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.ACER-3DF47200\Desktop\divers\"/>
    </mc:Choice>
  </mc:AlternateContent>
  <bookViews>
    <workbookView xWindow="0" yWindow="0" windowWidth="14400" windowHeight="6240"/>
  </bookViews>
  <sheets>
    <sheet name="config" sheetId="2" r:id="rId1"/>
    <sheet name="datab" sheetId="1" state="hidden" r:id="rId2"/>
  </sheets>
  <definedNames>
    <definedName name="_xlnm._FilterDatabase" localSheetId="1" hidden="1">datab!$A$1:$I$4601</definedName>
    <definedName name="alpha1">OFFSET(datab!$A$2,1,2,config!$M$2,1)</definedName>
    <definedName name="alpha2">OFFSET(datab!$A$2,1,3,config!$M$2,1)</definedName>
    <definedName name="data">OFFSET(datab!$A$2,1,1,config!$M$2,1)</definedName>
    <definedName name="data2">OFFSET(datab!$A$2,1,5,config!$M$2,1)</definedName>
    <definedName name="dataAlp">OFFSET(datab!$A$2,1,2,config!$M$2,1)</definedName>
    <definedName name="intersection">OFFSET(datab!$A$2,1,6,config!$M$2,1)</definedName>
    <definedName name="labels">OFFSET(datab!$A$2,1,0,config!$M$2,1)</definedName>
    <definedName name="mean">OFFSET(datab!$A$2,1,4,config!$M$2,1)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 s="1"/>
  <c r="T1" i="2"/>
  <c r="T2" i="2" s="1"/>
  <c r="L4" i="1" l="1"/>
  <c r="L5" i="1"/>
  <c r="S5" i="2"/>
  <c r="S4" i="2"/>
  <c r="M1" i="2" l="1"/>
  <c r="N1" i="2"/>
  <c r="F1" i="1"/>
  <c r="M14" i="1"/>
  <c r="P2" i="2"/>
  <c r="B1" i="1"/>
  <c r="O18" i="1"/>
  <c r="Q3" i="1"/>
  <c r="M15" i="1"/>
  <c r="O16" i="1"/>
  <c r="Q4" i="1" l="1"/>
  <c r="Q5" i="1"/>
  <c r="A2" i="1"/>
  <c r="G2" i="1" s="1"/>
  <c r="N1" i="1"/>
  <c r="L3" i="1"/>
  <c r="M3" i="1" s="1"/>
  <c r="I2" i="1" l="1"/>
  <c r="D2" i="1"/>
  <c r="F2" i="1"/>
  <c r="B2" i="1"/>
  <c r="C2" i="1" s="1"/>
  <c r="M2" i="2"/>
  <c r="E2" i="1" l="1"/>
  <c r="A3" i="1" l="1"/>
  <c r="I3" i="1" l="1"/>
  <c r="G3" i="1"/>
  <c r="D3" i="1"/>
  <c r="F3" i="1"/>
  <c r="E3" i="1"/>
  <c r="H2" i="1"/>
  <c r="A4" i="1"/>
  <c r="B3" i="1"/>
  <c r="C3" i="1" s="1"/>
  <c r="I4" i="1" l="1"/>
  <c r="G4" i="1"/>
  <c r="D4" i="1"/>
  <c r="F4" i="1"/>
  <c r="E4" i="1"/>
  <c r="H3" i="1"/>
  <c r="B4" i="1"/>
  <c r="H4" i="1" s="1"/>
  <c r="A5" i="1"/>
  <c r="I5" i="1" l="1"/>
  <c r="G5" i="1"/>
  <c r="C4" i="1"/>
  <c r="D5" i="1"/>
  <c r="F5" i="1"/>
  <c r="E5" i="1"/>
  <c r="B5" i="1"/>
  <c r="C5" i="1" s="1"/>
  <c r="A6" i="1"/>
  <c r="I6" i="1" l="1"/>
  <c r="G6" i="1"/>
  <c r="D6" i="1"/>
  <c r="F6" i="1"/>
  <c r="H5" i="1"/>
  <c r="A7" i="1"/>
  <c r="B6" i="1"/>
  <c r="C6" i="1" s="1"/>
  <c r="I7" i="1" l="1"/>
  <c r="G7" i="1"/>
  <c r="D7" i="1"/>
  <c r="E6" i="1"/>
  <c r="F7" i="1"/>
  <c r="B7" i="1"/>
  <c r="H7" i="1" s="1"/>
  <c r="A8" i="1"/>
  <c r="H6" i="1"/>
  <c r="I8" i="1" l="1"/>
  <c r="G8" i="1"/>
  <c r="C7" i="1"/>
  <c r="D8" i="1"/>
  <c r="E7" i="1"/>
  <c r="F8" i="1"/>
  <c r="E8" i="1"/>
  <c r="B8" i="1"/>
  <c r="H8" i="1" s="1"/>
  <c r="A9" i="1"/>
  <c r="I9" i="1" l="1"/>
  <c r="G9" i="1"/>
  <c r="C8" i="1"/>
  <c r="D9" i="1"/>
  <c r="F9" i="1"/>
  <c r="B9" i="1"/>
  <c r="H9" i="1" s="1"/>
  <c r="E9" i="1"/>
  <c r="A10" i="1"/>
  <c r="I10" i="1" l="1"/>
  <c r="G10" i="1"/>
  <c r="C9" i="1"/>
  <c r="D10" i="1"/>
  <c r="A11" i="1"/>
  <c r="F10" i="1"/>
  <c r="B10" i="1"/>
  <c r="H10" i="1" s="1"/>
  <c r="E10" i="1"/>
  <c r="I11" i="1" l="1"/>
  <c r="G11" i="1"/>
  <c r="C10" i="1"/>
  <c r="D11" i="1"/>
  <c r="F11" i="1"/>
  <c r="B11" i="1"/>
  <c r="C11" i="1" s="1"/>
  <c r="A12" i="1"/>
  <c r="E11" i="1"/>
  <c r="I12" i="1" l="1"/>
  <c r="G12" i="1"/>
  <c r="D12" i="1"/>
  <c r="A13" i="1"/>
  <c r="H11" i="1"/>
  <c r="F12" i="1"/>
  <c r="B12" i="1"/>
  <c r="H12" i="1" s="1"/>
  <c r="E12" i="1"/>
  <c r="I13" i="1" l="1"/>
  <c r="G13" i="1"/>
  <c r="F13" i="1"/>
  <c r="D13" i="1"/>
  <c r="C12" i="1"/>
  <c r="B13" i="1"/>
  <c r="H13" i="1" s="1"/>
  <c r="A14" i="1"/>
  <c r="E13" i="1"/>
  <c r="I14" i="1" l="1"/>
  <c r="G14" i="1"/>
  <c r="C13" i="1"/>
  <c r="A15" i="1"/>
  <c r="B15" i="1" s="1"/>
  <c r="H15" i="1" s="1"/>
  <c r="D14" i="1"/>
  <c r="B14" i="1"/>
  <c r="H14" i="1" s="1"/>
  <c r="E14" i="1"/>
  <c r="F14" i="1"/>
  <c r="I15" i="1" l="1"/>
  <c r="G15" i="1"/>
  <c r="E15" i="1"/>
  <c r="A16" i="1"/>
  <c r="E16" i="1" s="1"/>
  <c r="F15" i="1"/>
  <c r="C14" i="1"/>
  <c r="D15" i="1"/>
  <c r="C15" i="1"/>
  <c r="A17" i="1"/>
  <c r="B16" i="1" l="1"/>
  <c r="H16" i="1" s="1"/>
  <c r="F16" i="1"/>
  <c r="D16" i="1"/>
  <c r="I17" i="1"/>
  <c r="G17" i="1"/>
  <c r="I16" i="1"/>
  <c r="G16" i="1"/>
  <c r="D17" i="1"/>
  <c r="C16" i="1"/>
  <c r="F17" i="1"/>
  <c r="A18" i="1"/>
  <c r="B17" i="1"/>
  <c r="C17" i="1" s="1"/>
  <c r="I18" i="1" l="1"/>
  <c r="G18" i="1"/>
  <c r="D18" i="1"/>
  <c r="F18" i="1"/>
  <c r="E18" i="1"/>
  <c r="E17" i="1"/>
  <c r="H17" i="1"/>
  <c r="A19" i="1"/>
  <c r="B18" i="1"/>
  <c r="C18" i="1" s="1"/>
  <c r="I19" i="1" l="1"/>
  <c r="G19" i="1"/>
  <c r="D19" i="1"/>
  <c r="F19" i="1"/>
  <c r="E19" i="1"/>
  <c r="H18" i="1"/>
  <c r="A20" i="1"/>
  <c r="B19" i="1"/>
  <c r="C19" i="1" s="1"/>
  <c r="I20" i="1" l="1"/>
  <c r="G20" i="1"/>
  <c r="D20" i="1"/>
  <c r="F20" i="1"/>
  <c r="E20" i="1"/>
  <c r="H19" i="1"/>
  <c r="A21" i="1"/>
  <c r="B20" i="1"/>
  <c r="H20" i="1" s="1"/>
  <c r="I21" i="1" l="1"/>
  <c r="G21" i="1"/>
  <c r="D21" i="1"/>
  <c r="C20" i="1"/>
  <c r="F21" i="1"/>
  <c r="E21" i="1"/>
  <c r="A22" i="1"/>
  <c r="B21" i="1"/>
  <c r="H21" i="1" s="1"/>
  <c r="I22" i="1" l="1"/>
  <c r="G22" i="1"/>
  <c r="D22" i="1"/>
  <c r="C21" i="1"/>
  <c r="F22" i="1"/>
  <c r="A23" i="1"/>
  <c r="B22" i="1"/>
  <c r="H22" i="1" s="1"/>
  <c r="I23" i="1" l="1"/>
  <c r="G23" i="1"/>
  <c r="C22" i="1"/>
  <c r="D23" i="1"/>
  <c r="F23" i="1"/>
  <c r="E23" i="1"/>
  <c r="E22" i="1"/>
  <c r="A24" i="1"/>
  <c r="B23" i="1"/>
  <c r="C23" i="1" s="1"/>
  <c r="I24" i="1" l="1"/>
  <c r="G24" i="1"/>
  <c r="D24" i="1"/>
  <c r="F24" i="1"/>
  <c r="E24" i="1"/>
  <c r="H23" i="1"/>
  <c r="A25" i="1"/>
  <c r="B24" i="1"/>
  <c r="H24" i="1" s="1"/>
  <c r="I25" i="1" l="1"/>
  <c r="G25" i="1"/>
  <c r="C24" i="1"/>
  <c r="D25" i="1"/>
  <c r="F25" i="1"/>
  <c r="E25" i="1"/>
  <c r="A26" i="1"/>
  <c r="B25" i="1"/>
  <c r="C25" i="1" s="1"/>
  <c r="I26" i="1" l="1"/>
  <c r="G26" i="1"/>
  <c r="D26" i="1"/>
  <c r="F26" i="1"/>
  <c r="E26" i="1"/>
  <c r="H25" i="1"/>
  <c r="A27" i="1"/>
  <c r="B26" i="1"/>
  <c r="H26" i="1" s="1"/>
  <c r="I27" i="1" l="1"/>
  <c r="G27" i="1"/>
  <c r="C26" i="1"/>
  <c r="D27" i="1"/>
  <c r="F27" i="1"/>
  <c r="E27" i="1"/>
  <c r="A28" i="1"/>
  <c r="B27" i="1"/>
  <c r="C27" i="1" s="1"/>
  <c r="I28" i="1" l="1"/>
  <c r="G28" i="1"/>
  <c r="D28" i="1"/>
  <c r="F28" i="1"/>
  <c r="H27" i="1"/>
  <c r="A29" i="1"/>
  <c r="B28" i="1"/>
  <c r="H28" i="1" s="1"/>
  <c r="I29" i="1" l="1"/>
  <c r="G29" i="1"/>
  <c r="C28" i="1"/>
  <c r="D29" i="1"/>
  <c r="E28" i="1"/>
  <c r="F29" i="1"/>
  <c r="E29" i="1"/>
  <c r="A30" i="1"/>
  <c r="B29" i="1"/>
  <c r="H29" i="1" s="1"/>
  <c r="I30" i="1" l="1"/>
  <c r="G30" i="1"/>
  <c r="D30" i="1"/>
  <c r="C29" i="1"/>
  <c r="F30" i="1"/>
  <c r="E30" i="1"/>
  <c r="A31" i="1"/>
  <c r="B30" i="1"/>
  <c r="C30" i="1" s="1"/>
  <c r="I31" i="1" l="1"/>
  <c r="G31" i="1"/>
  <c r="D31" i="1"/>
  <c r="F31" i="1"/>
  <c r="E31" i="1"/>
  <c r="H30" i="1"/>
  <c r="A32" i="1"/>
  <c r="B31" i="1"/>
  <c r="H31" i="1" s="1"/>
  <c r="I32" i="1" l="1"/>
  <c r="G32" i="1"/>
  <c r="C31" i="1"/>
  <c r="D32" i="1"/>
  <c r="F32" i="1"/>
  <c r="E32" i="1"/>
  <c r="A33" i="1"/>
  <c r="B32" i="1"/>
  <c r="H32" i="1" s="1"/>
  <c r="I33" i="1" l="1"/>
  <c r="G33" i="1"/>
  <c r="C32" i="1"/>
  <c r="D33" i="1"/>
  <c r="F33" i="1"/>
  <c r="E33" i="1"/>
  <c r="A34" i="1"/>
  <c r="B33" i="1"/>
  <c r="H33" i="1" s="1"/>
  <c r="I34" i="1" l="1"/>
  <c r="G34" i="1"/>
  <c r="C33" i="1"/>
  <c r="D34" i="1"/>
  <c r="F34" i="1"/>
  <c r="E34" i="1"/>
  <c r="A35" i="1"/>
  <c r="B34" i="1"/>
  <c r="C34" i="1" s="1"/>
  <c r="I35" i="1" l="1"/>
  <c r="G35" i="1"/>
  <c r="D35" i="1"/>
  <c r="F35" i="1"/>
  <c r="H34" i="1"/>
  <c r="A36" i="1"/>
  <c r="B35" i="1"/>
  <c r="C35" i="1" s="1"/>
  <c r="I36" i="1" l="1"/>
  <c r="G36" i="1"/>
  <c r="D36" i="1"/>
  <c r="E35" i="1"/>
  <c r="F36" i="1"/>
  <c r="E36" i="1"/>
  <c r="H35" i="1"/>
  <c r="A37" i="1"/>
  <c r="B36" i="1"/>
  <c r="C36" i="1" s="1"/>
  <c r="I37" i="1" l="1"/>
  <c r="G37" i="1"/>
  <c r="D37" i="1"/>
  <c r="F37" i="1"/>
  <c r="H36" i="1"/>
  <c r="E37" i="1"/>
  <c r="A38" i="1"/>
  <c r="B37" i="1"/>
  <c r="C37" i="1" s="1"/>
  <c r="I38" i="1" l="1"/>
  <c r="D38" i="1"/>
  <c r="F38" i="1"/>
  <c r="G38" i="1" s="1"/>
  <c r="H37" i="1"/>
  <c r="A39" i="1"/>
  <c r="B38" i="1"/>
  <c r="C38" i="1" s="1"/>
  <c r="I39" i="1" l="1"/>
  <c r="D39" i="1"/>
  <c r="F39" i="1"/>
  <c r="G39" i="1" s="1"/>
  <c r="E38" i="1"/>
  <c r="H38" i="1"/>
  <c r="E39" i="1"/>
  <c r="A40" i="1"/>
  <c r="B39" i="1"/>
  <c r="C39" i="1" s="1"/>
  <c r="I40" i="1" l="1"/>
  <c r="D40" i="1"/>
  <c r="F40" i="1"/>
  <c r="G40" i="1" s="1"/>
  <c r="E40" i="1"/>
  <c r="H39" i="1"/>
  <c r="A41" i="1"/>
  <c r="B40" i="1"/>
  <c r="C40" i="1" s="1"/>
  <c r="I41" i="1" l="1"/>
  <c r="D41" i="1"/>
  <c r="F41" i="1"/>
  <c r="G41" i="1" s="1"/>
  <c r="H40" i="1"/>
  <c r="E41" i="1"/>
  <c r="A42" i="1"/>
  <c r="B41" i="1"/>
  <c r="C41" i="1" s="1"/>
  <c r="I42" i="1" l="1"/>
  <c r="D42" i="1"/>
  <c r="F42" i="1"/>
  <c r="G42" i="1" s="1"/>
  <c r="H41" i="1"/>
  <c r="A43" i="1"/>
  <c r="I43" i="1" s="1"/>
  <c r="B42" i="1"/>
  <c r="C42" i="1" s="1"/>
  <c r="D43" i="1" l="1"/>
  <c r="F43" i="1"/>
  <c r="G43" i="1" s="1"/>
  <c r="H42" i="1"/>
  <c r="E43" i="1"/>
  <c r="E42" i="1"/>
  <c r="A44" i="1"/>
  <c r="B43" i="1"/>
  <c r="C43" i="1" s="1"/>
  <c r="I44" i="1" l="1"/>
  <c r="D44" i="1"/>
  <c r="F44" i="1"/>
  <c r="G44" i="1" s="1"/>
  <c r="E44" i="1"/>
  <c r="H43" i="1"/>
  <c r="A45" i="1"/>
  <c r="B44" i="1"/>
  <c r="C44" i="1" s="1"/>
  <c r="I45" i="1" l="1"/>
  <c r="D45" i="1"/>
  <c r="F45" i="1"/>
  <c r="G45" i="1" s="1"/>
  <c r="H44" i="1"/>
  <c r="E45" i="1"/>
  <c r="A46" i="1"/>
  <c r="B45" i="1"/>
  <c r="C45" i="1" s="1"/>
  <c r="I46" i="1" l="1"/>
  <c r="D46" i="1"/>
  <c r="F46" i="1"/>
  <c r="G46" i="1" s="1"/>
  <c r="H45" i="1"/>
  <c r="A47" i="1"/>
  <c r="B46" i="1"/>
  <c r="C46" i="1" s="1"/>
  <c r="I47" i="1" l="1"/>
  <c r="D47" i="1"/>
  <c r="F47" i="1"/>
  <c r="G47" i="1" s="1"/>
  <c r="E46" i="1"/>
  <c r="E47" i="1"/>
  <c r="H46" i="1"/>
  <c r="A48" i="1"/>
  <c r="B47" i="1"/>
  <c r="C47" i="1" s="1"/>
  <c r="I48" i="1" l="1"/>
  <c r="D48" i="1"/>
  <c r="F48" i="1"/>
  <c r="G48" i="1" s="1"/>
  <c r="H47" i="1"/>
  <c r="E48" i="1"/>
  <c r="A49" i="1"/>
  <c r="B48" i="1"/>
  <c r="C48" i="1" s="1"/>
  <c r="I49" i="1" l="1"/>
  <c r="D49" i="1"/>
  <c r="F49" i="1"/>
  <c r="G49" i="1" s="1"/>
  <c r="E49" i="1"/>
  <c r="H48" i="1"/>
  <c r="A50" i="1"/>
  <c r="B49" i="1"/>
  <c r="C49" i="1" s="1"/>
  <c r="I50" i="1" l="1"/>
  <c r="D50" i="1"/>
  <c r="F50" i="1"/>
  <c r="G50" i="1" s="1"/>
  <c r="E50" i="1"/>
  <c r="H49" i="1"/>
  <c r="A51" i="1"/>
  <c r="B50" i="1"/>
  <c r="C50" i="1" s="1"/>
  <c r="I51" i="1" l="1"/>
  <c r="D51" i="1"/>
  <c r="F51" i="1"/>
  <c r="G51" i="1" s="1"/>
  <c r="H50" i="1"/>
  <c r="E51" i="1"/>
  <c r="A52" i="1"/>
  <c r="B51" i="1"/>
  <c r="C51" i="1" s="1"/>
  <c r="I52" i="1" l="1"/>
  <c r="D52" i="1"/>
  <c r="F52" i="1"/>
  <c r="G52" i="1" s="1"/>
  <c r="H51" i="1"/>
  <c r="A53" i="1"/>
  <c r="B52" i="1"/>
  <c r="C52" i="1" s="1"/>
  <c r="I53" i="1" l="1"/>
  <c r="D53" i="1"/>
  <c r="E52" i="1"/>
  <c r="F53" i="1"/>
  <c r="G53" i="1" s="1"/>
  <c r="E53" i="1"/>
  <c r="H52" i="1"/>
  <c r="A54" i="1"/>
  <c r="B53" i="1"/>
  <c r="C53" i="1" s="1"/>
  <c r="I54" i="1" l="1"/>
  <c r="D54" i="1"/>
  <c r="F54" i="1"/>
  <c r="G54" i="1" s="1"/>
  <c r="H53" i="1"/>
  <c r="E54" i="1"/>
  <c r="A55" i="1"/>
  <c r="B54" i="1"/>
  <c r="C54" i="1" s="1"/>
  <c r="I55" i="1" l="1"/>
  <c r="D55" i="1"/>
  <c r="F55" i="1"/>
  <c r="G55" i="1" s="1"/>
  <c r="E55" i="1"/>
  <c r="H54" i="1"/>
  <c r="A56" i="1"/>
  <c r="B55" i="1"/>
  <c r="C55" i="1" s="1"/>
  <c r="I56" i="1" l="1"/>
  <c r="D56" i="1"/>
  <c r="F56" i="1"/>
  <c r="G56" i="1" s="1"/>
  <c r="E56" i="1"/>
  <c r="H55" i="1"/>
  <c r="A57" i="1"/>
  <c r="B56" i="1"/>
  <c r="C56" i="1" s="1"/>
  <c r="I57" i="1" l="1"/>
  <c r="D57" i="1"/>
  <c r="F57" i="1"/>
  <c r="G57" i="1" s="1"/>
  <c r="H56" i="1"/>
  <c r="E57" i="1"/>
  <c r="A58" i="1"/>
  <c r="B57" i="1"/>
  <c r="C57" i="1" s="1"/>
  <c r="I58" i="1" l="1"/>
  <c r="D58" i="1"/>
  <c r="F58" i="1"/>
  <c r="G58" i="1" s="1"/>
  <c r="E58" i="1"/>
  <c r="H57" i="1"/>
  <c r="A59" i="1"/>
  <c r="B58" i="1"/>
  <c r="C58" i="1" s="1"/>
  <c r="I59" i="1" l="1"/>
  <c r="D59" i="1"/>
  <c r="F59" i="1"/>
  <c r="G59" i="1" s="1"/>
  <c r="H58" i="1"/>
  <c r="E59" i="1"/>
  <c r="A60" i="1"/>
  <c r="B59" i="1"/>
  <c r="C59" i="1" s="1"/>
  <c r="I60" i="1" l="1"/>
  <c r="D60" i="1"/>
  <c r="F60" i="1"/>
  <c r="G60" i="1" s="1"/>
  <c r="H59" i="1"/>
  <c r="E60" i="1"/>
  <c r="A61" i="1"/>
  <c r="B60" i="1"/>
  <c r="C60" i="1" s="1"/>
  <c r="I61" i="1" l="1"/>
  <c r="D61" i="1"/>
  <c r="F61" i="1"/>
  <c r="G61" i="1" s="1"/>
  <c r="H60" i="1"/>
  <c r="E61" i="1"/>
  <c r="A62" i="1"/>
  <c r="B61" i="1"/>
  <c r="C61" i="1" s="1"/>
  <c r="I62" i="1" l="1"/>
  <c r="D62" i="1"/>
  <c r="F62" i="1"/>
  <c r="G62" i="1" s="1"/>
  <c r="H61" i="1"/>
  <c r="A63" i="1"/>
  <c r="B62" i="1"/>
  <c r="C62" i="1" s="1"/>
  <c r="E62" i="1" l="1"/>
  <c r="I63" i="1"/>
  <c r="D63" i="1"/>
  <c r="F63" i="1"/>
  <c r="G63" i="1" s="1"/>
  <c r="H62" i="1"/>
  <c r="E63" i="1"/>
  <c r="A64" i="1"/>
  <c r="B63" i="1"/>
  <c r="C63" i="1" s="1"/>
  <c r="I64" i="1" l="1"/>
  <c r="D64" i="1"/>
  <c r="F64" i="1"/>
  <c r="G64" i="1" s="1"/>
  <c r="H63" i="1"/>
  <c r="E64" i="1"/>
  <c r="A65" i="1"/>
  <c r="B64" i="1"/>
  <c r="C64" i="1" s="1"/>
  <c r="I65" i="1" l="1"/>
  <c r="D65" i="1"/>
  <c r="F65" i="1"/>
  <c r="G65" i="1" s="1"/>
  <c r="H64" i="1"/>
  <c r="E65" i="1"/>
  <c r="B65" i="1"/>
  <c r="C65" i="1" s="1"/>
  <c r="A66" i="1"/>
  <c r="I66" i="1" l="1"/>
  <c r="D66" i="1"/>
  <c r="C66" i="1"/>
  <c r="F66" i="1"/>
  <c r="G66" i="1" s="1"/>
  <c r="H65" i="1"/>
  <c r="E66" i="1"/>
  <c r="A67" i="1"/>
  <c r="B66" i="1"/>
  <c r="I67" i="1" l="1"/>
  <c r="D67" i="1"/>
  <c r="C67" i="1"/>
  <c r="F67" i="1"/>
  <c r="G67" i="1" s="1"/>
  <c r="H66" i="1"/>
  <c r="B67" i="1"/>
  <c r="E67" i="1" s="1"/>
  <c r="A68" i="1"/>
  <c r="I68" i="1" l="1"/>
  <c r="D68" i="1"/>
  <c r="F68" i="1"/>
  <c r="G68" i="1" s="1"/>
  <c r="H67" i="1"/>
  <c r="A69" i="1"/>
  <c r="B68" i="1"/>
  <c r="C68" i="1" s="1"/>
  <c r="I69" i="1" l="1"/>
  <c r="D69" i="1"/>
  <c r="C69" i="1"/>
  <c r="E68" i="1"/>
  <c r="F69" i="1"/>
  <c r="G69" i="1" s="1"/>
  <c r="H68" i="1"/>
  <c r="E69" i="1"/>
  <c r="B69" i="1"/>
  <c r="A70" i="1"/>
  <c r="I70" i="1" l="1"/>
  <c r="D70" i="1"/>
  <c r="C70" i="1"/>
  <c r="F70" i="1"/>
  <c r="G70" i="1" s="1"/>
  <c r="H69" i="1"/>
  <c r="E70" i="1"/>
  <c r="A71" i="1"/>
  <c r="B70" i="1"/>
  <c r="I71" i="1" l="1"/>
  <c r="D71" i="1"/>
  <c r="F71" i="1"/>
  <c r="G71" i="1" s="1"/>
  <c r="E71" i="1"/>
  <c r="H70" i="1"/>
  <c r="B71" i="1"/>
  <c r="C71" i="1" s="1"/>
  <c r="A72" i="1"/>
  <c r="I72" i="1" l="1"/>
  <c r="D72" i="1"/>
  <c r="C72" i="1"/>
  <c r="F72" i="1"/>
  <c r="G72" i="1" s="1"/>
  <c r="H71" i="1"/>
  <c r="E72" i="1"/>
  <c r="A73" i="1"/>
  <c r="B72" i="1"/>
  <c r="I73" i="1" l="1"/>
  <c r="D73" i="1"/>
  <c r="F73" i="1"/>
  <c r="G73" i="1" s="1"/>
  <c r="H72" i="1"/>
  <c r="E73" i="1"/>
  <c r="B73" i="1"/>
  <c r="C73" i="1" s="1"/>
  <c r="A74" i="1"/>
  <c r="I74" i="1" l="1"/>
  <c r="D74" i="1"/>
  <c r="C74" i="1"/>
  <c r="F74" i="1"/>
  <c r="G74" i="1" s="1"/>
  <c r="E74" i="1"/>
  <c r="H73" i="1"/>
  <c r="A75" i="1"/>
  <c r="B74" i="1"/>
  <c r="I75" i="1" l="1"/>
  <c r="D75" i="1"/>
  <c r="C75" i="1"/>
  <c r="F75" i="1"/>
  <c r="G75" i="1" s="1"/>
  <c r="H74" i="1"/>
  <c r="E75" i="1"/>
  <c r="A76" i="1"/>
  <c r="B75" i="1"/>
  <c r="I76" i="1" l="1"/>
  <c r="D76" i="1"/>
  <c r="C76" i="1"/>
  <c r="F76" i="1"/>
  <c r="G76" i="1" s="1"/>
  <c r="H75" i="1"/>
  <c r="E76" i="1"/>
  <c r="A77" i="1"/>
  <c r="B76" i="1"/>
  <c r="I77" i="1" l="1"/>
  <c r="D77" i="1"/>
  <c r="F77" i="1"/>
  <c r="G77" i="1" s="1"/>
  <c r="H76" i="1"/>
  <c r="E77" i="1"/>
  <c r="B77" i="1"/>
  <c r="C77" i="1" s="1"/>
  <c r="A78" i="1"/>
  <c r="I78" i="1" l="1"/>
  <c r="D78" i="1"/>
  <c r="C78" i="1"/>
  <c r="F78" i="1"/>
  <c r="G78" i="1" s="1"/>
  <c r="E78" i="1"/>
  <c r="H77" i="1"/>
  <c r="A79" i="1"/>
  <c r="B78" i="1"/>
  <c r="I79" i="1" l="1"/>
  <c r="D79" i="1"/>
  <c r="C79" i="1"/>
  <c r="F79" i="1"/>
  <c r="G79" i="1" s="1"/>
  <c r="E79" i="1"/>
  <c r="H78" i="1"/>
  <c r="A80" i="1"/>
  <c r="B79" i="1"/>
  <c r="I80" i="1" l="1"/>
  <c r="D80" i="1"/>
  <c r="C80" i="1"/>
  <c r="F80" i="1"/>
  <c r="G80" i="1" s="1"/>
  <c r="H79" i="1"/>
  <c r="E80" i="1"/>
  <c r="A81" i="1"/>
  <c r="B80" i="1"/>
  <c r="H80" i="1" s="1"/>
  <c r="I81" i="1" l="1"/>
  <c r="D81" i="1"/>
  <c r="C81" i="1"/>
  <c r="F81" i="1"/>
  <c r="G81" i="1" s="1"/>
  <c r="E81" i="1"/>
  <c r="B81" i="1"/>
  <c r="A82" i="1"/>
  <c r="I82" i="1" l="1"/>
  <c r="D82" i="1"/>
  <c r="F82" i="1"/>
  <c r="G82" i="1" s="1"/>
  <c r="H81" i="1"/>
  <c r="A83" i="1"/>
  <c r="B82" i="1"/>
  <c r="C82" i="1" s="1"/>
  <c r="I83" i="1" l="1"/>
  <c r="D83" i="1"/>
  <c r="C83" i="1"/>
  <c r="F83" i="1"/>
  <c r="G83" i="1" s="1"/>
  <c r="E82" i="1"/>
  <c r="E83" i="1"/>
  <c r="H82" i="1"/>
  <c r="B83" i="1"/>
  <c r="A84" i="1"/>
  <c r="I84" i="1" l="1"/>
  <c r="D84" i="1"/>
  <c r="F84" i="1"/>
  <c r="G84" i="1" s="1"/>
  <c r="H83" i="1"/>
  <c r="E84" i="1"/>
  <c r="A85" i="1"/>
  <c r="B84" i="1"/>
  <c r="C84" i="1" s="1"/>
  <c r="I85" i="1" l="1"/>
  <c r="D85" i="1"/>
  <c r="C85" i="1"/>
  <c r="F85" i="1"/>
  <c r="G85" i="1" s="1"/>
  <c r="E85" i="1"/>
  <c r="H84" i="1"/>
  <c r="A86" i="1"/>
  <c r="B85" i="1"/>
  <c r="I86" i="1" l="1"/>
  <c r="D86" i="1"/>
  <c r="F86" i="1"/>
  <c r="G86" i="1" s="1"/>
  <c r="E86" i="1"/>
  <c r="H85" i="1"/>
  <c r="B86" i="1"/>
  <c r="C86" i="1" s="1"/>
  <c r="A87" i="1"/>
  <c r="I87" i="1" l="1"/>
  <c r="C87" i="1"/>
  <c r="F87" i="1"/>
  <c r="G87" i="1" s="1"/>
  <c r="H86" i="1"/>
  <c r="E87" i="1"/>
  <c r="B87" i="1"/>
  <c r="D87" i="1" s="1"/>
  <c r="A88" i="1"/>
  <c r="I88" i="1" l="1"/>
  <c r="C88" i="1"/>
  <c r="F88" i="1"/>
  <c r="G88" i="1" s="1"/>
  <c r="H87" i="1"/>
  <c r="E88" i="1"/>
  <c r="A89" i="1"/>
  <c r="B88" i="1"/>
  <c r="D88" i="1" s="1"/>
  <c r="I89" i="1" l="1"/>
  <c r="F89" i="1"/>
  <c r="G89" i="1" s="1"/>
  <c r="H88" i="1"/>
  <c r="E89" i="1"/>
  <c r="B89" i="1"/>
  <c r="C89" i="1" s="1"/>
  <c r="A90" i="1"/>
  <c r="D89" i="1" l="1"/>
  <c r="I90" i="1"/>
  <c r="D90" i="1"/>
  <c r="F90" i="1"/>
  <c r="G90" i="1" s="1"/>
  <c r="H89" i="1"/>
  <c r="E90" i="1"/>
  <c r="A91" i="1"/>
  <c r="B90" i="1"/>
  <c r="C90" i="1" s="1"/>
  <c r="I91" i="1" l="1"/>
  <c r="F91" i="1"/>
  <c r="G91" i="1" s="1"/>
  <c r="H90" i="1"/>
  <c r="E91" i="1"/>
  <c r="A92" i="1"/>
  <c r="B91" i="1"/>
  <c r="C91" i="1" s="1"/>
  <c r="D91" i="1" l="1"/>
  <c r="I92" i="1"/>
  <c r="D92" i="1"/>
  <c r="F92" i="1"/>
  <c r="G92" i="1" s="1"/>
  <c r="H91" i="1"/>
  <c r="E92" i="1"/>
  <c r="A93" i="1"/>
  <c r="B92" i="1"/>
  <c r="C92" i="1" s="1"/>
  <c r="I93" i="1" l="1"/>
  <c r="F93" i="1"/>
  <c r="G93" i="1" s="1"/>
  <c r="H92" i="1"/>
  <c r="E93" i="1"/>
  <c r="B93" i="1"/>
  <c r="C93" i="1" s="1"/>
  <c r="A94" i="1"/>
  <c r="D93" i="1" l="1"/>
  <c r="I94" i="1"/>
  <c r="D94" i="1"/>
  <c r="F94" i="1"/>
  <c r="G94" i="1" s="1"/>
  <c r="H93" i="1"/>
  <c r="E94" i="1"/>
  <c r="A95" i="1"/>
  <c r="B94" i="1"/>
  <c r="H94" i="1" s="1"/>
  <c r="C94" i="1" l="1"/>
  <c r="I95" i="1"/>
  <c r="D95" i="1"/>
  <c r="F95" i="1"/>
  <c r="G95" i="1" s="1"/>
  <c r="E95" i="1"/>
  <c r="B95" i="1"/>
  <c r="C95" i="1" s="1"/>
  <c r="A96" i="1"/>
  <c r="I96" i="1" l="1"/>
  <c r="D96" i="1"/>
  <c r="F96" i="1"/>
  <c r="G96" i="1" s="1"/>
  <c r="H95" i="1"/>
  <c r="E96" i="1"/>
  <c r="A97" i="1"/>
  <c r="B96" i="1"/>
  <c r="C96" i="1" s="1"/>
  <c r="I97" i="1" l="1"/>
  <c r="F97" i="1"/>
  <c r="G97" i="1" s="1"/>
  <c r="H96" i="1"/>
  <c r="E97" i="1"/>
  <c r="A98" i="1"/>
  <c r="B97" i="1"/>
  <c r="C97" i="1" s="1"/>
  <c r="D97" i="1" l="1"/>
  <c r="I98" i="1"/>
  <c r="D98" i="1"/>
  <c r="F98" i="1"/>
  <c r="G98" i="1" s="1"/>
  <c r="H97" i="1"/>
  <c r="E98" i="1"/>
  <c r="A99" i="1"/>
  <c r="B98" i="1"/>
  <c r="C98" i="1" s="1"/>
  <c r="I99" i="1" l="1"/>
  <c r="C99" i="1"/>
  <c r="F99" i="1"/>
  <c r="G99" i="1" s="1"/>
  <c r="H98" i="1"/>
  <c r="E99" i="1"/>
  <c r="A100" i="1"/>
  <c r="B99" i="1"/>
  <c r="D99" i="1" s="1"/>
  <c r="I100" i="1" l="1"/>
  <c r="D100" i="1"/>
  <c r="F100" i="1"/>
  <c r="G100" i="1" s="1"/>
  <c r="H99" i="1"/>
  <c r="E100" i="1"/>
  <c r="B100" i="1"/>
  <c r="C100" i="1" s="1"/>
  <c r="A101" i="1"/>
  <c r="I101" i="1" l="1"/>
  <c r="C101" i="1"/>
  <c r="F101" i="1"/>
  <c r="G101" i="1" s="1"/>
  <c r="H100" i="1"/>
  <c r="E101" i="1"/>
  <c r="A102" i="1"/>
  <c r="B101" i="1"/>
  <c r="H101" i="1" s="1"/>
  <c r="D101" i="1" l="1"/>
  <c r="I102" i="1"/>
  <c r="C102" i="1"/>
  <c r="F102" i="1"/>
  <c r="G102" i="1" s="1"/>
  <c r="B102" i="1"/>
  <c r="D102" i="1" s="1"/>
  <c r="A103" i="1"/>
  <c r="I103" i="1" l="1"/>
  <c r="C103" i="1"/>
  <c r="F103" i="1"/>
  <c r="G103" i="1" s="1"/>
  <c r="H102" i="1"/>
  <c r="E103" i="1"/>
  <c r="E102" i="1"/>
  <c r="B103" i="1"/>
  <c r="H103" i="1" s="1"/>
  <c r="A104" i="1"/>
  <c r="D103" i="1" l="1"/>
  <c r="I104" i="1"/>
  <c r="C104" i="1"/>
  <c r="F104" i="1"/>
  <c r="G104" i="1" s="1"/>
  <c r="E104" i="1"/>
  <c r="B104" i="1"/>
  <c r="D104" i="1" s="1"/>
  <c r="A105" i="1"/>
  <c r="I105" i="1" l="1"/>
  <c r="C105" i="1"/>
  <c r="F105" i="1"/>
  <c r="G105" i="1" s="1"/>
  <c r="H104" i="1"/>
  <c r="E105" i="1"/>
  <c r="A106" i="1"/>
  <c r="B105" i="1"/>
  <c r="D105" i="1" s="1"/>
  <c r="I106" i="1" l="1"/>
  <c r="D106" i="1"/>
  <c r="F106" i="1"/>
  <c r="G106" i="1" s="1"/>
  <c r="H105" i="1"/>
  <c r="E106" i="1"/>
  <c r="B106" i="1"/>
  <c r="C106" i="1" s="1"/>
  <c r="A107" i="1"/>
  <c r="I107" i="1" l="1"/>
  <c r="C107" i="1"/>
  <c r="F107" i="1"/>
  <c r="G107" i="1" s="1"/>
  <c r="H106" i="1"/>
  <c r="E107" i="1"/>
  <c r="A108" i="1"/>
  <c r="B107" i="1"/>
  <c r="H107" i="1" s="1"/>
  <c r="D107" i="1" l="1"/>
  <c r="I108" i="1"/>
  <c r="F108" i="1"/>
  <c r="G108" i="1" s="1"/>
  <c r="E108" i="1"/>
  <c r="A109" i="1"/>
  <c r="B108" i="1"/>
  <c r="D108" i="1" s="1"/>
  <c r="C108" i="1" l="1"/>
  <c r="I109" i="1"/>
  <c r="F109" i="1"/>
  <c r="G109" i="1" s="1"/>
  <c r="H108" i="1"/>
  <c r="E109" i="1"/>
  <c r="B109" i="1"/>
  <c r="D109" i="1" s="1"/>
  <c r="A110" i="1"/>
  <c r="C109" i="1" l="1"/>
  <c r="I110" i="1"/>
  <c r="C110" i="1"/>
  <c r="F110" i="1"/>
  <c r="G110" i="1" s="1"/>
  <c r="H109" i="1"/>
  <c r="E110" i="1"/>
  <c r="A111" i="1"/>
  <c r="B110" i="1"/>
  <c r="D110" i="1" s="1"/>
  <c r="I111" i="1" l="1"/>
  <c r="F111" i="1"/>
  <c r="G111" i="1" s="1"/>
  <c r="H110" i="1"/>
  <c r="E111" i="1"/>
  <c r="B111" i="1"/>
  <c r="D111" i="1" s="1"/>
  <c r="A112" i="1"/>
  <c r="C111" i="1" l="1"/>
  <c r="I112" i="1"/>
  <c r="F112" i="1"/>
  <c r="G112" i="1" s="1"/>
  <c r="H111" i="1"/>
  <c r="E112" i="1"/>
  <c r="B112" i="1"/>
  <c r="D112" i="1" s="1"/>
  <c r="A113" i="1"/>
  <c r="C112" i="1" l="1"/>
  <c r="I113" i="1"/>
  <c r="F113" i="1"/>
  <c r="G113" i="1" s="1"/>
  <c r="H112" i="1"/>
  <c r="E113" i="1"/>
  <c r="B113" i="1"/>
  <c r="D113" i="1" s="1"/>
  <c r="A114" i="1"/>
  <c r="C113" i="1" l="1"/>
  <c r="I114" i="1"/>
  <c r="F114" i="1"/>
  <c r="G114" i="1" s="1"/>
  <c r="H113" i="1"/>
  <c r="E114" i="1"/>
  <c r="B114" i="1"/>
  <c r="D114" i="1" s="1"/>
  <c r="A115" i="1"/>
  <c r="C114" i="1" l="1"/>
  <c r="I115" i="1"/>
  <c r="F115" i="1"/>
  <c r="G115" i="1" s="1"/>
  <c r="H114" i="1"/>
  <c r="E115" i="1"/>
  <c r="B115" i="1"/>
  <c r="D115" i="1" s="1"/>
  <c r="A116" i="1"/>
  <c r="C115" i="1" l="1"/>
  <c r="I116" i="1"/>
  <c r="C116" i="1"/>
  <c r="F116" i="1"/>
  <c r="G116" i="1" s="1"/>
  <c r="H115" i="1"/>
  <c r="E116" i="1"/>
  <c r="A117" i="1"/>
  <c r="B116" i="1"/>
  <c r="D116" i="1" s="1"/>
  <c r="I117" i="1" l="1"/>
  <c r="F117" i="1"/>
  <c r="G117" i="1" s="1"/>
  <c r="H116" i="1"/>
  <c r="E117" i="1"/>
  <c r="A118" i="1"/>
  <c r="B117" i="1"/>
  <c r="D117" i="1" s="1"/>
  <c r="C117" i="1" l="1"/>
  <c r="I118" i="1"/>
  <c r="C118" i="1"/>
  <c r="F118" i="1"/>
  <c r="G118" i="1" s="1"/>
  <c r="H117" i="1"/>
  <c r="E118" i="1"/>
  <c r="A119" i="1"/>
  <c r="B118" i="1"/>
  <c r="D118" i="1" s="1"/>
  <c r="I119" i="1" l="1"/>
  <c r="F119" i="1"/>
  <c r="G119" i="1" s="1"/>
  <c r="H118" i="1"/>
  <c r="E119" i="1"/>
  <c r="B119" i="1"/>
  <c r="D119" i="1" s="1"/>
  <c r="A120" i="1"/>
  <c r="C119" i="1" l="1"/>
  <c r="I120" i="1"/>
  <c r="F120" i="1"/>
  <c r="G120" i="1" s="1"/>
  <c r="H119" i="1"/>
  <c r="E120" i="1"/>
  <c r="A121" i="1"/>
  <c r="B120" i="1"/>
  <c r="D120" i="1" s="1"/>
  <c r="C120" i="1" l="1"/>
  <c r="I121" i="1"/>
  <c r="F121" i="1"/>
  <c r="G121" i="1" s="1"/>
  <c r="H120" i="1"/>
  <c r="E121" i="1"/>
  <c r="B121" i="1"/>
  <c r="D121" i="1" s="1"/>
  <c r="A122" i="1"/>
  <c r="C121" i="1" l="1"/>
  <c r="I122" i="1"/>
  <c r="C122" i="1"/>
  <c r="F122" i="1"/>
  <c r="G122" i="1" s="1"/>
  <c r="H121" i="1"/>
  <c r="B122" i="1"/>
  <c r="D122" i="1" s="1"/>
  <c r="A123" i="1"/>
  <c r="I123" i="1" l="1"/>
  <c r="F123" i="1"/>
  <c r="G123" i="1" s="1"/>
  <c r="E122" i="1"/>
  <c r="H122" i="1"/>
  <c r="E123" i="1"/>
  <c r="A124" i="1"/>
  <c r="B123" i="1"/>
  <c r="D123" i="1" s="1"/>
  <c r="C123" i="1" l="1"/>
  <c r="I124" i="1"/>
  <c r="F124" i="1"/>
  <c r="G124" i="1" s="1"/>
  <c r="H123" i="1"/>
  <c r="E124" i="1"/>
  <c r="B124" i="1"/>
  <c r="D124" i="1" s="1"/>
  <c r="A125" i="1"/>
  <c r="C124" i="1" l="1"/>
  <c r="I125" i="1"/>
  <c r="F125" i="1"/>
  <c r="G125" i="1" s="1"/>
  <c r="H124" i="1"/>
  <c r="E125" i="1"/>
  <c r="B125" i="1"/>
  <c r="D125" i="1" s="1"/>
  <c r="A126" i="1"/>
  <c r="C125" i="1" l="1"/>
  <c r="I126" i="1"/>
  <c r="C126" i="1"/>
  <c r="F126" i="1"/>
  <c r="G126" i="1" s="1"/>
  <c r="H125" i="1"/>
  <c r="E126" i="1"/>
  <c r="A127" i="1"/>
  <c r="B126" i="1"/>
  <c r="D126" i="1" s="1"/>
  <c r="I127" i="1" l="1"/>
  <c r="F127" i="1"/>
  <c r="G127" i="1" s="1"/>
  <c r="H126" i="1"/>
  <c r="E127" i="1"/>
  <c r="B127" i="1"/>
  <c r="D127" i="1" s="1"/>
  <c r="A128" i="1"/>
  <c r="C127" i="1" l="1"/>
  <c r="I128" i="1"/>
  <c r="C128" i="1"/>
  <c r="F128" i="1"/>
  <c r="G128" i="1" s="1"/>
  <c r="H127" i="1"/>
  <c r="E128" i="1"/>
  <c r="A129" i="1"/>
  <c r="B128" i="1"/>
  <c r="D128" i="1" s="1"/>
  <c r="I129" i="1" l="1"/>
  <c r="F129" i="1"/>
  <c r="G129" i="1" s="1"/>
  <c r="H128" i="1"/>
  <c r="E129" i="1"/>
  <c r="B129" i="1"/>
  <c r="D129" i="1" s="1"/>
  <c r="A130" i="1"/>
  <c r="C129" i="1" l="1"/>
  <c r="I130" i="1"/>
  <c r="C130" i="1"/>
  <c r="F130" i="1"/>
  <c r="G130" i="1" s="1"/>
  <c r="H129" i="1"/>
  <c r="E130" i="1"/>
  <c r="A131" i="1"/>
  <c r="B130" i="1"/>
  <c r="D130" i="1" s="1"/>
  <c r="I131" i="1" l="1"/>
  <c r="F131" i="1"/>
  <c r="G131" i="1" s="1"/>
  <c r="H130" i="1"/>
  <c r="E131" i="1"/>
  <c r="B131" i="1"/>
  <c r="D131" i="1" s="1"/>
  <c r="A132" i="1"/>
  <c r="C131" i="1" l="1"/>
  <c r="I132" i="1"/>
  <c r="C132" i="1"/>
  <c r="F132" i="1"/>
  <c r="G132" i="1" s="1"/>
  <c r="H131" i="1"/>
  <c r="E132" i="1"/>
  <c r="A133" i="1"/>
  <c r="B132" i="1"/>
  <c r="D132" i="1" s="1"/>
  <c r="I133" i="1" l="1"/>
  <c r="F133" i="1"/>
  <c r="G133" i="1" s="1"/>
  <c r="H132" i="1"/>
  <c r="E133" i="1"/>
  <c r="B133" i="1"/>
  <c r="D133" i="1" s="1"/>
  <c r="A134" i="1"/>
  <c r="C133" i="1" l="1"/>
  <c r="I134" i="1"/>
  <c r="C134" i="1"/>
  <c r="F134" i="1"/>
  <c r="G134" i="1" s="1"/>
  <c r="H133" i="1"/>
  <c r="E134" i="1"/>
  <c r="A135" i="1"/>
  <c r="B134" i="1"/>
  <c r="D134" i="1" s="1"/>
  <c r="I135" i="1" l="1"/>
  <c r="F135" i="1"/>
  <c r="G135" i="1" s="1"/>
  <c r="H134" i="1"/>
  <c r="B135" i="1"/>
  <c r="D135" i="1" s="1"/>
  <c r="A136" i="1"/>
  <c r="C135" i="1" l="1"/>
  <c r="I136" i="1"/>
  <c r="C136" i="1"/>
  <c r="F136" i="1"/>
  <c r="G136" i="1" s="1"/>
  <c r="E135" i="1"/>
  <c r="H135" i="1"/>
  <c r="E136" i="1"/>
  <c r="A137" i="1"/>
  <c r="B136" i="1"/>
  <c r="D136" i="1" s="1"/>
  <c r="I137" i="1" l="1"/>
  <c r="F137" i="1"/>
  <c r="G137" i="1" s="1"/>
  <c r="H136" i="1"/>
  <c r="E137" i="1"/>
  <c r="B137" i="1"/>
  <c r="D137" i="1" s="1"/>
  <c r="A138" i="1"/>
  <c r="C137" i="1" l="1"/>
  <c r="I138" i="1"/>
  <c r="C138" i="1"/>
  <c r="F138" i="1"/>
  <c r="G138" i="1" s="1"/>
  <c r="H137" i="1"/>
  <c r="E138" i="1"/>
  <c r="A139" i="1"/>
  <c r="B138" i="1"/>
  <c r="D138" i="1" s="1"/>
  <c r="I139" i="1" l="1"/>
  <c r="F139" i="1"/>
  <c r="G139" i="1" s="1"/>
  <c r="H138" i="1"/>
  <c r="E139" i="1"/>
  <c r="B139" i="1"/>
  <c r="D139" i="1" s="1"/>
  <c r="A140" i="1"/>
  <c r="C139" i="1" l="1"/>
  <c r="I140" i="1"/>
  <c r="C140" i="1"/>
  <c r="F140" i="1"/>
  <c r="G140" i="1" s="1"/>
  <c r="H139" i="1"/>
  <c r="E140" i="1"/>
  <c r="A141" i="1"/>
  <c r="B140" i="1"/>
  <c r="D140" i="1" s="1"/>
  <c r="I141" i="1" l="1"/>
  <c r="C141" i="1"/>
  <c r="F141" i="1"/>
  <c r="G141" i="1" s="1"/>
  <c r="H140" i="1"/>
  <c r="E141" i="1"/>
  <c r="B141" i="1"/>
  <c r="D141" i="1" s="1"/>
  <c r="A142" i="1"/>
  <c r="I142" i="1" l="1"/>
  <c r="F142" i="1"/>
  <c r="G142" i="1" s="1"/>
  <c r="H141" i="1"/>
  <c r="E142" i="1"/>
  <c r="A143" i="1"/>
  <c r="B142" i="1"/>
  <c r="D142" i="1" s="1"/>
  <c r="C142" i="1" l="1"/>
  <c r="I143" i="1"/>
  <c r="C143" i="1"/>
  <c r="F143" i="1"/>
  <c r="G143" i="1" s="1"/>
  <c r="H142" i="1"/>
  <c r="E143" i="1"/>
  <c r="B143" i="1"/>
  <c r="D143" i="1" s="1"/>
  <c r="A144" i="1"/>
  <c r="I144" i="1" l="1"/>
  <c r="C144" i="1"/>
  <c r="F144" i="1"/>
  <c r="G144" i="1" s="1"/>
  <c r="H143" i="1"/>
  <c r="E144" i="1"/>
  <c r="A145" i="1"/>
  <c r="B144" i="1"/>
  <c r="D144" i="1" s="1"/>
  <c r="I145" i="1" l="1"/>
  <c r="C145" i="1"/>
  <c r="F145" i="1"/>
  <c r="G145" i="1" s="1"/>
  <c r="H144" i="1"/>
  <c r="E145" i="1"/>
  <c r="A146" i="1"/>
  <c r="B145" i="1"/>
  <c r="D145" i="1" s="1"/>
  <c r="I146" i="1" l="1"/>
  <c r="C146" i="1"/>
  <c r="F146" i="1"/>
  <c r="G146" i="1" s="1"/>
  <c r="H145" i="1"/>
  <c r="E146" i="1"/>
  <c r="A147" i="1"/>
  <c r="B146" i="1"/>
  <c r="D146" i="1" s="1"/>
  <c r="I147" i="1" l="1"/>
  <c r="C147" i="1"/>
  <c r="F147" i="1"/>
  <c r="G147" i="1" s="1"/>
  <c r="H146" i="1"/>
  <c r="E147" i="1"/>
  <c r="B147" i="1"/>
  <c r="D147" i="1" s="1"/>
  <c r="A148" i="1"/>
  <c r="I148" i="1" l="1"/>
  <c r="C148" i="1"/>
  <c r="F148" i="1"/>
  <c r="G148" i="1" s="1"/>
  <c r="H147" i="1"/>
  <c r="E148" i="1"/>
  <c r="A149" i="1"/>
  <c r="B148" i="1"/>
  <c r="D148" i="1" s="1"/>
  <c r="I149" i="1" l="1"/>
  <c r="C149" i="1"/>
  <c r="F149" i="1"/>
  <c r="G149" i="1" s="1"/>
  <c r="H148" i="1"/>
  <c r="E149" i="1"/>
  <c r="B149" i="1"/>
  <c r="D149" i="1" s="1"/>
  <c r="A150" i="1"/>
  <c r="I150" i="1" l="1"/>
  <c r="C150" i="1"/>
  <c r="F150" i="1"/>
  <c r="G150" i="1" s="1"/>
  <c r="H149" i="1"/>
  <c r="E150" i="1"/>
  <c r="A151" i="1"/>
  <c r="B150" i="1"/>
  <c r="D150" i="1" s="1"/>
  <c r="I151" i="1" l="1"/>
  <c r="C151" i="1"/>
  <c r="F151" i="1"/>
  <c r="G151" i="1" s="1"/>
  <c r="H150" i="1"/>
  <c r="E151" i="1"/>
  <c r="B151" i="1"/>
  <c r="D151" i="1" s="1"/>
  <c r="A152" i="1"/>
  <c r="I152" i="1" l="1"/>
  <c r="C152" i="1"/>
  <c r="F152" i="1"/>
  <c r="G152" i="1" s="1"/>
  <c r="H151" i="1"/>
  <c r="E152" i="1"/>
  <c r="A153" i="1"/>
  <c r="B152" i="1"/>
  <c r="D152" i="1" s="1"/>
  <c r="I153" i="1" l="1"/>
  <c r="C153" i="1"/>
  <c r="F153" i="1"/>
  <c r="G153" i="1" s="1"/>
  <c r="H152" i="1"/>
  <c r="E153" i="1"/>
  <c r="A154" i="1"/>
  <c r="B153" i="1"/>
  <c r="D153" i="1" s="1"/>
  <c r="I154" i="1" l="1"/>
  <c r="C154" i="1"/>
  <c r="F154" i="1"/>
  <c r="G154" i="1" s="1"/>
  <c r="H153" i="1"/>
  <c r="E154" i="1"/>
  <c r="A155" i="1"/>
  <c r="B154" i="1"/>
  <c r="D154" i="1" s="1"/>
  <c r="I155" i="1" l="1"/>
  <c r="C155" i="1"/>
  <c r="F155" i="1"/>
  <c r="G155" i="1" s="1"/>
  <c r="H154" i="1"/>
  <c r="E155" i="1"/>
  <c r="B155" i="1"/>
  <c r="D155" i="1" s="1"/>
  <c r="A156" i="1"/>
  <c r="I156" i="1" l="1"/>
  <c r="C156" i="1"/>
  <c r="F156" i="1"/>
  <c r="G156" i="1" s="1"/>
  <c r="H155" i="1"/>
  <c r="E156" i="1"/>
  <c r="A157" i="1"/>
  <c r="B156" i="1"/>
  <c r="D156" i="1" s="1"/>
  <c r="I157" i="1" l="1"/>
  <c r="C157" i="1"/>
  <c r="F157" i="1"/>
  <c r="G157" i="1" s="1"/>
  <c r="H156" i="1"/>
  <c r="E157" i="1"/>
  <c r="B157" i="1"/>
  <c r="D157" i="1" s="1"/>
  <c r="A158" i="1"/>
  <c r="I158" i="1" l="1"/>
  <c r="C158" i="1"/>
  <c r="F158" i="1"/>
  <c r="G158" i="1" s="1"/>
  <c r="H157" i="1"/>
  <c r="E158" i="1"/>
  <c r="A159" i="1"/>
  <c r="B158" i="1"/>
  <c r="D158" i="1" s="1"/>
  <c r="I159" i="1" l="1"/>
  <c r="C159" i="1"/>
  <c r="F159" i="1"/>
  <c r="G159" i="1" s="1"/>
  <c r="H158" i="1"/>
  <c r="E159" i="1"/>
  <c r="B159" i="1"/>
  <c r="D159" i="1" s="1"/>
  <c r="A160" i="1"/>
  <c r="I160" i="1" l="1"/>
  <c r="C160" i="1"/>
  <c r="F160" i="1"/>
  <c r="G160" i="1" s="1"/>
  <c r="H159" i="1"/>
  <c r="E160" i="1"/>
  <c r="A161" i="1"/>
  <c r="B160" i="1"/>
  <c r="D160" i="1" s="1"/>
  <c r="I161" i="1" l="1"/>
  <c r="C161" i="1"/>
  <c r="F161" i="1"/>
  <c r="G161" i="1" s="1"/>
  <c r="H160" i="1"/>
  <c r="E161" i="1"/>
  <c r="A162" i="1"/>
  <c r="B161" i="1"/>
  <c r="D161" i="1" s="1"/>
  <c r="I162" i="1" l="1"/>
  <c r="C162" i="1"/>
  <c r="F162" i="1"/>
  <c r="G162" i="1" s="1"/>
  <c r="H161" i="1"/>
  <c r="E162" i="1"/>
  <c r="A163" i="1"/>
  <c r="B162" i="1"/>
  <c r="D162" i="1" s="1"/>
  <c r="I163" i="1" l="1"/>
  <c r="C163" i="1"/>
  <c r="F163" i="1"/>
  <c r="G163" i="1" s="1"/>
  <c r="H162" i="1"/>
  <c r="E163" i="1"/>
  <c r="B163" i="1"/>
  <c r="D163" i="1" s="1"/>
  <c r="A164" i="1"/>
  <c r="I164" i="1" l="1"/>
  <c r="C164" i="1"/>
  <c r="F164" i="1"/>
  <c r="G164" i="1" s="1"/>
  <c r="H163" i="1"/>
  <c r="E164" i="1"/>
  <c r="B164" i="1"/>
  <c r="D164" i="1" s="1"/>
  <c r="A165" i="1"/>
  <c r="I165" i="1" l="1"/>
  <c r="C165" i="1"/>
  <c r="F165" i="1"/>
  <c r="G165" i="1" s="1"/>
  <c r="H164" i="1"/>
  <c r="E165" i="1"/>
  <c r="B165" i="1"/>
  <c r="D165" i="1" s="1"/>
  <c r="A166" i="1"/>
  <c r="I166" i="1" l="1"/>
  <c r="C166" i="1"/>
  <c r="F166" i="1"/>
  <c r="G166" i="1" s="1"/>
  <c r="H165" i="1"/>
  <c r="E166" i="1"/>
  <c r="A167" i="1"/>
  <c r="B166" i="1"/>
  <c r="D166" i="1" s="1"/>
  <c r="I167" i="1" l="1"/>
  <c r="C167" i="1"/>
  <c r="F167" i="1"/>
  <c r="G167" i="1" s="1"/>
  <c r="H166" i="1"/>
  <c r="E167" i="1"/>
  <c r="B167" i="1"/>
  <c r="D167" i="1" s="1"/>
  <c r="A168" i="1"/>
  <c r="I168" i="1" l="1"/>
  <c r="C168" i="1"/>
  <c r="F168" i="1"/>
  <c r="G168" i="1" s="1"/>
  <c r="H167" i="1"/>
  <c r="E168" i="1"/>
  <c r="A169" i="1"/>
  <c r="B168" i="1"/>
  <c r="D168" i="1" s="1"/>
  <c r="I169" i="1" l="1"/>
  <c r="C169" i="1"/>
  <c r="F169" i="1"/>
  <c r="G169" i="1" s="1"/>
  <c r="H168" i="1"/>
  <c r="E169" i="1"/>
  <c r="B169" i="1"/>
  <c r="D169" i="1" s="1"/>
  <c r="A170" i="1"/>
  <c r="I170" i="1" l="1"/>
  <c r="C170" i="1"/>
  <c r="F170" i="1"/>
  <c r="G170" i="1" s="1"/>
  <c r="H169" i="1"/>
  <c r="E170" i="1"/>
  <c r="A171" i="1"/>
  <c r="B170" i="1"/>
  <c r="D170" i="1" s="1"/>
  <c r="I171" i="1" l="1"/>
  <c r="C171" i="1"/>
  <c r="F171" i="1"/>
  <c r="G171" i="1" s="1"/>
  <c r="H170" i="1"/>
  <c r="E171" i="1"/>
  <c r="B171" i="1"/>
  <c r="D171" i="1" s="1"/>
  <c r="A172" i="1"/>
  <c r="I172" i="1" l="1"/>
  <c r="C172" i="1"/>
  <c r="F172" i="1"/>
  <c r="G172" i="1" s="1"/>
  <c r="H171" i="1"/>
  <c r="E172" i="1"/>
  <c r="A173" i="1"/>
  <c r="B172" i="1"/>
  <c r="D172" i="1" s="1"/>
  <c r="I173" i="1" l="1"/>
  <c r="C173" i="1"/>
  <c r="F173" i="1"/>
  <c r="G173" i="1" s="1"/>
  <c r="H172" i="1"/>
  <c r="E173" i="1"/>
  <c r="B173" i="1"/>
  <c r="D173" i="1" s="1"/>
  <c r="A174" i="1"/>
  <c r="I174" i="1" l="1"/>
  <c r="C174" i="1"/>
  <c r="F174" i="1"/>
  <c r="G174" i="1" s="1"/>
  <c r="H173" i="1"/>
  <c r="E174" i="1"/>
  <c r="A175" i="1"/>
  <c r="B174" i="1"/>
  <c r="D174" i="1" s="1"/>
  <c r="I175" i="1" l="1"/>
  <c r="C175" i="1"/>
  <c r="F175" i="1"/>
  <c r="G175" i="1" s="1"/>
  <c r="H174" i="1"/>
  <c r="E175" i="1"/>
  <c r="B175" i="1"/>
  <c r="D175" i="1" s="1"/>
  <c r="A176" i="1"/>
  <c r="I176" i="1" l="1"/>
  <c r="C176" i="1"/>
  <c r="F176" i="1"/>
  <c r="G176" i="1" s="1"/>
  <c r="H175" i="1"/>
  <c r="E176" i="1"/>
  <c r="A177" i="1"/>
  <c r="B176" i="1"/>
  <c r="D176" i="1" s="1"/>
  <c r="I177" i="1" l="1"/>
  <c r="C177" i="1"/>
  <c r="F177" i="1"/>
  <c r="G177" i="1" s="1"/>
  <c r="H176" i="1"/>
  <c r="E177" i="1"/>
  <c r="B177" i="1"/>
  <c r="D177" i="1" s="1"/>
  <c r="A178" i="1"/>
  <c r="I178" i="1" l="1"/>
  <c r="C178" i="1"/>
  <c r="F178" i="1"/>
  <c r="G178" i="1" s="1"/>
  <c r="H177" i="1"/>
  <c r="E178" i="1"/>
  <c r="A179" i="1"/>
  <c r="B178" i="1"/>
  <c r="D178" i="1" s="1"/>
  <c r="I179" i="1" l="1"/>
  <c r="C179" i="1"/>
  <c r="F179" i="1"/>
  <c r="G179" i="1" s="1"/>
  <c r="H178" i="1"/>
  <c r="E179" i="1"/>
  <c r="B179" i="1"/>
  <c r="D179" i="1" s="1"/>
  <c r="A180" i="1"/>
  <c r="I180" i="1" l="1"/>
  <c r="C180" i="1"/>
  <c r="F180" i="1"/>
  <c r="G180" i="1" s="1"/>
  <c r="H179" i="1"/>
  <c r="E180" i="1"/>
  <c r="A181" i="1"/>
  <c r="B180" i="1"/>
  <c r="D180" i="1" s="1"/>
  <c r="G181" i="1" l="1"/>
  <c r="I181" i="1"/>
  <c r="C181" i="1"/>
  <c r="F181" i="1"/>
  <c r="H180" i="1"/>
  <c r="E181" i="1"/>
  <c r="B181" i="1"/>
  <c r="D181" i="1" s="1"/>
  <c r="A182" i="1"/>
  <c r="G182" i="1" l="1"/>
  <c r="I182" i="1"/>
  <c r="C182" i="1"/>
  <c r="F182" i="1"/>
  <c r="H181" i="1"/>
  <c r="A183" i="1"/>
  <c r="B182" i="1"/>
  <c r="D182" i="1" s="1"/>
  <c r="I183" i="1" l="1"/>
  <c r="C183" i="1"/>
  <c r="E182" i="1"/>
  <c r="F183" i="1"/>
  <c r="G183" i="1" s="1"/>
  <c r="H182" i="1"/>
  <c r="E183" i="1"/>
  <c r="B183" i="1"/>
  <c r="D183" i="1" s="1"/>
  <c r="A184" i="1"/>
  <c r="G184" i="1" l="1"/>
  <c r="I184" i="1"/>
  <c r="C184" i="1"/>
  <c r="F184" i="1"/>
  <c r="H183" i="1"/>
  <c r="E184" i="1"/>
  <c r="A185" i="1"/>
  <c r="B184" i="1"/>
  <c r="D184" i="1" s="1"/>
  <c r="G185" i="1" l="1"/>
  <c r="I185" i="1"/>
  <c r="C185" i="1"/>
  <c r="F185" i="1"/>
  <c r="H184" i="1"/>
  <c r="E185" i="1"/>
  <c r="B185" i="1"/>
  <c r="D185" i="1" s="1"/>
  <c r="A186" i="1"/>
  <c r="G186" i="1" l="1"/>
  <c r="I186" i="1"/>
  <c r="C186" i="1"/>
  <c r="F186" i="1"/>
  <c r="H185" i="1"/>
  <c r="E186" i="1"/>
  <c r="A187" i="1"/>
  <c r="B186" i="1"/>
  <c r="D186" i="1" s="1"/>
  <c r="G187" i="1" l="1"/>
  <c r="I187" i="1"/>
  <c r="C187" i="1"/>
  <c r="F187" i="1"/>
  <c r="H186" i="1"/>
  <c r="E187" i="1"/>
  <c r="B187" i="1"/>
  <c r="D187" i="1" s="1"/>
  <c r="A188" i="1"/>
  <c r="I188" i="1" l="1"/>
  <c r="C188" i="1"/>
  <c r="F188" i="1"/>
  <c r="G188" i="1" s="1"/>
  <c r="H187" i="1"/>
  <c r="E188" i="1"/>
  <c r="A189" i="1"/>
  <c r="B188" i="1"/>
  <c r="D188" i="1" s="1"/>
  <c r="G189" i="1" l="1"/>
  <c r="I189" i="1"/>
  <c r="C189" i="1"/>
  <c r="F189" i="1"/>
  <c r="H188" i="1"/>
  <c r="E189" i="1"/>
  <c r="B189" i="1"/>
  <c r="D189" i="1" s="1"/>
  <c r="A190" i="1"/>
  <c r="G190" i="1" l="1"/>
  <c r="I190" i="1"/>
  <c r="C190" i="1"/>
  <c r="F190" i="1"/>
  <c r="H189" i="1"/>
  <c r="E190" i="1"/>
  <c r="A191" i="1"/>
  <c r="B190" i="1"/>
  <c r="D190" i="1" s="1"/>
  <c r="G191" i="1" l="1"/>
  <c r="I191" i="1"/>
  <c r="C191" i="1"/>
  <c r="F191" i="1"/>
  <c r="H190" i="1"/>
  <c r="E191" i="1"/>
  <c r="B191" i="1"/>
  <c r="D191" i="1" s="1"/>
  <c r="A192" i="1"/>
  <c r="I192" i="1" l="1"/>
  <c r="C192" i="1"/>
  <c r="F192" i="1"/>
  <c r="G192" i="1" s="1"/>
  <c r="H191" i="1"/>
  <c r="E192" i="1"/>
  <c r="A193" i="1"/>
  <c r="B192" i="1"/>
  <c r="D192" i="1" s="1"/>
  <c r="G193" i="1" l="1"/>
  <c r="I193" i="1"/>
  <c r="C193" i="1"/>
  <c r="F193" i="1"/>
  <c r="H192" i="1"/>
  <c r="E193" i="1"/>
  <c r="B193" i="1"/>
  <c r="D193" i="1" s="1"/>
  <c r="A194" i="1"/>
  <c r="G194" i="1" l="1"/>
  <c r="I194" i="1"/>
  <c r="C194" i="1"/>
  <c r="F194" i="1"/>
  <c r="H193" i="1"/>
  <c r="E194" i="1"/>
  <c r="A195" i="1"/>
  <c r="B194" i="1"/>
  <c r="D194" i="1" s="1"/>
  <c r="G195" i="1" l="1"/>
  <c r="I195" i="1"/>
  <c r="C195" i="1"/>
  <c r="F195" i="1"/>
  <c r="H194" i="1"/>
  <c r="E195" i="1"/>
  <c r="B195" i="1"/>
  <c r="D195" i="1" s="1"/>
  <c r="A196" i="1"/>
  <c r="I196" i="1" l="1"/>
  <c r="C196" i="1"/>
  <c r="F196" i="1"/>
  <c r="G196" i="1" s="1"/>
  <c r="H195" i="1"/>
  <c r="E196" i="1"/>
  <c r="A197" i="1"/>
  <c r="B196" i="1"/>
  <c r="D196" i="1" s="1"/>
  <c r="G197" i="1" l="1"/>
  <c r="I197" i="1"/>
  <c r="C197" i="1"/>
  <c r="F197" i="1"/>
  <c r="H196" i="1"/>
  <c r="E197" i="1"/>
  <c r="B197" i="1"/>
  <c r="D197" i="1" s="1"/>
  <c r="A198" i="1"/>
  <c r="G198" i="1" l="1"/>
  <c r="I198" i="1"/>
  <c r="C198" i="1"/>
  <c r="F198" i="1"/>
  <c r="H197" i="1"/>
  <c r="E198" i="1"/>
  <c r="A199" i="1"/>
  <c r="B198" i="1"/>
  <c r="D198" i="1" s="1"/>
  <c r="G199" i="1" l="1"/>
  <c r="I199" i="1"/>
  <c r="C199" i="1"/>
  <c r="F199" i="1"/>
  <c r="H198" i="1"/>
  <c r="E199" i="1"/>
  <c r="B199" i="1"/>
  <c r="D199" i="1" s="1"/>
  <c r="A200" i="1"/>
  <c r="G200" i="1" l="1"/>
  <c r="I200" i="1"/>
  <c r="C200" i="1"/>
  <c r="F200" i="1"/>
  <c r="H199" i="1"/>
  <c r="E200" i="1"/>
  <c r="A201" i="1"/>
  <c r="B200" i="1"/>
  <c r="D200" i="1" s="1"/>
  <c r="G201" i="1" l="1"/>
  <c r="I201" i="1"/>
  <c r="C201" i="1"/>
  <c r="F201" i="1"/>
  <c r="H200" i="1"/>
  <c r="E201" i="1"/>
  <c r="A202" i="1"/>
  <c r="B201" i="1"/>
  <c r="D201" i="1" s="1"/>
  <c r="G202" i="1" l="1"/>
  <c r="I202" i="1"/>
  <c r="C202" i="1"/>
  <c r="F202" i="1"/>
  <c r="H201" i="1"/>
  <c r="A203" i="1"/>
  <c r="B202" i="1"/>
  <c r="D202" i="1" s="1"/>
  <c r="I203" i="1" l="1"/>
  <c r="C203" i="1"/>
  <c r="E202" i="1"/>
  <c r="F203" i="1"/>
  <c r="G203" i="1" s="1"/>
  <c r="H202" i="1"/>
  <c r="E203" i="1"/>
  <c r="B203" i="1"/>
  <c r="D203" i="1" s="1"/>
  <c r="A204" i="1"/>
  <c r="G204" i="1" l="1"/>
  <c r="I204" i="1"/>
  <c r="C204" i="1"/>
  <c r="F204" i="1"/>
  <c r="H203" i="1"/>
  <c r="E204" i="1"/>
  <c r="B204" i="1"/>
  <c r="D204" i="1" s="1"/>
  <c r="A205" i="1"/>
  <c r="G205" i="1" l="1"/>
  <c r="I205" i="1"/>
  <c r="C205" i="1"/>
  <c r="F205" i="1"/>
  <c r="H204" i="1"/>
  <c r="E205" i="1"/>
  <c r="A206" i="1"/>
  <c r="B205" i="1"/>
  <c r="D205" i="1" s="1"/>
  <c r="G206" i="1" l="1"/>
  <c r="I206" i="1"/>
  <c r="C206" i="1"/>
  <c r="F206" i="1"/>
  <c r="H205" i="1"/>
  <c r="E206" i="1"/>
  <c r="A207" i="1"/>
  <c r="B206" i="1"/>
  <c r="D206" i="1" s="1"/>
  <c r="G207" i="1" l="1"/>
  <c r="I207" i="1"/>
  <c r="C207" i="1"/>
  <c r="F207" i="1"/>
  <c r="H206" i="1"/>
  <c r="E207" i="1"/>
  <c r="B207" i="1"/>
  <c r="D207" i="1" s="1"/>
  <c r="A208" i="1"/>
  <c r="G208" i="1" l="1"/>
  <c r="I208" i="1"/>
  <c r="C208" i="1"/>
  <c r="F208" i="1"/>
  <c r="H207" i="1"/>
  <c r="E208" i="1"/>
  <c r="A209" i="1"/>
  <c r="B208" i="1"/>
  <c r="D208" i="1" s="1"/>
  <c r="G209" i="1" l="1"/>
  <c r="I209" i="1"/>
  <c r="C209" i="1"/>
  <c r="F209" i="1"/>
  <c r="H208" i="1"/>
  <c r="E209" i="1"/>
  <c r="A210" i="1"/>
  <c r="B209" i="1"/>
  <c r="D209" i="1" s="1"/>
  <c r="I210" i="1" l="1"/>
  <c r="C210" i="1"/>
  <c r="F210" i="1"/>
  <c r="G210" i="1" s="1"/>
  <c r="H209" i="1"/>
  <c r="E210" i="1"/>
  <c r="A211" i="1"/>
  <c r="B210" i="1"/>
  <c r="D210" i="1" s="1"/>
  <c r="G211" i="1" l="1"/>
  <c r="I211" i="1"/>
  <c r="C211" i="1"/>
  <c r="F211" i="1"/>
  <c r="H210" i="1"/>
  <c r="E211" i="1"/>
  <c r="B211" i="1"/>
  <c r="D211" i="1" s="1"/>
  <c r="A212" i="1"/>
  <c r="G212" i="1" l="1"/>
  <c r="I212" i="1"/>
  <c r="C212" i="1"/>
  <c r="F212" i="1"/>
  <c r="H211" i="1"/>
  <c r="E212" i="1"/>
  <c r="A213" i="1"/>
  <c r="B212" i="1"/>
  <c r="D212" i="1" s="1"/>
  <c r="G213" i="1" l="1"/>
  <c r="I213" i="1"/>
  <c r="C213" i="1"/>
  <c r="F213" i="1"/>
  <c r="H212" i="1"/>
  <c r="E213" i="1"/>
  <c r="B213" i="1"/>
  <c r="D213" i="1" s="1"/>
  <c r="A214" i="1"/>
  <c r="G214" i="1" l="1"/>
  <c r="I214" i="1"/>
  <c r="C214" i="1"/>
  <c r="F214" i="1"/>
  <c r="H213" i="1"/>
  <c r="E214" i="1"/>
  <c r="A215" i="1"/>
  <c r="B214" i="1"/>
  <c r="D214" i="1" s="1"/>
  <c r="G215" i="1" l="1"/>
  <c r="I215" i="1"/>
  <c r="C215" i="1"/>
  <c r="F215" i="1"/>
  <c r="H214" i="1"/>
  <c r="E215" i="1"/>
  <c r="B215" i="1"/>
  <c r="D215" i="1" s="1"/>
  <c r="A216" i="1"/>
  <c r="G216" i="1" l="1"/>
  <c r="I216" i="1"/>
  <c r="C216" i="1"/>
  <c r="F216" i="1"/>
  <c r="H215" i="1"/>
  <c r="E216" i="1"/>
  <c r="A217" i="1"/>
  <c r="B216" i="1"/>
  <c r="D216" i="1" s="1"/>
  <c r="I217" i="1" l="1"/>
  <c r="C217" i="1"/>
  <c r="F217" i="1"/>
  <c r="G217" i="1" s="1"/>
  <c r="H216" i="1"/>
  <c r="E217" i="1"/>
  <c r="A218" i="1"/>
  <c r="B217" i="1"/>
  <c r="D217" i="1" s="1"/>
  <c r="G218" i="1" l="1"/>
  <c r="I218" i="1"/>
  <c r="C218" i="1"/>
  <c r="F218" i="1"/>
  <c r="H217" i="1"/>
  <c r="E218" i="1"/>
  <c r="A219" i="1"/>
  <c r="B218" i="1"/>
  <c r="D218" i="1" s="1"/>
  <c r="G219" i="1" l="1"/>
  <c r="I219" i="1"/>
  <c r="C219" i="1"/>
  <c r="F219" i="1"/>
  <c r="H218" i="1"/>
  <c r="E219" i="1"/>
  <c r="B219" i="1"/>
  <c r="D219" i="1" s="1"/>
  <c r="A220" i="1"/>
  <c r="G220" i="1" l="1"/>
  <c r="I220" i="1"/>
  <c r="C220" i="1"/>
  <c r="F220" i="1"/>
  <c r="H219" i="1"/>
  <c r="E220" i="1"/>
  <c r="A221" i="1"/>
  <c r="B220" i="1"/>
  <c r="D220" i="1" s="1"/>
  <c r="G221" i="1" l="1"/>
  <c r="I221" i="1"/>
  <c r="C221" i="1"/>
  <c r="F221" i="1"/>
  <c r="H220" i="1"/>
  <c r="E221" i="1"/>
  <c r="B221" i="1"/>
  <c r="D221" i="1" s="1"/>
  <c r="A222" i="1"/>
  <c r="G222" i="1" l="1"/>
  <c r="I222" i="1"/>
  <c r="C222" i="1"/>
  <c r="F222" i="1"/>
  <c r="H221" i="1"/>
  <c r="E222" i="1"/>
  <c r="A223" i="1"/>
  <c r="B222" i="1"/>
  <c r="D222" i="1" s="1"/>
  <c r="G223" i="1" l="1"/>
  <c r="I223" i="1"/>
  <c r="C223" i="1"/>
  <c r="F223" i="1"/>
  <c r="H222" i="1"/>
  <c r="E223" i="1"/>
  <c r="B223" i="1"/>
  <c r="D223" i="1" s="1"/>
  <c r="A224" i="1"/>
  <c r="G224" i="1" l="1"/>
  <c r="I224" i="1"/>
  <c r="C224" i="1"/>
  <c r="F224" i="1"/>
  <c r="H223" i="1"/>
  <c r="E224" i="1"/>
  <c r="A225" i="1"/>
  <c r="B224" i="1"/>
  <c r="D224" i="1" s="1"/>
  <c r="I225" i="1" l="1"/>
  <c r="C225" i="1"/>
  <c r="F225" i="1"/>
  <c r="G225" i="1" s="1"/>
  <c r="H224" i="1"/>
  <c r="E225" i="1"/>
  <c r="B225" i="1"/>
  <c r="D225" i="1" s="1"/>
  <c r="A226" i="1"/>
  <c r="G226" i="1" l="1"/>
  <c r="I226" i="1"/>
  <c r="C226" i="1"/>
  <c r="F226" i="1"/>
  <c r="H225" i="1"/>
  <c r="E226" i="1"/>
  <c r="A227" i="1"/>
  <c r="B226" i="1"/>
  <c r="D226" i="1" s="1"/>
  <c r="I227" i="1" l="1"/>
  <c r="C227" i="1"/>
  <c r="F227" i="1"/>
  <c r="G227" i="1" s="1"/>
  <c r="H226" i="1"/>
  <c r="E227" i="1"/>
  <c r="A228" i="1"/>
  <c r="B227" i="1"/>
  <c r="D227" i="1" s="1"/>
  <c r="G228" i="1" l="1"/>
  <c r="I228" i="1"/>
  <c r="C228" i="1"/>
  <c r="F228" i="1"/>
  <c r="H227" i="1"/>
  <c r="E228" i="1"/>
  <c r="A229" i="1"/>
  <c r="B228" i="1"/>
  <c r="D228" i="1" s="1"/>
  <c r="G229" i="1" l="1"/>
  <c r="I229" i="1"/>
  <c r="C229" i="1"/>
  <c r="F229" i="1"/>
  <c r="H228" i="1"/>
  <c r="E229" i="1"/>
  <c r="B229" i="1"/>
  <c r="D229" i="1" s="1"/>
  <c r="A230" i="1"/>
  <c r="I230" i="1" l="1"/>
  <c r="C230" i="1"/>
  <c r="F230" i="1"/>
  <c r="G230" i="1" s="1"/>
  <c r="H229" i="1"/>
  <c r="E230" i="1"/>
  <c r="A231" i="1"/>
  <c r="B230" i="1"/>
  <c r="D230" i="1" s="1"/>
  <c r="G231" i="1" l="1"/>
  <c r="I231" i="1"/>
  <c r="C231" i="1"/>
  <c r="F231" i="1"/>
  <c r="H230" i="1"/>
  <c r="E231" i="1"/>
  <c r="B231" i="1"/>
  <c r="D231" i="1" s="1"/>
  <c r="A232" i="1"/>
  <c r="I232" i="1" l="1"/>
  <c r="C232" i="1"/>
  <c r="F232" i="1"/>
  <c r="G232" i="1" s="1"/>
  <c r="H231" i="1"/>
  <c r="E232" i="1"/>
  <c r="A233" i="1"/>
  <c r="B232" i="1"/>
  <c r="D232" i="1" s="1"/>
  <c r="I233" i="1" l="1"/>
  <c r="C233" i="1"/>
  <c r="F233" i="1"/>
  <c r="G233" i="1" s="1"/>
  <c r="H232" i="1"/>
  <c r="E233" i="1"/>
  <c r="B233" i="1"/>
  <c r="D233" i="1" s="1"/>
  <c r="A234" i="1"/>
  <c r="G234" i="1" l="1"/>
  <c r="I234" i="1"/>
  <c r="C234" i="1"/>
  <c r="F234" i="1"/>
  <c r="H233" i="1"/>
  <c r="E234" i="1"/>
  <c r="A235" i="1"/>
  <c r="B234" i="1"/>
  <c r="D234" i="1" s="1"/>
  <c r="I235" i="1" l="1"/>
  <c r="C235" i="1"/>
  <c r="F235" i="1"/>
  <c r="G235" i="1" s="1"/>
  <c r="H234" i="1"/>
  <c r="E235" i="1"/>
  <c r="B235" i="1"/>
  <c r="D235" i="1" s="1"/>
  <c r="A236" i="1"/>
  <c r="I236" i="1" l="1"/>
  <c r="C236" i="1"/>
  <c r="F236" i="1"/>
  <c r="G236" i="1" s="1"/>
  <c r="H235" i="1"/>
  <c r="E236" i="1"/>
  <c r="A237" i="1"/>
  <c r="B236" i="1"/>
  <c r="D236" i="1" s="1"/>
  <c r="I237" i="1" l="1"/>
  <c r="C237" i="1"/>
  <c r="F237" i="1"/>
  <c r="G237" i="1" s="1"/>
  <c r="H236" i="1"/>
  <c r="E237" i="1"/>
  <c r="B237" i="1"/>
  <c r="D237" i="1" s="1"/>
  <c r="A238" i="1"/>
  <c r="I238" i="1" l="1"/>
  <c r="C238" i="1"/>
  <c r="F238" i="1"/>
  <c r="G238" i="1" s="1"/>
  <c r="H237" i="1"/>
  <c r="E238" i="1"/>
  <c r="A239" i="1"/>
  <c r="B238" i="1"/>
  <c r="D238" i="1" s="1"/>
  <c r="I239" i="1" l="1"/>
  <c r="C239" i="1"/>
  <c r="F239" i="1"/>
  <c r="G239" i="1" s="1"/>
  <c r="H238" i="1"/>
  <c r="E239" i="1"/>
  <c r="B239" i="1"/>
  <c r="D239" i="1" s="1"/>
  <c r="A240" i="1"/>
  <c r="I240" i="1" l="1"/>
  <c r="C240" i="1"/>
  <c r="F240" i="1"/>
  <c r="G240" i="1" s="1"/>
  <c r="H239" i="1"/>
  <c r="E240" i="1"/>
  <c r="A241" i="1"/>
  <c r="B240" i="1"/>
  <c r="D240" i="1" s="1"/>
  <c r="I241" i="1" l="1"/>
  <c r="C241" i="1"/>
  <c r="F241" i="1"/>
  <c r="G241" i="1" s="1"/>
  <c r="H240" i="1"/>
  <c r="E241" i="1"/>
  <c r="B241" i="1"/>
  <c r="D241" i="1" s="1"/>
  <c r="A242" i="1"/>
  <c r="G242" i="1" l="1"/>
  <c r="I242" i="1"/>
  <c r="C242" i="1"/>
  <c r="F242" i="1"/>
  <c r="H241" i="1"/>
  <c r="E242" i="1"/>
  <c r="A243" i="1"/>
  <c r="B242" i="1"/>
  <c r="D242" i="1" s="1"/>
  <c r="G243" i="1" l="1"/>
  <c r="I243" i="1"/>
  <c r="C243" i="1"/>
  <c r="F243" i="1"/>
  <c r="H242" i="1"/>
  <c r="E243" i="1"/>
  <c r="B243" i="1"/>
  <c r="D243" i="1" s="1"/>
  <c r="A244" i="1"/>
  <c r="I244" i="1" l="1"/>
  <c r="C244" i="1"/>
  <c r="F244" i="1"/>
  <c r="G244" i="1" s="1"/>
  <c r="H243" i="1"/>
  <c r="E244" i="1"/>
  <c r="A245" i="1"/>
  <c r="B244" i="1"/>
  <c r="D244" i="1" s="1"/>
  <c r="G245" i="1" l="1"/>
  <c r="I245" i="1"/>
  <c r="C245" i="1"/>
  <c r="F245" i="1"/>
  <c r="H244" i="1"/>
  <c r="E245" i="1"/>
  <c r="B245" i="1"/>
  <c r="D245" i="1" s="1"/>
  <c r="A246" i="1"/>
  <c r="G246" i="1" l="1"/>
  <c r="I246" i="1"/>
  <c r="C246" i="1"/>
  <c r="F246" i="1"/>
  <c r="H245" i="1"/>
  <c r="E246" i="1"/>
  <c r="A247" i="1"/>
  <c r="B246" i="1"/>
  <c r="D246" i="1" s="1"/>
  <c r="G247" i="1" l="1"/>
  <c r="I247" i="1"/>
  <c r="C247" i="1"/>
  <c r="F247" i="1"/>
  <c r="H246" i="1"/>
  <c r="E247" i="1"/>
  <c r="B247" i="1"/>
  <c r="D247" i="1" s="1"/>
  <c r="A248" i="1"/>
  <c r="I248" i="1" l="1"/>
  <c r="C248" i="1"/>
  <c r="F248" i="1"/>
  <c r="G248" i="1" s="1"/>
  <c r="H247" i="1"/>
  <c r="E248" i="1"/>
  <c r="A249" i="1"/>
  <c r="B248" i="1"/>
  <c r="D248" i="1" s="1"/>
  <c r="G249" i="1" l="1"/>
  <c r="I249" i="1"/>
  <c r="C249" i="1"/>
  <c r="F249" i="1"/>
  <c r="H248" i="1"/>
  <c r="E249" i="1"/>
  <c r="B249" i="1"/>
  <c r="D249" i="1" s="1"/>
  <c r="A250" i="1"/>
  <c r="G250" i="1" l="1"/>
  <c r="I250" i="1"/>
  <c r="C250" i="1"/>
  <c r="F250" i="1"/>
  <c r="H249" i="1"/>
  <c r="E250" i="1"/>
  <c r="A251" i="1"/>
  <c r="B250" i="1"/>
  <c r="D250" i="1" s="1"/>
  <c r="I251" i="1" l="1"/>
  <c r="C251" i="1"/>
  <c r="F251" i="1"/>
  <c r="G251" i="1" s="1"/>
  <c r="H250" i="1"/>
  <c r="E251" i="1"/>
  <c r="B251" i="1"/>
  <c r="D251" i="1" s="1"/>
  <c r="A252" i="1"/>
  <c r="G252" i="1" l="1"/>
  <c r="I252" i="1"/>
  <c r="C252" i="1"/>
  <c r="F252" i="1"/>
  <c r="H251" i="1"/>
  <c r="E252" i="1"/>
  <c r="A253" i="1"/>
  <c r="B252" i="1"/>
  <c r="D252" i="1" s="1"/>
  <c r="G253" i="1" l="1"/>
  <c r="I253" i="1"/>
  <c r="C253" i="1"/>
  <c r="F253" i="1"/>
  <c r="H252" i="1"/>
  <c r="E253" i="1"/>
  <c r="B253" i="1"/>
  <c r="D253" i="1" s="1"/>
  <c r="A254" i="1"/>
  <c r="G254" i="1" l="1"/>
  <c r="I254" i="1"/>
  <c r="C254" i="1"/>
  <c r="F254" i="1"/>
  <c r="H253" i="1"/>
  <c r="E254" i="1"/>
  <c r="A255" i="1"/>
  <c r="B254" i="1"/>
  <c r="D254" i="1" s="1"/>
  <c r="G255" i="1" l="1"/>
  <c r="I255" i="1"/>
  <c r="C255" i="1"/>
  <c r="F255" i="1"/>
  <c r="H254" i="1"/>
  <c r="E255" i="1"/>
  <c r="B255" i="1"/>
  <c r="D255" i="1" s="1"/>
  <c r="A256" i="1"/>
  <c r="G256" i="1" l="1"/>
  <c r="I256" i="1"/>
  <c r="C256" i="1"/>
  <c r="F256" i="1"/>
  <c r="H255" i="1"/>
  <c r="E256" i="1"/>
  <c r="A257" i="1"/>
  <c r="B256" i="1"/>
  <c r="D256" i="1" s="1"/>
  <c r="G257" i="1" l="1"/>
  <c r="I257" i="1"/>
  <c r="C257" i="1"/>
  <c r="F257" i="1"/>
  <c r="H256" i="1"/>
  <c r="E257" i="1"/>
  <c r="B257" i="1"/>
  <c r="D257" i="1" s="1"/>
  <c r="A258" i="1"/>
  <c r="G258" i="1" l="1"/>
  <c r="I258" i="1"/>
  <c r="C258" i="1"/>
  <c r="F258" i="1"/>
  <c r="H257" i="1"/>
  <c r="E258" i="1"/>
  <c r="A259" i="1"/>
  <c r="B258" i="1"/>
  <c r="D258" i="1" s="1"/>
  <c r="G259" i="1" l="1"/>
  <c r="I259" i="1"/>
  <c r="C259" i="1"/>
  <c r="F259" i="1"/>
  <c r="H258" i="1"/>
  <c r="E259" i="1"/>
  <c r="B259" i="1"/>
  <c r="D259" i="1" s="1"/>
  <c r="A260" i="1"/>
  <c r="G260" i="1" l="1"/>
  <c r="I260" i="1"/>
  <c r="C260" i="1"/>
  <c r="F260" i="1"/>
  <c r="H259" i="1"/>
  <c r="E260" i="1"/>
  <c r="A261" i="1"/>
  <c r="B260" i="1"/>
  <c r="D260" i="1" s="1"/>
  <c r="G261" i="1" l="1"/>
  <c r="I261" i="1"/>
  <c r="C261" i="1"/>
  <c r="F261" i="1"/>
  <c r="H260" i="1"/>
  <c r="E261" i="1"/>
  <c r="B261" i="1"/>
  <c r="D261" i="1" s="1"/>
  <c r="A262" i="1"/>
  <c r="I262" i="1" l="1"/>
  <c r="C262" i="1"/>
  <c r="F262" i="1"/>
  <c r="G262" i="1" s="1"/>
  <c r="H261" i="1"/>
  <c r="E262" i="1"/>
  <c r="A263" i="1"/>
  <c r="B262" i="1"/>
  <c r="D262" i="1" s="1"/>
  <c r="G263" i="1" l="1"/>
  <c r="I263" i="1"/>
  <c r="C263" i="1"/>
  <c r="F263" i="1"/>
  <c r="H262" i="1"/>
  <c r="E263" i="1"/>
  <c r="B263" i="1"/>
  <c r="D263" i="1" s="1"/>
  <c r="A264" i="1"/>
  <c r="G264" i="1" l="1"/>
  <c r="I264" i="1"/>
  <c r="C264" i="1"/>
  <c r="F264" i="1"/>
  <c r="H263" i="1"/>
  <c r="E264" i="1"/>
  <c r="A265" i="1"/>
  <c r="B264" i="1"/>
  <c r="D264" i="1" s="1"/>
  <c r="G265" i="1" l="1"/>
  <c r="I265" i="1"/>
  <c r="C265" i="1"/>
  <c r="F265" i="1"/>
  <c r="H264" i="1"/>
  <c r="E265" i="1"/>
  <c r="B265" i="1"/>
  <c r="H265" i="1" s="1"/>
  <c r="A266" i="1"/>
  <c r="I266" i="1" l="1"/>
  <c r="C266" i="1"/>
  <c r="D265" i="1"/>
  <c r="F266" i="1"/>
  <c r="G266" i="1" s="1"/>
  <c r="E266" i="1"/>
  <c r="A267" i="1"/>
  <c r="B266" i="1"/>
  <c r="D266" i="1" s="1"/>
  <c r="G267" i="1" l="1"/>
  <c r="I267" i="1"/>
  <c r="C267" i="1"/>
  <c r="F267" i="1"/>
  <c r="H266" i="1"/>
  <c r="E267" i="1"/>
  <c r="B267" i="1"/>
  <c r="D267" i="1" s="1"/>
  <c r="A268" i="1"/>
  <c r="G268" i="1" l="1"/>
  <c r="I268" i="1"/>
  <c r="C268" i="1"/>
  <c r="F268" i="1"/>
  <c r="H267" i="1"/>
  <c r="E268" i="1"/>
  <c r="A269" i="1"/>
  <c r="B268" i="1"/>
  <c r="D268" i="1" s="1"/>
  <c r="G269" i="1" l="1"/>
  <c r="I269" i="1"/>
  <c r="C269" i="1"/>
  <c r="F269" i="1"/>
  <c r="H268" i="1"/>
  <c r="E269" i="1"/>
  <c r="B269" i="1"/>
  <c r="D269" i="1" s="1"/>
  <c r="A270" i="1"/>
  <c r="G270" i="1" l="1"/>
  <c r="I270" i="1"/>
  <c r="C270" i="1"/>
  <c r="F270" i="1"/>
  <c r="H269" i="1"/>
  <c r="E270" i="1"/>
  <c r="A271" i="1"/>
  <c r="B270" i="1"/>
  <c r="D270" i="1" s="1"/>
  <c r="G271" i="1" l="1"/>
  <c r="I271" i="1"/>
  <c r="C271" i="1"/>
  <c r="F271" i="1"/>
  <c r="H270" i="1"/>
  <c r="E271" i="1"/>
  <c r="B271" i="1"/>
  <c r="D271" i="1" s="1"/>
  <c r="A272" i="1"/>
  <c r="G272" i="1" l="1"/>
  <c r="I272" i="1"/>
  <c r="C272" i="1"/>
  <c r="F272" i="1"/>
  <c r="H271" i="1"/>
  <c r="E272" i="1"/>
  <c r="A273" i="1"/>
  <c r="B272" i="1"/>
  <c r="D272" i="1" s="1"/>
  <c r="G273" i="1" l="1"/>
  <c r="I273" i="1"/>
  <c r="C273" i="1"/>
  <c r="F273" i="1"/>
  <c r="H272" i="1"/>
  <c r="E273" i="1"/>
  <c r="B273" i="1"/>
  <c r="D273" i="1" s="1"/>
  <c r="A274" i="1"/>
  <c r="I274" i="1" l="1"/>
  <c r="C274" i="1"/>
  <c r="F274" i="1"/>
  <c r="G274" i="1" s="1"/>
  <c r="H273" i="1"/>
  <c r="E274" i="1"/>
  <c r="A275" i="1"/>
  <c r="B274" i="1"/>
  <c r="D274" i="1" s="1"/>
  <c r="G275" i="1" l="1"/>
  <c r="I275" i="1"/>
  <c r="C275" i="1"/>
  <c r="F275" i="1"/>
  <c r="H274" i="1"/>
  <c r="E275" i="1"/>
  <c r="B275" i="1"/>
  <c r="D275" i="1" s="1"/>
  <c r="A276" i="1"/>
  <c r="G276" i="1" l="1"/>
  <c r="I276" i="1"/>
  <c r="C276" i="1"/>
  <c r="F276" i="1"/>
  <c r="H275" i="1"/>
  <c r="E276" i="1"/>
  <c r="A277" i="1"/>
  <c r="B276" i="1"/>
  <c r="D276" i="1" s="1"/>
  <c r="G277" i="1" l="1"/>
  <c r="I277" i="1"/>
  <c r="C277" i="1"/>
  <c r="F277" i="1"/>
  <c r="H276" i="1"/>
  <c r="E277" i="1"/>
  <c r="B277" i="1"/>
  <c r="D277" i="1" s="1"/>
  <c r="A278" i="1"/>
  <c r="I278" i="1" l="1"/>
  <c r="C278" i="1"/>
  <c r="F278" i="1"/>
  <c r="G278" i="1" s="1"/>
  <c r="H277" i="1"/>
  <c r="E278" i="1"/>
  <c r="A279" i="1"/>
  <c r="B278" i="1"/>
  <c r="D278" i="1" s="1"/>
  <c r="G279" i="1" l="1"/>
  <c r="I279" i="1"/>
  <c r="C279" i="1"/>
  <c r="F279" i="1"/>
  <c r="H278" i="1"/>
  <c r="E279" i="1"/>
  <c r="B279" i="1"/>
  <c r="D279" i="1" s="1"/>
  <c r="A280" i="1"/>
  <c r="G280" i="1" l="1"/>
  <c r="I280" i="1"/>
  <c r="C280" i="1"/>
  <c r="F280" i="1"/>
  <c r="H279" i="1"/>
  <c r="E280" i="1"/>
  <c r="A281" i="1"/>
  <c r="B280" i="1"/>
  <c r="D280" i="1" s="1"/>
  <c r="G281" i="1" l="1"/>
  <c r="I281" i="1"/>
  <c r="C281" i="1"/>
  <c r="F281" i="1"/>
  <c r="H280" i="1"/>
  <c r="E281" i="1"/>
  <c r="B281" i="1"/>
  <c r="D281" i="1" s="1"/>
  <c r="A282" i="1"/>
  <c r="G282" i="1" l="1"/>
  <c r="I282" i="1"/>
  <c r="C282" i="1"/>
  <c r="F282" i="1"/>
  <c r="H281" i="1"/>
  <c r="E282" i="1"/>
  <c r="A283" i="1"/>
  <c r="B282" i="1"/>
  <c r="D282" i="1" s="1"/>
  <c r="G283" i="1" l="1"/>
  <c r="I283" i="1"/>
  <c r="C283" i="1"/>
  <c r="F283" i="1"/>
  <c r="H282" i="1"/>
  <c r="E283" i="1"/>
  <c r="B283" i="1"/>
  <c r="D283" i="1" s="1"/>
  <c r="A284" i="1"/>
  <c r="G284" i="1" l="1"/>
  <c r="I284" i="1"/>
  <c r="C284" i="1"/>
  <c r="F284" i="1"/>
  <c r="H283" i="1"/>
  <c r="E284" i="1"/>
  <c r="A285" i="1"/>
  <c r="B284" i="1"/>
  <c r="D284" i="1" s="1"/>
  <c r="I285" i="1" l="1"/>
  <c r="C285" i="1"/>
  <c r="H284" i="1"/>
  <c r="F285" i="1"/>
  <c r="G285" i="1" s="1"/>
  <c r="E285" i="1"/>
  <c r="B285" i="1"/>
  <c r="D285" i="1" s="1"/>
  <c r="A286" i="1"/>
  <c r="G286" i="1" l="1"/>
  <c r="I286" i="1"/>
  <c r="C286" i="1"/>
  <c r="F286" i="1"/>
  <c r="H285" i="1"/>
  <c r="E286" i="1"/>
  <c r="A287" i="1"/>
  <c r="B286" i="1"/>
  <c r="D286" i="1" s="1"/>
  <c r="G287" i="1" l="1"/>
  <c r="I287" i="1"/>
  <c r="C287" i="1"/>
  <c r="F287" i="1"/>
  <c r="H286" i="1"/>
  <c r="E287" i="1"/>
  <c r="B287" i="1"/>
  <c r="D287" i="1" s="1"/>
  <c r="A288" i="1"/>
  <c r="I288" i="1" l="1"/>
  <c r="C288" i="1"/>
  <c r="F288" i="1"/>
  <c r="G288" i="1" s="1"/>
  <c r="H287" i="1"/>
  <c r="E288" i="1"/>
  <c r="A289" i="1"/>
  <c r="B288" i="1"/>
  <c r="D288" i="1" s="1"/>
  <c r="I289" i="1" l="1"/>
  <c r="C289" i="1"/>
  <c r="H288" i="1"/>
  <c r="F289" i="1"/>
  <c r="G289" i="1" s="1"/>
  <c r="E289" i="1"/>
  <c r="B289" i="1"/>
  <c r="D289" i="1" s="1"/>
  <c r="A290" i="1"/>
  <c r="G290" i="1" l="1"/>
  <c r="I290" i="1"/>
  <c r="C290" i="1"/>
  <c r="F290" i="1"/>
  <c r="H289" i="1"/>
  <c r="E290" i="1"/>
  <c r="A291" i="1"/>
  <c r="B290" i="1"/>
  <c r="D290" i="1" s="1"/>
  <c r="G291" i="1" l="1"/>
  <c r="I291" i="1"/>
  <c r="C291" i="1"/>
  <c r="F291" i="1"/>
  <c r="H290" i="1"/>
  <c r="E291" i="1"/>
  <c r="B291" i="1"/>
  <c r="D291" i="1" s="1"/>
  <c r="A292" i="1"/>
  <c r="G292" i="1" l="1"/>
  <c r="I292" i="1"/>
  <c r="C292" i="1"/>
  <c r="F292" i="1"/>
  <c r="H291" i="1"/>
  <c r="E292" i="1"/>
  <c r="A293" i="1"/>
  <c r="B292" i="1"/>
  <c r="D292" i="1" s="1"/>
  <c r="I293" i="1" l="1"/>
  <c r="C293" i="1"/>
  <c r="H292" i="1"/>
  <c r="F293" i="1"/>
  <c r="G293" i="1" s="1"/>
  <c r="E293" i="1"/>
  <c r="B293" i="1"/>
  <c r="D293" i="1" s="1"/>
  <c r="A294" i="1"/>
  <c r="G294" i="1" l="1"/>
  <c r="I294" i="1"/>
  <c r="C294" i="1"/>
  <c r="F294" i="1"/>
  <c r="H293" i="1"/>
  <c r="E294" i="1"/>
  <c r="A295" i="1"/>
  <c r="B294" i="1"/>
  <c r="D294" i="1" s="1"/>
  <c r="G295" i="1" l="1"/>
  <c r="I295" i="1"/>
  <c r="C295" i="1"/>
  <c r="F295" i="1"/>
  <c r="H294" i="1"/>
  <c r="E295" i="1"/>
  <c r="B295" i="1"/>
  <c r="D295" i="1" s="1"/>
  <c r="A296" i="1"/>
  <c r="G296" i="1" l="1"/>
  <c r="I296" i="1"/>
  <c r="C296" i="1"/>
  <c r="F296" i="1"/>
  <c r="H295" i="1"/>
  <c r="E296" i="1"/>
  <c r="A297" i="1"/>
  <c r="B296" i="1"/>
  <c r="D296" i="1" s="1"/>
  <c r="I297" i="1" l="1"/>
  <c r="C297" i="1"/>
  <c r="H296" i="1"/>
  <c r="F297" i="1"/>
  <c r="G297" i="1" s="1"/>
  <c r="E297" i="1"/>
  <c r="B297" i="1"/>
  <c r="D297" i="1" s="1"/>
  <c r="A298" i="1"/>
  <c r="G298" i="1" l="1"/>
  <c r="I298" i="1"/>
  <c r="C298" i="1"/>
  <c r="F298" i="1"/>
  <c r="H297" i="1"/>
  <c r="E298" i="1"/>
  <c r="A299" i="1"/>
  <c r="B298" i="1"/>
  <c r="D298" i="1" s="1"/>
  <c r="G299" i="1" l="1"/>
  <c r="I299" i="1"/>
  <c r="C299" i="1"/>
  <c r="F299" i="1"/>
  <c r="H298" i="1"/>
  <c r="E299" i="1"/>
  <c r="B299" i="1"/>
  <c r="D299" i="1" s="1"/>
  <c r="A300" i="1"/>
  <c r="I300" i="1" l="1"/>
  <c r="C300" i="1"/>
  <c r="F300" i="1"/>
  <c r="G300" i="1" s="1"/>
  <c r="H299" i="1"/>
  <c r="E300" i="1"/>
  <c r="A301" i="1"/>
  <c r="B300" i="1"/>
  <c r="D300" i="1" s="1"/>
  <c r="I301" i="1" l="1"/>
  <c r="C301" i="1"/>
  <c r="H300" i="1"/>
  <c r="F301" i="1"/>
  <c r="G301" i="1" s="1"/>
  <c r="E301" i="1"/>
  <c r="B301" i="1"/>
  <c r="D301" i="1" s="1"/>
  <c r="A302" i="1"/>
  <c r="G302" i="1" l="1"/>
  <c r="I302" i="1"/>
  <c r="C302" i="1"/>
  <c r="F302" i="1"/>
  <c r="H301" i="1"/>
  <c r="E302" i="1"/>
  <c r="A303" i="1"/>
  <c r="B302" i="1"/>
  <c r="D302" i="1" s="1"/>
  <c r="G303" i="1" l="1"/>
  <c r="I303" i="1"/>
  <c r="C303" i="1"/>
  <c r="F303" i="1"/>
  <c r="H302" i="1"/>
  <c r="E303" i="1"/>
  <c r="B303" i="1"/>
  <c r="D303" i="1" s="1"/>
  <c r="A304" i="1"/>
  <c r="G304" i="1" l="1"/>
  <c r="I304" i="1"/>
  <c r="C304" i="1"/>
  <c r="F304" i="1"/>
  <c r="H303" i="1"/>
  <c r="E304" i="1"/>
  <c r="A305" i="1"/>
  <c r="B304" i="1"/>
  <c r="H304" i="1" s="1"/>
  <c r="I305" i="1" l="1"/>
  <c r="C305" i="1"/>
  <c r="D304" i="1"/>
  <c r="F305" i="1"/>
  <c r="G305" i="1" s="1"/>
  <c r="E305" i="1"/>
  <c r="B305" i="1"/>
  <c r="D305" i="1" s="1"/>
  <c r="A306" i="1"/>
  <c r="G306" i="1" l="1"/>
  <c r="I306" i="1"/>
  <c r="C306" i="1"/>
  <c r="F306" i="1"/>
  <c r="H305" i="1"/>
  <c r="E306" i="1"/>
  <c r="A307" i="1"/>
  <c r="B306" i="1"/>
  <c r="D306" i="1" s="1"/>
  <c r="G307" i="1" l="1"/>
  <c r="I307" i="1"/>
  <c r="C307" i="1"/>
  <c r="F307" i="1"/>
  <c r="H306" i="1"/>
  <c r="E307" i="1"/>
  <c r="B307" i="1"/>
  <c r="D307" i="1" s="1"/>
  <c r="A308" i="1"/>
  <c r="G308" i="1" l="1"/>
  <c r="I308" i="1"/>
  <c r="C308" i="1"/>
  <c r="F308" i="1"/>
  <c r="H307" i="1"/>
  <c r="E308" i="1"/>
  <c r="B308" i="1"/>
  <c r="D308" i="1" s="1"/>
  <c r="A309" i="1"/>
  <c r="I309" i="1" l="1"/>
  <c r="C309" i="1"/>
  <c r="F309" i="1"/>
  <c r="G309" i="1" s="1"/>
  <c r="H308" i="1"/>
  <c r="E309" i="1"/>
  <c r="B309" i="1"/>
  <c r="D309" i="1" s="1"/>
  <c r="A310" i="1"/>
  <c r="G310" i="1" l="1"/>
  <c r="I310" i="1"/>
  <c r="C310" i="1"/>
  <c r="F310" i="1"/>
  <c r="H309" i="1"/>
  <c r="E310" i="1"/>
  <c r="A311" i="1"/>
  <c r="B310" i="1"/>
  <c r="D310" i="1" s="1"/>
  <c r="G311" i="1" l="1"/>
  <c r="I311" i="1"/>
  <c r="C311" i="1"/>
  <c r="F311" i="1"/>
  <c r="H310" i="1"/>
  <c r="E311" i="1"/>
  <c r="B311" i="1"/>
  <c r="D311" i="1" s="1"/>
  <c r="A312" i="1"/>
  <c r="I312" i="1" l="1"/>
  <c r="C312" i="1"/>
  <c r="F312" i="1"/>
  <c r="G312" i="1" s="1"/>
  <c r="H311" i="1"/>
  <c r="E312" i="1"/>
  <c r="B312" i="1"/>
  <c r="D312" i="1" s="1"/>
  <c r="A313" i="1"/>
  <c r="I313" i="1" l="1"/>
  <c r="C313" i="1"/>
  <c r="F313" i="1"/>
  <c r="G313" i="1" s="1"/>
  <c r="H312" i="1"/>
  <c r="E313" i="1"/>
  <c r="B313" i="1"/>
  <c r="D313" i="1" s="1"/>
  <c r="A314" i="1"/>
  <c r="I314" i="1" l="1"/>
  <c r="C314" i="1"/>
  <c r="F314" i="1"/>
  <c r="G314" i="1" s="1"/>
  <c r="H313" i="1"/>
  <c r="E314" i="1"/>
  <c r="A315" i="1"/>
  <c r="B314" i="1"/>
  <c r="D314" i="1" s="1"/>
  <c r="I315" i="1" l="1"/>
  <c r="C315" i="1"/>
  <c r="F315" i="1"/>
  <c r="G315" i="1" s="1"/>
  <c r="H314" i="1"/>
  <c r="E315" i="1"/>
  <c r="B315" i="1"/>
  <c r="D315" i="1" s="1"/>
  <c r="A316" i="1"/>
  <c r="I316" i="1" l="1"/>
  <c r="C316" i="1"/>
  <c r="F316" i="1"/>
  <c r="G316" i="1" s="1"/>
  <c r="H315" i="1"/>
  <c r="E316" i="1"/>
  <c r="B316" i="1"/>
  <c r="D316" i="1" s="1"/>
  <c r="A317" i="1"/>
  <c r="I317" i="1" l="1"/>
  <c r="C317" i="1"/>
  <c r="F317" i="1"/>
  <c r="G317" i="1" s="1"/>
  <c r="H316" i="1"/>
  <c r="E317" i="1"/>
  <c r="B317" i="1"/>
  <c r="D317" i="1" s="1"/>
  <c r="A318" i="1"/>
  <c r="I318" i="1" l="1"/>
  <c r="C318" i="1"/>
  <c r="F318" i="1"/>
  <c r="G318" i="1" s="1"/>
  <c r="H317" i="1"/>
  <c r="E318" i="1"/>
  <c r="A319" i="1"/>
  <c r="B318" i="1"/>
  <c r="D318" i="1" s="1"/>
  <c r="I319" i="1" l="1"/>
  <c r="C319" i="1"/>
  <c r="F319" i="1"/>
  <c r="G319" i="1" s="1"/>
  <c r="H318" i="1"/>
  <c r="E319" i="1"/>
  <c r="B319" i="1"/>
  <c r="D319" i="1" s="1"/>
  <c r="A320" i="1"/>
  <c r="I320" i="1" l="1"/>
  <c r="C320" i="1"/>
  <c r="F320" i="1"/>
  <c r="G320" i="1" s="1"/>
  <c r="H319" i="1"/>
  <c r="E320" i="1"/>
  <c r="B320" i="1"/>
  <c r="D320" i="1" s="1"/>
  <c r="A321" i="1"/>
  <c r="I321" i="1" l="1"/>
  <c r="C321" i="1"/>
  <c r="F321" i="1"/>
  <c r="G321" i="1" s="1"/>
  <c r="H320" i="1"/>
  <c r="E321" i="1"/>
  <c r="B321" i="1"/>
  <c r="D321" i="1" s="1"/>
  <c r="A322" i="1"/>
  <c r="I322" i="1" l="1"/>
  <c r="C322" i="1"/>
  <c r="F322" i="1"/>
  <c r="G322" i="1" s="1"/>
  <c r="H321" i="1"/>
  <c r="E322" i="1"/>
  <c r="A323" i="1"/>
  <c r="B322" i="1"/>
  <c r="D322" i="1" s="1"/>
  <c r="I323" i="1" l="1"/>
  <c r="C323" i="1"/>
  <c r="H322" i="1"/>
  <c r="F323" i="1"/>
  <c r="G323" i="1" s="1"/>
  <c r="E323" i="1"/>
  <c r="B323" i="1"/>
  <c r="D323" i="1" s="1"/>
  <c r="A324" i="1"/>
  <c r="I324" i="1" l="1"/>
  <c r="C324" i="1"/>
  <c r="H323" i="1"/>
  <c r="F324" i="1"/>
  <c r="G324" i="1" s="1"/>
  <c r="E324" i="1"/>
  <c r="B324" i="1"/>
  <c r="D324" i="1" s="1"/>
  <c r="A325" i="1"/>
  <c r="I325" i="1" l="1"/>
  <c r="C325" i="1"/>
  <c r="F325" i="1"/>
  <c r="G325" i="1" s="1"/>
  <c r="H324" i="1"/>
  <c r="E325" i="1"/>
  <c r="B325" i="1"/>
  <c r="D325" i="1" s="1"/>
  <c r="A326" i="1"/>
  <c r="I326" i="1" l="1"/>
  <c r="C326" i="1"/>
  <c r="H325" i="1"/>
  <c r="F326" i="1"/>
  <c r="G326" i="1" s="1"/>
  <c r="E326" i="1"/>
  <c r="A327" i="1"/>
  <c r="B326" i="1"/>
  <c r="D326" i="1" s="1"/>
  <c r="I327" i="1" l="1"/>
  <c r="C327" i="1"/>
  <c r="F327" i="1"/>
  <c r="G327" i="1" s="1"/>
  <c r="H326" i="1"/>
  <c r="E327" i="1"/>
  <c r="B327" i="1"/>
  <c r="D327" i="1" s="1"/>
  <c r="A328" i="1"/>
  <c r="I328" i="1" l="1"/>
  <c r="C328" i="1"/>
  <c r="F328" i="1"/>
  <c r="G328" i="1" s="1"/>
  <c r="H327" i="1"/>
  <c r="E328" i="1"/>
  <c r="B328" i="1"/>
  <c r="D328" i="1" s="1"/>
  <c r="A329" i="1"/>
  <c r="I329" i="1" l="1"/>
  <c r="C329" i="1"/>
  <c r="F329" i="1"/>
  <c r="G329" i="1" s="1"/>
  <c r="H328" i="1"/>
  <c r="E329" i="1"/>
  <c r="B329" i="1"/>
  <c r="D329" i="1" s="1"/>
  <c r="A330" i="1"/>
  <c r="I330" i="1" l="1"/>
  <c r="C330" i="1"/>
  <c r="F330" i="1"/>
  <c r="G330" i="1" s="1"/>
  <c r="H329" i="1"/>
  <c r="E330" i="1"/>
  <c r="A331" i="1"/>
  <c r="B330" i="1"/>
  <c r="D330" i="1" s="1"/>
  <c r="G331" i="1" l="1"/>
  <c r="I331" i="1"/>
  <c r="C331" i="1"/>
  <c r="F331" i="1"/>
  <c r="H330" i="1"/>
  <c r="E331" i="1"/>
  <c r="B331" i="1"/>
  <c r="D331" i="1" s="1"/>
  <c r="A332" i="1"/>
  <c r="G332" i="1" l="1"/>
  <c r="I332" i="1"/>
  <c r="C332" i="1"/>
  <c r="F332" i="1"/>
  <c r="H331" i="1"/>
  <c r="E332" i="1"/>
  <c r="B332" i="1"/>
  <c r="D332" i="1" s="1"/>
  <c r="A333" i="1"/>
  <c r="G333" i="1" l="1"/>
  <c r="I333" i="1"/>
  <c r="C333" i="1"/>
  <c r="F333" i="1"/>
  <c r="H332" i="1"/>
  <c r="E333" i="1"/>
  <c r="B333" i="1"/>
  <c r="D333" i="1" s="1"/>
  <c r="A334" i="1"/>
  <c r="I334" i="1" l="1"/>
  <c r="C334" i="1"/>
  <c r="F334" i="1"/>
  <c r="G334" i="1" s="1"/>
  <c r="H333" i="1"/>
  <c r="E334" i="1"/>
  <c r="B334" i="1"/>
  <c r="D334" i="1" s="1"/>
  <c r="A335" i="1"/>
  <c r="I335" i="1" l="1"/>
  <c r="C335" i="1"/>
  <c r="F335" i="1"/>
  <c r="G335" i="1" s="1"/>
  <c r="H334" i="1"/>
  <c r="E335" i="1"/>
  <c r="A336" i="1"/>
  <c r="B335" i="1"/>
  <c r="D335" i="1" s="1"/>
  <c r="I336" i="1" l="1"/>
  <c r="C336" i="1"/>
  <c r="F336" i="1"/>
  <c r="G336" i="1" s="1"/>
  <c r="H335" i="1"/>
  <c r="E336" i="1"/>
  <c r="B336" i="1"/>
  <c r="D336" i="1" s="1"/>
  <c r="A337" i="1"/>
  <c r="I337" i="1" l="1"/>
  <c r="C337" i="1"/>
  <c r="F337" i="1"/>
  <c r="G337" i="1" s="1"/>
  <c r="H336" i="1"/>
  <c r="E337" i="1"/>
  <c r="A338" i="1"/>
  <c r="B337" i="1"/>
  <c r="D337" i="1" s="1"/>
  <c r="I338" i="1" l="1"/>
  <c r="C338" i="1"/>
  <c r="F338" i="1"/>
  <c r="G338" i="1" s="1"/>
  <c r="H337" i="1"/>
  <c r="E338" i="1"/>
  <c r="B338" i="1"/>
  <c r="D338" i="1" s="1"/>
  <c r="A339" i="1"/>
  <c r="I339" i="1" l="1"/>
  <c r="C339" i="1"/>
  <c r="F339" i="1"/>
  <c r="G339" i="1" s="1"/>
  <c r="H338" i="1"/>
  <c r="E339" i="1"/>
  <c r="A340" i="1"/>
  <c r="B339" i="1"/>
  <c r="D339" i="1" s="1"/>
  <c r="I340" i="1" l="1"/>
  <c r="C340" i="1"/>
  <c r="F340" i="1"/>
  <c r="G340" i="1" s="1"/>
  <c r="H339" i="1"/>
  <c r="E340" i="1"/>
  <c r="B340" i="1"/>
  <c r="D340" i="1" s="1"/>
  <c r="A341" i="1"/>
  <c r="G341" i="1" s="1"/>
  <c r="I341" i="1" l="1"/>
  <c r="C341" i="1"/>
  <c r="F341" i="1"/>
  <c r="H340" i="1"/>
  <c r="E341" i="1"/>
  <c r="A342" i="1"/>
  <c r="G342" i="1" s="1"/>
  <c r="B341" i="1"/>
  <c r="D341" i="1" s="1"/>
  <c r="I342" i="1" l="1"/>
  <c r="C342" i="1"/>
  <c r="F342" i="1"/>
  <c r="H341" i="1"/>
  <c r="E342" i="1"/>
  <c r="B342" i="1"/>
  <c r="D342" i="1" s="1"/>
  <c r="A343" i="1"/>
  <c r="G343" i="1" s="1"/>
  <c r="I343" i="1" l="1"/>
  <c r="C343" i="1"/>
  <c r="F343" i="1"/>
  <c r="H342" i="1"/>
  <c r="E343" i="1"/>
  <c r="A344" i="1"/>
  <c r="G344" i="1" s="1"/>
  <c r="B343" i="1"/>
  <c r="D343" i="1" s="1"/>
  <c r="I344" i="1" l="1"/>
  <c r="C344" i="1"/>
  <c r="F344" i="1"/>
  <c r="H343" i="1"/>
  <c r="E344" i="1"/>
  <c r="B344" i="1"/>
  <c r="D344" i="1" s="1"/>
  <c r="A345" i="1"/>
  <c r="G345" i="1" s="1"/>
  <c r="I345" i="1" l="1"/>
  <c r="C345" i="1"/>
  <c r="F345" i="1"/>
  <c r="H344" i="1"/>
  <c r="E345" i="1"/>
  <c r="A346" i="1"/>
  <c r="G346" i="1" s="1"/>
  <c r="B345" i="1"/>
  <c r="D345" i="1" s="1"/>
  <c r="I346" i="1" l="1"/>
  <c r="C346" i="1"/>
  <c r="F346" i="1"/>
  <c r="H345" i="1"/>
  <c r="E346" i="1"/>
  <c r="B346" i="1"/>
  <c r="D346" i="1" s="1"/>
  <c r="A347" i="1"/>
  <c r="G347" i="1" s="1"/>
  <c r="I347" i="1" l="1"/>
  <c r="C347" i="1"/>
  <c r="F347" i="1"/>
  <c r="H346" i="1"/>
  <c r="E347" i="1"/>
  <c r="A348" i="1"/>
  <c r="G348" i="1" s="1"/>
  <c r="B347" i="1"/>
  <c r="D347" i="1" s="1"/>
  <c r="I348" i="1" l="1"/>
  <c r="C348" i="1"/>
  <c r="F348" i="1"/>
  <c r="H347" i="1"/>
  <c r="E348" i="1"/>
  <c r="B348" i="1"/>
  <c r="D348" i="1" s="1"/>
  <c r="A349" i="1"/>
  <c r="G349" i="1" s="1"/>
  <c r="I349" i="1" l="1"/>
  <c r="C349" i="1"/>
  <c r="F349" i="1"/>
  <c r="H348" i="1"/>
  <c r="E349" i="1"/>
  <c r="A350" i="1"/>
  <c r="G350" i="1" s="1"/>
  <c r="B349" i="1"/>
  <c r="D349" i="1" s="1"/>
  <c r="I350" i="1" l="1"/>
  <c r="C350" i="1"/>
  <c r="F350" i="1"/>
  <c r="H349" i="1"/>
  <c r="E350" i="1"/>
  <c r="B350" i="1"/>
  <c r="D350" i="1" s="1"/>
  <c r="A351" i="1"/>
  <c r="G351" i="1" s="1"/>
  <c r="I351" i="1" l="1"/>
  <c r="C351" i="1"/>
  <c r="F351" i="1"/>
  <c r="H350" i="1"/>
  <c r="E351" i="1"/>
  <c r="A352" i="1"/>
  <c r="G352" i="1" s="1"/>
  <c r="B351" i="1"/>
  <c r="D351" i="1" s="1"/>
  <c r="I352" i="1" l="1"/>
  <c r="C352" i="1"/>
  <c r="H351" i="1"/>
  <c r="F352" i="1"/>
  <c r="E352" i="1"/>
  <c r="B352" i="1"/>
  <c r="D352" i="1" s="1"/>
  <c r="A353" i="1"/>
  <c r="G353" i="1" s="1"/>
  <c r="I353" i="1" l="1"/>
  <c r="C353" i="1"/>
  <c r="F353" i="1"/>
  <c r="H352" i="1"/>
  <c r="E353" i="1"/>
  <c r="A354" i="1"/>
  <c r="G354" i="1" s="1"/>
  <c r="B353" i="1"/>
  <c r="D353" i="1" s="1"/>
  <c r="I354" i="1" l="1"/>
  <c r="C354" i="1"/>
  <c r="F354" i="1"/>
  <c r="H353" i="1"/>
  <c r="E354" i="1"/>
  <c r="A355" i="1"/>
  <c r="G355" i="1" s="1"/>
  <c r="B354" i="1"/>
  <c r="D354" i="1" s="1"/>
  <c r="I355" i="1" l="1"/>
  <c r="C355" i="1"/>
  <c r="H354" i="1"/>
  <c r="F355" i="1"/>
  <c r="E355" i="1"/>
  <c r="A356" i="1"/>
  <c r="G356" i="1" s="1"/>
  <c r="B355" i="1"/>
  <c r="D355" i="1" s="1"/>
  <c r="I356" i="1" l="1"/>
  <c r="C356" i="1"/>
  <c r="F356" i="1"/>
  <c r="H355" i="1"/>
  <c r="E356" i="1"/>
  <c r="B356" i="1"/>
  <c r="D356" i="1" s="1"/>
  <c r="A357" i="1"/>
  <c r="G357" i="1" s="1"/>
  <c r="I357" i="1" l="1"/>
  <c r="C357" i="1"/>
  <c r="F357" i="1"/>
  <c r="H356" i="1"/>
  <c r="E357" i="1"/>
  <c r="A358" i="1"/>
  <c r="G358" i="1" s="1"/>
  <c r="B357" i="1"/>
  <c r="D357" i="1" s="1"/>
  <c r="I358" i="1" l="1"/>
  <c r="C358" i="1"/>
  <c r="H357" i="1"/>
  <c r="F358" i="1"/>
  <c r="E358" i="1"/>
  <c r="B358" i="1"/>
  <c r="D358" i="1" s="1"/>
  <c r="A359" i="1"/>
  <c r="G359" i="1" s="1"/>
  <c r="I359" i="1" l="1"/>
  <c r="C359" i="1"/>
  <c r="F359" i="1"/>
  <c r="H358" i="1"/>
  <c r="E359" i="1"/>
  <c r="A360" i="1"/>
  <c r="G360" i="1" s="1"/>
  <c r="B359" i="1"/>
  <c r="D359" i="1" s="1"/>
  <c r="I360" i="1" l="1"/>
  <c r="C360" i="1"/>
  <c r="F360" i="1"/>
  <c r="H359" i="1"/>
  <c r="E360" i="1"/>
  <c r="B360" i="1"/>
  <c r="D360" i="1" s="1"/>
  <c r="A361" i="1"/>
  <c r="G361" i="1" s="1"/>
  <c r="I361" i="1" l="1"/>
  <c r="C361" i="1"/>
  <c r="F361" i="1"/>
  <c r="H360" i="1"/>
  <c r="E361" i="1"/>
  <c r="A362" i="1"/>
  <c r="G362" i="1" s="1"/>
  <c r="B361" i="1"/>
  <c r="D361" i="1" s="1"/>
  <c r="I362" i="1" l="1"/>
  <c r="C362" i="1"/>
  <c r="H361" i="1"/>
  <c r="F362" i="1"/>
  <c r="B362" i="1"/>
  <c r="D362" i="1" s="1"/>
  <c r="A363" i="1"/>
  <c r="G363" i="1" s="1"/>
  <c r="I363" i="1" l="1"/>
  <c r="C363" i="1"/>
  <c r="F363" i="1"/>
  <c r="H362" i="1"/>
  <c r="E362" i="1"/>
  <c r="E363" i="1"/>
  <c r="H363" i="1"/>
  <c r="B363" i="1"/>
  <c r="D363" i="1" s="1"/>
  <c r="A364" i="1"/>
  <c r="G364" i="1" s="1"/>
  <c r="I364" i="1" l="1"/>
  <c r="C364" i="1"/>
  <c r="F364" i="1"/>
  <c r="E364" i="1"/>
  <c r="B364" i="1"/>
  <c r="D364" i="1" s="1"/>
  <c r="A365" i="1"/>
  <c r="G365" i="1" s="1"/>
  <c r="I365" i="1" l="1"/>
  <c r="C365" i="1"/>
  <c r="F365" i="1"/>
  <c r="H364" i="1"/>
  <c r="E365" i="1"/>
  <c r="B365" i="1"/>
  <c r="D365" i="1" s="1"/>
  <c r="A366" i="1"/>
  <c r="G366" i="1" s="1"/>
  <c r="I366" i="1" l="1"/>
  <c r="C366" i="1"/>
  <c r="F366" i="1"/>
  <c r="H365" i="1"/>
  <c r="E366" i="1"/>
  <c r="B366" i="1"/>
  <c r="D366" i="1" s="1"/>
  <c r="A367" i="1"/>
  <c r="G367" i="1" s="1"/>
  <c r="I367" i="1" l="1"/>
  <c r="C367" i="1"/>
  <c r="F367" i="1"/>
  <c r="H366" i="1"/>
  <c r="E367" i="1"/>
  <c r="A368" i="1"/>
  <c r="G368" i="1" s="1"/>
  <c r="B367" i="1"/>
  <c r="D367" i="1" s="1"/>
  <c r="I368" i="1" l="1"/>
  <c r="C368" i="1"/>
  <c r="H367" i="1"/>
  <c r="F368" i="1"/>
  <c r="E368" i="1"/>
  <c r="B368" i="1"/>
  <c r="D368" i="1" s="1"/>
  <c r="A369" i="1"/>
  <c r="G369" i="1" s="1"/>
  <c r="I369" i="1" l="1"/>
  <c r="C369" i="1"/>
  <c r="F369" i="1"/>
  <c r="H368" i="1"/>
  <c r="E369" i="1"/>
  <c r="A370" i="1"/>
  <c r="G370" i="1" s="1"/>
  <c r="B369" i="1"/>
  <c r="D369" i="1" s="1"/>
  <c r="I370" i="1" l="1"/>
  <c r="C370" i="1"/>
  <c r="F370" i="1"/>
  <c r="H369" i="1"/>
  <c r="E370" i="1"/>
  <c r="A371" i="1"/>
  <c r="G371" i="1" s="1"/>
  <c r="B370" i="1"/>
  <c r="D370" i="1" s="1"/>
  <c r="I371" i="1" l="1"/>
  <c r="C371" i="1"/>
  <c r="H370" i="1"/>
  <c r="F371" i="1"/>
  <c r="E371" i="1"/>
  <c r="A372" i="1"/>
  <c r="G372" i="1" s="1"/>
  <c r="B371" i="1"/>
  <c r="D371" i="1" s="1"/>
  <c r="I372" i="1" l="1"/>
  <c r="C372" i="1"/>
  <c r="F372" i="1"/>
  <c r="H371" i="1"/>
  <c r="E372" i="1"/>
  <c r="B372" i="1"/>
  <c r="D372" i="1" s="1"/>
  <c r="A373" i="1"/>
  <c r="G373" i="1" s="1"/>
  <c r="I373" i="1" l="1"/>
  <c r="C373" i="1"/>
  <c r="F373" i="1"/>
  <c r="H372" i="1"/>
  <c r="E373" i="1"/>
  <c r="B373" i="1"/>
  <c r="D373" i="1" s="1"/>
  <c r="A374" i="1"/>
  <c r="G374" i="1" s="1"/>
  <c r="I374" i="1" l="1"/>
  <c r="C374" i="1"/>
  <c r="F374" i="1"/>
  <c r="H373" i="1"/>
  <c r="E374" i="1"/>
  <c r="A375" i="1"/>
  <c r="G375" i="1" s="1"/>
  <c r="B374" i="1"/>
  <c r="D374" i="1" s="1"/>
  <c r="I375" i="1" l="1"/>
  <c r="C375" i="1"/>
  <c r="H374" i="1"/>
  <c r="F375" i="1"/>
  <c r="E375" i="1"/>
  <c r="B375" i="1"/>
  <c r="D375" i="1" s="1"/>
  <c r="A376" i="1"/>
  <c r="G376" i="1" s="1"/>
  <c r="I376" i="1" l="1"/>
  <c r="C376" i="1"/>
  <c r="F376" i="1"/>
  <c r="H375" i="1"/>
  <c r="E376" i="1"/>
  <c r="B376" i="1"/>
  <c r="D376" i="1" s="1"/>
  <c r="A377" i="1"/>
  <c r="G377" i="1" s="1"/>
  <c r="I377" i="1" l="1"/>
  <c r="C377" i="1"/>
  <c r="F377" i="1"/>
  <c r="H376" i="1"/>
  <c r="E377" i="1"/>
  <c r="B377" i="1"/>
  <c r="D377" i="1" s="1"/>
  <c r="A378" i="1"/>
  <c r="G378" i="1" s="1"/>
  <c r="I378" i="1" l="1"/>
  <c r="C378" i="1"/>
  <c r="F378" i="1"/>
  <c r="H377" i="1"/>
  <c r="E378" i="1"/>
  <c r="A379" i="1"/>
  <c r="G379" i="1" s="1"/>
  <c r="B378" i="1"/>
  <c r="D378" i="1" s="1"/>
  <c r="I379" i="1" l="1"/>
  <c r="C379" i="1"/>
  <c r="F379" i="1"/>
  <c r="H378" i="1"/>
  <c r="E379" i="1"/>
  <c r="A380" i="1"/>
  <c r="G380" i="1" s="1"/>
  <c r="B379" i="1"/>
  <c r="D379" i="1" s="1"/>
  <c r="I380" i="1" l="1"/>
  <c r="C380" i="1"/>
  <c r="H379" i="1"/>
  <c r="F380" i="1"/>
  <c r="E380" i="1"/>
  <c r="B380" i="1"/>
  <c r="D380" i="1" s="1"/>
  <c r="A381" i="1"/>
  <c r="G381" i="1" s="1"/>
  <c r="I381" i="1" l="1"/>
  <c r="C381" i="1"/>
  <c r="F381" i="1"/>
  <c r="H380" i="1"/>
  <c r="E381" i="1"/>
  <c r="A382" i="1"/>
  <c r="G382" i="1" s="1"/>
  <c r="B381" i="1"/>
  <c r="D381" i="1" s="1"/>
  <c r="I382" i="1" l="1"/>
  <c r="C382" i="1"/>
  <c r="F382" i="1"/>
  <c r="H381" i="1"/>
  <c r="E382" i="1"/>
  <c r="B382" i="1"/>
  <c r="D382" i="1" s="1"/>
  <c r="A383" i="1"/>
  <c r="G383" i="1" s="1"/>
  <c r="I383" i="1" l="1"/>
  <c r="C383" i="1"/>
  <c r="F383" i="1"/>
  <c r="H382" i="1"/>
  <c r="E383" i="1"/>
  <c r="A384" i="1"/>
  <c r="G384" i="1" s="1"/>
  <c r="B383" i="1"/>
  <c r="D383" i="1" s="1"/>
  <c r="I384" i="1" l="1"/>
  <c r="C384" i="1"/>
  <c r="H383" i="1"/>
  <c r="F384" i="1"/>
  <c r="E384" i="1"/>
  <c r="B384" i="1"/>
  <c r="D384" i="1" s="1"/>
  <c r="A385" i="1"/>
  <c r="G385" i="1" s="1"/>
  <c r="I385" i="1" l="1"/>
  <c r="C385" i="1"/>
  <c r="F385" i="1"/>
  <c r="H384" i="1"/>
  <c r="E385" i="1"/>
  <c r="A386" i="1"/>
  <c r="G386" i="1" s="1"/>
  <c r="B385" i="1"/>
  <c r="D385" i="1" s="1"/>
  <c r="I386" i="1" l="1"/>
  <c r="C386" i="1"/>
  <c r="F386" i="1"/>
  <c r="H385" i="1"/>
  <c r="E386" i="1"/>
  <c r="A387" i="1"/>
  <c r="G387" i="1" s="1"/>
  <c r="B386" i="1"/>
  <c r="D386" i="1" s="1"/>
  <c r="I387" i="1" l="1"/>
  <c r="C387" i="1"/>
  <c r="H386" i="1"/>
  <c r="F387" i="1"/>
  <c r="E387" i="1"/>
  <c r="A388" i="1"/>
  <c r="G388" i="1" s="1"/>
  <c r="B387" i="1"/>
  <c r="D387" i="1" s="1"/>
  <c r="I388" i="1" l="1"/>
  <c r="C388" i="1"/>
  <c r="F388" i="1"/>
  <c r="H387" i="1"/>
  <c r="E388" i="1"/>
  <c r="B388" i="1"/>
  <c r="D388" i="1" s="1"/>
  <c r="A389" i="1"/>
  <c r="G389" i="1" s="1"/>
  <c r="I389" i="1" l="1"/>
  <c r="C389" i="1"/>
  <c r="F389" i="1"/>
  <c r="H388" i="1"/>
  <c r="E389" i="1"/>
  <c r="A390" i="1"/>
  <c r="G390" i="1" s="1"/>
  <c r="B389" i="1"/>
  <c r="D389" i="1" s="1"/>
  <c r="I390" i="1" l="1"/>
  <c r="C390" i="1"/>
  <c r="H389" i="1"/>
  <c r="F390" i="1"/>
  <c r="E390" i="1"/>
  <c r="B390" i="1"/>
  <c r="D390" i="1" s="1"/>
  <c r="A391" i="1"/>
  <c r="G391" i="1" s="1"/>
  <c r="I391" i="1" l="1"/>
  <c r="C391" i="1"/>
  <c r="F391" i="1"/>
  <c r="H390" i="1"/>
  <c r="E391" i="1"/>
  <c r="A392" i="1"/>
  <c r="G392" i="1" s="1"/>
  <c r="B391" i="1"/>
  <c r="D391" i="1" s="1"/>
  <c r="I392" i="1" l="1"/>
  <c r="C392" i="1"/>
  <c r="F392" i="1"/>
  <c r="H391" i="1"/>
  <c r="E392" i="1"/>
  <c r="B392" i="1"/>
  <c r="D392" i="1" s="1"/>
  <c r="A393" i="1"/>
  <c r="G393" i="1" s="1"/>
  <c r="I393" i="1" l="1"/>
  <c r="C393" i="1"/>
  <c r="F393" i="1"/>
  <c r="H392" i="1"/>
  <c r="E393" i="1"/>
  <c r="A394" i="1"/>
  <c r="G394" i="1" s="1"/>
  <c r="B393" i="1"/>
  <c r="D393" i="1" s="1"/>
  <c r="I394" i="1" l="1"/>
  <c r="C394" i="1"/>
  <c r="H393" i="1"/>
  <c r="F394" i="1"/>
  <c r="E394" i="1"/>
  <c r="B394" i="1"/>
  <c r="D394" i="1" s="1"/>
  <c r="A395" i="1"/>
  <c r="G395" i="1" s="1"/>
  <c r="I395" i="1" l="1"/>
  <c r="C395" i="1"/>
  <c r="F395" i="1"/>
  <c r="H394" i="1"/>
  <c r="E395" i="1"/>
  <c r="A396" i="1"/>
  <c r="G396" i="1" s="1"/>
  <c r="B395" i="1"/>
  <c r="D395" i="1" s="1"/>
  <c r="I396" i="1" l="1"/>
  <c r="C396" i="1"/>
  <c r="F396" i="1"/>
  <c r="H395" i="1"/>
  <c r="E396" i="1"/>
  <c r="B396" i="1"/>
  <c r="D396" i="1" s="1"/>
  <c r="A397" i="1"/>
  <c r="G397" i="1" s="1"/>
  <c r="I397" i="1" l="1"/>
  <c r="C397" i="1"/>
  <c r="F397" i="1"/>
  <c r="H396" i="1"/>
  <c r="E397" i="1"/>
  <c r="A398" i="1"/>
  <c r="G398" i="1" s="1"/>
  <c r="B397" i="1"/>
  <c r="D397" i="1" s="1"/>
  <c r="I398" i="1" l="1"/>
  <c r="C398" i="1"/>
  <c r="H397" i="1"/>
  <c r="F398" i="1"/>
  <c r="E398" i="1"/>
  <c r="B398" i="1"/>
  <c r="D398" i="1" s="1"/>
  <c r="A399" i="1"/>
  <c r="G399" i="1" s="1"/>
  <c r="I399" i="1" l="1"/>
  <c r="C399" i="1"/>
  <c r="F399" i="1"/>
  <c r="H398" i="1"/>
  <c r="E399" i="1"/>
  <c r="A400" i="1"/>
  <c r="G400" i="1" s="1"/>
  <c r="B399" i="1"/>
  <c r="D399" i="1" s="1"/>
  <c r="I400" i="1" l="1"/>
  <c r="C400" i="1"/>
  <c r="F400" i="1"/>
  <c r="H399" i="1"/>
  <c r="E400" i="1"/>
  <c r="B400" i="1"/>
  <c r="D400" i="1" s="1"/>
  <c r="A401" i="1"/>
  <c r="G401" i="1" s="1"/>
  <c r="I401" i="1" l="1"/>
  <c r="C401" i="1"/>
  <c r="F401" i="1"/>
  <c r="H400" i="1"/>
  <c r="E401" i="1"/>
  <c r="A402" i="1"/>
  <c r="G402" i="1" s="1"/>
  <c r="B401" i="1"/>
  <c r="D401" i="1" s="1"/>
  <c r="I402" i="1" l="1"/>
  <c r="C402" i="1"/>
  <c r="H401" i="1"/>
  <c r="F402" i="1"/>
  <c r="B402" i="1"/>
  <c r="D402" i="1" s="1"/>
  <c r="A403" i="1"/>
  <c r="G403" i="1" s="1"/>
  <c r="I403" i="1" l="1"/>
  <c r="C403" i="1"/>
  <c r="F403" i="1"/>
  <c r="E402" i="1"/>
  <c r="H402" i="1"/>
  <c r="E403" i="1"/>
  <c r="A404" i="1"/>
  <c r="G404" i="1" s="1"/>
  <c r="B403" i="1"/>
  <c r="D403" i="1" s="1"/>
  <c r="I404" i="1" l="1"/>
  <c r="C404" i="1"/>
  <c r="F404" i="1"/>
  <c r="H403" i="1"/>
  <c r="E404" i="1"/>
  <c r="B404" i="1"/>
  <c r="D404" i="1" s="1"/>
  <c r="A405" i="1"/>
  <c r="G405" i="1" s="1"/>
  <c r="I405" i="1" l="1"/>
  <c r="C405" i="1"/>
  <c r="F405" i="1"/>
  <c r="H404" i="1"/>
  <c r="E405" i="1"/>
  <c r="A406" i="1"/>
  <c r="G406" i="1" s="1"/>
  <c r="B405" i="1"/>
  <c r="D405" i="1" s="1"/>
  <c r="I406" i="1" l="1"/>
  <c r="C406" i="1"/>
  <c r="F406" i="1"/>
  <c r="H405" i="1"/>
  <c r="E406" i="1"/>
  <c r="B406" i="1"/>
  <c r="D406" i="1" s="1"/>
  <c r="A407" i="1"/>
  <c r="G407" i="1" s="1"/>
  <c r="I407" i="1" l="1"/>
  <c r="C407" i="1"/>
  <c r="F407" i="1"/>
  <c r="H406" i="1"/>
  <c r="E407" i="1"/>
  <c r="A408" i="1"/>
  <c r="G408" i="1" s="1"/>
  <c r="B407" i="1"/>
  <c r="D407" i="1" s="1"/>
  <c r="I408" i="1" l="1"/>
  <c r="C408" i="1"/>
  <c r="F408" i="1"/>
  <c r="H407" i="1"/>
  <c r="E408" i="1"/>
  <c r="B408" i="1"/>
  <c r="D408" i="1" s="1"/>
  <c r="A409" i="1"/>
  <c r="G409" i="1" s="1"/>
  <c r="I409" i="1" l="1"/>
  <c r="C409" i="1"/>
  <c r="F409" i="1"/>
  <c r="H408" i="1"/>
  <c r="E409" i="1"/>
  <c r="A410" i="1"/>
  <c r="G410" i="1" s="1"/>
  <c r="B409" i="1"/>
  <c r="D409" i="1" s="1"/>
  <c r="I410" i="1" l="1"/>
  <c r="C410" i="1"/>
  <c r="F410" i="1"/>
  <c r="H409" i="1"/>
  <c r="E410" i="1"/>
  <c r="B410" i="1"/>
  <c r="D410" i="1" s="1"/>
  <c r="A411" i="1"/>
  <c r="G411" i="1" s="1"/>
  <c r="I411" i="1" l="1"/>
  <c r="C411" i="1"/>
  <c r="F411" i="1"/>
  <c r="H410" i="1"/>
  <c r="E411" i="1"/>
  <c r="A412" i="1"/>
  <c r="G412" i="1" s="1"/>
  <c r="B411" i="1"/>
  <c r="D411" i="1" s="1"/>
  <c r="I412" i="1" l="1"/>
  <c r="C412" i="1"/>
  <c r="H411" i="1"/>
  <c r="F412" i="1"/>
  <c r="E412" i="1"/>
  <c r="B412" i="1"/>
  <c r="D412" i="1" s="1"/>
  <c r="A413" i="1"/>
  <c r="G413" i="1" s="1"/>
  <c r="I413" i="1" l="1"/>
  <c r="C413" i="1"/>
  <c r="F413" i="1"/>
  <c r="H412" i="1"/>
  <c r="E413" i="1"/>
  <c r="A414" i="1"/>
  <c r="G414" i="1" s="1"/>
  <c r="B413" i="1"/>
  <c r="D413" i="1" s="1"/>
  <c r="I414" i="1" l="1"/>
  <c r="C414" i="1"/>
  <c r="F414" i="1"/>
  <c r="H413" i="1"/>
  <c r="E414" i="1"/>
  <c r="B414" i="1"/>
  <c r="D414" i="1" s="1"/>
  <c r="A415" i="1"/>
  <c r="G415" i="1" s="1"/>
  <c r="I415" i="1" l="1"/>
  <c r="C415" i="1"/>
  <c r="F415" i="1"/>
  <c r="H414" i="1"/>
  <c r="E415" i="1"/>
  <c r="A416" i="1"/>
  <c r="G416" i="1" s="1"/>
  <c r="B415" i="1"/>
  <c r="D415" i="1" s="1"/>
  <c r="I416" i="1" l="1"/>
  <c r="C416" i="1"/>
  <c r="F416" i="1"/>
  <c r="H415" i="1"/>
  <c r="E416" i="1"/>
  <c r="B416" i="1"/>
  <c r="D416" i="1" s="1"/>
  <c r="A417" i="1"/>
  <c r="G417" i="1" s="1"/>
  <c r="I417" i="1" l="1"/>
  <c r="C417" i="1"/>
  <c r="F417" i="1"/>
  <c r="H416" i="1"/>
  <c r="E417" i="1"/>
  <c r="A418" i="1"/>
  <c r="G418" i="1" s="1"/>
  <c r="B417" i="1"/>
  <c r="D417" i="1" s="1"/>
  <c r="I418" i="1" l="1"/>
  <c r="C418" i="1"/>
  <c r="F418" i="1"/>
  <c r="H417" i="1"/>
  <c r="E418" i="1"/>
  <c r="B418" i="1"/>
  <c r="H418" i="1" s="1"/>
  <c r="A419" i="1"/>
  <c r="G419" i="1" s="1"/>
  <c r="I419" i="1" l="1"/>
  <c r="C419" i="1"/>
  <c r="D418" i="1"/>
  <c r="F419" i="1"/>
  <c r="E419" i="1"/>
  <c r="A420" i="1"/>
  <c r="G420" i="1" s="1"/>
  <c r="B419" i="1"/>
  <c r="D419" i="1" s="1"/>
  <c r="I420" i="1" l="1"/>
  <c r="C420" i="1"/>
  <c r="F420" i="1"/>
  <c r="H419" i="1"/>
  <c r="E420" i="1"/>
  <c r="B420" i="1"/>
  <c r="D420" i="1" s="1"/>
  <c r="A421" i="1"/>
  <c r="G421" i="1" s="1"/>
  <c r="I421" i="1" l="1"/>
  <c r="C421" i="1"/>
  <c r="F421" i="1"/>
  <c r="H420" i="1"/>
  <c r="E421" i="1"/>
  <c r="A422" i="1"/>
  <c r="G422" i="1" s="1"/>
  <c r="B421" i="1"/>
  <c r="D421" i="1" s="1"/>
  <c r="I422" i="1" l="1"/>
  <c r="C422" i="1"/>
  <c r="H421" i="1"/>
  <c r="F422" i="1"/>
  <c r="E422" i="1"/>
  <c r="B422" i="1"/>
  <c r="D422" i="1" s="1"/>
  <c r="A423" i="1"/>
  <c r="G423" i="1" s="1"/>
  <c r="I423" i="1" l="1"/>
  <c r="C423" i="1"/>
  <c r="F423" i="1"/>
  <c r="H422" i="1"/>
  <c r="E423" i="1"/>
  <c r="A424" i="1"/>
  <c r="G424" i="1" s="1"/>
  <c r="B423" i="1"/>
  <c r="D423" i="1" s="1"/>
  <c r="I424" i="1" l="1"/>
  <c r="C424" i="1"/>
  <c r="F424" i="1"/>
  <c r="H423" i="1"/>
  <c r="E424" i="1"/>
  <c r="B424" i="1"/>
  <c r="D424" i="1" s="1"/>
  <c r="A425" i="1"/>
  <c r="G425" i="1" s="1"/>
  <c r="I425" i="1" l="1"/>
  <c r="C425" i="1"/>
  <c r="F425" i="1"/>
  <c r="H424" i="1"/>
  <c r="E425" i="1"/>
  <c r="A426" i="1"/>
  <c r="G426" i="1" s="1"/>
  <c r="B425" i="1"/>
  <c r="D425" i="1" s="1"/>
  <c r="I426" i="1" l="1"/>
  <c r="C426" i="1"/>
  <c r="F426" i="1"/>
  <c r="H425" i="1"/>
  <c r="E426" i="1"/>
  <c r="B426" i="1"/>
  <c r="H426" i="1" s="1"/>
  <c r="A427" i="1"/>
  <c r="G427" i="1" s="1"/>
  <c r="I427" i="1" l="1"/>
  <c r="C427" i="1"/>
  <c r="D426" i="1"/>
  <c r="F427" i="1"/>
  <c r="E427" i="1"/>
  <c r="A428" i="1"/>
  <c r="G428" i="1" s="1"/>
  <c r="B427" i="1"/>
  <c r="D427" i="1" s="1"/>
  <c r="I428" i="1" l="1"/>
  <c r="C428" i="1"/>
  <c r="F428" i="1"/>
  <c r="H427" i="1"/>
  <c r="E428" i="1"/>
  <c r="B428" i="1"/>
  <c r="D428" i="1" s="1"/>
  <c r="A429" i="1"/>
  <c r="G429" i="1" s="1"/>
  <c r="I429" i="1" l="1"/>
  <c r="C429" i="1"/>
  <c r="F429" i="1"/>
  <c r="H428" i="1"/>
  <c r="E429" i="1"/>
  <c r="A430" i="1"/>
  <c r="G430" i="1" s="1"/>
  <c r="B429" i="1"/>
  <c r="D429" i="1" s="1"/>
  <c r="I430" i="1" l="1"/>
  <c r="C430" i="1"/>
  <c r="F430" i="1"/>
  <c r="H429" i="1"/>
  <c r="E430" i="1"/>
  <c r="B430" i="1"/>
  <c r="D430" i="1" s="1"/>
  <c r="A431" i="1"/>
  <c r="G431" i="1" s="1"/>
  <c r="I431" i="1" l="1"/>
  <c r="C431" i="1"/>
  <c r="F431" i="1"/>
  <c r="H430" i="1"/>
  <c r="E431" i="1"/>
  <c r="A432" i="1"/>
  <c r="G432" i="1" s="1"/>
  <c r="B431" i="1"/>
  <c r="D431" i="1" s="1"/>
  <c r="I432" i="1" l="1"/>
  <c r="C432" i="1"/>
  <c r="F432" i="1"/>
  <c r="H431" i="1"/>
  <c r="E432" i="1"/>
  <c r="B432" i="1"/>
  <c r="D432" i="1" s="1"/>
  <c r="A433" i="1"/>
  <c r="G433" i="1" s="1"/>
  <c r="I433" i="1" l="1"/>
  <c r="C433" i="1"/>
  <c r="H432" i="1"/>
  <c r="F433" i="1"/>
  <c r="E433" i="1"/>
  <c r="A434" i="1"/>
  <c r="G434" i="1" s="1"/>
  <c r="B433" i="1"/>
  <c r="D433" i="1" s="1"/>
  <c r="I434" i="1" l="1"/>
  <c r="C434" i="1"/>
  <c r="F434" i="1"/>
  <c r="H433" i="1"/>
  <c r="E434" i="1"/>
  <c r="B434" i="1"/>
  <c r="H434" i="1" s="1"/>
  <c r="A435" i="1"/>
  <c r="G435" i="1" s="1"/>
  <c r="I435" i="1" l="1"/>
  <c r="C435" i="1"/>
  <c r="D434" i="1"/>
  <c r="F435" i="1"/>
  <c r="E435" i="1"/>
  <c r="A436" i="1"/>
  <c r="G436" i="1" s="1"/>
  <c r="B435" i="1"/>
  <c r="D435" i="1" s="1"/>
  <c r="I436" i="1" l="1"/>
  <c r="C436" i="1"/>
  <c r="F436" i="1"/>
  <c r="H435" i="1"/>
  <c r="E436" i="1"/>
  <c r="B436" i="1"/>
  <c r="D436" i="1" s="1"/>
  <c r="A437" i="1"/>
  <c r="G437" i="1" s="1"/>
  <c r="I437" i="1" l="1"/>
  <c r="C437" i="1"/>
  <c r="F437" i="1"/>
  <c r="H436" i="1"/>
  <c r="E437" i="1"/>
  <c r="B437" i="1"/>
  <c r="D437" i="1" s="1"/>
  <c r="A438" i="1"/>
  <c r="G438" i="1" s="1"/>
  <c r="I438" i="1" l="1"/>
  <c r="C438" i="1"/>
  <c r="H437" i="1"/>
  <c r="F438" i="1"/>
  <c r="E438" i="1"/>
  <c r="B438" i="1"/>
  <c r="D438" i="1" s="1"/>
  <c r="A439" i="1"/>
  <c r="G439" i="1" s="1"/>
  <c r="I439" i="1" l="1"/>
  <c r="C439" i="1"/>
  <c r="F439" i="1"/>
  <c r="H438" i="1"/>
  <c r="E439" i="1"/>
  <c r="A440" i="1"/>
  <c r="G440" i="1" s="1"/>
  <c r="B439" i="1"/>
  <c r="D439" i="1" s="1"/>
  <c r="I440" i="1" l="1"/>
  <c r="C440" i="1"/>
  <c r="F440" i="1"/>
  <c r="H439" i="1"/>
  <c r="E440" i="1"/>
  <c r="B440" i="1"/>
  <c r="H440" i="1" s="1"/>
  <c r="A441" i="1"/>
  <c r="G441" i="1" s="1"/>
  <c r="I441" i="1" l="1"/>
  <c r="C441" i="1"/>
  <c r="D440" i="1"/>
  <c r="F441" i="1"/>
  <c r="E441" i="1"/>
  <c r="A442" i="1"/>
  <c r="G442" i="1" s="1"/>
  <c r="B441" i="1"/>
  <c r="D441" i="1" s="1"/>
  <c r="I442" i="1" l="1"/>
  <c r="C442" i="1"/>
  <c r="H441" i="1"/>
  <c r="F442" i="1"/>
  <c r="E442" i="1"/>
  <c r="A443" i="1"/>
  <c r="G443" i="1" s="1"/>
  <c r="B442" i="1"/>
  <c r="D442" i="1" s="1"/>
  <c r="I443" i="1" l="1"/>
  <c r="C443" i="1"/>
  <c r="H442" i="1"/>
  <c r="F443" i="1"/>
  <c r="E443" i="1"/>
  <c r="A444" i="1"/>
  <c r="G444" i="1" s="1"/>
  <c r="B443" i="1"/>
  <c r="D443" i="1" s="1"/>
  <c r="I444" i="1" l="1"/>
  <c r="C444" i="1"/>
  <c r="H443" i="1"/>
  <c r="F444" i="1"/>
  <c r="E444" i="1"/>
  <c r="B444" i="1"/>
  <c r="D444" i="1" s="1"/>
  <c r="A445" i="1"/>
  <c r="G445" i="1" s="1"/>
  <c r="I445" i="1" l="1"/>
  <c r="C445" i="1"/>
  <c r="F445" i="1"/>
  <c r="H444" i="1"/>
  <c r="E445" i="1"/>
  <c r="A446" i="1"/>
  <c r="G446" i="1" s="1"/>
  <c r="B445" i="1"/>
  <c r="D445" i="1" s="1"/>
  <c r="I446" i="1" l="1"/>
  <c r="C446" i="1"/>
  <c r="F446" i="1"/>
  <c r="H445" i="1"/>
  <c r="E446" i="1"/>
  <c r="B446" i="1"/>
  <c r="D446" i="1" s="1"/>
  <c r="A447" i="1"/>
  <c r="G447" i="1" s="1"/>
  <c r="I447" i="1" l="1"/>
  <c r="C447" i="1"/>
  <c r="F447" i="1"/>
  <c r="H446" i="1"/>
  <c r="E447" i="1"/>
  <c r="A448" i="1"/>
  <c r="G448" i="1" s="1"/>
  <c r="B447" i="1"/>
  <c r="D447" i="1" s="1"/>
  <c r="I448" i="1" l="1"/>
  <c r="C448" i="1"/>
  <c r="F448" i="1"/>
  <c r="H447" i="1"/>
  <c r="E448" i="1"/>
  <c r="B448" i="1"/>
  <c r="D448" i="1" s="1"/>
  <c r="A449" i="1"/>
  <c r="G449" i="1" s="1"/>
  <c r="I449" i="1" l="1"/>
  <c r="C449" i="1"/>
  <c r="F449" i="1"/>
  <c r="H448" i="1"/>
  <c r="E449" i="1"/>
  <c r="A450" i="1"/>
  <c r="G450" i="1" s="1"/>
  <c r="B449" i="1"/>
  <c r="D449" i="1" s="1"/>
  <c r="I450" i="1" l="1"/>
  <c r="C450" i="1"/>
  <c r="F450" i="1"/>
  <c r="H449" i="1"/>
  <c r="E450" i="1"/>
  <c r="B450" i="1"/>
  <c r="H450" i="1" s="1"/>
  <c r="A451" i="1"/>
  <c r="G451" i="1" s="1"/>
  <c r="I451" i="1" l="1"/>
  <c r="C451" i="1"/>
  <c r="D450" i="1"/>
  <c r="F451" i="1"/>
  <c r="E451" i="1"/>
  <c r="A452" i="1"/>
  <c r="G452" i="1" s="1"/>
  <c r="B451" i="1"/>
  <c r="D451" i="1" s="1"/>
  <c r="I452" i="1" l="1"/>
  <c r="C452" i="1"/>
  <c r="F452" i="1"/>
  <c r="H451" i="1"/>
  <c r="E452" i="1"/>
  <c r="B452" i="1"/>
  <c r="D452" i="1" s="1"/>
  <c r="A453" i="1"/>
  <c r="G453" i="1" s="1"/>
  <c r="I453" i="1" l="1"/>
  <c r="C453" i="1"/>
  <c r="F453" i="1"/>
  <c r="H452" i="1"/>
  <c r="E453" i="1"/>
  <c r="B453" i="1"/>
  <c r="D453" i="1" s="1"/>
  <c r="A454" i="1"/>
  <c r="G454" i="1" s="1"/>
  <c r="I454" i="1" l="1"/>
  <c r="C454" i="1"/>
  <c r="F454" i="1"/>
  <c r="H453" i="1"/>
  <c r="E454" i="1"/>
  <c r="B454" i="1"/>
  <c r="D454" i="1" s="1"/>
  <c r="A455" i="1"/>
  <c r="G455" i="1" s="1"/>
  <c r="I455" i="1" l="1"/>
  <c r="C455" i="1"/>
  <c r="F455" i="1"/>
  <c r="H454" i="1"/>
  <c r="E455" i="1"/>
  <c r="A456" i="1"/>
  <c r="G456" i="1" s="1"/>
  <c r="B455" i="1"/>
  <c r="D455" i="1" s="1"/>
  <c r="I456" i="1" l="1"/>
  <c r="C456" i="1"/>
  <c r="H455" i="1"/>
  <c r="F456" i="1"/>
  <c r="E456" i="1"/>
  <c r="B456" i="1"/>
  <c r="D456" i="1" s="1"/>
  <c r="A457" i="1"/>
  <c r="G457" i="1" s="1"/>
  <c r="I457" i="1" l="1"/>
  <c r="C457" i="1"/>
  <c r="F457" i="1"/>
  <c r="H456" i="1"/>
  <c r="E457" i="1"/>
  <c r="A458" i="1"/>
  <c r="G458" i="1" s="1"/>
  <c r="B457" i="1"/>
  <c r="D457" i="1" s="1"/>
  <c r="I458" i="1" l="1"/>
  <c r="C458" i="1"/>
  <c r="F458" i="1"/>
  <c r="H457" i="1"/>
  <c r="E458" i="1"/>
  <c r="A459" i="1"/>
  <c r="G459" i="1" s="1"/>
  <c r="B458" i="1"/>
  <c r="D458" i="1" s="1"/>
  <c r="I459" i="1" l="1"/>
  <c r="C459" i="1"/>
  <c r="F459" i="1"/>
  <c r="H458" i="1"/>
  <c r="E459" i="1"/>
  <c r="A460" i="1"/>
  <c r="G460" i="1" s="1"/>
  <c r="B459" i="1"/>
  <c r="D459" i="1" s="1"/>
  <c r="I460" i="1" l="1"/>
  <c r="C460" i="1"/>
  <c r="F460" i="1"/>
  <c r="H459" i="1"/>
  <c r="E460" i="1"/>
  <c r="B460" i="1"/>
  <c r="D460" i="1" s="1"/>
  <c r="A461" i="1"/>
  <c r="G461" i="1" s="1"/>
  <c r="I461" i="1" l="1"/>
  <c r="C461" i="1"/>
  <c r="F461" i="1"/>
  <c r="H460" i="1"/>
  <c r="E461" i="1"/>
  <c r="A462" i="1"/>
  <c r="G462" i="1" s="1"/>
  <c r="B461" i="1"/>
  <c r="D461" i="1" s="1"/>
  <c r="I462" i="1" l="1"/>
  <c r="C462" i="1"/>
  <c r="F462" i="1"/>
  <c r="H461" i="1"/>
  <c r="E462" i="1"/>
  <c r="B462" i="1"/>
  <c r="D462" i="1" s="1"/>
  <c r="A463" i="1"/>
  <c r="G463" i="1" s="1"/>
  <c r="I463" i="1" l="1"/>
  <c r="C463" i="1"/>
  <c r="F463" i="1"/>
  <c r="H462" i="1"/>
  <c r="E463" i="1"/>
  <c r="A464" i="1"/>
  <c r="G464" i="1" s="1"/>
  <c r="B463" i="1"/>
  <c r="D463" i="1" s="1"/>
  <c r="I464" i="1" l="1"/>
  <c r="C464" i="1"/>
  <c r="H463" i="1"/>
  <c r="F464" i="1"/>
  <c r="E464" i="1"/>
  <c r="B464" i="1"/>
  <c r="D464" i="1" s="1"/>
  <c r="A465" i="1"/>
  <c r="G465" i="1" s="1"/>
  <c r="I465" i="1" l="1"/>
  <c r="C465" i="1"/>
  <c r="H464" i="1"/>
  <c r="F465" i="1"/>
  <c r="E465" i="1"/>
  <c r="A466" i="1"/>
  <c r="G466" i="1" s="1"/>
  <c r="B465" i="1"/>
  <c r="D465" i="1" s="1"/>
  <c r="I466" i="1" l="1"/>
  <c r="C466" i="1"/>
  <c r="H465" i="1"/>
  <c r="F466" i="1"/>
  <c r="E466" i="1"/>
  <c r="B466" i="1"/>
  <c r="D466" i="1" s="1"/>
  <c r="A467" i="1"/>
  <c r="G467" i="1" s="1"/>
  <c r="I467" i="1" l="1"/>
  <c r="C467" i="1"/>
  <c r="H466" i="1"/>
  <c r="F467" i="1"/>
  <c r="E467" i="1"/>
  <c r="A468" i="1"/>
  <c r="G468" i="1" s="1"/>
  <c r="B467" i="1"/>
  <c r="H467" i="1" s="1"/>
  <c r="I468" i="1" l="1"/>
  <c r="D467" i="1"/>
  <c r="C468" i="1"/>
  <c r="F468" i="1"/>
  <c r="E468" i="1"/>
  <c r="B468" i="1"/>
  <c r="D468" i="1" s="1"/>
  <c r="A469" i="1"/>
  <c r="G469" i="1" s="1"/>
  <c r="I469" i="1" l="1"/>
  <c r="C469" i="1"/>
  <c r="H468" i="1"/>
  <c r="F469" i="1"/>
  <c r="E469" i="1"/>
  <c r="A470" i="1"/>
  <c r="G470" i="1" s="1"/>
  <c r="B469" i="1"/>
  <c r="H469" i="1" s="1"/>
  <c r="I470" i="1" l="1"/>
  <c r="D469" i="1"/>
  <c r="C470" i="1"/>
  <c r="F470" i="1"/>
  <c r="E470" i="1"/>
  <c r="A471" i="1"/>
  <c r="G471" i="1" s="1"/>
  <c r="B470" i="1"/>
  <c r="H470" i="1" s="1"/>
  <c r="I471" i="1" l="1"/>
  <c r="C471" i="1"/>
  <c r="D470" i="1"/>
  <c r="F471" i="1"/>
  <c r="E471" i="1"/>
  <c r="A472" i="1"/>
  <c r="G472" i="1" s="1"/>
  <c r="B471" i="1"/>
  <c r="H471" i="1" s="1"/>
  <c r="I472" i="1" l="1"/>
  <c r="C472" i="1"/>
  <c r="D471" i="1"/>
  <c r="F472" i="1"/>
  <c r="E472" i="1"/>
  <c r="A473" i="1"/>
  <c r="G473" i="1" s="1"/>
  <c r="B472" i="1"/>
  <c r="D472" i="1" s="1"/>
  <c r="I473" i="1" l="1"/>
  <c r="C473" i="1"/>
  <c r="H472" i="1"/>
  <c r="F473" i="1"/>
  <c r="E473" i="1"/>
  <c r="A474" i="1"/>
  <c r="G474" i="1" s="1"/>
  <c r="B473" i="1"/>
  <c r="D473" i="1" s="1"/>
  <c r="I474" i="1" l="1"/>
  <c r="C474" i="1"/>
  <c r="H473" i="1"/>
  <c r="F474" i="1"/>
  <c r="E474" i="1"/>
  <c r="A475" i="1"/>
  <c r="G475" i="1" s="1"/>
  <c r="B474" i="1"/>
  <c r="D474" i="1" s="1"/>
  <c r="I475" i="1" l="1"/>
  <c r="C475" i="1"/>
  <c r="H474" i="1"/>
  <c r="F475" i="1"/>
  <c r="E475" i="1"/>
  <c r="A476" i="1"/>
  <c r="G476" i="1" s="1"/>
  <c r="B475" i="1"/>
  <c r="D475" i="1" s="1"/>
  <c r="I476" i="1" l="1"/>
  <c r="C476" i="1"/>
  <c r="H475" i="1"/>
  <c r="F476" i="1"/>
  <c r="E476" i="1"/>
  <c r="B476" i="1"/>
  <c r="D476" i="1" s="1"/>
  <c r="A477" i="1"/>
  <c r="G477" i="1" s="1"/>
  <c r="I477" i="1" l="1"/>
  <c r="C477" i="1"/>
  <c r="H476" i="1"/>
  <c r="F477" i="1"/>
  <c r="E477" i="1"/>
  <c r="A478" i="1"/>
  <c r="G478" i="1" s="1"/>
  <c r="B477" i="1"/>
  <c r="D477" i="1" s="1"/>
  <c r="I478" i="1" l="1"/>
  <c r="C478" i="1"/>
  <c r="H477" i="1"/>
  <c r="F478" i="1"/>
  <c r="E478" i="1"/>
  <c r="A479" i="1"/>
  <c r="G479" i="1" s="1"/>
  <c r="B478" i="1"/>
  <c r="D478" i="1" s="1"/>
  <c r="I479" i="1" l="1"/>
  <c r="C479" i="1"/>
  <c r="H478" i="1"/>
  <c r="F479" i="1"/>
  <c r="E479" i="1"/>
  <c r="A480" i="1"/>
  <c r="G480" i="1" s="1"/>
  <c r="B479" i="1"/>
  <c r="D479" i="1" s="1"/>
  <c r="I480" i="1" l="1"/>
  <c r="C480" i="1"/>
  <c r="H479" i="1"/>
  <c r="F480" i="1"/>
  <c r="E480" i="1"/>
  <c r="A481" i="1"/>
  <c r="G481" i="1" s="1"/>
  <c r="B480" i="1"/>
  <c r="D480" i="1" s="1"/>
  <c r="I481" i="1" l="1"/>
  <c r="C481" i="1"/>
  <c r="H480" i="1"/>
  <c r="F481" i="1"/>
  <c r="E481" i="1"/>
  <c r="A482" i="1"/>
  <c r="G482" i="1" s="1"/>
  <c r="B481" i="1"/>
  <c r="D481" i="1" s="1"/>
  <c r="I482" i="1" l="1"/>
  <c r="C482" i="1"/>
  <c r="H481" i="1"/>
  <c r="F482" i="1"/>
  <c r="A483" i="1"/>
  <c r="G483" i="1" s="1"/>
  <c r="B482" i="1"/>
  <c r="D482" i="1" s="1"/>
  <c r="I483" i="1" l="1"/>
  <c r="C483" i="1"/>
  <c r="H482" i="1"/>
  <c r="F483" i="1"/>
  <c r="E482" i="1"/>
  <c r="E483" i="1"/>
  <c r="A484" i="1"/>
  <c r="G484" i="1" s="1"/>
  <c r="B483" i="1"/>
  <c r="D483" i="1" s="1"/>
  <c r="I484" i="1" l="1"/>
  <c r="C484" i="1"/>
  <c r="H483" i="1"/>
  <c r="F484" i="1"/>
  <c r="E484" i="1"/>
  <c r="A485" i="1"/>
  <c r="G485" i="1" s="1"/>
  <c r="B484" i="1"/>
  <c r="D484" i="1" s="1"/>
  <c r="I485" i="1" l="1"/>
  <c r="C485" i="1"/>
  <c r="H484" i="1"/>
  <c r="F485" i="1"/>
  <c r="E485" i="1"/>
  <c r="A486" i="1"/>
  <c r="G486" i="1" s="1"/>
  <c r="B485" i="1"/>
  <c r="D485" i="1" s="1"/>
  <c r="I486" i="1" l="1"/>
  <c r="C486" i="1"/>
  <c r="H485" i="1"/>
  <c r="F486" i="1"/>
  <c r="E486" i="1"/>
  <c r="A487" i="1"/>
  <c r="G487" i="1" s="1"/>
  <c r="B486" i="1"/>
  <c r="D486" i="1" s="1"/>
  <c r="I487" i="1" l="1"/>
  <c r="C487" i="1"/>
  <c r="H486" i="1"/>
  <c r="F487" i="1"/>
  <c r="E487" i="1"/>
  <c r="A488" i="1"/>
  <c r="G488" i="1" s="1"/>
  <c r="B487" i="1"/>
  <c r="H487" i="1" s="1"/>
  <c r="I488" i="1" l="1"/>
  <c r="D487" i="1"/>
  <c r="C488" i="1"/>
  <c r="F488" i="1"/>
  <c r="E488" i="1"/>
  <c r="B488" i="1"/>
  <c r="D488" i="1" s="1"/>
  <c r="A489" i="1"/>
  <c r="G489" i="1" s="1"/>
  <c r="I489" i="1" l="1"/>
  <c r="C489" i="1"/>
  <c r="H488" i="1"/>
  <c r="F489" i="1"/>
  <c r="E489" i="1"/>
  <c r="A490" i="1"/>
  <c r="G490" i="1" s="1"/>
  <c r="B489" i="1"/>
  <c r="H489" i="1" s="1"/>
  <c r="I490" i="1" l="1"/>
  <c r="D489" i="1"/>
  <c r="C490" i="1"/>
  <c r="F490" i="1"/>
  <c r="E490" i="1"/>
  <c r="B490" i="1"/>
  <c r="D490" i="1" s="1"/>
  <c r="A491" i="1"/>
  <c r="G491" i="1" s="1"/>
  <c r="I491" i="1" l="1"/>
  <c r="C491" i="1"/>
  <c r="H490" i="1"/>
  <c r="F491" i="1"/>
  <c r="E491" i="1"/>
  <c r="A492" i="1"/>
  <c r="G492" i="1" s="1"/>
  <c r="B491" i="1"/>
  <c r="H491" i="1" s="1"/>
  <c r="I492" i="1" l="1"/>
  <c r="D491" i="1"/>
  <c r="C492" i="1"/>
  <c r="F492" i="1"/>
  <c r="E492" i="1"/>
  <c r="A493" i="1"/>
  <c r="G493" i="1" s="1"/>
  <c r="B492" i="1"/>
  <c r="H492" i="1" s="1"/>
  <c r="I493" i="1" l="1"/>
  <c r="C493" i="1"/>
  <c r="D492" i="1"/>
  <c r="F493" i="1"/>
  <c r="E493" i="1"/>
  <c r="A494" i="1"/>
  <c r="G494" i="1" s="1"/>
  <c r="B493" i="1"/>
  <c r="H493" i="1" s="1"/>
  <c r="I494" i="1" l="1"/>
  <c r="C494" i="1"/>
  <c r="D493" i="1"/>
  <c r="F494" i="1"/>
  <c r="E494" i="1"/>
  <c r="A495" i="1"/>
  <c r="G495" i="1" s="1"/>
  <c r="B494" i="1"/>
  <c r="H494" i="1" s="1"/>
  <c r="I495" i="1" l="1"/>
  <c r="C495" i="1"/>
  <c r="D494" i="1"/>
  <c r="F495" i="1"/>
  <c r="E495" i="1"/>
  <c r="A496" i="1"/>
  <c r="G496" i="1" s="1"/>
  <c r="B495" i="1"/>
  <c r="D495" i="1" s="1"/>
  <c r="I496" i="1" l="1"/>
  <c r="C496" i="1"/>
  <c r="H495" i="1"/>
  <c r="F496" i="1"/>
  <c r="E496" i="1"/>
  <c r="B496" i="1"/>
  <c r="D496" i="1" s="1"/>
  <c r="A497" i="1"/>
  <c r="G497" i="1" s="1"/>
  <c r="I497" i="1" l="1"/>
  <c r="C497" i="1"/>
  <c r="H496" i="1"/>
  <c r="F497" i="1"/>
  <c r="E497" i="1"/>
  <c r="A498" i="1"/>
  <c r="G498" i="1" s="1"/>
  <c r="B497" i="1"/>
  <c r="H497" i="1" s="1"/>
  <c r="I498" i="1" l="1"/>
  <c r="D497" i="1"/>
  <c r="C498" i="1"/>
  <c r="F498" i="1"/>
  <c r="E498" i="1"/>
  <c r="A499" i="1"/>
  <c r="G499" i="1" s="1"/>
  <c r="B498" i="1"/>
  <c r="D498" i="1" s="1"/>
  <c r="I499" i="1" l="1"/>
  <c r="C499" i="1"/>
  <c r="H498" i="1"/>
  <c r="F499" i="1"/>
  <c r="E499" i="1"/>
  <c r="B499" i="1"/>
  <c r="D499" i="1" s="1"/>
  <c r="A500" i="1"/>
  <c r="G500" i="1" s="1"/>
  <c r="I500" i="1" l="1"/>
  <c r="C500" i="1"/>
  <c r="H499" i="1"/>
  <c r="F500" i="1"/>
  <c r="E500" i="1"/>
  <c r="A501" i="1"/>
  <c r="G501" i="1" s="1"/>
  <c r="B500" i="1"/>
  <c r="H500" i="1" s="1"/>
  <c r="I501" i="1" l="1"/>
  <c r="D500" i="1"/>
  <c r="C501" i="1"/>
  <c r="F501" i="1"/>
  <c r="E501" i="1"/>
  <c r="A502" i="1"/>
  <c r="G502" i="1" s="1"/>
  <c r="B501" i="1"/>
  <c r="H501" i="1" s="1"/>
  <c r="I502" i="1" l="1"/>
  <c r="D501" i="1"/>
  <c r="C502" i="1"/>
  <c r="F502" i="1"/>
  <c r="E502" i="1"/>
  <c r="A503" i="1"/>
  <c r="G503" i="1" s="1"/>
  <c r="B502" i="1"/>
  <c r="H502" i="1" s="1"/>
  <c r="I503" i="1" l="1"/>
  <c r="C503" i="1"/>
  <c r="D502" i="1"/>
  <c r="F503" i="1"/>
  <c r="E503" i="1"/>
  <c r="A504" i="1"/>
  <c r="G504" i="1" s="1"/>
  <c r="B503" i="1"/>
  <c r="D503" i="1" s="1"/>
  <c r="I504" i="1" l="1"/>
  <c r="C504" i="1"/>
  <c r="H503" i="1"/>
  <c r="F504" i="1"/>
  <c r="E504" i="1"/>
  <c r="B504" i="1"/>
  <c r="D504" i="1" s="1"/>
  <c r="A505" i="1"/>
  <c r="G505" i="1" s="1"/>
  <c r="I505" i="1" l="1"/>
  <c r="C505" i="1"/>
  <c r="H504" i="1"/>
  <c r="F505" i="1"/>
  <c r="E505" i="1"/>
  <c r="B505" i="1"/>
  <c r="D505" i="1" s="1"/>
  <c r="A506" i="1"/>
  <c r="G506" i="1" s="1"/>
  <c r="I506" i="1" l="1"/>
  <c r="C506" i="1"/>
  <c r="H505" i="1"/>
  <c r="F506" i="1"/>
  <c r="E506" i="1"/>
  <c r="B506" i="1"/>
  <c r="H506" i="1" s="1"/>
  <c r="A507" i="1"/>
  <c r="G507" i="1" s="1"/>
  <c r="I507" i="1" l="1"/>
  <c r="D506" i="1"/>
  <c r="C507" i="1"/>
  <c r="F507" i="1"/>
  <c r="E507" i="1"/>
  <c r="B507" i="1"/>
  <c r="H507" i="1" s="1"/>
  <c r="A508" i="1"/>
  <c r="G508" i="1" s="1"/>
  <c r="I508" i="1" l="1"/>
  <c r="C508" i="1"/>
  <c r="D507" i="1"/>
  <c r="F508" i="1"/>
  <c r="E508" i="1"/>
  <c r="B508" i="1"/>
  <c r="D508" i="1" s="1"/>
  <c r="A509" i="1"/>
  <c r="G509" i="1" s="1"/>
  <c r="I509" i="1" l="1"/>
  <c r="C509" i="1"/>
  <c r="H508" i="1"/>
  <c r="F509" i="1"/>
  <c r="E509" i="1"/>
  <c r="B509" i="1"/>
  <c r="D509" i="1" s="1"/>
  <c r="A510" i="1"/>
  <c r="G510" i="1" s="1"/>
  <c r="I510" i="1" l="1"/>
  <c r="C510" i="1"/>
  <c r="H509" i="1"/>
  <c r="F510" i="1"/>
  <c r="E510" i="1"/>
  <c r="B510" i="1"/>
  <c r="D510" i="1" s="1"/>
  <c r="A511" i="1"/>
  <c r="G511" i="1" s="1"/>
  <c r="I511" i="1" l="1"/>
  <c r="C511" i="1"/>
  <c r="H510" i="1"/>
  <c r="F511" i="1"/>
  <c r="E511" i="1"/>
  <c r="B511" i="1"/>
  <c r="D511" i="1" s="1"/>
  <c r="A512" i="1"/>
  <c r="G512" i="1" s="1"/>
  <c r="I512" i="1" l="1"/>
  <c r="C512" i="1"/>
  <c r="H511" i="1"/>
  <c r="F512" i="1"/>
  <c r="E512" i="1"/>
  <c r="B512" i="1"/>
  <c r="D512" i="1" s="1"/>
  <c r="A513" i="1"/>
  <c r="G513" i="1" s="1"/>
  <c r="I513" i="1" l="1"/>
  <c r="C513" i="1"/>
  <c r="H512" i="1"/>
  <c r="F513" i="1"/>
  <c r="E513" i="1"/>
  <c r="B513" i="1"/>
  <c r="H513" i="1" s="1"/>
  <c r="A514" i="1"/>
  <c r="G514" i="1" s="1"/>
  <c r="I514" i="1" l="1"/>
  <c r="C514" i="1"/>
  <c r="D513" i="1"/>
  <c r="F514" i="1"/>
  <c r="E514" i="1"/>
  <c r="B514" i="1"/>
  <c r="D514" i="1" s="1"/>
  <c r="A515" i="1"/>
  <c r="G515" i="1" s="1"/>
  <c r="I515" i="1" l="1"/>
  <c r="C515" i="1"/>
  <c r="H514" i="1"/>
  <c r="F515" i="1"/>
  <c r="E515" i="1"/>
  <c r="B515" i="1"/>
  <c r="D515" i="1" s="1"/>
  <c r="A516" i="1"/>
  <c r="G516" i="1" s="1"/>
  <c r="I516" i="1" l="1"/>
  <c r="C516" i="1"/>
  <c r="H515" i="1"/>
  <c r="F516" i="1"/>
  <c r="E516" i="1"/>
  <c r="B516" i="1"/>
  <c r="D516" i="1" s="1"/>
  <c r="A517" i="1"/>
  <c r="G517" i="1" s="1"/>
  <c r="I517" i="1" l="1"/>
  <c r="C517" i="1"/>
  <c r="H516" i="1"/>
  <c r="F517" i="1"/>
  <c r="E517" i="1"/>
  <c r="B517" i="1"/>
  <c r="D517" i="1" s="1"/>
  <c r="A518" i="1"/>
  <c r="G518" i="1" s="1"/>
  <c r="I518" i="1" l="1"/>
  <c r="C518" i="1"/>
  <c r="H517" i="1"/>
  <c r="F518" i="1"/>
  <c r="E518" i="1"/>
  <c r="H518" i="1"/>
  <c r="B518" i="1"/>
  <c r="D518" i="1" s="1"/>
  <c r="A519" i="1"/>
  <c r="G519" i="1" s="1"/>
  <c r="I519" i="1" l="1"/>
  <c r="C519" i="1"/>
  <c r="F519" i="1"/>
  <c r="E519" i="1"/>
  <c r="B519" i="1"/>
  <c r="D519" i="1" s="1"/>
  <c r="A520" i="1"/>
  <c r="G520" i="1" s="1"/>
  <c r="I520" i="1" l="1"/>
  <c r="C520" i="1"/>
  <c r="H519" i="1"/>
  <c r="F520" i="1"/>
  <c r="E520" i="1"/>
  <c r="B520" i="1"/>
  <c r="D520" i="1" s="1"/>
  <c r="A521" i="1"/>
  <c r="G521" i="1" s="1"/>
  <c r="I521" i="1" l="1"/>
  <c r="C521" i="1"/>
  <c r="H520" i="1"/>
  <c r="F521" i="1"/>
  <c r="E521" i="1"/>
  <c r="B521" i="1"/>
  <c r="D521" i="1" s="1"/>
  <c r="A522" i="1"/>
  <c r="G522" i="1" s="1"/>
  <c r="I522" i="1" l="1"/>
  <c r="C522" i="1"/>
  <c r="H521" i="1"/>
  <c r="F522" i="1"/>
  <c r="E522" i="1"/>
  <c r="B522" i="1"/>
  <c r="D522" i="1" s="1"/>
  <c r="A523" i="1"/>
  <c r="G523" i="1" s="1"/>
  <c r="I523" i="1" l="1"/>
  <c r="C523" i="1"/>
  <c r="H522" i="1"/>
  <c r="F523" i="1"/>
  <c r="E523" i="1"/>
  <c r="B523" i="1"/>
  <c r="D523" i="1" s="1"/>
  <c r="A524" i="1"/>
  <c r="G524" i="1" s="1"/>
  <c r="I524" i="1" l="1"/>
  <c r="C524" i="1"/>
  <c r="H523" i="1"/>
  <c r="F524" i="1"/>
  <c r="E524" i="1"/>
  <c r="B524" i="1"/>
  <c r="H524" i="1" s="1"/>
  <c r="A525" i="1"/>
  <c r="G525" i="1" s="1"/>
  <c r="I525" i="1" l="1"/>
  <c r="C525" i="1"/>
  <c r="D524" i="1"/>
  <c r="F525" i="1"/>
  <c r="E525" i="1"/>
  <c r="B525" i="1"/>
  <c r="D525" i="1" s="1"/>
  <c r="A526" i="1"/>
  <c r="G526" i="1" s="1"/>
  <c r="I526" i="1" l="1"/>
  <c r="C526" i="1"/>
  <c r="H525" i="1"/>
  <c r="F526" i="1"/>
  <c r="E526" i="1"/>
  <c r="B526" i="1"/>
  <c r="D526" i="1" s="1"/>
  <c r="A527" i="1"/>
  <c r="G527" i="1" s="1"/>
  <c r="I527" i="1" l="1"/>
  <c r="C527" i="1"/>
  <c r="H526" i="1"/>
  <c r="F527" i="1"/>
  <c r="E527" i="1"/>
  <c r="B527" i="1"/>
  <c r="D527" i="1" s="1"/>
  <c r="A528" i="1"/>
  <c r="G528" i="1" s="1"/>
  <c r="I528" i="1" l="1"/>
  <c r="C528" i="1"/>
  <c r="H527" i="1"/>
  <c r="F528" i="1"/>
  <c r="E528" i="1"/>
  <c r="B528" i="1"/>
  <c r="D528" i="1" s="1"/>
  <c r="A529" i="1"/>
  <c r="G529" i="1" s="1"/>
  <c r="I529" i="1" l="1"/>
  <c r="C529" i="1"/>
  <c r="H528" i="1"/>
  <c r="F529" i="1"/>
  <c r="E529" i="1"/>
  <c r="A530" i="1"/>
  <c r="G530" i="1" s="1"/>
  <c r="B529" i="1"/>
  <c r="D529" i="1" s="1"/>
  <c r="I530" i="1" l="1"/>
  <c r="C530" i="1"/>
  <c r="H529" i="1"/>
  <c r="F530" i="1"/>
  <c r="E530" i="1"/>
  <c r="B530" i="1"/>
  <c r="D530" i="1" s="1"/>
  <c r="A531" i="1"/>
  <c r="G531" i="1" s="1"/>
  <c r="I531" i="1" l="1"/>
  <c r="C531" i="1"/>
  <c r="H530" i="1"/>
  <c r="F531" i="1"/>
  <c r="E531" i="1"/>
  <c r="A532" i="1"/>
  <c r="G532" i="1" s="1"/>
  <c r="B531" i="1"/>
  <c r="D531" i="1" s="1"/>
  <c r="I532" i="1" l="1"/>
  <c r="C532" i="1"/>
  <c r="H531" i="1"/>
  <c r="F532" i="1"/>
  <c r="E532" i="1"/>
  <c r="B532" i="1"/>
  <c r="D532" i="1" s="1"/>
  <c r="A533" i="1"/>
  <c r="G533" i="1" s="1"/>
  <c r="I533" i="1" l="1"/>
  <c r="C533" i="1"/>
  <c r="H532" i="1"/>
  <c r="F533" i="1"/>
  <c r="E533" i="1"/>
  <c r="A534" i="1"/>
  <c r="G534" i="1" s="1"/>
  <c r="B533" i="1"/>
  <c r="D533" i="1" s="1"/>
  <c r="I534" i="1" l="1"/>
  <c r="C534" i="1"/>
  <c r="H533" i="1"/>
  <c r="F534" i="1"/>
  <c r="E534" i="1"/>
  <c r="B534" i="1"/>
  <c r="D534" i="1" s="1"/>
  <c r="A535" i="1"/>
  <c r="G535" i="1" s="1"/>
  <c r="I535" i="1" l="1"/>
  <c r="C535" i="1"/>
  <c r="H534" i="1"/>
  <c r="F535" i="1"/>
  <c r="E535" i="1"/>
  <c r="B535" i="1"/>
  <c r="D535" i="1" s="1"/>
  <c r="A536" i="1"/>
  <c r="G536" i="1" s="1"/>
  <c r="I536" i="1" l="1"/>
  <c r="C536" i="1"/>
  <c r="H535" i="1"/>
  <c r="F536" i="1"/>
  <c r="E536" i="1"/>
  <c r="B536" i="1"/>
  <c r="D536" i="1" s="1"/>
  <c r="A537" i="1"/>
  <c r="G537" i="1" s="1"/>
  <c r="I537" i="1" l="1"/>
  <c r="C537" i="1"/>
  <c r="H536" i="1"/>
  <c r="F537" i="1"/>
  <c r="E537" i="1"/>
  <c r="B537" i="1"/>
  <c r="H537" i="1" s="1"/>
  <c r="A538" i="1"/>
  <c r="G538" i="1" s="1"/>
  <c r="I538" i="1" l="1"/>
  <c r="C538" i="1"/>
  <c r="D537" i="1"/>
  <c r="F538" i="1"/>
  <c r="E538" i="1"/>
  <c r="B538" i="1"/>
  <c r="D538" i="1" s="1"/>
  <c r="A539" i="1"/>
  <c r="G539" i="1" s="1"/>
  <c r="I539" i="1" l="1"/>
  <c r="C539" i="1"/>
  <c r="H538" i="1"/>
  <c r="F539" i="1"/>
  <c r="E539" i="1"/>
  <c r="B539" i="1"/>
  <c r="D539" i="1" s="1"/>
  <c r="A540" i="1"/>
  <c r="G540" i="1" s="1"/>
  <c r="I540" i="1" l="1"/>
  <c r="C540" i="1"/>
  <c r="H539" i="1"/>
  <c r="F540" i="1"/>
  <c r="E540" i="1"/>
  <c r="B540" i="1"/>
  <c r="D540" i="1" s="1"/>
  <c r="A541" i="1"/>
  <c r="G541" i="1" s="1"/>
  <c r="I541" i="1" l="1"/>
  <c r="C541" i="1"/>
  <c r="H540" i="1"/>
  <c r="F541" i="1"/>
  <c r="E541" i="1"/>
  <c r="B541" i="1"/>
  <c r="D541" i="1" s="1"/>
  <c r="A542" i="1"/>
  <c r="G542" i="1" s="1"/>
  <c r="I542" i="1" l="1"/>
  <c r="C542" i="1"/>
  <c r="H541" i="1"/>
  <c r="F542" i="1"/>
  <c r="E542" i="1"/>
  <c r="A543" i="1"/>
  <c r="G543" i="1" s="1"/>
  <c r="B542" i="1"/>
  <c r="D542" i="1" s="1"/>
  <c r="I543" i="1" l="1"/>
  <c r="C543" i="1"/>
  <c r="H542" i="1"/>
  <c r="F543" i="1"/>
  <c r="E543" i="1"/>
  <c r="B543" i="1"/>
  <c r="D543" i="1" s="1"/>
  <c r="A544" i="1"/>
  <c r="G544" i="1" s="1"/>
  <c r="I544" i="1" l="1"/>
  <c r="C544" i="1"/>
  <c r="H543" i="1"/>
  <c r="F544" i="1"/>
  <c r="E544" i="1"/>
  <c r="A545" i="1"/>
  <c r="G545" i="1" s="1"/>
  <c r="B544" i="1"/>
  <c r="D544" i="1" s="1"/>
  <c r="I545" i="1" l="1"/>
  <c r="C545" i="1"/>
  <c r="H544" i="1"/>
  <c r="F545" i="1"/>
  <c r="E545" i="1"/>
  <c r="B545" i="1"/>
  <c r="D545" i="1" s="1"/>
  <c r="A546" i="1"/>
  <c r="G546" i="1" s="1"/>
  <c r="I546" i="1" l="1"/>
  <c r="C546" i="1"/>
  <c r="H545" i="1"/>
  <c r="F546" i="1"/>
  <c r="E546" i="1"/>
  <c r="A547" i="1"/>
  <c r="G547" i="1" s="1"/>
  <c r="B546" i="1"/>
  <c r="D546" i="1" s="1"/>
  <c r="I547" i="1" l="1"/>
  <c r="C547" i="1"/>
  <c r="H546" i="1"/>
  <c r="F547" i="1"/>
  <c r="E547" i="1"/>
  <c r="B547" i="1"/>
  <c r="D547" i="1" s="1"/>
  <c r="A548" i="1"/>
  <c r="G548" i="1" s="1"/>
  <c r="I548" i="1" l="1"/>
  <c r="C548" i="1"/>
  <c r="H547" i="1"/>
  <c r="F548" i="1"/>
  <c r="E548" i="1"/>
  <c r="B548" i="1"/>
  <c r="D548" i="1" s="1"/>
  <c r="A549" i="1"/>
  <c r="G549" i="1" s="1"/>
  <c r="I549" i="1" l="1"/>
  <c r="C549" i="1"/>
  <c r="H548" i="1"/>
  <c r="F549" i="1"/>
  <c r="E549" i="1"/>
  <c r="B549" i="1"/>
  <c r="D549" i="1" s="1"/>
  <c r="A550" i="1"/>
  <c r="G550" i="1" s="1"/>
  <c r="I550" i="1" l="1"/>
  <c r="C550" i="1"/>
  <c r="H549" i="1"/>
  <c r="F550" i="1"/>
  <c r="E550" i="1"/>
  <c r="A551" i="1"/>
  <c r="G551" i="1" s="1"/>
  <c r="B550" i="1"/>
  <c r="D550" i="1" s="1"/>
  <c r="I551" i="1" l="1"/>
  <c r="C551" i="1"/>
  <c r="H550" i="1"/>
  <c r="F551" i="1"/>
  <c r="E551" i="1"/>
  <c r="B551" i="1"/>
  <c r="D551" i="1" s="1"/>
  <c r="A552" i="1"/>
  <c r="G552" i="1" s="1"/>
  <c r="I552" i="1" l="1"/>
  <c r="C552" i="1"/>
  <c r="H551" i="1"/>
  <c r="F552" i="1"/>
  <c r="E552" i="1"/>
  <c r="B552" i="1"/>
  <c r="D552" i="1" s="1"/>
  <c r="A553" i="1"/>
  <c r="G553" i="1" s="1"/>
  <c r="I553" i="1" l="1"/>
  <c r="C553" i="1"/>
  <c r="H552" i="1"/>
  <c r="F553" i="1"/>
  <c r="E553" i="1"/>
  <c r="B553" i="1"/>
  <c r="D553" i="1" s="1"/>
  <c r="A554" i="1"/>
  <c r="G554" i="1" s="1"/>
  <c r="I554" i="1" l="1"/>
  <c r="C554" i="1"/>
  <c r="H553" i="1"/>
  <c r="F554" i="1"/>
  <c r="E554" i="1"/>
  <c r="A555" i="1"/>
  <c r="G555" i="1" s="1"/>
  <c r="B554" i="1"/>
  <c r="D554" i="1" s="1"/>
  <c r="I555" i="1" l="1"/>
  <c r="C555" i="1"/>
  <c r="H554" i="1"/>
  <c r="F555" i="1"/>
  <c r="E555" i="1"/>
  <c r="A556" i="1"/>
  <c r="G556" i="1" s="1"/>
  <c r="B555" i="1"/>
  <c r="D555" i="1" s="1"/>
  <c r="I556" i="1" l="1"/>
  <c r="C556" i="1"/>
  <c r="H555" i="1"/>
  <c r="F556" i="1"/>
  <c r="E556" i="1"/>
  <c r="B556" i="1"/>
  <c r="D556" i="1" s="1"/>
  <c r="A557" i="1"/>
  <c r="G557" i="1" s="1"/>
  <c r="I557" i="1" l="1"/>
  <c r="C557" i="1"/>
  <c r="H556" i="1"/>
  <c r="F557" i="1"/>
  <c r="E557" i="1"/>
  <c r="H557" i="1"/>
  <c r="B557" i="1"/>
  <c r="D557" i="1" s="1"/>
  <c r="A558" i="1"/>
  <c r="G558" i="1" s="1"/>
  <c r="I558" i="1" l="1"/>
  <c r="C558" i="1"/>
  <c r="F558" i="1"/>
  <c r="E558" i="1"/>
  <c r="B558" i="1"/>
  <c r="D558" i="1" s="1"/>
  <c r="A559" i="1"/>
  <c r="G559" i="1" s="1"/>
  <c r="I559" i="1" l="1"/>
  <c r="C559" i="1"/>
  <c r="H558" i="1"/>
  <c r="F559" i="1"/>
  <c r="E559" i="1"/>
  <c r="B559" i="1"/>
  <c r="D559" i="1" s="1"/>
  <c r="A560" i="1"/>
  <c r="G560" i="1" s="1"/>
  <c r="I560" i="1" l="1"/>
  <c r="C560" i="1"/>
  <c r="H559" i="1"/>
  <c r="F560" i="1"/>
  <c r="E560" i="1"/>
  <c r="H560" i="1"/>
  <c r="B560" i="1"/>
  <c r="D560" i="1" s="1"/>
  <c r="A561" i="1"/>
  <c r="G561" i="1" s="1"/>
  <c r="I561" i="1" l="1"/>
  <c r="C561" i="1"/>
  <c r="F561" i="1"/>
  <c r="E561" i="1"/>
  <c r="H561" i="1"/>
  <c r="B561" i="1"/>
  <c r="D561" i="1" s="1"/>
  <c r="A562" i="1"/>
  <c r="G562" i="1" s="1"/>
  <c r="I562" i="1" l="1"/>
  <c r="C562" i="1"/>
  <c r="F562" i="1"/>
  <c r="E562" i="1"/>
  <c r="H562" i="1"/>
  <c r="B562" i="1"/>
  <c r="D562" i="1" s="1"/>
  <c r="A563" i="1"/>
  <c r="G563" i="1" s="1"/>
  <c r="I563" i="1" l="1"/>
  <c r="C563" i="1"/>
  <c r="F563" i="1"/>
  <c r="E563" i="1"/>
  <c r="B563" i="1"/>
  <c r="D563" i="1" s="1"/>
  <c r="A564" i="1"/>
  <c r="G564" i="1" s="1"/>
  <c r="I564" i="1" l="1"/>
  <c r="C564" i="1"/>
  <c r="H563" i="1"/>
  <c r="F564" i="1"/>
  <c r="E564" i="1"/>
  <c r="B564" i="1"/>
  <c r="D564" i="1" s="1"/>
  <c r="A565" i="1"/>
  <c r="G565" i="1" s="1"/>
  <c r="I565" i="1" l="1"/>
  <c r="C565" i="1"/>
  <c r="H564" i="1"/>
  <c r="F565" i="1"/>
  <c r="E565" i="1"/>
  <c r="A566" i="1"/>
  <c r="G566" i="1" s="1"/>
  <c r="B565" i="1"/>
  <c r="D565" i="1" s="1"/>
  <c r="I566" i="1" l="1"/>
  <c r="C566" i="1"/>
  <c r="H565" i="1"/>
  <c r="F566" i="1"/>
  <c r="E566" i="1"/>
  <c r="B566" i="1"/>
  <c r="D566" i="1" s="1"/>
  <c r="A567" i="1"/>
  <c r="G567" i="1" s="1"/>
  <c r="I567" i="1" l="1"/>
  <c r="C567" i="1"/>
  <c r="H566" i="1"/>
  <c r="F567" i="1"/>
  <c r="E567" i="1"/>
  <c r="B567" i="1"/>
  <c r="D567" i="1" s="1"/>
  <c r="A568" i="1"/>
  <c r="G568" i="1" s="1"/>
  <c r="I568" i="1" l="1"/>
  <c r="C568" i="1"/>
  <c r="H567" i="1"/>
  <c r="F568" i="1"/>
  <c r="E568" i="1"/>
  <c r="B568" i="1"/>
  <c r="D568" i="1" s="1"/>
  <c r="A569" i="1"/>
  <c r="G569" i="1" s="1"/>
  <c r="I569" i="1" l="1"/>
  <c r="C569" i="1"/>
  <c r="H568" i="1"/>
  <c r="F569" i="1"/>
  <c r="E569" i="1"/>
  <c r="B569" i="1"/>
  <c r="D569" i="1" s="1"/>
  <c r="A570" i="1"/>
  <c r="G570" i="1" s="1"/>
  <c r="I570" i="1" l="1"/>
  <c r="C570" i="1"/>
  <c r="H569" i="1"/>
  <c r="F570" i="1"/>
  <c r="E570" i="1"/>
  <c r="B570" i="1"/>
  <c r="D570" i="1" s="1"/>
  <c r="A571" i="1"/>
  <c r="G571" i="1" s="1"/>
  <c r="I571" i="1" l="1"/>
  <c r="C571" i="1"/>
  <c r="H570" i="1"/>
  <c r="F571" i="1"/>
  <c r="E571" i="1"/>
  <c r="A572" i="1"/>
  <c r="G572" i="1" s="1"/>
  <c r="B571" i="1"/>
  <c r="D571" i="1" s="1"/>
  <c r="I572" i="1" l="1"/>
  <c r="C572" i="1"/>
  <c r="H571" i="1"/>
  <c r="F572" i="1"/>
  <c r="E572" i="1"/>
  <c r="B572" i="1"/>
  <c r="D572" i="1" s="1"/>
  <c r="A573" i="1"/>
  <c r="G573" i="1" s="1"/>
  <c r="I573" i="1" l="1"/>
  <c r="C573" i="1"/>
  <c r="H572" i="1"/>
  <c r="F573" i="1"/>
  <c r="E573" i="1"/>
  <c r="A574" i="1"/>
  <c r="G574" i="1" s="1"/>
  <c r="B573" i="1"/>
  <c r="D573" i="1" s="1"/>
  <c r="I574" i="1" l="1"/>
  <c r="C574" i="1"/>
  <c r="H573" i="1"/>
  <c r="F574" i="1"/>
  <c r="E574" i="1"/>
  <c r="B574" i="1"/>
  <c r="D574" i="1" s="1"/>
  <c r="A575" i="1"/>
  <c r="G575" i="1" s="1"/>
  <c r="I575" i="1" l="1"/>
  <c r="C575" i="1"/>
  <c r="H574" i="1"/>
  <c r="F575" i="1"/>
  <c r="E575" i="1"/>
  <c r="B575" i="1"/>
  <c r="D575" i="1" s="1"/>
  <c r="A576" i="1"/>
  <c r="G576" i="1" s="1"/>
  <c r="I576" i="1" l="1"/>
  <c r="C576" i="1"/>
  <c r="H575" i="1"/>
  <c r="F576" i="1"/>
  <c r="E576" i="1"/>
  <c r="B576" i="1"/>
  <c r="D576" i="1" s="1"/>
  <c r="A577" i="1"/>
  <c r="G577" i="1" s="1"/>
  <c r="I577" i="1" l="1"/>
  <c r="C577" i="1"/>
  <c r="H576" i="1"/>
  <c r="F577" i="1"/>
  <c r="E577" i="1"/>
  <c r="A578" i="1"/>
  <c r="G578" i="1" s="1"/>
  <c r="B577" i="1"/>
  <c r="D577" i="1" s="1"/>
  <c r="I578" i="1" l="1"/>
  <c r="C578" i="1"/>
  <c r="H577" i="1"/>
  <c r="F578" i="1"/>
  <c r="E578" i="1"/>
  <c r="B578" i="1"/>
  <c r="D578" i="1" s="1"/>
  <c r="A579" i="1"/>
  <c r="G579" i="1" s="1"/>
  <c r="I579" i="1" l="1"/>
  <c r="C579" i="1"/>
  <c r="H578" i="1"/>
  <c r="F579" i="1"/>
  <c r="E579" i="1"/>
  <c r="A580" i="1"/>
  <c r="G580" i="1" s="1"/>
  <c r="B579" i="1"/>
  <c r="D579" i="1" s="1"/>
  <c r="I580" i="1" l="1"/>
  <c r="C580" i="1"/>
  <c r="H579" i="1"/>
  <c r="F580" i="1"/>
  <c r="E580" i="1"/>
  <c r="A581" i="1"/>
  <c r="G581" i="1" s="1"/>
  <c r="B580" i="1"/>
  <c r="D580" i="1" s="1"/>
  <c r="I581" i="1" l="1"/>
  <c r="C581" i="1"/>
  <c r="H580" i="1"/>
  <c r="F581" i="1"/>
  <c r="E581" i="1"/>
  <c r="B581" i="1"/>
  <c r="D581" i="1" s="1"/>
  <c r="A582" i="1"/>
  <c r="G582" i="1" s="1"/>
  <c r="I582" i="1" l="1"/>
  <c r="C582" i="1"/>
  <c r="H581" i="1"/>
  <c r="F582" i="1"/>
  <c r="E582" i="1"/>
  <c r="A583" i="1"/>
  <c r="G583" i="1" s="1"/>
  <c r="B582" i="1"/>
  <c r="D582" i="1" s="1"/>
  <c r="I583" i="1" l="1"/>
  <c r="C583" i="1"/>
  <c r="H582" i="1"/>
  <c r="F583" i="1"/>
  <c r="E583" i="1"/>
  <c r="B583" i="1"/>
  <c r="D583" i="1" s="1"/>
  <c r="A584" i="1"/>
  <c r="G584" i="1" s="1"/>
  <c r="I584" i="1" l="1"/>
  <c r="C584" i="1"/>
  <c r="H583" i="1"/>
  <c r="F584" i="1"/>
  <c r="E584" i="1"/>
  <c r="B584" i="1"/>
  <c r="D584" i="1" s="1"/>
  <c r="A585" i="1"/>
  <c r="G585" i="1" s="1"/>
  <c r="I585" i="1" l="1"/>
  <c r="C585" i="1"/>
  <c r="H584" i="1"/>
  <c r="F585" i="1"/>
  <c r="E585" i="1"/>
  <c r="B585" i="1"/>
  <c r="D585" i="1" s="1"/>
  <c r="A586" i="1"/>
  <c r="G586" i="1" s="1"/>
  <c r="I586" i="1" l="1"/>
  <c r="C586" i="1"/>
  <c r="H585" i="1"/>
  <c r="F586" i="1"/>
  <c r="E586" i="1"/>
  <c r="B586" i="1"/>
  <c r="D586" i="1" s="1"/>
  <c r="A587" i="1"/>
  <c r="G587" i="1" s="1"/>
  <c r="I587" i="1" l="1"/>
  <c r="C587" i="1"/>
  <c r="H586" i="1"/>
  <c r="F587" i="1"/>
  <c r="E587" i="1"/>
  <c r="A588" i="1"/>
  <c r="G588" i="1" s="1"/>
  <c r="B587" i="1"/>
  <c r="D587" i="1" s="1"/>
  <c r="I588" i="1" l="1"/>
  <c r="C588" i="1"/>
  <c r="H587" i="1"/>
  <c r="F588" i="1"/>
  <c r="E588" i="1"/>
  <c r="B588" i="1"/>
  <c r="D588" i="1" s="1"/>
  <c r="A589" i="1"/>
  <c r="G589" i="1" s="1"/>
  <c r="I589" i="1" l="1"/>
  <c r="C589" i="1"/>
  <c r="H588" i="1"/>
  <c r="F589" i="1"/>
  <c r="E589" i="1"/>
  <c r="B589" i="1"/>
  <c r="D589" i="1" s="1"/>
  <c r="A590" i="1"/>
  <c r="G590" i="1" s="1"/>
  <c r="I590" i="1" l="1"/>
  <c r="C590" i="1"/>
  <c r="H589" i="1"/>
  <c r="F590" i="1"/>
  <c r="E590" i="1"/>
  <c r="B590" i="1"/>
  <c r="D590" i="1" s="1"/>
  <c r="A591" i="1"/>
  <c r="G591" i="1" s="1"/>
  <c r="I591" i="1" l="1"/>
  <c r="C591" i="1"/>
  <c r="H590" i="1"/>
  <c r="F591" i="1"/>
  <c r="E591" i="1"/>
  <c r="A592" i="1"/>
  <c r="G592" i="1" s="1"/>
  <c r="B591" i="1"/>
  <c r="D591" i="1" s="1"/>
  <c r="I592" i="1" l="1"/>
  <c r="C592" i="1"/>
  <c r="H591" i="1"/>
  <c r="F592" i="1"/>
  <c r="E592" i="1"/>
  <c r="A593" i="1"/>
  <c r="G593" i="1" s="1"/>
  <c r="B592" i="1"/>
  <c r="D592" i="1" s="1"/>
  <c r="I593" i="1" l="1"/>
  <c r="C593" i="1"/>
  <c r="H592" i="1"/>
  <c r="F593" i="1"/>
  <c r="E593" i="1"/>
  <c r="A594" i="1"/>
  <c r="G594" i="1" s="1"/>
  <c r="B593" i="1"/>
  <c r="D593" i="1" s="1"/>
  <c r="I594" i="1" l="1"/>
  <c r="C594" i="1"/>
  <c r="H593" i="1"/>
  <c r="F594" i="1"/>
  <c r="E594" i="1"/>
  <c r="A595" i="1"/>
  <c r="G595" i="1" s="1"/>
  <c r="B594" i="1"/>
  <c r="D594" i="1" s="1"/>
  <c r="I595" i="1" l="1"/>
  <c r="C595" i="1"/>
  <c r="H594" i="1"/>
  <c r="F595" i="1"/>
  <c r="E595" i="1"/>
  <c r="B595" i="1"/>
  <c r="D595" i="1" s="1"/>
  <c r="A596" i="1"/>
  <c r="G596" i="1" s="1"/>
  <c r="I596" i="1" l="1"/>
  <c r="C596" i="1"/>
  <c r="H595" i="1"/>
  <c r="F596" i="1"/>
  <c r="E596" i="1"/>
  <c r="B596" i="1"/>
  <c r="D596" i="1" s="1"/>
  <c r="A597" i="1"/>
  <c r="G597" i="1" s="1"/>
  <c r="I597" i="1" l="1"/>
  <c r="C597" i="1"/>
  <c r="H596" i="1"/>
  <c r="F597" i="1"/>
  <c r="E597" i="1"/>
  <c r="B597" i="1"/>
  <c r="D597" i="1" s="1"/>
  <c r="A598" i="1"/>
  <c r="G598" i="1" s="1"/>
  <c r="I598" i="1" l="1"/>
  <c r="C598" i="1"/>
  <c r="H597" i="1"/>
  <c r="F598" i="1"/>
  <c r="E598" i="1"/>
  <c r="B598" i="1"/>
  <c r="D598" i="1" s="1"/>
  <c r="A599" i="1"/>
  <c r="G599" i="1" s="1"/>
  <c r="I599" i="1" l="1"/>
  <c r="C599" i="1"/>
  <c r="H598" i="1"/>
  <c r="F599" i="1"/>
  <c r="E599" i="1"/>
  <c r="B599" i="1"/>
  <c r="D599" i="1" s="1"/>
  <c r="A600" i="1"/>
  <c r="G600" i="1" s="1"/>
  <c r="I600" i="1" l="1"/>
  <c r="C600" i="1"/>
  <c r="H599" i="1"/>
  <c r="F600" i="1"/>
  <c r="E600" i="1"/>
  <c r="B600" i="1"/>
  <c r="D600" i="1" s="1"/>
  <c r="A601" i="1"/>
  <c r="G601" i="1" s="1"/>
  <c r="I601" i="1" l="1"/>
  <c r="C601" i="1"/>
  <c r="H600" i="1"/>
  <c r="F601" i="1"/>
  <c r="E601" i="1"/>
  <c r="B601" i="1"/>
  <c r="D601" i="1" s="1"/>
  <c r="A602" i="1"/>
  <c r="G602" i="1" s="1"/>
  <c r="I602" i="1" l="1"/>
  <c r="C602" i="1"/>
  <c r="H601" i="1"/>
  <c r="F602" i="1"/>
  <c r="E602" i="1"/>
  <c r="B602" i="1"/>
  <c r="D602" i="1" s="1"/>
  <c r="A603" i="1"/>
  <c r="G603" i="1" s="1"/>
  <c r="I603" i="1" l="1"/>
  <c r="C603" i="1"/>
  <c r="H602" i="1"/>
  <c r="F603" i="1"/>
  <c r="E603" i="1"/>
  <c r="B603" i="1"/>
  <c r="D603" i="1" s="1"/>
  <c r="A604" i="1"/>
  <c r="G604" i="1" s="1"/>
  <c r="I604" i="1" l="1"/>
  <c r="C604" i="1"/>
  <c r="H603" i="1"/>
  <c r="F604" i="1"/>
  <c r="E604" i="1"/>
  <c r="B604" i="1"/>
  <c r="D604" i="1" s="1"/>
  <c r="A605" i="1"/>
  <c r="G605" i="1" s="1"/>
  <c r="I605" i="1" l="1"/>
  <c r="C605" i="1"/>
  <c r="H604" i="1"/>
  <c r="F605" i="1"/>
  <c r="E605" i="1"/>
  <c r="B605" i="1"/>
  <c r="D605" i="1" s="1"/>
  <c r="A606" i="1"/>
  <c r="G606" i="1" s="1"/>
  <c r="I606" i="1" l="1"/>
  <c r="C606" i="1"/>
  <c r="H605" i="1"/>
  <c r="F606" i="1"/>
  <c r="E606" i="1"/>
  <c r="B606" i="1"/>
  <c r="D606" i="1" s="1"/>
  <c r="A607" i="1"/>
  <c r="G607" i="1" s="1"/>
  <c r="I607" i="1" l="1"/>
  <c r="C607" i="1"/>
  <c r="H606" i="1"/>
  <c r="F607" i="1"/>
  <c r="E607" i="1"/>
  <c r="A608" i="1"/>
  <c r="G608" i="1" s="1"/>
  <c r="B607" i="1"/>
  <c r="D607" i="1" s="1"/>
  <c r="I608" i="1" l="1"/>
  <c r="C608" i="1"/>
  <c r="H607" i="1"/>
  <c r="F608" i="1"/>
  <c r="E608" i="1"/>
  <c r="B608" i="1"/>
  <c r="D608" i="1" s="1"/>
  <c r="A609" i="1"/>
  <c r="G609" i="1" s="1"/>
  <c r="I609" i="1" l="1"/>
  <c r="C609" i="1"/>
  <c r="H608" i="1"/>
  <c r="F609" i="1"/>
  <c r="E609" i="1"/>
  <c r="B609" i="1"/>
  <c r="D609" i="1" s="1"/>
  <c r="A610" i="1"/>
  <c r="G610" i="1" s="1"/>
  <c r="I610" i="1" l="1"/>
  <c r="C610" i="1"/>
  <c r="H609" i="1"/>
  <c r="F610" i="1"/>
  <c r="E610" i="1"/>
  <c r="A611" i="1"/>
  <c r="G611" i="1" s="1"/>
  <c r="B610" i="1"/>
  <c r="D610" i="1" s="1"/>
  <c r="I611" i="1" l="1"/>
  <c r="C611" i="1"/>
  <c r="H610" i="1"/>
  <c r="F611" i="1"/>
  <c r="E611" i="1"/>
  <c r="B611" i="1"/>
  <c r="D611" i="1" s="1"/>
  <c r="A612" i="1"/>
  <c r="G612" i="1" s="1"/>
  <c r="I612" i="1" l="1"/>
  <c r="C612" i="1"/>
  <c r="H611" i="1"/>
  <c r="F612" i="1"/>
  <c r="E612" i="1"/>
  <c r="B612" i="1"/>
  <c r="D612" i="1" s="1"/>
  <c r="A613" i="1"/>
  <c r="G613" i="1" s="1"/>
  <c r="I613" i="1" l="1"/>
  <c r="C613" i="1"/>
  <c r="H612" i="1"/>
  <c r="F613" i="1"/>
  <c r="E613" i="1"/>
  <c r="B613" i="1"/>
  <c r="D613" i="1" s="1"/>
  <c r="A614" i="1"/>
  <c r="G614" i="1" s="1"/>
  <c r="I614" i="1" l="1"/>
  <c r="C614" i="1"/>
  <c r="H613" i="1"/>
  <c r="F614" i="1"/>
  <c r="E614" i="1"/>
  <c r="B614" i="1"/>
  <c r="D614" i="1" s="1"/>
  <c r="A615" i="1"/>
  <c r="G615" i="1" s="1"/>
  <c r="I615" i="1" l="1"/>
  <c r="C615" i="1"/>
  <c r="H614" i="1"/>
  <c r="F615" i="1"/>
  <c r="E615" i="1"/>
  <c r="A616" i="1"/>
  <c r="G616" i="1" s="1"/>
  <c r="B615" i="1"/>
  <c r="D615" i="1" s="1"/>
  <c r="I616" i="1" l="1"/>
  <c r="C616" i="1"/>
  <c r="H615" i="1"/>
  <c r="F616" i="1"/>
  <c r="E616" i="1"/>
  <c r="B616" i="1"/>
  <c r="D616" i="1" s="1"/>
  <c r="A617" i="1"/>
  <c r="G617" i="1" s="1"/>
  <c r="I617" i="1" l="1"/>
  <c r="C617" i="1"/>
  <c r="H616" i="1"/>
  <c r="F617" i="1"/>
  <c r="E617" i="1"/>
  <c r="A618" i="1"/>
  <c r="G618" i="1" s="1"/>
  <c r="B617" i="1"/>
  <c r="D617" i="1" s="1"/>
  <c r="I618" i="1" l="1"/>
  <c r="C618" i="1"/>
  <c r="H617" i="1"/>
  <c r="F618" i="1"/>
  <c r="E618" i="1"/>
  <c r="B618" i="1"/>
  <c r="D618" i="1" s="1"/>
  <c r="A619" i="1"/>
  <c r="G619" i="1" s="1"/>
  <c r="I619" i="1" l="1"/>
  <c r="C619" i="1"/>
  <c r="H618" i="1"/>
  <c r="F619" i="1"/>
  <c r="E619" i="1"/>
  <c r="A620" i="1"/>
  <c r="G620" i="1" s="1"/>
  <c r="B619" i="1"/>
  <c r="D619" i="1" s="1"/>
  <c r="I620" i="1" l="1"/>
  <c r="C620" i="1"/>
  <c r="H619" i="1"/>
  <c r="F620" i="1"/>
  <c r="E620" i="1"/>
  <c r="B620" i="1"/>
  <c r="D620" i="1" s="1"/>
  <c r="A621" i="1"/>
  <c r="G621" i="1" s="1"/>
  <c r="I621" i="1" l="1"/>
  <c r="C621" i="1"/>
  <c r="H620" i="1"/>
  <c r="F621" i="1"/>
  <c r="E621" i="1"/>
  <c r="A622" i="1"/>
  <c r="G622" i="1" s="1"/>
  <c r="B621" i="1"/>
  <c r="D621" i="1" s="1"/>
  <c r="I622" i="1" l="1"/>
  <c r="C622" i="1"/>
  <c r="H621" i="1"/>
  <c r="F622" i="1"/>
  <c r="E622" i="1"/>
  <c r="B622" i="1"/>
  <c r="D622" i="1" s="1"/>
  <c r="A623" i="1"/>
  <c r="G623" i="1" s="1"/>
  <c r="I623" i="1" l="1"/>
  <c r="C623" i="1"/>
  <c r="H622" i="1"/>
  <c r="F623" i="1"/>
  <c r="E623" i="1"/>
  <c r="A624" i="1"/>
  <c r="G624" i="1" s="1"/>
  <c r="B623" i="1"/>
  <c r="D623" i="1" s="1"/>
  <c r="I624" i="1" l="1"/>
  <c r="C624" i="1"/>
  <c r="H623" i="1"/>
  <c r="F624" i="1"/>
  <c r="E624" i="1"/>
  <c r="B624" i="1"/>
  <c r="D624" i="1" s="1"/>
  <c r="A625" i="1"/>
  <c r="G625" i="1" s="1"/>
  <c r="I625" i="1" l="1"/>
  <c r="C625" i="1"/>
  <c r="H624" i="1"/>
  <c r="F625" i="1"/>
  <c r="E625" i="1"/>
  <c r="A626" i="1"/>
  <c r="G626" i="1" s="1"/>
  <c r="B625" i="1"/>
  <c r="D625" i="1" s="1"/>
  <c r="I626" i="1" l="1"/>
  <c r="C626" i="1"/>
  <c r="H625" i="1"/>
  <c r="F626" i="1"/>
  <c r="E626" i="1"/>
  <c r="B626" i="1"/>
  <c r="D626" i="1" s="1"/>
  <c r="A627" i="1"/>
  <c r="G627" i="1" s="1"/>
  <c r="I627" i="1" l="1"/>
  <c r="C627" i="1"/>
  <c r="H626" i="1"/>
  <c r="F627" i="1"/>
  <c r="E627" i="1"/>
  <c r="A628" i="1"/>
  <c r="G628" i="1" s="1"/>
  <c r="B627" i="1"/>
  <c r="D627" i="1" s="1"/>
  <c r="I628" i="1" l="1"/>
  <c r="C628" i="1"/>
  <c r="H627" i="1"/>
  <c r="F628" i="1"/>
  <c r="E628" i="1"/>
  <c r="B628" i="1"/>
  <c r="D628" i="1" s="1"/>
  <c r="A629" i="1"/>
  <c r="G629" i="1" s="1"/>
  <c r="I629" i="1" l="1"/>
  <c r="C629" i="1"/>
  <c r="H628" i="1"/>
  <c r="F629" i="1"/>
  <c r="E629" i="1"/>
  <c r="A630" i="1"/>
  <c r="G630" i="1" s="1"/>
  <c r="B629" i="1"/>
  <c r="D629" i="1" s="1"/>
  <c r="I630" i="1" l="1"/>
  <c r="C630" i="1"/>
  <c r="H629" i="1"/>
  <c r="F630" i="1"/>
  <c r="E630" i="1"/>
  <c r="B630" i="1"/>
  <c r="D630" i="1" s="1"/>
  <c r="A631" i="1"/>
  <c r="G631" i="1" s="1"/>
  <c r="I631" i="1" l="1"/>
  <c r="C631" i="1"/>
  <c r="H630" i="1"/>
  <c r="F631" i="1"/>
  <c r="E631" i="1"/>
  <c r="B631" i="1"/>
  <c r="D631" i="1" s="1"/>
  <c r="A632" i="1"/>
  <c r="G632" i="1" s="1"/>
  <c r="I632" i="1" l="1"/>
  <c r="C632" i="1"/>
  <c r="H631" i="1"/>
  <c r="F632" i="1"/>
  <c r="E632" i="1"/>
  <c r="A633" i="1"/>
  <c r="G633" i="1" s="1"/>
  <c r="B632" i="1"/>
  <c r="D632" i="1" s="1"/>
  <c r="I633" i="1" l="1"/>
  <c r="C633" i="1"/>
  <c r="H632" i="1"/>
  <c r="F633" i="1"/>
  <c r="E633" i="1"/>
  <c r="A634" i="1"/>
  <c r="G634" i="1" s="1"/>
  <c r="B633" i="1"/>
  <c r="D633" i="1" s="1"/>
  <c r="I634" i="1" l="1"/>
  <c r="C634" i="1"/>
  <c r="H633" i="1"/>
  <c r="F634" i="1"/>
  <c r="E634" i="1"/>
  <c r="B634" i="1"/>
  <c r="D634" i="1" s="1"/>
  <c r="A635" i="1"/>
  <c r="G635" i="1" s="1"/>
  <c r="I635" i="1" l="1"/>
  <c r="C635" i="1"/>
  <c r="H634" i="1"/>
  <c r="F635" i="1"/>
  <c r="E635" i="1"/>
  <c r="B635" i="1"/>
  <c r="D635" i="1" s="1"/>
  <c r="A636" i="1"/>
  <c r="G636" i="1" s="1"/>
  <c r="I636" i="1" l="1"/>
  <c r="C636" i="1"/>
  <c r="H635" i="1"/>
  <c r="F636" i="1"/>
  <c r="E636" i="1"/>
  <c r="B636" i="1"/>
  <c r="D636" i="1" s="1"/>
  <c r="A637" i="1"/>
  <c r="G637" i="1" s="1"/>
  <c r="I637" i="1" l="1"/>
  <c r="C637" i="1"/>
  <c r="H636" i="1"/>
  <c r="F637" i="1"/>
  <c r="E637" i="1"/>
  <c r="A638" i="1"/>
  <c r="G638" i="1" s="1"/>
  <c r="B637" i="1"/>
  <c r="D637" i="1" s="1"/>
  <c r="I638" i="1" l="1"/>
  <c r="C638" i="1"/>
  <c r="H637" i="1"/>
  <c r="F638" i="1"/>
  <c r="E638" i="1"/>
  <c r="B638" i="1"/>
  <c r="D638" i="1" s="1"/>
  <c r="A639" i="1"/>
  <c r="G639" i="1" s="1"/>
  <c r="I639" i="1" l="1"/>
  <c r="C639" i="1"/>
  <c r="H638" i="1"/>
  <c r="F639" i="1"/>
  <c r="E639" i="1"/>
  <c r="A640" i="1"/>
  <c r="G640" i="1" s="1"/>
  <c r="B639" i="1"/>
  <c r="D639" i="1" s="1"/>
  <c r="I640" i="1" l="1"/>
  <c r="C640" i="1"/>
  <c r="H639" i="1"/>
  <c r="F640" i="1"/>
  <c r="E640" i="1"/>
  <c r="B640" i="1"/>
  <c r="D640" i="1" s="1"/>
  <c r="A641" i="1"/>
  <c r="G641" i="1" s="1"/>
  <c r="I641" i="1" l="1"/>
  <c r="C641" i="1"/>
  <c r="H640" i="1"/>
  <c r="F641" i="1"/>
  <c r="E641" i="1"/>
  <c r="B641" i="1"/>
  <c r="D641" i="1" s="1"/>
  <c r="A642" i="1"/>
  <c r="G642" i="1" s="1"/>
  <c r="I642" i="1" l="1"/>
  <c r="C642" i="1"/>
  <c r="H641" i="1"/>
  <c r="F642" i="1"/>
  <c r="E642" i="1"/>
  <c r="B642" i="1"/>
  <c r="D642" i="1" s="1"/>
  <c r="A643" i="1"/>
  <c r="G643" i="1" s="1"/>
  <c r="I643" i="1" l="1"/>
  <c r="C643" i="1"/>
  <c r="H642" i="1"/>
  <c r="F643" i="1"/>
  <c r="E643" i="1"/>
  <c r="A644" i="1"/>
  <c r="G644" i="1" s="1"/>
  <c r="B643" i="1"/>
  <c r="D643" i="1" s="1"/>
  <c r="I644" i="1" l="1"/>
  <c r="C644" i="1"/>
  <c r="H643" i="1"/>
  <c r="F644" i="1"/>
  <c r="E644" i="1"/>
  <c r="B644" i="1"/>
  <c r="D644" i="1" s="1"/>
  <c r="A645" i="1"/>
  <c r="G645" i="1" s="1"/>
  <c r="I645" i="1" l="1"/>
  <c r="C645" i="1"/>
  <c r="H644" i="1"/>
  <c r="F645" i="1"/>
  <c r="E645" i="1"/>
  <c r="A646" i="1"/>
  <c r="G646" i="1" s="1"/>
  <c r="B645" i="1"/>
  <c r="D645" i="1" s="1"/>
  <c r="I646" i="1" l="1"/>
  <c r="C646" i="1"/>
  <c r="H645" i="1"/>
  <c r="F646" i="1"/>
  <c r="E646" i="1"/>
  <c r="B646" i="1"/>
  <c r="D646" i="1" s="1"/>
  <c r="A647" i="1"/>
  <c r="G647" i="1" s="1"/>
  <c r="I647" i="1" l="1"/>
  <c r="C647" i="1"/>
  <c r="H646" i="1"/>
  <c r="F647" i="1"/>
  <c r="E647" i="1"/>
  <c r="B647" i="1"/>
  <c r="D647" i="1" s="1"/>
  <c r="A648" i="1"/>
  <c r="G648" i="1" s="1"/>
  <c r="I648" i="1" l="1"/>
  <c r="C648" i="1"/>
  <c r="H647" i="1"/>
  <c r="F648" i="1"/>
  <c r="E648" i="1"/>
  <c r="B648" i="1"/>
  <c r="D648" i="1" s="1"/>
  <c r="A649" i="1"/>
  <c r="G649" i="1" s="1"/>
  <c r="I649" i="1" l="1"/>
  <c r="C649" i="1"/>
  <c r="H648" i="1"/>
  <c r="F649" i="1"/>
  <c r="E649" i="1"/>
  <c r="A650" i="1"/>
  <c r="G650" i="1" s="1"/>
  <c r="B649" i="1"/>
  <c r="D649" i="1" s="1"/>
  <c r="I650" i="1" l="1"/>
  <c r="C650" i="1"/>
  <c r="H649" i="1"/>
  <c r="F650" i="1"/>
  <c r="E650" i="1"/>
  <c r="B650" i="1"/>
  <c r="D650" i="1" s="1"/>
  <c r="A651" i="1"/>
  <c r="G651" i="1" s="1"/>
  <c r="I651" i="1" l="1"/>
  <c r="C651" i="1"/>
  <c r="H650" i="1"/>
  <c r="F651" i="1"/>
  <c r="E651" i="1"/>
  <c r="B651" i="1"/>
  <c r="D651" i="1" s="1"/>
  <c r="A652" i="1"/>
  <c r="G652" i="1" s="1"/>
  <c r="I652" i="1" l="1"/>
  <c r="C652" i="1"/>
  <c r="H651" i="1"/>
  <c r="F652" i="1"/>
  <c r="E652" i="1"/>
  <c r="A653" i="1"/>
  <c r="G653" i="1" s="1"/>
  <c r="B652" i="1"/>
  <c r="D652" i="1" s="1"/>
  <c r="I653" i="1" l="1"/>
  <c r="C653" i="1"/>
  <c r="H652" i="1"/>
  <c r="F653" i="1"/>
  <c r="E653" i="1"/>
  <c r="A654" i="1"/>
  <c r="G654" i="1" s="1"/>
  <c r="B653" i="1"/>
  <c r="D653" i="1" s="1"/>
  <c r="I654" i="1" l="1"/>
  <c r="C654" i="1"/>
  <c r="H653" i="1"/>
  <c r="F654" i="1"/>
  <c r="E654" i="1"/>
  <c r="B654" i="1"/>
  <c r="D654" i="1" s="1"/>
  <c r="A655" i="1"/>
  <c r="G655" i="1" s="1"/>
  <c r="I655" i="1" l="1"/>
  <c r="C655" i="1"/>
  <c r="H654" i="1"/>
  <c r="F655" i="1"/>
  <c r="E655" i="1"/>
  <c r="A656" i="1"/>
  <c r="G656" i="1" s="1"/>
  <c r="B655" i="1"/>
  <c r="D655" i="1" s="1"/>
  <c r="I656" i="1" l="1"/>
  <c r="C656" i="1"/>
  <c r="H655" i="1"/>
  <c r="F656" i="1"/>
  <c r="E656" i="1"/>
  <c r="B656" i="1"/>
  <c r="D656" i="1" s="1"/>
  <c r="A657" i="1"/>
  <c r="G657" i="1" s="1"/>
  <c r="I657" i="1" l="1"/>
  <c r="C657" i="1"/>
  <c r="H656" i="1"/>
  <c r="F657" i="1"/>
  <c r="E657" i="1"/>
  <c r="A658" i="1"/>
  <c r="G658" i="1" s="1"/>
  <c r="B657" i="1"/>
  <c r="D657" i="1" s="1"/>
  <c r="I658" i="1" l="1"/>
  <c r="C658" i="1"/>
  <c r="H657" i="1"/>
  <c r="F658" i="1"/>
  <c r="E658" i="1"/>
  <c r="B658" i="1"/>
  <c r="D658" i="1" s="1"/>
  <c r="A659" i="1"/>
  <c r="G659" i="1" s="1"/>
  <c r="I659" i="1" l="1"/>
  <c r="C659" i="1"/>
  <c r="H658" i="1"/>
  <c r="F659" i="1"/>
  <c r="E659" i="1"/>
  <c r="A660" i="1"/>
  <c r="G660" i="1" s="1"/>
  <c r="B659" i="1"/>
  <c r="D659" i="1" s="1"/>
  <c r="I660" i="1" l="1"/>
  <c r="C660" i="1"/>
  <c r="H659" i="1"/>
  <c r="F660" i="1"/>
  <c r="E660" i="1"/>
  <c r="B660" i="1"/>
  <c r="D660" i="1" s="1"/>
  <c r="A661" i="1"/>
  <c r="G661" i="1" s="1"/>
  <c r="I661" i="1" l="1"/>
  <c r="C661" i="1"/>
  <c r="H660" i="1"/>
  <c r="F661" i="1"/>
  <c r="E661" i="1"/>
  <c r="B661" i="1"/>
  <c r="D661" i="1" s="1"/>
  <c r="A662" i="1"/>
  <c r="G662" i="1" s="1"/>
  <c r="I662" i="1" l="1"/>
  <c r="C662" i="1"/>
  <c r="H661" i="1"/>
  <c r="F662" i="1"/>
  <c r="E662" i="1"/>
  <c r="B662" i="1"/>
  <c r="D662" i="1" s="1"/>
  <c r="A663" i="1"/>
  <c r="G663" i="1" s="1"/>
  <c r="I663" i="1" l="1"/>
  <c r="C663" i="1"/>
  <c r="H662" i="1"/>
  <c r="F663" i="1"/>
  <c r="E663" i="1"/>
  <c r="A664" i="1"/>
  <c r="G664" i="1" s="1"/>
  <c r="B663" i="1"/>
  <c r="D663" i="1" s="1"/>
  <c r="I664" i="1" l="1"/>
  <c r="C664" i="1"/>
  <c r="H663" i="1"/>
  <c r="F664" i="1"/>
  <c r="E664" i="1"/>
  <c r="B664" i="1"/>
  <c r="D664" i="1" s="1"/>
  <c r="A665" i="1"/>
  <c r="G665" i="1" s="1"/>
  <c r="I665" i="1" l="1"/>
  <c r="C665" i="1"/>
  <c r="H664" i="1"/>
  <c r="F665" i="1"/>
  <c r="E665" i="1"/>
  <c r="A666" i="1"/>
  <c r="G666" i="1" s="1"/>
  <c r="B665" i="1"/>
  <c r="D665" i="1" s="1"/>
  <c r="I666" i="1" l="1"/>
  <c r="C666" i="1"/>
  <c r="H665" i="1"/>
  <c r="F666" i="1"/>
  <c r="E666" i="1"/>
  <c r="B666" i="1"/>
  <c r="D666" i="1" s="1"/>
  <c r="A667" i="1"/>
  <c r="G667" i="1" s="1"/>
  <c r="I667" i="1" l="1"/>
  <c r="C667" i="1"/>
  <c r="H666" i="1"/>
  <c r="F667" i="1"/>
  <c r="E667" i="1"/>
  <c r="A668" i="1"/>
  <c r="G668" i="1" s="1"/>
  <c r="B667" i="1"/>
  <c r="D667" i="1" s="1"/>
  <c r="I668" i="1" l="1"/>
  <c r="C668" i="1"/>
  <c r="H667" i="1"/>
  <c r="F668" i="1"/>
  <c r="E668" i="1"/>
  <c r="B668" i="1"/>
  <c r="D668" i="1" s="1"/>
  <c r="A669" i="1"/>
  <c r="G669" i="1" s="1"/>
  <c r="I669" i="1" l="1"/>
  <c r="C669" i="1"/>
  <c r="H668" i="1"/>
  <c r="F669" i="1"/>
  <c r="E669" i="1"/>
  <c r="A670" i="1"/>
  <c r="G670" i="1" s="1"/>
  <c r="B669" i="1"/>
  <c r="D669" i="1" s="1"/>
  <c r="I670" i="1" l="1"/>
  <c r="C670" i="1"/>
  <c r="H669" i="1"/>
  <c r="F670" i="1"/>
  <c r="E670" i="1"/>
  <c r="B670" i="1"/>
  <c r="D670" i="1" s="1"/>
  <c r="A671" i="1"/>
  <c r="G671" i="1" s="1"/>
  <c r="I671" i="1" l="1"/>
  <c r="C671" i="1"/>
  <c r="H670" i="1"/>
  <c r="F671" i="1"/>
  <c r="E671" i="1"/>
  <c r="A672" i="1"/>
  <c r="G672" i="1" s="1"/>
  <c r="B671" i="1"/>
  <c r="D671" i="1" s="1"/>
  <c r="I672" i="1" l="1"/>
  <c r="C672" i="1"/>
  <c r="H671" i="1"/>
  <c r="F672" i="1"/>
  <c r="E672" i="1"/>
  <c r="A673" i="1"/>
  <c r="G673" i="1" s="1"/>
  <c r="B672" i="1"/>
  <c r="D672" i="1" s="1"/>
  <c r="I673" i="1" l="1"/>
  <c r="C673" i="1"/>
  <c r="H672" i="1"/>
  <c r="F673" i="1"/>
  <c r="E673" i="1"/>
  <c r="A674" i="1"/>
  <c r="G674" i="1" s="1"/>
  <c r="B673" i="1"/>
  <c r="D673" i="1" s="1"/>
  <c r="I674" i="1" l="1"/>
  <c r="C674" i="1"/>
  <c r="H673" i="1"/>
  <c r="F674" i="1"/>
  <c r="E674" i="1"/>
  <c r="B674" i="1"/>
  <c r="D674" i="1" s="1"/>
  <c r="A675" i="1"/>
  <c r="G675" i="1" s="1"/>
  <c r="I675" i="1" l="1"/>
  <c r="C675" i="1"/>
  <c r="H674" i="1"/>
  <c r="F675" i="1"/>
  <c r="E675" i="1"/>
  <c r="A676" i="1"/>
  <c r="G676" i="1" s="1"/>
  <c r="B675" i="1"/>
  <c r="D675" i="1" s="1"/>
  <c r="I676" i="1" l="1"/>
  <c r="C676" i="1"/>
  <c r="H675" i="1"/>
  <c r="F676" i="1"/>
  <c r="E676" i="1"/>
  <c r="B676" i="1"/>
  <c r="D676" i="1" s="1"/>
  <c r="A677" i="1"/>
  <c r="G677" i="1" s="1"/>
  <c r="I677" i="1" l="1"/>
  <c r="C677" i="1"/>
  <c r="H676" i="1"/>
  <c r="F677" i="1"/>
  <c r="E677" i="1"/>
  <c r="A678" i="1"/>
  <c r="G678" i="1" s="1"/>
  <c r="B677" i="1"/>
  <c r="D677" i="1" s="1"/>
  <c r="I678" i="1" l="1"/>
  <c r="C678" i="1"/>
  <c r="H677" i="1"/>
  <c r="F678" i="1"/>
  <c r="E678" i="1"/>
  <c r="B678" i="1"/>
  <c r="H678" i="1" s="1"/>
  <c r="A679" i="1"/>
  <c r="G679" i="1" s="1"/>
  <c r="I679" i="1" l="1"/>
  <c r="C679" i="1"/>
  <c r="D678" i="1"/>
  <c r="F679" i="1"/>
  <c r="E679" i="1"/>
  <c r="A680" i="1"/>
  <c r="G680" i="1" s="1"/>
  <c r="B679" i="1"/>
  <c r="D679" i="1" s="1"/>
  <c r="I680" i="1" l="1"/>
  <c r="C680" i="1"/>
  <c r="H679" i="1"/>
  <c r="F680" i="1"/>
  <c r="E680" i="1"/>
  <c r="B680" i="1"/>
  <c r="H680" i="1" s="1"/>
  <c r="A681" i="1"/>
  <c r="G681" i="1" s="1"/>
  <c r="I681" i="1" l="1"/>
  <c r="C681" i="1"/>
  <c r="D680" i="1"/>
  <c r="F681" i="1"/>
  <c r="E681" i="1"/>
  <c r="B681" i="1"/>
  <c r="D681" i="1" s="1"/>
  <c r="A682" i="1"/>
  <c r="G682" i="1" s="1"/>
  <c r="I682" i="1" l="1"/>
  <c r="C682" i="1"/>
  <c r="H681" i="1"/>
  <c r="F682" i="1"/>
  <c r="E682" i="1"/>
  <c r="B682" i="1"/>
  <c r="D682" i="1" s="1"/>
  <c r="A683" i="1"/>
  <c r="G683" i="1" s="1"/>
  <c r="I683" i="1" l="1"/>
  <c r="C683" i="1"/>
  <c r="H682" i="1"/>
  <c r="F683" i="1"/>
  <c r="E683" i="1"/>
  <c r="A684" i="1"/>
  <c r="G684" i="1" s="1"/>
  <c r="B683" i="1"/>
  <c r="D683" i="1" s="1"/>
  <c r="I684" i="1" l="1"/>
  <c r="C684" i="1"/>
  <c r="H683" i="1"/>
  <c r="F684" i="1"/>
  <c r="E684" i="1"/>
  <c r="B684" i="1"/>
  <c r="D684" i="1" s="1"/>
  <c r="A685" i="1"/>
  <c r="G685" i="1" s="1"/>
  <c r="I685" i="1" l="1"/>
  <c r="C685" i="1"/>
  <c r="H684" i="1"/>
  <c r="F685" i="1"/>
  <c r="E685" i="1"/>
  <c r="A686" i="1"/>
  <c r="G686" i="1" s="1"/>
  <c r="B685" i="1"/>
  <c r="D685" i="1" s="1"/>
  <c r="I686" i="1" l="1"/>
  <c r="C686" i="1"/>
  <c r="H685" i="1"/>
  <c r="F686" i="1"/>
  <c r="E686" i="1"/>
  <c r="B686" i="1"/>
  <c r="D686" i="1" s="1"/>
  <c r="A687" i="1"/>
  <c r="G687" i="1" s="1"/>
  <c r="I687" i="1" l="1"/>
  <c r="C687" i="1"/>
  <c r="H686" i="1"/>
  <c r="F687" i="1"/>
  <c r="E687" i="1"/>
  <c r="A688" i="1"/>
  <c r="G688" i="1" s="1"/>
  <c r="B687" i="1"/>
  <c r="D687" i="1" s="1"/>
  <c r="I688" i="1" l="1"/>
  <c r="C688" i="1"/>
  <c r="H687" i="1"/>
  <c r="F688" i="1"/>
  <c r="E688" i="1"/>
  <c r="B688" i="1"/>
  <c r="D688" i="1" s="1"/>
  <c r="A689" i="1"/>
  <c r="G689" i="1" s="1"/>
  <c r="I689" i="1" l="1"/>
  <c r="C689" i="1"/>
  <c r="H688" i="1"/>
  <c r="F689" i="1"/>
  <c r="E689" i="1"/>
  <c r="A690" i="1"/>
  <c r="G690" i="1" s="1"/>
  <c r="B689" i="1"/>
  <c r="D689" i="1" s="1"/>
  <c r="I690" i="1" l="1"/>
  <c r="C690" i="1"/>
  <c r="H689" i="1"/>
  <c r="F690" i="1"/>
  <c r="E690" i="1"/>
  <c r="A691" i="1"/>
  <c r="G691" i="1" s="1"/>
  <c r="B690" i="1"/>
  <c r="D690" i="1" s="1"/>
  <c r="I691" i="1" l="1"/>
  <c r="C691" i="1"/>
  <c r="H690" i="1"/>
  <c r="F691" i="1"/>
  <c r="E691" i="1"/>
  <c r="A692" i="1"/>
  <c r="G692" i="1" s="1"/>
  <c r="B691" i="1"/>
  <c r="D691" i="1" s="1"/>
  <c r="I692" i="1" l="1"/>
  <c r="C692" i="1"/>
  <c r="H691" i="1"/>
  <c r="F692" i="1"/>
  <c r="E692" i="1"/>
  <c r="B692" i="1"/>
  <c r="D692" i="1" s="1"/>
  <c r="A693" i="1"/>
  <c r="G693" i="1" s="1"/>
  <c r="I693" i="1" l="1"/>
  <c r="C693" i="1"/>
  <c r="H692" i="1"/>
  <c r="F693" i="1"/>
  <c r="E693" i="1"/>
  <c r="A694" i="1"/>
  <c r="G694" i="1" s="1"/>
  <c r="B693" i="1"/>
  <c r="D693" i="1" s="1"/>
  <c r="I694" i="1" l="1"/>
  <c r="C694" i="1"/>
  <c r="H693" i="1"/>
  <c r="F694" i="1"/>
  <c r="E694" i="1"/>
  <c r="B694" i="1"/>
  <c r="D694" i="1" s="1"/>
  <c r="A695" i="1"/>
  <c r="G695" i="1" s="1"/>
  <c r="I695" i="1" l="1"/>
  <c r="C695" i="1"/>
  <c r="H694" i="1"/>
  <c r="F695" i="1"/>
  <c r="E695" i="1"/>
  <c r="B695" i="1"/>
  <c r="D695" i="1" s="1"/>
  <c r="A696" i="1"/>
  <c r="G696" i="1" s="1"/>
  <c r="I696" i="1" l="1"/>
  <c r="C696" i="1"/>
  <c r="H695" i="1"/>
  <c r="F696" i="1"/>
  <c r="E696" i="1"/>
  <c r="B696" i="1"/>
  <c r="D696" i="1" s="1"/>
  <c r="A697" i="1"/>
  <c r="G697" i="1" s="1"/>
  <c r="I697" i="1" l="1"/>
  <c r="C697" i="1"/>
  <c r="H696" i="1"/>
  <c r="F697" i="1"/>
  <c r="E697" i="1"/>
  <c r="A698" i="1"/>
  <c r="G698" i="1" s="1"/>
  <c r="B697" i="1"/>
  <c r="D697" i="1" s="1"/>
  <c r="I698" i="1" l="1"/>
  <c r="C698" i="1"/>
  <c r="H697" i="1"/>
  <c r="F698" i="1"/>
  <c r="E698" i="1"/>
  <c r="B698" i="1"/>
  <c r="D698" i="1" s="1"/>
  <c r="A699" i="1"/>
  <c r="G699" i="1" s="1"/>
  <c r="I699" i="1" l="1"/>
  <c r="C699" i="1"/>
  <c r="H698" i="1"/>
  <c r="F699" i="1"/>
  <c r="E699" i="1"/>
  <c r="A700" i="1"/>
  <c r="G700" i="1" s="1"/>
  <c r="B699" i="1"/>
  <c r="D699" i="1" s="1"/>
  <c r="I700" i="1" l="1"/>
  <c r="C700" i="1"/>
  <c r="H699" i="1"/>
  <c r="F700" i="1"/>
  <c r="E700" i="1"/>
  <c r="B700" i="1"/>
  <c r="D700" i="1" s="1"/>
  <c r="A701" i="1"/>
  <c r="G701" i="1" s="1"/>
  <c r="I701" i="1" l="1"/>
  <c r="C701" i="1"/>
  <c r="H700" i="1"/>
  <c r="F701" i="1"/>
  <c r="E701" i="1"/>
  <c r="A702" i="1"/>
  <c r="G702" i="1" s="1"/>
  <c r="B701" i="1"/>
  <c r="D701" i="1" s="1"/>
  <c r="I702" i="1" l="1"/>
  <c r="C702" i="1"/>
  <c r="H701" i="1"/>
  <c r="F702" i="1"/>
  <c r="E702" i="1"/>
  <c r="B702" i="1"/>
  <c r="D702" i="1" s="1"/>
  <c r="A703" i="1"/>
  <c r="G703" i="1" s="1"/>
  <c r="I703" i="1" l="1"/>
  <c r="C703" i="1"/>
  <c r="H702" i="1"/>
  <c r="F703" i="1"/>
  <c r="E703" i="1"/>
  <c r="A704" i="1"/>
  <c r="G704" i="1" s="1"/>
  <c r="B703" i="1"/>
  <c r="D703" i="1" s="1"/>
  <c r="I704" i="1" l="1"/>
  <c r="C704" i="1"/>
  <c r="H703" i="1"/>
  <c r="F704" i="1"/>
  <c r="E704" i="1"/>
  <c r="B704" i="1"/>
  <c r="D704" i="1" s="1"/>
  <c r="A705" i="1"/>
  <c r="G705" i="1" s="1"/>
  <c r="I705" i="1" l="1"/>
  <c r="C705" i="1"/>
  <c r="H704" i="1"/>
  <c r="F705" i="1"/>
  <c r="E705" i="1"/>
  <c r="B705" i="1"/>
  <c r="D705" i="1" s="1"/>
  <c r="A706" i="1"/>
  <c r="G706" i="1" s="1"/>
  <c r="I706" i="1" l="1"/>
  <c r="C706" i="1"/>
  <c r="H705" i="1"/>
  <c r="F706" i="1"/>
  <c r="E706" i="1"/>
  <c r="A707" i="1"/>
  <c r="G707" i="1" s="1"/>
  <c r="B706" i="1"/>
  <c r="D706" i="1" s="1"/>
  <c r="I707" i="1" l="1"/>
  <c r="C707" i="1"/>
  <c r="H706" i="1"/>
  <c r="F707" i="1"/>
  <c r="E707" i="1"/>
  <c r="A708" i="1"/>
  <c r="G708" i="1" s="1"/>
  <c r="B707" i="1"/>
  <c r="D707" i="1" s="1"/>
  <c r="I708" i="1" l="1"/>
  <c r="C708" i="1"/>
  <c r="H707" i="1"/>
  <c r="F708" i="1"/>
  <c r="E708" i="1"/>
  <c r="B708" i="1"/>
  <c r="D708" i="1" s="1"/>
  <c r="A709" i="1"/>
  <c r="G709" i="1" s="1"/>
  <c r="I709" i="1" l="1"/>
  <c r="C709" i="1"/>
  <c r="H708" i="1"/>
  <c r="F709" i="1"/>
  <c r="E709" i="1"/>
  <c r="A710" i="1"/>
  <c r="G710" i="1" s="1"/>
  <c r="B709" i="1"/>
  <c r="D709" i="1" s="1"/>
  <c r="I710" i="1" l="1"/>
  <c r="C710" i="1"/>
  <c r="H709" i="1"/>
  <c r="F710" i="1"/>
  <c r="E710" i="1"/>
  <c r="B710" i="1"/>
  <c r="D710" i="1" s="1"/>
  <c r="A711" i="1"/>
  <c r="G711" i="1" s="1"/>
  <c r="I711" i="1" l="1"/>
  <c r="C711" i="1"/>
  <c r="H710" i="1"/>
  <c r="F711" i="1"/>
  <c r="E711" i="1"/>
  <c r="B711" i="1"/>
  <c r="D711" i="1" s="1"/>
  <c r="A712" i="1"/>
  <c r="G712" i="1" s="1"/>
  <c r="I712" i="1" l="1"/>
  <c r="C712" i="1"/>
  <c r="H711" i="1"/>
  <c r="F712" i="1"/>
  <c r="E712" i="1"/>
  <c r="A713" i="1"/>
  <c r="G713" i="1" s="1"/>
  <c r="B712" i="1"/>
  <c r="D712" i="1" s="1"/>
  <c r="I713" i="1" l="1"/>
  <c r="C713" i="1"/>
  <c r="H712" i="1"/>
  <c r="F713" i="1"/>
  <c r="E713" i="1"/>
  <c r="A714" i="1"/>
  <c r="G714" i="1" s="1"/>
  <c r="B713" i="1"/>
  <c r="H713" i="1" s="1"/>
  <c r="I714" i="1" l="1"/>
  <c r="C714" i="1"/>
  <c r="D713" i="1"/>
  <c r="F714" i="1"/>
  <c r="E714" i="1"/>
  <c r="A715" i="1"/>
  <c r="G715" i="1" s="1"/>
  <c r="B714" i="1"/>
  <c r="D714" i="1" s="1"/>
  <c r="I715" i="1" l="1"/>
  <c r="C715" i="1"/>
  <c r="H714" i="1"/>
  <c r="F715" i="1"/>
  <c r="E715" i="1"/>
  <c r="A716" i="1"/>
  <c r="G716" i="1" s="1"/>
  <c r="B715" i="1"/>
  <c r="D715" i="1" s="1"/>
  <c r="I716" i="1" l="1"/>
  <c r="C716" i="1"/>
  <c r="H715" i="1"/>
  <c r="F716" i="1"/>
  <c r="E716" i="1"/>
  <c r="B716" i="1"/>
  <c r="D716" i="1" s="1"/>
  <c r="A717" i="1"/>
  <c r="G717" i="1" s="1"/>
  <c r="I717" i="1" l="1"/>
  <c r="C717" i="1"/>
  <c r="H716" i="1"/>
  <c r="F717" i="1"/>
  <c r="E717" i="1"/>
  <c r="A718" i="1"/>
  <c r="G718" i="1" s="1"/>
  <c r="B717" i="1"/>
  <c r="D717" i="1" s="1"/>
  <c r="I718" i="1" l="1"/>
  <c r="C718" i="1"/>
  <c r="H717" i="1"/>
  <c r="F718" i="1"/>
  <c r="E718" i="1"/>
  <c r="B718" i="1"/>
  <c r="D718" i="1" s="1"/>
  <c r="A719" i="1"/>
  <c r="G719" i="1" s="1"/>
  <c r="I719" i="1" l="1"/>
  <c r="C719" i="1"/>
  <c r="H718" i="1"/>
  <c r="F719" i="1"/>
  <c r="E719" i="1"/>
  <c r="A720" i="1"/>
  <c r="G720" i="1" s="1"/>
  <c r="B719" i="1"/>
  <c r="D719" i="1" s="1"/>
  <c r="I720" i="1" l="1"/>
  <c r="C720" i="1"/>
  <c r="H719" i="1"/>
  <c r="F720" i="1"/>
  <c r="E720" i="1"/>
  <c r="B720" i="1"/>
  <c r="D720" i="1" s="1"/>
  <c r="A721" i="1"/>
  <c r="G721" i="1" s="1"/>
  <c r="I721" i="1" l="1"/>
  <c r="C721" i="1"/>
  <c r="H720" i="1"/>
  <c r="F721" i="1"/>
  <c r="E721" i="1"/>
  <c r="A722" i="1"/>
  <c r="G722" i="1" s="1"/>
  <c r="B721" i="1"/>
  <c r="D721" i="1" s="1"/>
  <c r="I722" i="1" l="1"/>
  <c r="C722" i="1"/>
  <c r="H721" i="1"/>
  <c r="F722" i="1"/>
  <c r="E722" i="1"/>
  <c r="B722" i="1"/>
  <c r="D722" i="1" s="1"/>
  <c r="A723" i="1"/>
  <c r="G723" i="1" s="1"/>
  <c r="I723" i="1" l="1"/>
  <c r="C723" i="1"/>
  <c r="H722" i="1"/>
  <c r="F723" i="1"/>
  <c r="E723" i="1"/>
  <c r="A724" i="1"/>
  <c r="G724" i="1" s="1"/>
  <c r="B723" i="1"/>
  <c r="D723" i="1" s="1"/>
  <c r="I724" i="1" l="1"/>
  <c r="C724" i="1"/>
  <c r="H723" i="1"/>
  <c r="F724" i="1"/>
  <c r="E724" i="1"/>
  <c r="B724" i="1"/>
  <c r="D724" i="1" s="1"/>
  <c r="A725" i="1"/>
  <c r="G725" i="1" s="1"/>
  <c r="I725" i="1" l="1"/>
  <c r="C725" i="1"/>
  <c r="H724" i="1"/>
  <c r="F725" i="1"/>
  <c r="E725" i="1"/>
  <c r="A726" i="1"/>
  <c r="G726" i="1" s="1"/>
  <c r="B725" i="1"/>
  <c r="D725" i="1" s="1"/>
  <c r="I726" i="1" l="1"/>
  <c r="C726" i="1"/>
  <c r="H725" i="1"/>
  <c r="F726" i="1"/>
  <c r="E726" i="1"/>
  <c r="B726" i="1"/>
  <c r="D726" i="1" s="1"/>
  <c r="A727" i="1"/>
  <c r="G727" i="1" s="1"/>
  <c r="I727" i="1" l="1"/>
  <c r="C727" i="1"/>
  <c r="H726" i="1"/>
  <c r="F727" i="1"/>
  <c r="E727" i="1"/>
  <c r="A728" i="1"/>
  <c r="G728" i="1" s="1"/>
  <c r="B727" i="1"/>
  <c r="D727" i="1" s="1"/>
  <c r="I728" i="1" l="1"/>
  <c r="C728" i="1"/>
  <c r="H727" i="1"/>
  <c r="F728" i="1"/>
  <c r="E728" i="1"/>
  <c r="B728" i="1"/>
  <c r="D728" i="1" s="1"/>
  <c r="A729" i="1"/>
  <c r="G729" i="1" s="1"/>
  <c r="I729" i="1" l="1"/>
  <c r="C729" i="1"/>
  <c r="H728" i="1"/>
  <c r="F729" i="1"/>
  <c r="E729" i="1"/>
  <c r="B729" i="1"/>
  <c r="D729" i="1" s="1"/>
  <c r="A730" i="1"/>
  <c r="G730" i="1" s="1"/>
  <c r="I730" i="1" l="1"/>
  <c r="C730" i="1"/>
  <c r="H729" i="1"/>
  <c r="F730" i="1"/>
  <c r="E730" i="1"/>
  <c r="B730" i="1"/>
  <c r="D730" i="1" s="1"/>
  <c r="A731" i="1"/>
  <c r="G731" i="1" s="1"/>
  <c r="I731" i="1" l="1"/>
  <c r="C731" i="1"/>
  <c r="H730" i="1"/>
  <c r="F731" i="1"/>
  <c r="E731" i="1"/>
  <c r="B731" i="1"/>
  <c r="D731" i="1" s="1"/>
  <c r="A732" i="1"/>
  <c r="G732" i="1" s="1"/>
  <c r="I732" i="1" l="1"/>
  <c r="C732" i="1"/>
  <c r="H731" i="1"/>
  <c r="F732" i="1"/>
  <c r="E732" i="1"/>
  <c r="B732" i="1"/>
  <c r="D732" i="1" s="1"/>
  <c r="A733" i="1"/>
  <c r="G733" i="1" s="1"/>
  <c r="I733" i="1" l="1"/>
  <c r="C733" i="1"/>
  <c r="H732" i="1"/>
  <c r="F733" i="1"/>
  <c r="E733" i="1"/>
  <c r="A734" i="1"/>
  <c r="G734" i="1" s="1"/>
  <c r="B733" i="1"/>
  <c r="D733" i="1" s="1"/>
  <c r="I734" i="1" l="1"/>
  <c r="C734" i="1"/>
  <c r="H733" i="1"/>
  <c r="F734" i="1"/>
  <c r="E734" i="1"/>
  <c r="A735" i="1"/>
  <c r="G735" i="1" s="1"/>
  <c r="B734" i="1"/>
  <c r="D734" i="1" s="1"/>
  <c r="I735" i="1" l="1"/>
  <c r="C735" i="1"/>
  <c r="H734" i="1"/>
  <c r="F735" i="1"/>
  <c r="E735" i="1"/>
  <c r="B735" i="1"/>
  <c r="D735" i="1" s="1"/>
  <c r="A736" i="1"/>
  <c r="G736" i="1" s="1"/>
  <c r="I736" i="1" l="1"/>
  <c r="C736" i="1"/>
  <c r="H735" i="1"/>
  <c r="F736" i="1"/>
  <c r="E736" i="1"/>
  <c r="A737" i="1"/>
  <c r="G737" i="1" s="1"/>
  <c r="B736" i="1"/>
  <c r="D736" i="1" s="1"/>
  <c r="I737" i="1" l="1"/>
  <c r="C737" i="1"/>
  <c r="H736" i="1"/>
  <c r="F737" i="1"/>
  <c r="E737" i="1"/>
  <c r="B737" i="1"/>
  <c r="D737" i="1" s="1"/>
  <c r="A738" i="1"/>
  <c r="G738" i="1" s="1"/>
  <c r="I738" i="1" l="1"/>
  <c r="C738" i="1"/>
  <c r="H737" i="1"/>
  <c r="F738" i="1"/>
  <c r="E738" i="1"/>
  <c r="B738" i="1"/>
  <c r="D738" i="1" s="1"/>
  <c r="A739" i="1"/>
  <c r="G739" i="1" s="1"/>
  <c r="I739" i="1" l="1"/>
  <c r="C739" i="1"/>
  <c r="H738" i="1"/>
  <c r="F739" i="1"/>
  <c r="E739" i="1"/>
  <c r="A740" i="1"/>
  <c r="G740" i="1" s="1"/>
  <c r="B739" i="1"/>
  <c r="D739" i="1" s="1"/>
  <c r="I740" i="1" l="1"/>
  <c r="C740" i="1"/>
  <c r="H739" i="1"/>
  <c r="F740" i="1"/>
  <c r="E740" i="1"/>
  <c r="A741" i="1"/>
  <c r="G741" i="1" s="1"/>
  <c r="B740" i="1"/>
  <c r="H740" i="1" s="1"/>
  <c r="I741" i="1" l="1"/>
  <c r="C741" i="1"/>
  <c r="D740" i="1"/>
  <c r="F741" i="1"/>
  <c r="E741" i="1"/>
  <c r="B741" i="1"/>
  <c r="D741" i="1" s="1"/>
  <c r="A742" i="1"/>
  <c r="G742" i="1" s="1"/>
  <c r="I742" i="1" l="1"/>
  <c r="C742" i="1"/>
  <c r="H741" i="1"/>
  <c r="F742" i="1"/>
  <c r="E742" i="1"/>
  <c r="B742" i="1"/>
  <c r="D742" i="1" s="1"/>
  <c r="A743" i="1"/>
  <c r="G743" i="1" s="1"/>
  <c r="I743" i="1" l="1"/>
  <c r="C743" i="1"/>
  <c r="H742" i="1"/>
  <c r="F743" i="1"/>
  <c r="E743" i="1"/>
  <c r="A744" i="1"/>
  <c r="G744" i="1" s="1"/>
  <c r="B743" i="1"/>
  <c r="H743" i="1" s="1"/>
  <c r="I744" i="1" l="1"/>
  <c r="D743" i="1"/>
  <c r="C744" i="1"/>
  <c r="F744" i="1"/>
  <c r="E744" i="1"/>
  <c r="B744" i="1"/>
  <c r="D744" i="1" s="1"/>
  <c r="A745" i="1"/>
  <c r="G745" i="1" s="1"/>
  <c r="I745" i="1" l="1"/>
  <c r="H744" i="1"/>
  <c r="F745" i="1"/>
  <c r="E745" i="1"/>
  <c r="B745" i="1"/>
  <c r="D745" i="1" s="1"/>
  <c r="A746" i="1"/>
  <c r="G746" i="1" s="1"/>
  <c r="I746" i="1" l="1"/>
  <c r="H745" i="1"/>
  <c r="F746" i="1"/>
  <c r="E746" i="1"/>
  <c r="A747" i="1"/>
  <c r="G747" i="1" s="1"/>
  <c r="B746" i="1"/>
  <c r="D746" i="1" s="1"/>
  <c r="I747" i="1" l="1"/>
  <c r="H746" i="1"/>
  <c r="F747" i="1"/>
  <c r="E747" i="1"/>
  <c r="B747" i="1"/>
  <c r="D747" i="1" s="1"/>
  <c r="A748" i="1"/>
  <c r="G748" i="1" s="1"/>
  <c r="I748" i="1" l="1"/>
  <c r="H747" i="1"/>
  <c r="F748" i="1"/>
  <c r="E748" i="1"/>
  <c r="A749" i="1"/>
  <c r="G749" i="1" s="1"/>
  <c r="B748" i="1"/>
  <c r="D748" i="1" s="1"/>
  <c r="I749" i="1" l="1"/>
  <c r="H748" i="1"/>
  <c r="F749" i="1"/>
  <c r="E749" i="1"/>
  <c r="B749" i="1"/>
  <c r="D749" i="1" s="1"/>
  <c r="A750" i="1"/>
  <c r="G750" i="1" s="1"/>
  <c r="I750" i="1" l="1"/>
  <c r="H749" i="1"/>
  <c r="F750" i="1"/>
  <c r="E750" i="1"/>
  <c r="B750" i="1"/>
  <c r="D750" i="1" s="1"/>
  <c r="A751" i="1"/>
  <c r="G751" i="1" s="1"/>
  <c r="I751" i="1" l="1"/>
  <c r="H750" i="1"/>
  <c r="F751" i="1"/>
  <c r="E751" i="1"/>
  <c r="A752" i="1"/>
  <c r="G752" i="1" s="1"/>
  <c r="B751" i="1"/>
  <c r="D751" i="1" s="1"/>
  <c r="I752" i="1" l="1"/>
  <c r="H751" i="1"/>
  <c r="F752" i="1"/>
  <c r="E752" i="1"/>
  <c r="B752" i="1"/>
  <c r="D752" i="1" s="1"/>
  <c r="A753" i="1"/>
  <c r="G753" i="1" s="1"/>
  <c r="I753" i="1" l="1"/>
  <c r="H752" i="1"/>
  <c r="F753" i="1"/>
  <c r="E753" i="1"/>
  <c r="A754" i="1"/>
  <c r="G754" i="1" s="1"/>
  <c r="B753" i="1"/>
  <c r="D753" i="1" s="1"/>
  <c r="I754" i="1" l="1"/>
  <c r="H753" i="1"/>
  <c r="F754" i="1"/>
  <c r="E754" i="1"/>
  <c r="A755" i="1"/>
  <c r="G755" i="1" s="1"/>
  <c r="B754" i="1"/>
  <c r="D754" i="1" s="1"/>
  <c r="I755" i="1" l="1"/>
  <c r="H754" i="1"/>
  <c r="F755" i="1"/>
  <c r="E755" i="1"/>
  <c r="B755" i="1"/>
  <c r="D755" i="1" s="1"/>
  <c r="A756" i="1"/>
  <c r="G756" i="1" s="1"/>
  <c r="I756" i="1" l="1"/>
  <c r="H755" i="1"/>
  <c r="F756" i="1"/>
  <c r="E756" i="1"/>
  <c r="A757" i="1"/>
  <c r="G757" i="1" s="1"/>
  <c r="B756" i="1"/>
  <c r="D756" i="1" s="1"/>
  <c r="I757" i="1" l="1"/>
  <c r="H756" i="1"/>
  <c r="F757" i="1"/>
  <c r="E757" i="1"/>
  <c r="A758" i="1"/>
  <c r="G758" i="1" s="1"/>
  <c r="B757" i="1"/>
  <c r="D757" i="1" s="1"/>
  <c r="I758" i="1" l="1"/>
  <c r="H757" i="1"/>
  <c r="F758" i="1"/>
  <c r="E758" i="1"/>
  <c r="A759" i="1"/>
  <c r="G759" i="1" s="1"/>
  <c r="B758" i="1"/>
  <c r="D758" i="1" s="1"/>
  <c r="I759" i="1" l="1"/>
  <c r="H758" i="1"/>
  <c r="F759" i="1"/>
  <c r="E759" i="1"/>
  <c r="A760" i="1"/>
  <c r="G760" i="1" s="1"/>
  <c r="B759" i="1"/>
  <c r="D759" i="1" s="1"/>
  <c r="I760" i="1" l="1"/>
  <c r="H759" i="1"/>
  <c r="F760" i="1"/>
  <c r="E760" i="1"/>
  <c r="A761" i="1"/>
  <c r="G761" i="1" s="1"/>
  <c r="B760" i="1"/>
  <c r="D760" i="1" s="1"/>
  <c r="I761" i="1" l="1"/>
  <c r="H760" i="1"/>
  <c r="F761" i="1"/>
  <c r="E761" i="1"/>
  <c r="A762" i="1"/>
  <c r="G762" i="1" s="1"/>
  <c r="B761" i="1"/>
  <c r="D761" i="1" s="1"/>
  <c r="I762" i="1" l="1"/>
  <c r="H761" i="1"/>
  <c r="F762" i="1"/>
  <c r="E762" i="1"/>
  <c r="A763" i="1"/>
  <c r="G763" i="1" s="1"/>
  <c r="B762" i="1"/>
  <c r="D762" i="1" s="1"/>
  <c r="I763" i="1" l="1"/>
  <c r="H762" i="1"/>
  <c r="F763" i="1"/>
  <c r="E763" i="1"/>
  <c r="A764" i="1"/>
  <c r="G764" i="1" s="1"/>
  <c r="B763" i="1"/>
  <c r="D763" i="1" s="1"/>
  <c r="I764" i="1" l="1"/>
  <c r="H763" i="1"/>
  <c r="F764" i="1"/>
  <c r="E764" i="1"/>
  <c r="B764" i="1"/>
  <c r="D764" i="1" s="1"/>
  <c r="A765" i="1"/>
  <c r="G765" i="1" s="1"/>
  <c r="I765" i="1" l="1"/>
  <c r="H764" i="1"/>
  <c r="F765" i="1"/>
  <c r="E765" i="1"/>
  <c r="B765" i="1"/>
  <c r="D765" i="1" s="1"/>
  <c r="A766" i="1"/>
  <c r="G766" i="1" s="1"/>
  <c r="I766" i="1" l="1"/>
  <c r="H765" i="1"/>
  <c r="F766" i="1"/>
  <c r="E766" i="1"/>
  <c r="B766" i="1"/>
  <c r="D766" i="1" s="1"/>
  <c r="A767" i="1"/>
  <c r="G767" i="1" s="1"/>
  <c r="I767" i="1" l="1"/>
  <c r="H766" i="1"/>
  <c r="F767" i="1"/>
  <c r="E767" i="1"/>
  <c r="A768" i="1"/>
  <c r="G768" i="1" s="1"/>
  <c r="B767" i="1"/>
  <c r="D767" i="1" s="1"/>
  <c r="I768" i="1" l="1"/>
  <c r="H767" i="1"/>
  <c r="F768" i="1"/>
  <c r="E768" i="1"/>
  <c r="B768" i="1"/>
  <c r="D768" i="1" s="1"/>
  <c r="A769" i="1"/>
  <c r="G769" i="1" s="1"/>
  <c r="I769" i="1" l="1"/>
  <c r="H768" i="1"/>
  <c r="F769" i="1"/>
  <c r="E769" i="1"/>
  <c r="A770" i="1"/>
  <c r="G770" i="1" s="1"/>
  <c r="B769" i="1"/>
  <c r="D769" i="1" s="1"/>
  <c r="I770" i="1" l="1"/>
  <c r="H769" i="1"/>
  <c r="F770" i="1"/>
  <c r="E770" i="1"/>
  <c r="A771" i="1"/>
  <c r="G771" i="1" s="1"/>
  <c r="B770" i="1"/>
  <c r="D770" i="1" s="1"/>
  <c r="I771" i="1" l="1"/>
  <c r="H770" i="1"/>
  <c r="F771" i="1"/>
  <c r="E771" i="1"/>
  <c r="B771" i="1"/>
  <c r="D771" i="1" s="1"/>
  <c r="A772" i="1"/>
  <c r="G772" i="1" s="1"/>
  <c r="I772" i="1" l="1"/>
  <c r="H771" i="1"/>
  <c r="F772" i="1"/>
  <c r="E772" i="1"/>
  <c r="B772" i="1"/>
  <c r="D772" i="1" s="1"/>
  <c r="A773" i="1"/>
  <c r="G773" i="1" s="1"/>
  <c r="I773" i="1" l="1"/>
  <c r="H772" i="1"/>
  <c r="F773" i="1"/>
  <c r="E773" i="1"/>
  <c r="B773" i="1"/>
  <c r="D773" i="1" s="1"/>
  <c r="A774" i="1"/>
  <c r="G774" i="1" s="1"/>
  <c r="I774" i="1" l="1"/>
  <c r="H773" i="1"/>
  <c r="F774" i="1"/>
  <c r="E774" i="1"/>
  <c r="B774" i="1"/>
  <c r="D774" i="1" s="1"/>
  <c r="A775" i="1"/>
  <c r="G775" i="1" s="1"/>
  <c r="I775" i="1" l="1"/>
  <c r="H774" i="1"/>
  <c r="F775" i="1"/>
  <c r="E775" i="1"/>
  <c r="A776" i="1"/>
  <c r="G776" i="1" s="1"/>
  <c r="B775" i="1"/>
  <c r="D775" i="1" s="1"/>
  <c r="I776" i="1" l="1"/>
  <c r="H775" i="1"/>
  <c r="F776" i="1"/>
  <c r="E776" i="1"/>
  <c r="A777" i="1"/>
  <c r="G777" i="1" s="1"/>
  <c r="B776" i="1"/>
  <c r="D776" i="1" s="1"/>
  <c r="I777" i="1" l="1"/>
  <c r="H776" i="1"/>
  <c r="F777" i="1"/>
  <c r="E777" i="1"/>
  <c r="A778" i="1"/>
  <c r="G778" i="1" s="1"/>
  <c r="B777" i="1"/>
  <c r="D777" i="1" s="1"/>
  <c r="I778" i="1" l="1"/>
  <c r="H777" i="1"/>
  <c r="F778" i="1"/>
  <c r="E778" i="1"/>
  <c r="A779" i="1"/>
  <c r="G779" i="1" s="1"/>
  <c r="B778" i="1"/>
  <c r="D778" i="1" s="1"/>
  <c r="I779" i="1" l="1"/>
  <c r="H778" i="1"/>
  <c r="F779" i="1"/>
  <c r="E779" i="1"/>
  <c r="B779" i="1"/>
  <c r="D779" i="1" s="1"/>
  <c r="A780" i="1"/>
  <c r="G780" i="1" s="1"/>
  <c r="I780" i="1" l="1"/>
  <c r="H779" i="1"/>
  <c r="F780" i="1"/>
  <c r="E780" i="1"/>
  <c r="B780" i="1"/>
  <c r="D780" i="1" s="1"/>
  <c r="A781" i="1"/>
  <c r="G781" i="1" s="1"/>
  <c r="I781" i="1" l="1"/>
  <c r="H780" i="1"/>
  <c r="F781" i="1"/>
  <c r="E781" i="1"/>
  <c r="A782" i="1"/>
  <c r="G782" i="1" s="1"/>
  <c r="B781" i="1"/>
  <c r="D781" i="1" s="1"/>
  <c r="I782" i="1" l="1"/>
  <c r="H781" i="1"/>
  <c r="F782" i="1"/>
  <c r="E782" i="1"/>
  <c r="B782" i="1"/>
  <c r="D782" i="1" s="1"/>
  <c r="A783" i="1"/>
  <c r="G783" i="1" s="1"/>
  <c r="I783" i="1" l="1"/>
  <c r="H782" i="1"/>
  <c r="F783" i="1"/>
  <c r="E783" i="1"/>
  <c r="A784" i="1"/>
  <c r="G784" i="1" s="1"/>
  <c r="B783" i="1"/>
  <c r="D783" i="1" s="1"/>
  <c r="I784" i="1" l="1"/>
  <c r="H783" i="1"/>
  <c r="F784" i="1"/>
  <c r="E784" i="1"/>
  <c r="A785" i="1"/>
  <c r="G785" i="1" s="1"/>
  <c r="B784" i="1"/>
  <c r="D784" i="1" s="1"/>
  <c r="I785" i="1" l="1"/>
  <c r="H784" i="1"/>
  <c r="F785" i="1"/>
  <c r="E785" i="1"/>
  <c r="B785" i="1"/>
  <c r="D785" i="1" s="1"/>
  <c r="A786" i="1"/>
  <c r="G786" i="1" s="1"/>
  <c r="I786" i="1" l="1"/>
  <c r="H785" i="1"/>
  <c r="F786" i="1"/>
  <c r="E786" i="1"/>
  <c r="B786" i="1"/>
  <c r="D786" i="1" s="1"/>
  <c r="A787" i="1"/>
  <c r="G787" i="1" s="1"/>
  <c r="I787" i="1" l="1"/>
  <c r="H786" i="1"/>
  <c r="F787" i="1"/>
  <c r="E787" i="1"/>
  <c r="A788" i="1"/>
  <c r="G788" i="1" s="1"/>
  <c r="B787" i="1"/>
  <c r="D787" i="1" s="1"/>
  <c r="I788" i="1" l="1"/>
  <c r="H787" i="1"/>
  <c r="F788" i="1"/>
  <c r="E788" i="1"/>
  <c r="B788" i="1"/>
  <c r="D788" i="1" s="1"/>
  <c r="A789" i="1"/>
  <c r="G789" i="1" s="1"/>
  <c r="I789" i="1" l="1"/>
  <c r="H788" i="1"/>
  <c r="F789" i="1"/>
  <c r="E789" i="1"/>
  <c r="A790" i="1"/>
  <c r="G790" i="1" s="1"/>
  <c r="B789" i="1"/>
  <c r="D789" i="1" s="1"/>
  <c r="I790" i="1" l="1"/>
  <c r="H789" i="1"/>
  <c r="F790" i="1"/>
  <c r="E790" i="1"/>
  <c r="B790" i="1"/>
  <c r="H790" i="1" s="1"/>
  <c r="A791" i="1"/>
  <c r="G791" i="1" s="1"/>
  <c r="I791" i="1" l="1"/>
  <c r="D790" i="1"/>
  <c r="F791" i="1"/>
  <c r="E791" i="1"/>
  <c r="A792" i="1"/>
  <c r="G792" i="1" s="1"/>
  <c r="B791" i="1"/>
  <c r="D791" i="1" s="1"/>
  <c r="I792" i="1" l="1"/>
  <c r="H791" i="1"/>
  <c r="F792" i="1"/>
  <c r="E792" i="1"/>
  <c r="B792" i="1"/>
  <c r="D792" i="1" s="1"/>
  <c r="A793" i="1"/>
  <c r="G793" i="1" s="1"/>
  <c r="I793" i="1" l="1"/>
  <c r="H792" i="1"/>
  <c r="F793" i="1"/>
  <c r="E793" i="1"/>
  <c r="A794" i="1"/>
  <c r="G794" i="1" s="1"/>
  <c r="B793" i="1"/>
  <c r="D793" i="1" s="1"/>
  <c r="I794" i="1" l="1"/>
  <c r="H793" i="1"/>
  <c r="F794" i="1"/>
  <c r="E794" i="1"/>
  <c r="B794" i="1"/>
  <c r="D794" i="1" s="1"/>
  <c r="A795" i="1"/>
  <c r="G795" i="1" s="1"/>
  <c r="I795" i="1" l="1"/>
  <c r="H794" i="1"/>
  <c r="F795" i="1"/>
  <c r="E795" i="1"/>
  <c r="A796" i="1"/>
  <c r="G796" i="1" s="1"/>
  <c r="B795" i="1"/>
  <c r="D795" i="1" s="1"/>
  <c r="I796" i="1" l="1"/>
  <c r="H795" i="1"/>
  <c r="F796" i="1"/>
  <c r="E796" i="1"/>
  <c r="B796" i="1"/>
  <c r="D796" i="1" s="1"/>
  <c r="A797" i="1"/>
  <c r="G797" i="1" s="1"/>
  <c r="I797" i="1" l="1"/>
  <c r="H796" i="1"/>
  <c r="F797" i="1"/>
  <c r="E797" i="1"/>
  <c r="A798" i="1"/>
  <c r="G798" i="1" s="1"/>
  <c r="B797" i="1"/>
  <c r="D797" i="1" s="1"/>
  <c r="I798" i="1" l="1"/>
  <c r="H797" i="1"/>
  <c r="F798" i="1"/>
  <c r="E798" i="1"/>
  <c r="H798" i="1"/>
  <c r="B798" i="1"/>
  <c r="D798" i="1" s="1"/>
  <c r="A799" i="1"/>
  <c r="G799" i="1" s="1"/>
  <c r="I799" i="1" l="1"/>
  <c r="F799" i="1"/>
  <c r="E799" i="1"/>
  <c r="H799" i="1"/>
  <c r="B799" i="1"/>
  <c r="D799" i="1" s="1"/>
  <c r="A800" i="1"/>
  <c r="G800" i="1" s="1"/>
  <c r="I800" i="1" l="1"/>
  <c r="F800" i="1"/>
  <c r="E800" i="1"/>
  <c r="H800" i="1"/>
  <c r="B800" i="1"/>
  <c r="D800" i="1" s="1"/>
  <c r="A801" i="1"/>
  <c r="G801" i="1" s="1"/>
  <c r="I801" i="1" l="1"/>
  <c r="F801" i="1"/>
  <c r="E801" i="1"/>
  <c r="A802" i="1"/>
  <c r="G802" i="1" s="1"/>
  <c r="B801" i="1"/>
  <c r="D801" i="1" s="1"/>
  <c r="I802" i="1" l="1"/>
  <c r="H801" i="1"/>
  <c r="F802" i="1"/>
  <c r="E802" i="1"/>
  <c r="H802" i="1"/>
  <c r="B802" i="1"/>
  <c r="D802" i="1" s="1"/>
  <c r="A803" i="1"/>
  <c r="G803" i="1" s="1"/>
  <c r="I803" i="1" l="1"/>
  <c r="F803" i="1"/>
  <c r="E803" i="1"/>
  <c r="H803" i="1"/>
  <c r="A804" i="1"/>
  <c r="G804" i="1" s="1"/>
  <c r="B803" i="1"/>
  <c r="D803" i="1" s="1"/>
  <c r="I804" i="1" l="1"/>
  <c r="F804" i="1"/>
  <c r="E804" i="1"/>
  <c r="H804" i="1"/>
  <c r="B804" i="1"/>
  <c r="D804" i="1" s="1"/>
  <c r="A805" i="1"/>
  <c r="G805" i="1" s="1"/>
  <c r="I805" i="1" l="1"/>
  <c r="F805" i="1"/>
  <c r="E805" i="1"/>
  <c r="A806" i="1"/>
  <c r="G806" i="1" s="1"/>
  <c r="B805" i="1"/>
  <c r="D805" i="1" s="1"/>
  <c r="I806" i="1" l="1"/>
  <c r="H805" i="1"/>
  <c r="F806" i="1"/>
  <c r="E806" i="1"/>
  <c r="H806" i="1"/>
  <c r="B806" i="1"/>
  <c r="D806" i="1" s="1"/>
  <c r="A807" i="1"/>
  <c r="G807" i="1" s="1"/>
  <c r="I807" i="1" l="1"/>
  <c r="F807" i="1"/>
  <c r="E807" i="1"/>
  <c r="B807" i="1"/>
  <c r="D807" i="1" s="1"/>
  <c r="A808" i="1"/>
  <c r="G808" i="1" s="1"/>
  <c r="I808" i="1" l="1"/>
  <c r="H807" i="1"/>
  <c r="F808" i="1"/>
  <c r="E808" i="1"/>
  <c r="B808" i="1"/>
  <c r="D808" i="1" s="1"/>
  <c r="A809" i="1"/>
  <c r="G809" i="1" s="1"/>
  <c r="I809" i="1" l="1"/>
  <c r="H808" i="1"/>
  <c r="F809" i="1"/>
  <c r="E809" i="1"/>
  <c r="A810" i="1"/>
  <c r="G810" i="1" s="1"/>
  <c r="B809" i="1"/>
  <c r="D809" i="1" s="1"/>
  <c r="I810" i="1" l="1"/>
  <c r="H809" i="1"/>
  <c r="F810" i="1"/>
  <c r="E810" i="1"/>
  <c r="B810" i="1"/>
  <c r="D810" i="1" s="1"/>
  <c r="A811" i="1"/>
  <c r="G811" i="1" s="1"/>
  <c r="I811" i="1" l="1"/>
  <c r="H810" i="1"/>
  <c r="F811" i="1"/>
  <c r="E811" i="1"/>
  <c r="A812" i="1"/>
  <c r="G812" i="1" s="1"/>
  <c r="B811" i="1"/>
  <c r="D811" i="1" s="1"/>
  <c r="I812" i="1" l="1"/>
  <c r="H811" i="1"/>
  <c r="F812" i="1"/>
  <c r="E812" i="1"/>
  <c r="B812" i="1"/>
  <c r="D812" i="1" s="1"/>
  <c r="A813" i="1"/>
  <c r="G813" i="1" s="1"/>
  <c r="I813" i="1" l="1"/>
  <c r="H812" i="1"/>
  <c r="F813" i="1"/>
  <c r="E813" i="1"/>
  <c r="H813" i="1"/>
  <c r="B813" i="1"/>
  <c r="D813" i="1" s="1"/>
  <c r="A814" i="1"/>
  <c r="G814" i="1" s="1"/>
  <c r="I814" i="1" l="1"/>
  <c r="F814" i="1"/>
  <c r="E814" i="1"/>
  <c r="B814" i="1"/>
  <c r="D814" i="1" s="1"/>
  <c r="A815" i="1"/>
  <c r="G815" i="1" s="1"/>
  <c r="I815" i="1" l="1"/>
  <c r="H814" i="1"/>
  <c r="F815" i="1"/>
  <c r="E815" i="1"/>
  <c r="H815" i="1"/>
  <c r="B815" i="1"/>
  <c r="D815" i="1" s="1"/>
  <c r="A816" i="1"/>
  <c r="G816" i="1" s="1"/>
  <c r="I816" i="1" l="1"/>
  <c r="F816" i="1"/>
  <c r="E816" i="1"/>
  <c r="A817" i="1"/>
  <c r="G817" i="1" s="1"/>
  <c r="B816" i="1"/>
  <c r="D816" i="1" s="1"/>
  <c r="I817" i="1" l="1"/>
  <c r="H816" i="1"/>
  <c r="F817" i="1"/>
  <c r="E817" i="1"/>
  <c r="B817" i="1"/>
  <c r="D817" i="1" s="1"/>
  <c r="A818" i="1"/>
  <c r="G818" i="1" s="1"/>
  <c r="I818" i="1" l="1"/>
  <c r="H817" i="1"/>
  <c r="F818" i="1"/>
  <c r="E818" i="1"/>
  <c r="A819" i="1"/>
  <c r="G819" i="1" s="1"/>
  <c r="B818" i="1"/>
  <c r="D818" i="1" s="1"/>
  <c r="I819" i="1" l="1"/>
  <c r="H818" i="1"/>
  <c r="F819" i="1"/>
  <c r="E819" i="1"/>
  <c r="A820" i="1"/>
  <c r="G820" i="1" s="1"/>
  <c r="B819" i="1"/>
  <c r="D819" i="1" s="1"/>
  <c r="I820" i="1" l="1"/>
  <c r="H819" i="1"/>
  <c r="F820" i="1"/>
  <c r="E820" i="1"/>
  <c r="B820" i="1"/>
  <c r="D820" i="1" s="1"/>
  <c r="A821" i="1"/>
  <c r="G821" i="1" s="1"/>
  <c r="I821" i="1" l="1"/>
  <c r="H820" i="1"/>
  <c r="F821" i="1"/>
  <c r="E821" i="1"/>
  <c r="A822" i="1"/>
  <c r="G822" i="1" s="1"/>
  <c r="B821" i="1"/>
  <c r="D821" i="1" s="1"/>
  <c r="I822" i="1" l="1"/>
  <c r="H821" i="1"/>
  <c r="F822" i="1"/>
  <c r="E822" i="1"/>
  <c r="A823" i="1"/>
  <c r="G823" i="1" s="1"/>
  <c r="B822" i="1"/>
  <c r="D822" i="1" s="1"/>
  <c r="I823" i="1" l="1"/>
  <c r="H822" i="1"/>
  <c r="F823" i="1"/>
  <c r="E823" i="1"/>
  <c r="A824" i="1"/>
  <c r="G824" i="1" s="1"/>
  <c r="B823" i="1"/>
  <c r="D823" i="1" s="1"/>
  <c r="I824" i="1" l="1"/>
  <c r="H823" i="1"/>
  <c r="F824" i="1"/>
  <c r="E824" i="1"/>
  <c r="A825" i="1"/>
  <c r="G825" i="1" s="1"/>
  <c r="B824" i="1"/>
  <c r="D824" i="1" s="1"/>
  <c r="I825" i="1" l="1"/>
  <c r="H824" i="1"/>
  <c r="F825" i="1"/>
  <c r="E825" i="1"/>
  <c r="A826" i="1"/>
  <c r="G826" i="1" s="1"/>
  <c r="B825" i="1"/>
  <c r="D825" i="1" s="1"/>
  <c r="I826" i="1" l="1"/>
  <c r="H825" i="1"/>
  <c r="F826" i="1"/>
  <c r="E826" i="1"/>
  <c r="H826" i="1"/>
  <c r="B826" i="1"/>
  <c r="D826" i="1" s="1"/>
  <c r="A827" i="1"/>
  <c r="G827" i="1" s="1"/>
  <c r="I827" i="1" l="1"/>
  <c r="F827" i="1"/>
  <c r="E827" i="1"/>
  <c r="H827" i="1"/>
  <c r="A828" i="1"/>
  <c r="G828" i="1" s="1"/>
  <c r="B827" i="1"/>
  <c r="D827" i="1" s="1"/>
  <c r="I828" i="1" l="1"/>
  <c r="F828" i="1"/>
  <c r="E828" i="1"/>
  <c r="B828" i="1"/>
  <c r="D828" i="1" s="1"/>
  <c r="A829" i="1"/>
  <c r="G829" i="1" s="1"/>
  <c r="I829" i="1" l="1"/>
  <c r="H828" i="1"/>
  <c r="F829" i="1"/>
  <c r="E829" i="1"/>
  <c r="A830" i="1"/>
  <c r="G830" i="1" s="1"/>
  <c r="B829" i="1"/>
  <c r="D829" i="1" s="1"/>
  <c r="I830" i="1" l="1"/>
  <c r="H829" i="1"/>
  <c r="F830" i="1"/>
  <c r="E830" i="1"/>
  <c r="B830" i="1"/>
  <c r="D830" i="1" s="1"/>
  <c r="A831" i="1"/>
  <c r="G831" i="1" s="1"/>
  <c r="I831" i="1" l="1"/>
  <c r="H830" i="1"/>
  <c r="F831" i="1"/>
  <c r="E831" i="1"/>
  <c r="A832" i="1"/>
  <c r="G832" i="1" s="1"/>
  <c r="B831" i="1"/>
  <c r="D831" i="1" s="1"/>
  <c r="I832" i="1" l="1"/>
  <c r="H831" i="1"/>
  <c r="F832" i="1"/>
  <c r="E832" i="1"/>
  <c r="B832" i="1"/>
  <c r="D832" i="1" s="1"/>
  <c r="A833" i="1"/>
  <c r="G833" i="1" s="1"/>
  <c r="I833" i="1" l="1"/>
  <c r="H832" i="1"/>
  <c r="F833" i="1"/>
  <c r="E833" i="1"/>
  <c r="B833" i="1"/>
  <c r="D833" i="1" s="1"/>
  <c r="A834" i="1"/>
  <c r="G834" i="1" s="1"/>
  <c r="I834" i="1" l="1"/>
  <c r="H833" i="1"/>
  <c r="F834" i="1"/>
  <c r="E834" i="1"/>
  <c r="B834" i="1"/>
  <c r="H834" i="1" s="1"/>
  <c r="A835" i="1"/>
  <c r="G835" i="1" s="1"/>
  <c r="I835" i="1" l="1"/>
  <c r="D834" i="1"/>
  <c r="F835" i="1"/>
  <c r="E835" i="1"/>
  <c r="A836" i="1"/>
  <c r="G836" i="1" s="1"/>
  <c r="B835" i="1"/>
  <c r="D835" i="1" s="1"/>
  <c r="I836" i="1" l="1"/>
  <c r="H835" i="1"/>
  <c r="F836" i="1"/>
  <c r="E836" i="1"/>
  <c r="B836" i="1"/>
  <c r="D836" i="1" s="1"/>
  <c r="A837" i="1"/>
  <c r="G837" i="1" s="1"/>
  <c r="I837" i="1" l="1"/>
  <c r="H836" i="1"/>
  <c r="F837" i="1"/>
  <c r="E837" i="1"/>
  <c r="A838" i="1"/>
  <c r="G838" i="1" s="1"/>
  <c r="B837" i="1"/>
  <c r="D837" i="1" s="1"/>
  <c r="I838" i="1" l="1"/>
  <c r="H837" i="1"/>
  <c r="F838" i="1"/>
  <c r="E838" i="1"/>
  <c r="B838" i="1"/>
  <c r="D838" i="1" s="1"/>
  <c r="A839" i="1"/>
  <c r="G839" i="1" s="1"/>
  <c r="I839" i="1" l="1"/>
  <c r="H838" i="1"/>
  <c r="F839" i="1"/>
  <c r="E839" i="1"/>
  <c r="A840" i="1"/>
  <c r="G840" i="1" s="1"/>
  <c r="B839" i="1"/>
  <c r="D839" i="1" s="1"/>
  <c r="I840" i="1" l="1"/>
  <c r="H839" i="1"/>
  <c r="F840" i="1"/>
  <c r="E840" i="1"/>
  <c r="B840" i="1"/>
  <c r="D840" i="1" s="1"/>
  <c r="A841" i="1"/>
  <c r="G841" i="1" s="1"/>
  <c r="I841" i="1" l="1"/>
  <c r="H840" i="1"/>
  <c r="F841" i="1"/>
  <c r="E841" i="1"/>
  <c r="H841" i="1"/>
  <c r="B841" i="1"/>
  <c r="D841" i="1" s="1"/>
  <c r="A842" i="1"/>
  <c r="G842" i="1" s="1"/>
  <c r="I842" i="1" l="1"/>
  <c r="F842" i="1"/>
  <c r="E842" i="1"/>
  <c r="B842" i="1"/>
  <c r="D842" i="1" s="1"/>
  <c r="A843" i="1"/>
  <c r="G843" i="1" s="1"/>
  <c r="I843" i="1" l="1"/>
  <c r="H842" i="1"/>
  <c r="F843" i="1"/>
  <c r="E843" i="1"/>
  <c r="B843" i="1"/>
  <c r="D843" i="1" s="1"/>
  <c r="A844" i="1"/>
  <c r="G844" i="1" s="1"/>
  <c r="I844" i="1" l="1"/>
  <c r="H843" i="1"/>
  <c r="F844" i="1"/>
  <c r="E844" i="1"/>
  <c r="A845" i="1"/>
  <c r="G845" i="1" s="1"/>
  <c r="B844" i="1"/>
  <c r="D844" i="1" s="1"/>
  <c r="I845" i="1" l="1"/>
  <c r="H844" i="1"/>
  <c r="F845" i="1"/>
  <c r="E845" i="1"/>
  <c r="A846" i="1"/>
  <c r="G846" i="1" s="1"/>
  <c r="B845" i="1"/>
  <c r="D845" i="1" s="1"/>
  <c r="I846" i="1" l="1"/>
  <c r="H845" i="1"/>
  <c r="F846" i="1"/>
  <c r="E846" i="1"/>
  <c r="B846" i="1"/>
  <c r="D846" i="1" s="1"/>
  <c r="A847" i="1"/>
  <c r="G847" i="1" s="1"/>
  <c r="I847" i="1" l="1"/>
  <c r="H846" i="1"/>
  <c r="F847" i="1"/>
  <c r="E847" i="1"/>
  <c r="A848" i="1"/>
  <c r="G848" i="1" s="1"/>
  <c r="B847" i="1"/>
  <c r="D847" i="1" s="1"/>
  <c r="I848" i="1" l="1"/>
  <c r="H847" i="1"/>
  <c r="F848" i="1"/>
  <c r="E848" i="1"/>
  <c r="B848" i="1"/>
  <c r="D848" i="1" s="1"/>
  <c r="A849" i="1"/>
  <c r="G849" i="1" s="1"/>
  <c r="I849" i="1" l="1"/>
  <c r="H848" i="1"/>
  <c r="F849" i="1"/>
  <c r="E849" i="1"/>
  <c r="A850" i="1"/>
  <c r="G850" i="1" s="1"/>
  <c r="B849" i="1"/>
  <c r="D849" i="1" s="1"/>
  <c r="I850" i="1" l="1"/>
  <c r="H849" i="1"/>
  <c r="F850" i="1"/>
  <c r="E850" i="1"/>
  <c r="B850" i="1"/>
  <c r="D850" i="1" s="1"/>
  <c r="A851" i="1"/>
  <c r="G851" i="1" s="1"/>
  <c r="I851" i="1" l="1"/>
  <c r="H850" i="1"/>
  <c r="F851" i="1"/>
  <c r="E851" i="1"/>
  <c r="A852" i="1"/>
  <c r="G852" i="1" s="1"/>
  <c r="B851" i="1"/>
  <c r="D851" i="1" s="1"/>
  <c r="I852" i="1" l="1"/>
  <c r="H851" i="1"/>
  <c r="F852" i="1"/>
  <c r="E852" i="1"/>
  <c r="A853" i="1"/>
  <c r="G853" i="1" s="1"/>
  <c r="B852" i="1"/>
  <c r="D852" i="1" s="1"/>
  <c r="I853" i="1" l="1"/>
  <c r="H852" i="1"/>
  <c r="F853" i="1"/>
  <c r="E853" i="1"/>
  <c r="A854" i="1"/>
  <c r="G854" i="1" s="1"/>
  <c r="B853" i="1"/>
  <c r="D853" i="1" s="1"/>
  <c r="I854" i="1" l="1"/>
  <c r="H853" i="1"/>
  <c r="F854" i="1"/>
  <c r="E854" i="1"/>
  <c r="A855" i="1"/>
  <c r="G855" i="1" s="1"/>
  <c r="B854" i="1"/>
  <c r="D854" i="1" s="1"/>
  <c r="I855" i="1" l="1"/>
  <c r="H854" i="1"/>
  <c r="F855" i="1"/>
  <c r="E855" i="1"/>
  <c r="A856" i="1"/>
  <c r="G856" i="1" s="1"/>
  <c r="B855" i="1"/>
  <c r="D855" i="1" s="1"/>
  <c r="I856" i="1" l="1"/>
  <c r="H855" i="1"/>
  <c r="F856" i="1"/>
  <c r="E856" i="1"/>
  <c r="A857" i="1"/>
  <c r="G857" i="1" s="1"/>
  <c r="B856" i="1"/>
  <c r="H856" i="1" s="1"/>
  <c r="I857" i="1" l="1"/>
  <c r="D856" i="1"/>
  <c r="F857" i="1"/>
  <c r="E857" i="1"/>
  <c r="A858" i="1"/>
  <c r="G858" i="1" s="1"/>
  <c r="B857" i="1"/>
  <c r="D857" i="1" s="1"/>
  <c r="I858" i="1" l="1"/>
  <c r="H857" i="1"/>
  <c r="F858" i="1"/>
  <c r="E858" i="1"/>
  <c r="A859" i="1"/>
  <c r="G859" i="1" s="1"/>
  <c r="B858" i="1"/>
  <c r="D858" i="1" s="1"/>
  <c r="I859" i="1" l="1"/>
  <c r="H858" i="1"/>
  <c r="F859" i="1"/>
  <c r="E859" i="1"/>
  <c r="A860" i="1"/>
  <c r="G860" i="1" s="1"/>
  <c r="B859" i="1"/>
  <c r="D859" i="1" s="1"/>
  <c r="I860" i="1" l="1"/>
  <c r="H859" i="1"/>
  <c r="F860" i="1"/>
  <c r="E860" i="1"/>
  <c r="B860" i="1"/>
  <c r="D860" i="1" s="1"/>
  <c r="A861" i="1"/>
  <c r="G861" i="1" s="1"/>
  <c r="I861" i="1" l="1"/>
  <c r="H860" i="1"/>
  <c r="F861" i="1"/>
  <c r="E861" i="1"/>
  <c r="B861" i="1"/>
  <c r="H861" i="1" s="1"/>
  <c r="A862" i="1"/>
  <c r="G862" i="1" s="1"/>
  <c r="I862" i="1" l="1"/>
  <c r="D861" i="1"/>
  <c r="F862" i="1"/>
  <c r="E862" i="1"/>
  <c r="B862" i="1"/>
  <c r="H862" i="1" s="1"/>
  <c r="A863" i="1"/>
  <c r="G863" i="1" s="1"/>
  <c r="I863" i="1" l="1"/>
  <c r="D862" i="1"/>
  <c r="F863" i="1"/>
  <c r="E863" i="1"/>
  <c r="A864" i="1"/>
  <c r="G864" i="1" s="1"/>
  <c r="B863" i="1"/>
  <c r="D863" i="1" s="1"/>
  <c r="I864" i="1" l="1"/>
  <c r="H863" i="1"/>
  <c r="F864" i="1"/>
  <c r="E864" i="1"/>
  <c r="B864" i="1"/>
  <c r="D864" i="1" s="1"/>
  <c r="A865" i="1"/>
  <c r="G865" i="1" s="1"/>
  <c r="I865" i="1" l="1"/>
  <c r="H864" i="1"/>
  <c r="F865" i="1"/>
  <c r="E865" i="1"/>
  <c r="A866" i="1"/>
  <c r="G866" i="1" s="1"/>
  <c r="B865" i="1"/>
  <c r="D865" i="1" s="1"/>
  <c r="I866" i="1" l="1"/>
  <c r="H865" i="1"/>
  <c r="F866" i="1"/>
  <c r="E866" i="1"/>
  <c r="B866" i="1"/>
  <c r="D866" i="1" s="1"/>
  <c r="A867" i="1"/>
  <c r="G867" i="1" s="1"/>
  <c r="I867" i="1" l="1"/>
  <c r="H866" i="1"/>
  <c r="F867" i="1"/>
  <c r="E867" i="1"/>
  <c r="B867" i="1"/>
  <c r="H867" i="1" s="1"/>
  <c r="A868" i="1"/>
  <c r="G868" i="1" s="1"/>
  <c r="I868" i="1" l="1"/>
  <c r="D867" i="1"/>
  <c r="F868" i="1"/>
  <c r="E868" i="1"/>
  <c r="B868" i="1"/>
  <c r="D868" i="1" s="1"/>
  <c r="A869" i="1"/>
  <c r="G869" i="1" s="1"/>
  <c r="I869" i="1" l="1"/>
  <c r="H868" i="1"/>
  <c r="F869" i="1"/>
  <c r="E869" i="1"/>
  <c r="A870" i="1"/>
  <c r="G870" i="1" s="1"/>
  <c r="B869" i="1"/>
  <c r="D869" i="1" s="1"/>
  <c r="I870" i="1" l="1"/>
  <c r="H869" i="1"/>
  <c r="F870" i="1"/>
  <c r="E870" i="1"/>
  <c r="A871" i="1"/>
  <c r="G871" i="1" s="1"/>
  <c r="B870" i="1"/>
  <c r="D870" i="1" s="1"/>
  <c r="I871" i="1" l="1"/>
  <c r="H870" i="1"/>
  <c r="F871" i="1"/>
  <c r="E871" i="1"/>
  <c r="A872" i="1"/>
  <c r="G872" i="1" s="1"/>
  <c r="B871" i="1"/>
  <c r="D871" i="1" s="1"/>
  <c r="I872" i="1" l="1"/>
  <c r="H871" i="1"/>
  <c r="F872" i="1"/>
  <c r="E872" i="1"/>
  <c r="A873" i="1"/>
  <c r="G873" i="1" s="1"/>
  <c r="B872" i="1"/>
  <c r="H872" i="1" s="1"/>
  <c r="I873" i="1" l="1"/>
  <c r="D872" i="1"/>
  <c r="F873" i="1"/>
  <c r="E873" i="1"/>
  <c r="A874" i="1"/>
  <c r="G874" i="1" s="1"/>
  <c r="B873" i="1"/>
  <c r="D873" i="1" s="1"/>
  <c r="I874" i="1" l="1"/>
  <c r="H873" i="1"/>
  <c r="F874" i="1"/>
  <c r="E874" i="1"/>
  <c r="B874" i="1"/>
  <c r="D874" i="1" s="1"/>
  <c r="A875" i="1"/>
  <c r="G875" i="1" s="1"/>
  <c r="I875" i="1" l="1"/>
  <c r="H874" i="1"/>
  <c r="F875" i="1"/>
  <c r="E875" i="1"/>
  <c r="B875" i="1"/>
  <c r="H875" i="1" s="1"/>
  <c r="A876" i="1"/>
  <c r="G876" i="1" s="1"/>
  <c r="I876" i="1" l="1"/>
  <c r="D875" i="1"/>
  <c r="F876" i="1"/>
  <c r="E876" i="1"/>
  <c r="A877" i="1"/>
  <c r="G877" i="1" s="1"/>
  <c r="B876" i="1"/>
  <c r="D876" i="1" s="1"/>
  <c r="I877" i="1" l="1"/>
  <c r="H876" i="1"/>
  <c r="F877" i="1"/>
  <c r="E877" i="1"/>
  <c r="H877" i="1"/>
  <c r="B877" i="1"/>
  <c r="D877" i="1" s="1"/>
  <c r="A878" i="1"/>
  <c r="G878" i="1" s="1"/>
  <c r="I878" i="1" l="1"/>
  <c r="F878" i="1"/>
  <c r="E878" i="1"/>
  <c r="B878" i="1"/>
  <c r="D878" i="1" s="1"/>
  <c r="A879" i="1"/>
  <c r="G879" i="1" s="1"/>
  <c r="I879" i="1" l="1"/>
  <c r="H878" i="1"/>
  <c r="F879" i="1"/>
  <c r="E879" i="1"/>
  <c r="B879" i="1"/>
  <c r="D879" i="1" s="1"/>
  <c r="A880" i="1"/>
  <c r="G880" i="1" s="1"/>
  <c r="I880" i="1" l="1"/>
  <c r="H879" i="1"/>
  <c r="F880" i="1"/>
  <c r="E880" i="1"/>
  <c r="B880" i="1"/>
  <c r="D880" i="1" s="1"/>
  <c r="A881" i="1"/>
  <c r="G881" i="1" s="1"/>
  <c r="I881" i="1" l="1"/>
  <c r="H880" i="1"/>
  <c r="F881" i="1"/>
  <c r="E881" i="1"/>
  <c r="B881" i="1"/>
  <c r="D881" i="1" s="1"/>
  <c r="A882" i="1"/>
  <c r="G882" i="1" s="1"/>
  <c r="I882" i="1" l="1"/>
  <c r="H881" i="1"/>
  <c r="F882" i="1"/>
  <c r="E882" i="1"/>
  <c r="H882" i="1"/>
  <c r="B882" i="1"/>
  <c r="D882" i="1" s="1"/>
  <c r="A883" i="1"/>
  <c r="G883" i="1" s="1"/>
  <c r="I883" i="1" l="1"/>
  <c r="F883" i="1"/>
  <c r="E883" i="1"/>
  <c r="A884" i="1"/>
  <c r="G884" i="1" s="1"/>
  <c r="B883" i="1"/>
  <c r="D883" i="1" s="1"/>
  <c r="I884" i="1" l="1"/>
  <c r="H883" i="1"/>
  <c r="F884" i="1"/>
  <c r="E884" i="1"/>
  <c r="H884" i="1"/>
  <c r="A885" i="1"/>
  <c r="G885" i="1" s="1"/>
  <c r="B884" i="1"/>
  <c r="D884" i="1" s="1"/>
  <c r="I885" i="1" l="1"/>
  <c r="F885" i="1"/>
  <c r="E885" i="1"/>
  <c r="B885" i="1"/>
  <c r="D885" i="1" s="1"/>
  <c r="A886" i="1"/>
  <c r="G886" i="1" s="1"/>
  <c r="I886" i="1" l="1"/>
  <c r="H885" i="1"/>
  <c r="F886" i="1"/>
  <c r="E886" i="1"/>
  <c r="A887" i="1"/>
  <c r="G887" i="1" s="1"/>
  <c r="B886" i="1"/>
  <c r="D886" i="1" s="1"/>
  <c r="I887" i="1" l="1"/>
  <c r="H886" i="1"/>
  <c r="F887" i="1"/>
  <c r="E887" i="1"/>
  <c r="A888" i="1"/>
  <c r="G888" i="1" s="1"/>
  <c r="B887" i="1"/>
  <c r="H887" i="1" s="1"/>
  <c r="I888" i="1" l="1"/>
  <c r="D887" i="1"/>
  <c r="F888" i="1"/>
  <c r="E888" i="1"/>
  <c r="B888" i="1"/>
  <c r="D888" i="1" s="1"/>
  <c r="A889" i="1"/>
  <c r="G889" i="1" s="1"/>
  <c r="I889" i="1" l="1"/>
  <c r="H888" i="1"/>
  <c r="F889" i="1"/>
  <c r="E889" i="1"/>
  <c r="A890" i="1"/>
  <c r="G890" i="1" s="1"/>
  <c r="B889" i="1"/>
  <c r="D889" i="1" s="1"/>
  <c r="I890" i="1" l="1"/>
  <c r="H889" i="1"/>
  <c r="F890" i="1"/>
  <c r="E890" i="1"/>
  <c r="H890" i="1"/>
  <c r="B890" i="1"/>
  <c r="D890" i="1" s="1"/>
  <c r="A891" i="1"/>
  <c r="G891" i="1" s="1"/>
  <c r="I891" i="1" l="1"/>
  <c r="F891" i="1"/>
  <c r="E891" i="1"/>
  <c r="H891" i="1"/>
  <c r="A892" i="1"/>
  <c r="G892" i="1" s="1"/>
  <c r="B891" i="1"/>
  <c r="D891" i="1" s="1"/>
  <c r="I892" i="1" l="1"/>
  <c r="F892" i="1"/>
  <c r="E892" i="1"/>
  <c r="A893" i="1"/>
  <c r="G893" i="1" s="1"/>
  <c r="B892" i="1"/>
  <c r="D892" i="1" s="1"/>
  <c r="I893" i="1" l="1"/>
  <c r="H892" i="1"/>
  <c r="F893" i="1"/>
  <c r="E893" i="1"/>
  <c r="A894" i="1"/>
  <c r="G894" i="1" s="1"/>
  <c r="B893" i="1"/>
  <c r="D893" i="1" s="1"/>
  <c r="I894" i="1" l="1"/>
  <c r="H893" i="1"/>
  <c r="F894" i="1"/>
  <c r="E894" i="1"/>
  <c r="B894" i="1"/>
  <c r="D894" i="1" s="1"/>
  <c r="A895" i="1"/>
  <c r="G895" i="1" s="1"/>
  <c r="I895" i="1" l="1"/>
  <c r="H894" i="1"/>
  <c r="F895" i="1"/>
  <c r="E895" i="1"/>
  <c r="H895" i="1"/>
  <c r="A896" i="1"/>
  <c r="G896" i="1" s="1"/>
  <c r="B895" i="1"/>
  <c r="D895" i="1" s="1"/>
  <c r="I896" i="1" l="1"/>
  <c r="F896" i="1"/>
  <c r="E896" i="1"/>
  <c r="A897" i="1"/>
  <c r="G897" i="1" s="1"/>
  <c r="B896" i="1"/>
  <c r="D896" i="1" s="1"/>
  <c r="I897" i="1" l="1"/>
  <c r="H896" i="1"/>
  <c r="F897" i="1"/>
  <c r="E897" i="1"/>
  <c r="A898" i="1"/>
  <c r="G898" i="1" s="1"/>
  <c r="B897" i="1"/>
  <c r="D897" i="1" s="1"/>
  <c r="I898" i="1" l="1"/>
  <c r="H897" i="1"/>
  <c r="F898" i="1"/>
  <c r="E898" i="1"/>
  <c r="B898" i="1"/>
  <c r="D898" i="1" s="1"/>
  <c r="A899" i="1"/>
  <c r="G899" i="1" s="1"/>
  <c r="I899" i="1" l="1"/>
  <c r="H898" i="1"/>
  <c r="F899" i="1"/>
  <c r="E899" i="1"/>
  <c r="H899" i="1"/>
  <c r="A900" i="1"/>
  <c r="G900" i="1" s="1"/>
  <c r="B899" i="1"/>
  <c r="D899" i="1" s="1"/>
  <c r="I900" i="1" l="1"/>
  <c r="F900" i="1"/>
  <c r="E900" i="1"/>
  <c r="A901" i="1"/>
  <c r="G901" i="1" s="1"/>
  <c r="B900" i="1"/>
  <c r="D900" i="1" s="1"/>
  <c r="I901" i="1" l="1"/>
  <c r="H900" i="1"/>
  <c r="F901" i="1"/>
  <c r="E901" i="1"/>
  <c r="A902" i="1"/>
  <c r="G902" i="1" s="1"/>
  <c r="B901" i="1"/>
  <c r="D901" i="1" s="1"/>
  <c r="I902" i="1" l="1"/>
  <c r="H901" i="1"/>
  <c r="F902" i="1"/>
  <c r="E902" i="1"/>
  <c r="B902" i="1"/>
  <c r="D902" i="1" s="1"/>
  <c r="A903" i="1"/>
  <c r="G903" i="1" s="1"/>
  <c r="I903" i="1" l="1"/>
  <c r="H902" i="1"/>
  <c r="F903" i="1"/>
  <c r="E903" i="1"/>
  <c r="A904" i="1"/>
  <c r="G904" i="1" s="1"/>
  <c r="B903" i="1"/>
  <c r="D903" i="1" s="1"/>
  <c r="I904" i="1" l="1"/>
  <c r="H903" i="1"/>
  <c r="F904" i="1"/>
  <c r="E904" i="1"/>
  <c r="B904" i="1"/>
  <c r="D904" i="1" s="1"/>
  <c r="A905" i="1"/>
  <c r="G905" i="1" s="1"/>
  <c r="I905" i="1" l="1"/>
  <c r="H904" i="1"/>
  <c r="F905" i="1"/>
  <c r="E905" i="1"/>
  <c r="A906" i="1"/>
  <c r="G906" i="1" s="1"/>
  <c r="B905" i="1"/>
  <c r="D905" i="1" s="1"/>
  <c r="I906" i="1" l="1"/>
  <c r="H905" i="1"/>
  <c r="F906" i="1"/>
  <c r="E906" i="1"/>
  <c r="B906" i="1"/>
  <c r="H906" i="1" s="1"/>
  <c r="A907" i="1"/>
  <c r="G907" i="1" s="1"/>
  <c r="I907" i="1" l="1"/>
  <c r="D906" i="1"/>
  <c r="F907" i="1"/>
  <c r="E907" i="1"/>
  <c r="B907" i="1"/>
  <c r="D907" i="1" s="1"/>
  <c r="A908" i="1"/>
  <c r="G908" i="1" s="1"/>
  <c r="I908" i="1" l="1"/>
  <c r="H907" i="1"/>
  <c r="F908" i="1"/>
  <c r="E908" i="1"/>
  <c r="A909" i="1"/>
  <c r="G909" i="1" s="1"/>
  <c r="B908" i="1"/>
  <c r="D908" i="1" s="1"/>
  <c r="I909" i="1" l="1"/>
  <c r="H908" i="1"/>
  <c r="F909" i="1"/>
  <c r="E909" i="1"/>
  <c r="A910" i="1"/>
  <c r="G910" i="1" s="1"/>
  <c r="B909" i="1"/>
  <c r="D909" i="1" s="1"/>
  <c r="I910" i="1" l="1"/>
  <c r="H909" i="1"/>
  <c r="F910" i="1"/>
  <c r="E910" i="1"/>
  <c r="A911" i="1"/>
  <c r="G911" i="1" s="1"/>
  <c r="B910" i="1"/>
  <c r="D910" i="1" s="1"/>
  <c r="I911" i="1" l="1"/>
  <c r="H910" i="1"/>
  <c r="F911" i="1"/>
  <c r="E911" i="1"/>
  <c r="A912" i="1"/>
  <c r="G912" i="1" s="1"/>
  <c r="B911" i="1"/>
  <c r="D911" i="1" s="1"/>
  <c r="I912" i="1" l="1"/>
  <c r="H911" i="1"/>
  <c r="F912" i="1"/>
  <c r="E912" i="1"/>
  <c r="B912" i="1"/>
  <c r="D912" i="1" s="1"/>
  <c r="A913" i="1"/>
  <c r="G913" i="1" s="1"/>
  <c r="I913" i="1" l="1"/>
  <c r="H912" i="1"/>
  <c r="F913" i="1"/>
  <c r="E913" i="1"/>
  <c r="A914" i="1"/>
  <c r="G914" i="1" s="1"/>
  <c r="B913" i="1"/>
  <c r="D913" i="1" s="1"/>
  <c r="I914" i="1" l="1"/>
  <c r="H913" i="1"/>
  <c r="F914" i="1"/>
  <c r="E914" i="1"/>
  <c r="H914" i="1"/>
  <c r="B914" i="1"/>
  <c r="D914" i="1" s="1"/>
  <c r="A915" i="1"/>
  <c r="G915" i="1" s="1"/>
  <c r="I915" i="1" l="1"/>
  <c r="F915" i="1"/>
  <c r="E915" i="1"/>
  <c r="H915" i="1"/>
  <c r="A916" i="1"/>
  <c r="G916" i="1" s="1"/>
  <c r="B915" i="1"/>
  <c r="D915" i="1" s="1"/>
  <c r="I916" i="1" l="1"/>
  <c r="F916" i="1"/>
  <c r="E916" i="1"/>
  <c r="H916" i="1"/>
  <c r="A917" i="1"/>
  <c r="G917" i="1" s="1"/>
  <c r="B916" i="1"/>
  <c r="D916" i="1" s="1"/>
  <c r="I917" i="1" l="1"/>
  <c r="F917" i="1"/>
  <c r="E917" i="1"/>
  <c r="H917" i="1"/>
  <c r="A918" i="1"/>
  <c r="G918" i="1" s="1"/>
  <c r="B917" i="1"/>
  <c r="D917" i="1" s="1"/>
  <c r="I918" i="1" l="1"/>
  <c r="F918" i="1"/>
  <c r="E918" i="1"/>
  <c r="B918" i="1"/>
  <c r="D918" i="1" s="1"/>
  <c r="A919" i="1"/>
  <c r="G919" i="1" s="1"/>
  <c r="I919" i="1" l="1"/>
  <c r="H918" i="1"/>
  <c r="F919" i="1"/>
  <c r="E919" i="1"/>
  <c r="H919" i="1"/>
  <c r="B919" i="1"/>
  <c r="D919" i="1" s="1"/>
  <c r="A920" i="1"/>
  <c r="G920" i="1" s="1"/>
  <c r="I920" i="1" l="1"/>
  <c r="F920" i="1"/>
  <c r="E920" i="1"/>
  <c r="B920" i="1"/>
  <c r="D920" i="1" s="1"/>
  <c r="A921" i="1"/>
  <c r="G921" i="1" s="1"/>
  <c r="I921" i="1" l="1"/>
  <c r="H920" i="1"/>
  <c r="F921" i="1"/>
  <c r="E921" i="1"/>
  <c r="H921" i="1"/>
  <c r="B921" i="1"/>
  <c r="D921" i="1" s="1"/>
  <c r="A922" i="1"/>
  <c r="G922" i="1" s="1"/>
  <c r="I922" i="1" l="1"/>
  <c r="F922" i="1"/>
  <c r="E922" i="1"/>
  <c r="H922" i="1"/>
  <c r="A923" i="1"/>
  <c r="G923" i="1" s="1"/>
  <c r="B922" i="1"/>
  <c r="D922" i="1" s="1"/>
  <c r="I923" i="1" l="1"/>
  <c r="F923" i="1"/>
  <c r="E923" i="1"/>
  <c r="H923" i="1"/>
  <c r="A924" i="1"/>
  <c r="G924" i="1" s="1"/>
  <c r="B923" i="1"/>
  <c r="D923" i="1" s="1"/>
  <c r="I924" i="1" l="1"/>
  <c r="F924" i="1"/>
  <c r="E924" i="1"/>
  <c r="A925" i="1"/>
  <c r="G925" i="1" s="1"/>
  <c r="B924" i="1"/>
  <c r="D924" i="1" s="1"/>
  <c r="I925" i="1" l="1"/>
  <c r="H924" i="1"/>
  <c r="F925" i="1"/>
  <c r="E925" i="1"/>
  <c r="B925" i="1"/>
  <c r="D925" i="1" s="1"/>
  <c r="A926" i="1"/>
  <c r="G926" i="1" s="1"/>
  <c r="I926" i="1" l="1"/>
  <c r="H925" i="1"/>
  <c r="F926" i="1"/>
  <c r="E926" i="1"/>
  <c r="H926" i="1"/>
  <c r="B926" i="1"/>
  <c r="D926" i="1" s="1"/>
  <c r="A927" i="1"/>
  <c r="G927" i="1" s="1"/>
  <c r="I927" i="1" l="1"/>
  <c r="F927" i="1"/>
  <c r="E927" i="1"/>
  <c r="B927" i="1"/>
  <c r="D927" i="1" s="1"/>
  <c r="A928" i="1"/>
  <c r="G928" i="1" s="1"/>
  <c r="I928" i="1" l="1"/>
  <c r="H927" i="1"/>
  <c r="F928" i="1"/>
  <c r="E928" i="1"/>
  <c r="H928" i="1"/>
  <c r="B928" i="1"/>
  <c r="D928" i="1" s="1"/>
  <c r="A929" i="1"/>
  <c r="G929" i="1" s="1"/>
  <c r="I929" i="1" l="1"/>
  <c r="F929" i="1"/>
  <c r="E929" i="1"/>
  <c r="B929" i="1"/>
  <c r="D929" i="1" s="1"/>
  <c r="A930" i="1"/>
  <c r="G930" i="1" s="1"/>
  <c r="I930" i="1" l="1"/>
  <c r="H929" i="1"/>
  <c r="F930" i="1"/>
  <c r="E930" i="1"/>
  <c r="H930" i="1"/>
  <c r="B930" i="1"/>
  <c r="D930" i="1" s="1"/>
  <c r="A931" i="1"/>
  <c r="G931" i="1" s="1"/>
  <c r="I931" i="1" l="1"/>
  <c r="F931" i="1"/>
  <c r="E931" i="1"/>
  <c r="B931" i="1"/>
  <c r="D931" i="1" s="1"/>
  <c r="A932" i="1"/>
  <c r="G932" i="1" s="1"/>
  <c r="I932" i="1" l="1"/>
  <c r="H931" i="1"/>
  <c r="F932" i="1"/>
  <c r="E932" i="1"/>
  <c r="H932" i="1"/>
  <c r="B932" i="1"/>
  <c r="D932" i="1" s="1"/>
  <c r="A933" i="1"/>
  <c r="G933" i="1" s="1"/>
  <c r="I933" i="1" l="1"/>
  <c r="F933" i="1"/>
  <c r="E933" i="1"/>
  <c r="B933" i="1"/>
  <c r="D933" i="1" s="1"/>
  <c r="A934" i="1"/>
  <c r="G934" i="1" s="1"/>
  <c r="I934" i="1" l="1"/>
  <c r="H933" i="1"/>
  <c r="F934" i="1"/>
  <c r="E934" i="1"/>
  <c r="H934" i="1"/>
  <c r="B934" i="1"/>
  <c r="D934" i="1" s="1"/>
  <c r="A935" i="1"/>
  <c r="G935" i="1" s="1"/>
  <c r="I935" i="1" l="1"/>
  <c r="F935" i="1"/>
  <c r="E935" i="1"/>
  <c r="B935" i="1"/>
  <c r="D935" i="1" s="1"/>
  <c r="A936" i="1"/>
  <c r="G936" i="1" s="1"/>
  <c r="I936" i="1" l="1"/>
  <c r="H935" i="1"/>
  <c r="F936" i="1"/>
  <c r="E936" i="1"/>
  <c r="H936" i="1"/>
  <c r="B936" i="1"/>
  <c r="D936" i="1" s="1"/>
  <c r="A937" i="1"/>
  <c r="G937" i="1" s="1"/>
  <c r="I937" i="1" l="1"/>
  <c r="F937" i="1"/>
  <c r="E937" i="1"/>
  <c r="B937" i="1"/>
  <c r="D937" i="1" s="1"/>
  <c r="A938" i="1"/>
  <c r="G938" i="1" s="1"/>
  <c r="I938" i="1" l="1"/>
  <c r="H937" i="1"/>
  <c r="F938" i="1"/>
  <c r="E938" i="1"/>
  <c r="H938" i="1"/>
  <c r="B938" i="1"/>
  <c r="D938" i="1" s="1"/>
  <c r="A939" i="1"/>
  <c r="G939" i="1" s="1"/>
  <c r="I939" i="1" l="1"/>
  <c r="F939" i="1"/>
  <c r="E939" i="1"/>
  <c r="B939" i="1"/>
  <c r="D939" i="1" s="1"/>
  <c r="A940" i="1"/>
  <c r="G940" i="1" s="1"/>
  <c r="I940" i="1" l="1"/>
  <c r="H939" i="1"/>
  <c r="F940" i="1"/>
  <c r="E940" i="1"/>
  <c r="B940" i="1"/>
  <c r="D940" i="1" s="1"/>
  <c r="A941" i="1"/>
  <c r="G941" i="1" s="1"/>
  <c r="I941" i="1" l="1"/>
  <c r="H940" i="1"/>
  <c r="F941" i="1"/>
  <c r="E941" i="1"/>
  <c r="A942" i="1"/>
  <c r="G942" i="1" s="1"/>
  <c r="B941" i="1"/>
  <c r="D941" i="1" s="1"/>
  <c r="I942" i="1" l="1"/>
  <c r="H941" i="1"/>
  <c r="F942" i="1"/>
  <c r="E942" i="1"/>
  <c r="B942" i="1"/>
  <c r="D942" i="1" s="1"/>
  <c r="A943" i="1"/>
  <c r="G943" i="1" s="1"/>
  <c r="I943" i="1" l="1"/>
  <c r="H942" i="1"/>
  <c r="F943" i="1"/>
  <c r="E943" i="1"/>
  <c r="B943" i="1"/>
  <c r="D943" i="1" s="1"/>
  <c r="A944" i="1"/>
  <c r="G944" i="1" s="1"/>
  <c r="I944" i="1" l="1"/>
  <c r="H943" i="1"/>
  <c r="F944" i="1"/>
  <c r="E944" i="1"/>
  <c r="B944" i="1"/>
  <c r="D944" i="1" s="1"/>
  <c r="A945" i="1"/>
  <c r="G945" i="1" s="1"/>
  <c r="I945" i="1" l="1"/>
  <c r="H944" i="1"/>
  <c r="F945" i="1"/>
  <c r="E945" i="1"/>
  <c r="B945" i="1"/>
  <c r="D945" i="1" s="1"/>
  <c r="A946" i="1"/>
  <c r="G946" i="1" s="1"/>
  <c r="I946" i="1" l="1"/>
  <c r="H945" i="1"/>
  <c r="F946" i="1"/>
  <c r="E946" i="1"/>
  <c r="A947" i="1"/>
  <c r="G947" i="1" s="1"/>
  <c r="B946" i="1"/>
  <c r="D946" i="1" s="1"/>
  <c r="I947" i="1" l="1"/>
  <c r="H946" i="1"/>
  <c r="F947" i="1"/>
  <c r="E947" i="1"/>
  <c r="H947" i="1"/>
  <c r="B947" i="1"/>
  <c r="D947" i="1" s="1"/>
  <c r="A948" i="1"/>
  <c r="G948" i="1" s="1"/>
  <c r="I948" i="1" l="1"/>
  <c r="F948" i="1"/>
  <c r="E948" i="1"/>
  <c r="B948" i="1"/>
  <c r="D948" i="1" s="1"/>
  <c r="A949" i="1"/>
  <c r="G949" i="1" s="1"/>
  <c r="I949" i="1" l="1"/>
  <c r="H948" i="1"/>
  <c r="F949" i="1"/>
  <c r="E949" i="1"/>
  <c r="B949" i="1"/>
  <c r="H949" i="1" s="1"/>
  <c r="A950" i="1"/>
  <c r="G950" i="1" s="1"/>
  <c r="I950" i="1" l="1"/>
  <c r="D949" i="1"/>
  <c r="F950" i="1"/>
  <c r="E950" i="1"/>
  <c r="H950" i="1"/>
  <c r="B950" i="1"/>
  <c r="D950" i="1" s="1"/>
  <c r="A951" i="1"/>
  <c r="G951" i="1" s="1"/>
  <c r="I951" i="1" l="1"/>
  <c r="F951" i="1"/>
  <c r="E951" i="1"/>
  <c r="B951" i="1"/>
  <c r="D951" i="1" s="1"/>
  <c r="A952" i="1"/>
  <c r="G952" i="1" s="1"/>
  <c r="I952" i="1" l="1"/>
  <c r="H951" i="1"/>
  <c r="F952" i="1"/>
  <c r="E952" i="1"/>
  <c r="A953" i="1"/>
  <c r="G953" i="1" s="1"/>
  <c r="B952" i="1"/>
  <c r="D952" i="1" s="1"/>
  <c r="I953" i="1" l="1"/>
  <c r="H952" i="1"/>
  <c r="F953" i="1"/>
  <c r="E953" i="1"/>
  <c r="A954" i="1"/>
  <c r="G954" i="1" s="1"/>
  <c r="B953" i="1"/>
  <c r="D953" i="1" s="1"/>
  <c r="I954" i="1" l="1"/>
  <c r="H953" i="1"/>
  <c r="F954" i="1"/>
  <c r="E954" i="1"/>
  <c r="A955" i="1"/>
  <c r="G955" i="1" s="1"/>
  <c r="B954" i="1"/>
  <c r="D954" i="1" s="1"/>
  <c r="I955" i="1" l="1"/>
  <c r="H954" i="1"/>
  <c r="F955" i="1"/>
  <c r="E955" i="1"/>
  <c r="H955" i="1"/>
  <c r="B955" i="1"/>
  <c r="D955" i="1" s="1"/>
  <c r="A956" i="1"/>
  <c r="G956" i="1" s="1"/>
  <c r="I956" i="1" l="1"/>
  <c r="F956" i="1"/>
  <c r="E956" i="1"/>
  <c r="B956" i="1"/>
  <c r="D956" i="1" s="1"/>
  <c r="A957" i="1"/>
  <c r="G957" i="1" s="1"/>
  <c r="I957" i="1" l="1"/>
  <c r="H956" i="1"/>
  <c r="F957" i="1"/>
  <c r="E957" i="1"/>
  <c r="H957" i="1"/>
  <c r="B957" i="1"/>
  <c r="D957" i="1" s="1"/>
  <c r="A958" i="1"/>
  <c r="G958" i="1" s="1"/>
  <c r="I958" i="1" l="1"/>
  <c r="F958" i="1"/>
  <c r="E958" i="1"/>
  <c r="B958" i="1"/>
  <c r="D958" i="1" s="1"/>
  <c r="A959" i="1"/>
  <c r="G959" i="1" s="1"/>
  <c r="I959" i="1" l="1"/>
  <c r="H958" i="1"/>
  <c r="F959" i="1"/>
  <c r="E959" i="1"/>
  <c r="B959" i="1"/>
  <c r="D959" i="1" s="1"/>
  <c r="A960" i="1"/>
  <c r="G960" i="1" s="1"/>
  <c r="I960" i="1" l="1"/>
  <c r="H959" i="1"/>
  <c r="F960" i="1"/>
  <c r="E960" i="1"/>
  <c r="B960" i="1"/>
  <c r="D960" i="1" s="1"/>
  <c r="A961" i="1"/>
  <c r="G961" i="1" s="1"/>
  <c r="I961" i="1" l="1"/>
  <c r="H960" i="1"/>
  <c r="F961" i="1"/>
  <c r="E961" i="1"/>
  <c r="B961" i="1"/>
  <c r="H961" i="1" s="1"/>
  <c r="A962" i="1"/>
  <c r="G962" i="1" s="1"/>
  <c r="I962" i="1" l="1"/>
  <c r="D961" i="1"/>
  <c r="F962" i="1"/>
  <c r="E962" i="1"/>
  <c r="B962" i="1"/>
  <c r="H962" i="1" s="1"/>
  <c r="A963" i="1"/>
  <c r="G963" i="1" s="1"/>
  <c r="I963" i="1" l="1"/>
  <c r="D962" i="1"/>
  <c r="F963" i="1"/>
  <c r="E963" i="1"/>
  <c r="H963" i="1"/>
  <c r="B963" i="1"/>
  <c r="D963" i="1" s="1"/>
  <c r="A964" i="1"/>
  <c r="G964" i="1" s="1"/>
  <c r="I964" i="1" l="1"/>
  <c r="F964" i="1"/>
  <c r="E964" i="1"/>
  <c r="H964" i="1"/>
  <c r="B964" i="1"/>
  <c r="D964" i="1" s="1"/>
  <c r="A965" i="1"/>
  <c r="G965" i="1" s="1"/>
  <c r="I965" i="1" l="1"/>
  <c r="F965" i="1"/>
  <c r="E965" i="1"/>
  <c r="B965" i="1"/>
  <c r="D965" i="1" s="1"/>
  <c r="A966" i="1"/>
  <c r="G966" i="1" s="1"/>
  <c r="I966" i="1" l="1"/>
  <c r="H965" i="1"/>
  <c r="F966" i="1"/>
  <c r="E966" i="1"/>
  <c r="B966" i="1"/>
  <c r="D966" i="1" s="1"/>
  <c r="A967" i="1"/>
  <c r="G967" i="1" s="1"/>
  <c r="I967" i="1" l="1"/>
  <c r="H966" i="1"/>
  <c r="F967" i="1"/>
  <c r="E967" i="1"/>
  <c r="B967" i="1"/>
  <c r="D967" i="1" s="1"/>
  <c r="A968" i="1"/>
  <c r="G968" i="1" s="1"/>
  <c r="I968" i="1" l="1"/>
  <c r="H967" i="1"/>
  <c r="F968" i="1"/>
  <c r="E968" i="1"/>
  <c r="A969" i="1"/>
  <c r="G969" i="1" s="1"/>
  <c r="B968" i="1"/>
  <c r="D968" i="1" s="1"/>
  <c r="I969" i="1" l="1"/>
  <c r="H968" i="1"/>
  <c r="F969" i="1"/>
  <c r="E969" i="1"/>
  <c r="B969" i="1"/>
  <c r="D969" i="1" s="1"/>
  <c r="A970" i="1"/>
  <c r="G970" i="1" s="1"/>
  <c r="I970" i="1" l="1"/>
  <c r="H969" i="1"/>
  <c r="F970" i="1"/>
  <c r="E970" i="1"/>
  <c r="A971" i="1"/>
  <c r="G971" i="1" s="1"/>
  <c r="B970" i="1"/>
  <c r="D970" i="1" s="1"/>
  <c r="I971" i="1" l="1"/>
  <c r="H970" i="1"/>
  <c r="F971" i="1"/>
  <c r="E971" i="1"/>
  <c r="B971" i="1"/>
  <c r="D971" i="1" s="1"/>
  <c r="A972" i="1"/>
  <c r="G972" i="1" s="1"/>
  <c r="I972" i="1" l="1"/>
  <c r="H971" i="1"/>
  <c r="F972" i="1"/>
  <c r="E972" i="1"/>
  <c r="B972" i="1"/>
  <c r="D972" i="1" s="1"/>
  <c r="A973" i="1"/>
  <c r="G973" i="1" s="1"/>
  <c r="I973" i="1" l="1"/>
  <c r="H972" i="1"/>
  <c r="F973" i="1"/>
  <c r="E973" i="1"/>
  <c r="B973" i="1"/>
  <c r="D973" i="1" s="1"/>
  <c r="A974" i="1"/>
  <c r="G974" i="1" s="1"/>
  <c r="I974" i="1" l="1"/>
  <c r="H973" i="1"/>
  <c r="F974" i="1"/>
  <c r="E974" i="1"/>
  <c r="A975" i="1"/>
  <c r="G975" i="1" s="1"/>
  <c r="B974" i="1"/>
  <c r="D974" i="1" s="1"/>
  <c r="I975" i="1" l="1"/>
  <c r="H974" i="1"/>
  <c r="F975" i="1"/>
  <c r="E975" i="1"/>
  <c r="B975" i="1"/>
  <c r="D975" i="1" s="1"/>
  <c r="A976" i="1"/>
  <c r="G976" i="1" s="1"/>
  <c r="I976" i="1" l="1"/>
  <c r="H975" i="1"/>
  <c r="F976" i="1"/>
  <c r="E976" i="1"/>
  <c r="B976" i="1"/>
  <c r="D976" i="1" s="1"/>
  <c r="A977" i="1"/>
  <c r="G977" i="1" s="1"/>
  <c r="I977" i="1" l="1"/>
  <c r="H976" i="1"/>
  <c r="F977" i="1"/>
  <c r="E977" i="1"/>
  <c r="B977" i="1"/>
  <c r="D977" i="1" s="1"/>
  <c r="A978" i="1"/>
  <c r="G978" i="1" s="1"/>
  <c r="I978" i="1" l="1"/>
  <c r="H977" i="1"/>
  <c r="F978" i="1"/>
  <c r="E978" i="1"/>
  <c r="B978" i="1"/>
  <c r="D978" i="1" s="1"/>
  <c r="A979" i="1"/>
  <c r="G979" i="1" s="1"/>
  <c r="I979" i="1" l="1"/>
  <c r="H978" i="1"/>
  <c r="F979" i="1"/>
  <c r="E979" i="1"/>
  <c r="B979" i="1"/>
  <c r="D979" i="1" s="1"/>
  <c r="A980" i="1"/>
  <c r="G980" i="1" s="1"/>
  <c r="I980" i="1" l="1"/>
  <c r="H979" i="1"/>
  <c r="F980" i="1"/>
  <c r="E980" i="1"/>
  <c r="B980" i="1"/>
  <c r="D980" i="1" s="1"/>
  <c r="A981" i="1"/>
  <c r="G981" i="1" s="1"/>
  <c r="I981" i="1" l="1"/>
  <c r="H980" i="1"/>
  <c r="F981" i="1"/>
  <c r="E981" i="1"/>
  <c r="B981" i="1"/>
  <c r="D981" i="1" s="1"/>
  <c r="A982" i="1"/>
  <c r="G982" i="1" s="1"/>
  <c r="I982" i="1" l="1"/>
  <c r="H981" i="1"/>
  <c r="F982" i="1"/>
  <c r="E982" i="1"/>
  <c r="B982" i="1"/>
  <c r="D982" i="1" s="1"/>
  <c r="A983" i="1"/>
  <c r="G983" i="1" s="1"/>
  <c r="I983" i="1" l="1"/>
  <c r="H982" i="1"/>
  <c r="F983" i="1"/>
  <c r="E983" i="1"/>
  <c r="A984" i="1"/>
  <c r="G984" i="1" s="1"/>
  <c r="B983" i="1"/>
  <c r="D983" i="1" s="1"/>
  <c r="I984" i="1" l="1"/>
  <c r="H983" i="1"/>
  <c r="F984" i="1"/>
  <c r="E984" i="1"/>
  <c r="A985" i="1"/>
  <c r="G985" i="1" s="1"/>
  <c r="B984" i="1"/>
  <c r="D984" i="1" s="1"/>
  <c r="I985" i="1" l="1"/>
  <c r="H984" i="1"/>
  <c r="F985" i="1"/>
  <c r="E985" i="1"/>
  <c r="A986" i="1"/>
  <c r="G986" i="1" s="1"/>
  <c r="B985" i="1"/>
  <c r="D985" i="1" s="1"/>
  <c r="I986" i="1" l="1"/>
  <c r="H985" i="1"/>
  <c r="F986" i="1"/>
  <c r="E986" i="1"/>
  <c r="A987" i="1"/>
  <c r="G987" i="1" s="1"/>
  <c r="B986" i="1"/>
  <c r="D986" i="1" s="1"/>
  <c r="I987" i="1" l="1"/>
  <c r="H986" i="1"/>
  <c r="F987" i="1"/>
  <c r="E987" i="1"/>
  <c r="B987" i="1"/>
  <c r="D987" i="1" s="1"/>
  <c r="A988" i="1"/>
  <c r="G988" i="1" s="1"/>
  <c r="I988" i="1" l="1"/>
  <c r="H987" i="1"/>
  <c r="F988" i="1"/>
  <c r="E988" i="1"/>
  <c r="A989" i="1"/>
  <c r="G989" i="1" s="1"/>
  <c r="B988" i="1"/>
  <c r="D988" i="1" s="1"/>
  <c r="I989" i="1" l="1"/>
  <c r="H988" i="1"/>
  <c r="F989" i="1"/>
  <c r="E989" i="1"/>
  <c r="B989" i="1"/>
  <c r="D989" i="1" s="1"/>
  <c r="A990" i="1"/>
  <c r="G990" i="1" s="1"/>
  <c r="I990" i="1" l="1"/>
  <c r="H989" i="1"/>
  <c r="F990" i="1"/>
  <c r="E990" i="1"/>
  <c r="H990" i="1"/>
  <c r="B990" i="1"/>
  <c r="D990" i="1" s="1"/>
  <c r="A991" i="1"/>
  <c r="G991" i="1" s="1"/>
  <c r="I991" i="1" l="1"/>
  <c r="F991" i="1"/>
  <c r="E991" i="1"/>
  <c r="B991" i="1"/>
  <c r="D991" i="1" s="1"/>
  <c r="A992" i="1"/>
  <c r="G992" i="1" s="1"/>
  <c r="I992" i="1" l="1"/>
  <c r="H991" i="1"/>
  <c r="F992" i="1"/>
  <c r="E992" i="1"/>
  <c r="H992" i="1"/>
  <c r="B992" i="1"/>
  <c r="D992" i="1" s="1"/>
  <c r="A993" i="1"/>
  <c r="G993" i="1" s="1"/>
  <c r="I993" i="1" l="1"/>
  <c r="F993" i="1"/>
  <c r="E993" i="1"/>
  <c r="B993" i="1"/>
  <c r="D993" i="1" s="1"/>
  <c r="A994" i="1"/>
  <c r="G994" i="1" s="1"/>
  <c r="I994" i="1" l="1"/>
  <c r="H993" i="1"/>
  <c r="F994" i="1"/>
  <c r="E994" i="1"/>
  <c r="A995" i="1"/>
  <c r="G995" i="1" s="1"/>
  <c r="B994" i="1"/>
  <c r="D994" i="1" s="1"/>
  <c r="I995" i="1" l="1"/>
  <c r="H994" i="1"/>
  <c r="F995" i="1"/>
  <c r="E995" i="1"/>
  <c r="B995" i="1"/>
  <c r="D995" i="1" s="1"/>
  <c r="A996" i="1"/>
  <c r="G996" i="1" s="1"/>
  <c r="I996" i="1" l="1"/>
  <c r="H995" i="1"/>
  <c r="F996" i="1"/>
  <c r="E996" i="1"/>
  <c r="A997" i="1"/>
  <c r="G997" i="1" s="1"/>
  <c r="B996" i="1"/>
  <c r="D996" i="1" s="1"/>
  <c r="I997" i="1" l="1"/>
  <c r="H996" i="1"/>
  <c r="F997" i="1"/>
  <c r="E997" i="1"/>
  <c r="B997" i="1"/>
  <c r="D997" i="1" s="1"/>
  <c r="A998" i="1"/>
  <c r="G998" i="1" s="1"/>
  <c r="I998" i="1" l="1"/>
  <c r="H997" i="1"/>
  <c r="F998" i="1"/>
  <c r="E998" i="1"/>
  <c r="A999" i="1"/>
  <c r="G999" i="1" s="1"/>
  <c r="B998" i="1"/>
  <c r="D998" i="1" s="1"/>
  <c r="I999" i="1" l="1"/>
  <c r="H998" i="1"/>
  <c r="F999" i="1"/>
  <c r="E999" i="1"/>
  <c r="B999" i="1"/>
  <c r="D999" i="1" s="1"/>
  <c r="A1000" i="1"/>
  <c r="G1000" i="1" s="1"/>
  <c r="I1000" i="1" l="1"/>
  <c r="H999" i="1"/>
  <c r="F1000" i="1"/>
  <c r="E1000" i="1"/>
  <c r="A1001" i="1"/>
  <c r="G1001" i="1" s="1"/>
  <c r="B1000" i="1"/>
  <c r="D1000" i="1" s="1"/>
  <c r="I1001" i="1" l="1"/>
  <c r="H1000" i="1"/>
  <c r="F1001" i="1"/>
  <c r="E1001" i="1"/>
  <c r="B1001" i="1"/>
  <c r="D1001" i="1" s="1"/>
  <c r="A1002" i="1"/>
  <c r="G1002" i="1" s="1"/>
  <c r="I1002" i="1" l="1"/>
  <c r="H1001" i="1"/>
  <c r="F1002" i="1"/>
  <c r="E1002" i="1"/>
  <c r="A1003" i="1"/>
  <c r="G1003" i="1" s="1"/>
  <c r="B1002" i="1"/>
  <c r="D1002" i="1" s="1"/>
  <c r="I1003" i="1" l="1"/>
  <c r="H1002" i="1"/>
  <c r="F1003" i="1"/>
  <c r="E1003" i="1"/>
  <c r="A1004" i="1"/>
  <c r="G1004" i="1" s="1"/>
  <c r="B1003" i="1"/>
  <c r="D1003" i="1" s="1"/>
  <c r="I1004" i="1" l="1"/>
  <c r="H1003" i="1"/>
  <c r="F1004" i="1"/>
  <c r="E1004" i="1"/>
  <c r="A1005" i="1"/>
  <c r="G1005" i="1" s="1"/>
  <c r="B1004" i="1"/>
  <c r="D1004" i="1" s="1"/>
  <c r="I1005" i="1" l="1"/>
  <c r="H1004" i="1"/>
  <c r="F1005" i="1"/>
  <c r="E1005" i="1"/>
  <c r="B1005" i="1"/>
  <c r="D1005" i="1" s="1"/>
  <c r="A1006" i="1"/>
  <c r="G1006" i="1" s="1"/>
  <c r="I1006" i="1" l="1"/>
  <c r="H1005" i="1"/>
  <c r="F1006" i="1"/>
  <c r="E1006" i="1"/>
  <c r="A1007" i="1"/>
  <c r="G1007" i="1" s="1"/>
  <c r="B1006" i="1"/>
  <c r="D1006" i="1" s="1"/>
  <c r="I1007" i="1" l="1"/>
  <c r="H1006" i="1"/>
  <c r="F1007" i="1"/>
  <c r="E1007" i="1"/>
  <c r="B1007" i="1"/>
  <c r="D1007" i="1" s="1"/>
  <c r="A1008" i="1"/>
  <c r="G1008" i="1" s="1"/>
  <c r="I1008" i="1" l="1"/>
  <c r="H1007" i="1"/>
  <c r="F1008" i="1"/>
  <c r="E1008" i="1"/>
  <c r="A1009" i="1"/>
  <c r="G1009" i="1" s="1"/>
  <c r="B1008" i="1"/>
  <c r="D1008" i="1" s="1"/>
  <c r="I1009" i="1" l="1"/>
  <c r="H1008" i="1"/>
  <c r="F1009" i="1"/>
  <c r="E1009" i="1"/>
  <c r="H1009" i="1"/>
  <c r="B1009" i="1"/>
  <c r="D1009" i="1" s="1"/>
  <c r="A1010" i="1"/>
  <c r="G1010" i="1" s="1"/>
  <c r="I1010" i="1" l="1"/>
  <c r="F1010" i="1"/>
  <c r="E1010" i="1"/>
  <c r="A1011" i="1"/>
  <c r="G1011" i="1" s="1"/>
  <c r="B1010" i="1"/>
  <c r="D1010" i="1" s="1"/>
  <c r="I1011" i="1" l="1"/>
  <c r="H1010" i="1"/>
  <c r="F1011" i="1"/>
  <c r="E1011" i="1"/>
  <c r="B1011" i="1"/>
  <c r="H1011" i="1" s="1"/>
  <c r="A1012" i="1"/>
  <c r="G1012" i="1" s="1"/>
  <c r="I1012" i="1" l="1"/>
  <c r="D1011" i="1"/>
  <c r="F1012" i="1"/>
  <c r="E1012" i="1"/>
  <c r="H1012" i="1"/>
  <c r="B1012" i="1"/>
  <c r="D1012" i="1" s="1"/>
  <c r="A1013" i="1"/>
  <c r="G1013" i="1" s="1"/>
  <c r="I1013" i="1" l="1"/>
  <c r="F1013" i="1"/>
  <c r="E1013" i="1"/>
  <c r="B1013" i="1"/>
  <c r="D1013" i="1" s="1"/>
  <c r="A1014" i="1"/>
  <c r="G1014" i="1" s="1"/>
  <c r="I1014" i="1" l="1"/>
  <c r="H1013" i="1"/>
  <c r="F1014" i="1"/>
  <c r="E1014" i="1"/>
  <c r="A1015" i="1"/>
  <c r="G1015" i="1" s="1"/>
  <c r="B1014" i="1"/>
  <c r="D1014" i="1" s="1"/>
  <c r="I1015" i="1" l="1"/>
  <c r="H1014" i="1"/>
  <c r="F1015" i="1"/>
  <c r="E1015" i="1"/>
  <c r="B1015" i="1"/>
  <c r="D1015" i="1" s="1"/>
  <c r="A1016" i="1"/>
  <c r="G1016" i="1" s="1"/>
  <c r="I1016" i="1" l="1"/>
  <c r="H1015" i="1"/>
  <c r="F1016" i="1"/>
  <c r="E1016" i="1"/>
  <c r="A1017" i="1"/>
  <c r="G1017" i="1" s="1"/>
  <c r="B1016" i="1"/>
  <c r="H1016" i="1" s="1"/>
  <c r="I1017" i="1" l="1"/>
  <c r="D1016" i="1"/>
  <c r="F1017" i="1"/>
  <c r="E1017" i="1"/>
  <c r="H1017" i="1"/>
  <c r="B1017" i="1"/>
  <c r="D1017" i="1" s="1"/>
  <c r="A1018" i="1"/>
  <c r="G1018" i="1" s="1"/>
  <c r="I1018" i="1" l="1"/>
  <c r="F1018" i="1"/>
  <c r="E1018" i="1"/>
  <c r="A1019" i="1"/>
  <c r="G1019" i="1" s="1"/>
  <c r="B1018" i="1"/>
  <c r="D1018" i="1" s="1"/>
  <c r="I1019" i="1" l="1"/>
  <c r="H1018" i="1"/>
  <c r="F1019" i="1"/>
  <c r="E1019" i="1"/>
  <c r="H1019" i="1"/>
  <c r="B1019" i="1"/>
  <c r="D1019" i="1" s="1"/>
  <c r="A1020" i="1"/>
  <c r="G1020" i="1" s="1"/>
  <c r="I1020" i="1" l="1"/>
  <c r="F1020" i="1"/>
  <c r="E1020" i="1"/>
  <c r="H1020" i="1"/>
  <c r="A1021" i="1"/>
  <c r="G1021" i="1" s="1"/>
  <c r="B1020" i="1"/>
  <c r="D1020" i="1" s="1"/>
  <c r="I1021" i="1" l="1"/>
  <c r="F1021" i="1"/>
  <c r="E1021" i="1"/>
  <c r="B1021" i="1"/>
  <c r="D1021" i="1" s="1"/>
  <c r="A1022" i="1"/>
  <c r="G1022" i="1" s="1"/>
  <c r="I1022" i="1" l="1"/>
  <c r="H1021" i="1"/>
  <c r="F1022" i="1"/>
  <c r="E1022" i="1"/>
  <c r="B1022" i="1"/>
  <c r="D1022" i="1" s="1"/>
  <c r="A1023" i="1"/>
  <c r="G1023" i="1" s="1"/>
  <c r="I1023" i="1" l="1"/>
  <c r="H1022" i="1"/>
  <c r="F1023" i="1"/>
  <c r="E1023" i="1"/>
  <c r="H1023" i="1"/>
  <c r="B1023" i="1"/>
  <c r="D1023" i="1" s="1"/>
  <c r="A1024" i="1"/>
  <c r="G1024" i="1" s="1"/>
  <c r="I1024" i="1" l="1"/>
  <c r="F1024" i="1"/>
  <c r="E1024" i="1"/>
  <c r="B1024" i="1"/>
  <c r="D1024" i="1" s="1"/>
  <c r="A1025" i="1"/>
  <c r="G1025" i="1" s="1"/>
  <c r="I1025" i="1" l="1"/>
  <c r="H1024" i="1"/>
  <c r="F1025" i="1"/>
  <c r="E1025" i="1"/>
  <c r="B1025" i="1"/>
  <c r="D1025" i="1" s="1"/>
  <c r="A1026" i="1"/>
  <c r="G1026" i="1" s="1"/>
  <c r="I1026" i="1" l="1"/>
  <c r="H1025" i="1"/>
  <c r="F1026" i="1"/>
  <c r="E1026" i="1"/>
  <c r="H1026" i="1"/>
  <c r="B1026" i="1"/>
  <c r="D1026" i="1" s="1"/>
  <c r="A1027" i="1"/>
  <c r="G1027" i="1" s="1"/>
  <c r="I1027" i="1" l="1"/>
  <c r="F1027" i="1"/>
  <c r="E1027" i="1"/>
  <c r="B1027" i="1"/>
  <c r="D1027" i="1" s="1"/>
  <c r="A1028" i="1"/>
  <c r="G1028" i="1" s="1"/>
  <c r="I1028" i="1" l="1"/>
  <c r="H1027" i="1"/>
  <c r="F1028" i="1"/>
  <c r="E1028" i="1"/>
  <c r="H1028" i="1"/>
  <c r="B1028" i="1"/>
  <c r="D1028" i="1" s="1"/>
  <c r="A1029" i="1"/>
  <c r="G1029" i="1" s="1"/>
  <c r="I1029" i="1" l="1"/>
  <c r="F1029" i="1"/>
  <c r="E1029" i="1"/>
  <c r="B1029" i="1"/>
  <c r="D1029" i="1" s="1"/>
  <c r="A1030" i="1"/>
  <c r="G1030" i="1" s="1"/>
  <c r="I1030" i="1" l="1"/>
  <c r="H1029" i="1"/>
  <c r="F1030" i="1"/>
  <c r="E1030" i="1"/>
  <c r="H1030" i="1"/>
  <c r="B1030" i="1"/>
  <c r="D1030" i="1" s="1"/>
  <c r="A1031" i="1"/>
  <c r="G1031" i="1" s="1"/>
  <c r="I1031" i="1" l="1"/>
  <c r="F1031" i="1"/>
  <c r="E1031" i="1"/>
  <c r="B1031" i="1"/>
  <c r="D1031" i="1" s="1"/>
  <c r="A1032" i="1"/>
  <c r="G1032" i="1" s="1"/>
  <c r="I1032" i="1" l="1"/>
  <c r="H1031" i="1"/>
  <c r="F1032" i="1"/>
  <c r="E1032" i="1"/>
  <c r="H1032" i="1"/>
  <c r="B1032" i="1"/>
  <c r="D1032" i="1" s="1"/>
  <c r="A1033" i="1"/>
  <c r="G1033" i="1" s="1"/>
  <c r="I1033" i="1" l="1"/>
  <c r="F1033" i="1"/>
  <c r="E1033" i="1"/>
  <c r="B1033" i="1"/>
  <c r="D1033" i="1" s="1"/>
  <c r="A1034" i="1"/>
  <c r="G1034" i="1" s="1"/>
  <c r="I1034" i="1" l="1"/>
  <c r="H1033" i="1"/>
  <c r="F1034" i="1"/>
  <c r="E1034" i="1"/>
  <c r="H1034" i="1"/>
  <c r="B1034" i="1"/>
  <c r="D1034" i="1" s="1"/>
  <c r="A1035" i="1"/>
  <c r="G1035" i="1" s="1"/>
  <c r="I1035" i="1" l="1"/>
  <c r="F1035" i="1"/>
  <c r="E1035" i="1"/>
  <c r="B1035" i="1"/>
  <c r="D1035" i="1" s="1"/>
  <c r="A1036" i="1"/>
  <c r="G1036" i="1" s="1"/>
  <c r="I1036" i="1" l="1"/>
  <c r="H1035" i="1"/>
  <c r="F1036" i="1"/>
  <c r="E1036" i="1"/>
  <c r="H1036" i="1"/>
  <c r="B1036" i="1"/>
  <c r="D1036" i="1" s="1"/>
  <c r="A1037" i="1"/>
  <c r="G1037" i="1" s="1"/>
  <c r="I1037" i="1" l="1"/>
  <c r="F1037" i="1"/>
  <c r="E1037" i="1"/>
  <c r="B1037" i="1"/>
  <c r="D1037" i="1" s="1"/>
  <c r="A1038" i="1"/>
  <c r="G1038" i="1" s="1"/>
  <c r="I1038" i="1" l="1"/>
  <c r="H1037" i="1"/>
  <c r="F1038" i="1"/>
  <c r="E1038" i="1"/>
  <c r="H1038" i="1"/>
  <c r="B1038" i="1"/>
  <c r="D1038" i="1" s="1"/>
  <c r="A1039" i="1"/>
  <c r="G1039" i="1" s="1"/>
  <c r="I1039" i="1" l="1"/>
  <c r="F1039" i="1"/>
  <c r="E1039" i="1"/>
  <c r="B1039" i="1"/>
  <c r="D1039" i="1" s="1"/>
  <c r="A1040" i="1"/>
  <c r="G1040" i="1" s="1"/>
  <c r="I1040" i="1" l="1"/>
  <c r="H1039" i="1"/>
  <c r="F1040" i="1"/>
  <c r="E1040" i="1"/>
  <c r="H1040" i="1"/>
  <c r="B1040" i="1"/>
  <c r="D1040" i="1" s="1"/>
  <c r="A1041" i="1"/>
  <c r="G1041" i="1" s="1"/>
  <c r="I1041" i="1" l="1"/>
  <c r="F1041" i="1"/>
  <c r="E1041" i="1"/>
  <c r="B1041" i="1"/>
  <c r="D1041" i="1" s="1"/>
  <c r="A1042" i="1"/>
  <c r="G1042" i="1" s="1"/>
  <c r="I1042" i="1" l="1"/>
  <c r="H1041" i="1"/>
  <c r="F1042" i="1"/>
  <c r="E1042" i="1"/>
  <c r="H1042" i="1"/>
  <c r="B1042" i="1"/>
  <c r="D1042" i="1" s="1"/>
  <c r="A1043" i="1"/>
  <c r="G1043" i="1" s="1"/>
  <c r="I1043" i="1" l="1"/>
  <c r="F1043" i="1"/>
  <c r="E1043" i="1"/>
  <c r="B1043" i="1"/>
  <c r="D1043" i="1" s="1"/>
  <c r="A1044" i="1"/>
  <c r="G1044" i="1" s="1"/>
  <c r="I1044" i="1" l="1"/>
  <c r="H1043" i="1"/>
  <c r="F1044" i="1"/>
  <c r="E1044" i="1"/>
  <c r="B1044" i="1"/>
  <c r="D1044" i="1" s="1"/>
  <c r="A1045" i="1"/>
  <c r="G1045" i="1" s="1"/>
  <c r="I1045" i="1" l="1"/>
  <c r="H1044" i="1"/>
  <c r="F1045" i="1"/>
  <c r="E1045" i="1"/>
  <c r="B1045" i="1"/>
  <c r="D1045" i="1" s="1"/>
  <c r="A1046" i="1"/>
  <c r="G1046" i="1" s="1"/>
  <c r="I1046" i="1" l="1"/>
  <c r="H1045" i="1"/>
  <c r="F1046" i="1"/>
  <c r="E1046" i="1"/>
  <c r="H1046" i="1"/>
  <c r="B1046" i="1"/>
  <c r="D1046" i="1" s="1"/>
  <c r="A1047" i="1"/>
  <c r="G1047" i="1" s="1"/>
  <c r="I1047" i="1" l="1"/>
  <c r="F1047" i="1"/>
  <c r="E1047" i="1"/>
  <c r="B1047" i="1"/>
  <c r="D1047" i="1" s="1"/>
  <c r="A1048" i="1"/>
  <c r="G1048" i="1" s="1"/>
  <c r="I1048" i="1" l="1"/>
  <c r="H1047" i="1"/>
  <c r="F1048" i="1"/>
  <c r="E1048" i="1"/>
  <c r="H1048" i="1"/>
  <c r="B1048" i="1"/>
  <c r="D1048" i="1" s="1"/>
  <c r="A1049" i="1"/>
  <c r="G1049" i="1" s="1"/>
  <c r="I1049" i="1" l="1"/>
  <c r="F1049" i="1"/>
  <c r="E1049" i="1"/>
  <c r="B1049" i="1"/>
  <c r="D1049" i="1" s="1"/>
  <c r="A1050" i="1"/>
  <c r="G1050" i="1" s="1"/>
  <c r="I1050" i="1" l="1"/>
  <c r="H1049" i="1"/>
  <c r="F1050" i="1"/>
  <c r="E1050" i="1"/>
  <c r="H1050" i="1"/>
  <c r="B1050" i="1"/>
  <c r="D1050" i="1" s="1"/>
  <c r="A1051" i="1"/>
  <c r="G1051" i="1" s="1"/>
  <c r="I1051" i="1" l="1"/>
  <c r="F1051" i="1"/>
  <c r="E1051" i="1"/>
  <c r="B1051" i="1"/>
  <c r="D1051" i="1" s="1"/>
  <c r="A1052" i="1"/>
  <c r="G1052" i="1" s="1"/>
  <c r="I1052" i="1" l="1"/>
  <c r="H1051" i="1"/>
  <c r="F1052" i="1"/>
  <c r="E1052" i="1"/>
  <c r="B1052" i="1"/>
  <c r="D1052" i="1" s="1"/>
  <c r="A1053" i="1"/>
  <c r="G1053" i="1" s="1"/>
  <c r="I1053" i="1" l="1"/>
  <c r="H1052" i="1"/>
  <c r="F1053" i="1"/>
  <c r="E1053" i="1"/>
  <c r="H1053" i="1"/>
  <c r="B1053" i="1"/>
  <c r="D1053" i="1" s="1"/>
  <c r="A1054" i="1"/>
  <c r="G1054" i="1" s="1"/>
  <c r="I1054" i="1" l="1"/>
  <c r="F1054" i="1"/>
  <c r="E1054" i="1"/>
  <c r="B1054" i="1"/>
  <c r="D1054" i="1" s="1"/>
  <c r="A1055" i="1"/>
  <c r="G1055" i="1" s="1"/>
  <c r="I1055" i="1" l="1"/>
  <c r="H1054" i="1"/>
  <c r="F1055" i="1"/>
  <c r="E1055" i="1"/>
  <c r="H1055" i="1"/>
  <c r="B1055" i="1"/>
  <c r="D1055" i="1" s="1"/>
  <c r="A1056" i="1"/>
  <c r="G1056" i="1" s="1"/>
  <c r="I1056" i="1" l="1"/>
  <c r="F1056" i="1"/>
  <c r="E1056" i="1"/>
  <c r="B1056" i="1"/>
  <c r="D1056" i="1" s="1"/>
  <c r="A1057" i="1"/>
  <c r="G1057" i="1" s="1"/>
  <c r="I1057" i="1" l="1"/>
  <c r="H1056" i="1"/>
  <c r="F1057" i="1"/>
  <c r="E1057" i="1"/>
  <c r="H1057" i="1"/>
  <c r="B1057" i="1"/>
  <c r="D1057" i="1" s="1"/>
  <c r="A1058" i="1"/>
  <c r="G1058" i="1" s="1"/>
  <c r="I1058" i="1" l="1"/>
  <c r="F1058" i="1"/>
  <c r="E1058" i="1"/>
  <c r="B1058" i="1"/>
  <c r="D1058" i="1" s="1"/>
  <c r="A1059" i="1"/>
  <c r="G1059" i="1" s="1"/>
  <c r="I1059" i="1" l="1"/>
  <c r="H1058" i="1"/>
  <c r="F1059" i="1"/>
  <c r="E1059" i="1"/>
  <c r="H1059" i="1"/>
  <c r="B1059" i="1"/>
  <c r="D1059" i="1" s="1"/>
  <c r="A1060" i="1"/>
  <c r="G1060" i="1" s="1"/>
  <c r="I1060" i="1" l="1"/>
  <c r="F1060" i="1"/>
  <c r="E1060" i="1"/>
  <c r="B1060" i="1"/>
  <c r="D1060" i="1" s="1"/>
  <c r="A1061" i="1"/>
  <c r="G1061" i="1" s="1"/>
  <c r="I1061" i="1" l="1"/>
  <c r="H1060" i="1"/>
  <c r="F1061" i="1"/>
  <c r="E1061" i="1"/>
  <c r="B1061" i="1"/>
  <c r="D1061" i="1" s="1"/>
  <c r="A1062" i="1"/>
  <c r="G1062" i="1" s="1"/>
  <c r="I1062" i="1" l="1"/>
  <c r="H1061" i="1"/>
  <c r="F1062" i="1"/>
  <c r="E1062" i="1"/>
  <c r="B1062" i="1"/>
  <c r="D1062" i="1" s="1"/>
  <c r="A1063" i="1"/>
  <c r="G1063" i="1" s="1"/>
  <c r="I1063" i="1" l="1"/>
  <c r="H1062" i="1"/>
  <c r="F1063" i="1"/>
  <c r="E1063" i="1"/>
  <c r="B1063" i="1"/>
  <c r="D1063" i="1" s="1"/>
  <c r="A1064" i="1"/>
  <c r="G1064" i="1" s="1"/>
  <c r="I1064" i="1" l="1"/>
  <c r="H1063" i="1"/>
  <c r="F1064" i="1"/>
  <c r="E1064" i="1"/>
  <c r="H1064" i="1"/>
  <c r="B1064" i="1"/>
  <c r="D1064" i="1" s="1"/>
  <c r="A1065" i="1"/>
  <c r="G1065" i="1" s="1"/>
  <c r="I1065" i="1" l="1"/>
  <c r="F1065" i="1"/>
  <c r="E1065" i="1"/>
  <c r="B1065" i="1"/>
  <c r="D1065" i="1" s="1"/>
  <c r="A1066" i="1"/>
  <c r="G1066" i="1" s="1"/>
  <c r="I1066" i="1" l="1"/>
  <c r="H1065" i="1"/>
  <c r="F1066" i="1"/>
  <c r="E1066" i="1"/>
  <c r="B1066" i="1"/>
  <c r="D1066" i="1" s="1"/>
  <c r="A1067" i="1"/>
  <c r="G1067" i="1" s="1"/>
  <c r="I1067" i="1" l="1"/>
  <c r="H1066" i="1"/>
  <c r="F1067" i="1"/>
  <c r="E1067" i="1"/>
  <c r="H1067" i="1"/>
  <c r="A1068" i="1"/>
  <c r="G1068" i="1" s="1"/>
  <c r="B1067" i="1"/>
  <c r="D1067" i="1" s="1"/>
  <c r="I1068" i="1" l="1"/>
  <c r="F1068" i="1"/>
  <c r="E1068" i="1"/>
  <c r="B1068" i="1"/>
  <c r="H1068" i="1" s="1"/>
  <c r="A1069" i="1"/>
  <c r="G1069" i="1" s="1"/>
  <c r="I1069" i="1" l="1"/>
  <c r="D1068" i="1"/>
  <c r="F1069" i="1"/>
  <c r="E1069" i="1"/>
  <c r="B1069" i="1"/>
  <c r="D1069" i="1" s="1"/>
  <c r="A1070" i="1"/>
  <c r="G1070" i="1" s="1"/>
  <c r="I1070" i="1" l="1"/>
  <c r="H1069" i="1"/>
  <c r="F1070" i="1"/>
  <c r="E1070" i="1"/>
  <c r="A1071" i="1"/>
  <c r="G1071" i="1" s="1"/>
  <c r="B1070" i="1"/>
  <c r="D1070" i="1" s="1"/>
  <c r="I1071" i="1" l="1"/>
  <c r="H1070" i="1"/>
  <c r="F1071" i="1"/>
  <c r="E1071" i="1"/>
  <c r="H1071" i="1"/>
  <c r="A1072" i="1"/>
  <c r="G1072" i="1" s="1"/>
  <c r="B1071" i="1"/>
  <c r="D1071" i="1" s="1"/>
  <c r="I1072" i="1" l="1"/>
  <c r="F1072" i="1"/>
  <c r="E1072" i="1"/>
  <c r="B1072" i="1"/>
  <c r="D1072" i="1" s="1"/>
  <c r="A1073" i="1"/>
  <c r="G1073" i="1" s="1"/>
  <c r="I1073" i="1" l="1"/>
  <c r="H1072" i="1"/>
  <c r="F1073" i="1"/>
  <c r="E1073" i="1"/>
  <c r="B1073" i="1"/>
  <c r="H1073" i="1" s="1"/>
  <c r="A1074" i="1"/>
  <c r="G1074" i="1" s="1"/>
  <c r="I1074" i="1" l="1"/>
  <c r="D1073" i="1"/>
  <c r="F1074" i="1"/>
  <c r="E1074" i="1"/>
  <c r="A1075" i="1"/>
  <c r="G1075" i="1" s="1"/>
  <c r="B1074" i="1"/>
  <c r="D1074" i="1" s="1"/>
  <c r="I1075" i="1" l="1"/>
  <c r="H1074" i="1"/>
  <c r="F1075" i="1"/>
  <c r="E1075" i="1"/>
  <c r="H1075" i="1"/>
  <c r="B1075" i="1"/>
  <c r="D1075" i="1" s="1"/>
  <c r="A1076" i="1"/>
  <c r="G1076" i="1" s="1"/>
  <c r="I1076" i="1" l="1"/>
  <c r="F1076" i="1"/>
  <c r="E1076" i="1"/>
  <c r="A1077" i="1"/>
  <c r="G1077" i="1" s="1"/>
  <c r="B1076" i="1"/>
  <c r="D1076" i="1" s="1"/>
  <c r="I1077" i="1" l="1"/>
  <c r="H1076" i="1"/>
  <c r="F1077" i="1"/>
  <c r="E1077" i="1"/>
  <c r="A1078" i="1"/>
  <c r="G1078" i="1" s="1"/>
  <c r="B1077" i="1"/>
  <c r="D1077" i="1" s="1"/>
  <c r="I1078" i="1" l="1"/>
  <c r="H1077" i="1"/>
  <c r="F1078" i="1"/>
  <c r="E1078" i="1"/>
  <c r="B1078" i="1"/>
  <c r="D1078" i="1" s="1"/>
  <c r="A1079" i="1"/>
  <c r="G1079" i="1" s="1"/>
  <c r="I1079" i="1" l="1"/>
  <c r="H1078" i="1"/>
  <c r="F1079" i="1"/>
  <c r="E1079" i="1"/>
  <c r="A1080" i="1"/>
  <c r="G1080" i="1" s="1"/>
  <c r="B1079" i="1"/>
  <c r="D1079" i="1" s="1"/>
  <c r="I1080" i="1" l="1"/>
  <c r="H1079" i="1"/>
  <c r="F1080" i="1"/>
  <c r="E1080" i="1"/>
  <c r="H1080" i="1"/>
  <c r="B1080" i="1"/>
  <c r="D1080" i="1" s="1"/>
  <c r="A1081" i="1"/>
  <c r="G1081" i="1" s="1"/>
  <c r="I1081" i="1" l="1"/>
  <c r="F1081" i="1"/>
  <c r="E1081" i="1"/>
  <c r="B1081" i="1"/>
  <c r="D1081" i="1" s="1"/>
  <c r="A1082" i="1"/>
  <c r="G1082" i="1" s="1"/>
  <c r="I1082" i="1" l="1"/>
  <c r="H1081" i="1"/>
  <c r="F1082" i="1"/>
  <c r="E1082" i="1"/>
  <c r="A1083" i="1"/>
  <c r="G1083" i="1" s="1"/>
  <c r="B1082" i="1"/>
  <c r="D1082" i="1" s="1"/>
  <c r="I1083" i="1" l="1"/>
  <c r="H1082" i="1"/>
  <c r="F1083" i="1"/>
  <c r="E1083" i="1"/>
  <c r="B1083" i="1"/>
  <c r="D1083" i="1" s="1"/>
  <c r="A1084" i="1"/>
  <c r="G1084" i="1" s="1"/>
  <c r="I1084" i="1" l="1"/>
  <c r="H1083" i="1"/>
  <c r="F1084" i="1"/>
  <c r="E1084" i="1"/>
  <c r="H1084" i="1"/>
  <c r="B1084" i="1"/>
  <c r="D1084" i="1" s="1"/>
  <c r="A1085" i="1"/>
  <c r="G1085" i="1" s="1"/>
  <c r="I1085" i="1" l="1"/>
  <c r="F1085" i="1"/>
  <c r="E1085" i="1"/>
  <c r="H1085" i="1"/>
  <c r="A1086" i="1"/>
  <c r="G1086" i="1" s="1"/>
  <c r="B1085" i="1"/>
  <c r="D1085" i="1" s="1"/>
  <c r="I1086" i="1" l="1"/>
  <c r="F1086" i="1"/>
  <c r="E1086" i="1"/>
  <c r="B1086" i="1"/>
  <c r="D1086" i="1" s="1"/>
  <c r="A1087" i="1"/>
  <c r="G1087" i="1" s="1"/>
  <c r="I1087" i="1" l="1"/>
  <c r="H1086" i="1"/>
  <c r="F1087" i="1"/>
  <c r="E1087" i="1"/>
  <c r="A1088" i="1"/>
  <c r="G1088" i="1" s="1"/>
  <c r="B1087" i="1"/>
  <c r="D1087" i="1" s="1"/>
  <c r="I1088" i="1" l="1"/>
  <c r="H1087" i="1"/>
  <c r="F1088" i="1"/>
  <c r="E1088" i="1"/>
  <c r="A1089" i="1"/>
  <c r="G1089" i="1" s="1"/>
  <c r="B1088" i="1"/>
  <c r="D1088" i="1" s="1"/>
  <c r="I1089" i="1" l="1"/>
  <c r="H1088" i="1"/>
  <c r="F1089" i="1"/>
  <c r="E1089" i="1"/>
  <c r="B1089" i="1"/>
  <c r="D1089" i="1" s="1"/>
  <c r="A1090" i="1"/>
  <c r="G1090" i="1" s="1"/>
  <c r="I1090" i="1" l="1"/>
  <c r="H1089" i="1"/>
  <c r="F1090" i="1"/>
  <c r="E1090" i="1"/>
  <c r="H1090" i="1"/>
  <c r="A1091" i="1"/>
  <c r="G1091" i="1" s="1"/>
  <c r="B1090" i="1"/>
  <c r="D1090" i="1" s="1"/>
  <c r="I1091" i="1" l="1"/>
  <c r="F1091" i="1"/>
  <c r="E1091" i="1"/>
  <c r="H1091" i="1"/>
  <c r="A1092" i="1"/>
  <c r="G1092" i="1" s="1"/>
  <c r="B1091" i="1"/>
  <c r="D1091" i="1" s="1"/>
  <c r="I1092" i="1" l="1"/>
  <c r="F1092" i="1"/>
  <c r="E1092" i="1"/>
  <c r="H1092" i="1"/>
  <c r="B1092" i="1"/>
  <c r="D1092" i="1" s="1"/>
  <c r="A1093" i="1"/>
  <c r="G1093" i="1" s="1"/>
  <c r="I1093" i="1" l="1"/>
  <c r="F1093" i="1"/>
  <c r="E1093" i="1"/>
  <c r="H1093" i="1"/>
  <c r="A1094" i="1"/>
  <c r="G1094" i="1" s="1"/>
  <c r="B1093" i="1"/>
  <c r="D1093" i="1" s="1"/>
  <c r="I1094" i="1" l="1"/>
  <c r="F1094" i="1"/>
  <c r="E1094" i="1"/>
  <c r="H1094" i="1"/>
  <c r="A1095" i="1"/>
  <c r="G1095" i="1" s="1"/>
  <c r="B1094" i="1"/>
  <c r="D1094" i="1" s="1"/>
  <c r="I1095" i="1" l="1"/>
  <c r="F1095" i="1"/>
  <c r="E1095" i="1"/>
  <c r="B1095" i="1"/>
  <c r="D1095" i="1" s="1"/>
  <c r="A1096" i="1"/>
  <c r="G1096" i="1" s="1"/>
  <c r="I1096" i="1" l="1"/>
  <c r="H1095" i="1"/>
  <c r="F1096" i="1"/>
  <c r="E1096" i="1"/>
  <c r="H1096" i="1"/>
  <c r="B1096" i="1"/>
  <c r="D1096" i="1" s="1"/>
  <c r="A1097" i="1"/>
  <c r="G1097" i="1" s="1"/>
  <c r="I1097" i="1" l="1"/>
  <c r="F1097" i="1"/>
  <c r="E1097" i="1"/>
  <c r="B1097" i="1"/>
  <c r="D1097" i="1" s="1"/>
  <c r="A1098" i="1"/>
  <c r="G1098" i="1" s="1"/>
  <c r="I1098" i="1" l="1"/>
  <c r="H1097" i="1"/>
  <c r="F1098" i="1"/>
  <c r="E1098" i="1"/>
  <c r="H1098" i="1"/>
  <c r="A1099" i="1"/>
  <c r="G1099" i="1" s="1"/>
  <c r="B1098" i="1"/>
  <c r="D1098" i="1" s="1"/>
  <c r="I1099" i="1" l="1"/>
  <c r="F1099" i="1"/>
  <c r="E1099" i="1"/>
  <c r="B1099" i="1"/>
  <c r="D1099" i="1" s="1"/>
  <c r="A1100" i="1"/>
  <c r="G1100" i="1" s="1"/>
  <c r="I1100" i="1" l="1"/>
  <c r="H1099" i="1"/>
  <c r="F1100" i="1"/>
  <c r="E1100" i="1"/>
  <c r="A1101" i="1"/>
  <c r="G1101" i="1" s="1"/>
  <c r="B1100" i="1"/>
  <c r="D1100" i="1" s="1"/>
  <c r="I1101" i="1" l="1"/>
  <c r="H1100" i="1"/>
  <c r="F1101" i="1"/>
  <c r="E1101" i="1"/>
  <c r="H1101" i="1"/>
  <c r="B1101" i="1"/>
  <c r="D1101" i="1" s="1"/>
  <c r="A1102" i="1"/>
  <c r="G1102" i="1" s="1"/>
  <c r="I1102" i="1" l="1"/>
  <c r="F1102" i="1"/>
  <c r="E1102" i="1"/>
  <c r="B1102" i="1"/>
  <c r="D1102" i="1" s="1"/>
  <c r="A1103" i="1"/>
  <c r="G1103" i="1" s="1"/>
  <c r="I1103" i="1" l="1"/>
  <c r="H1102" i="1"/>
  <c r="F1103" i="1"/>
  <c r="E1103" i="1"/>
  <c r="H1103" i="1"/>
  <c r="B1103" i="1"/>
  <c r="D1103" i="1" s="1"/>
  <c r="A1104" i="1"/>
  <c r="G1104" i="1" s="1"/>
  <c r="I1104" i="1" l="1"/>
  <c r="F1104" i="1"/>
  <c r="E1104" i="1"/>
  <c r="B1104" i="1"/>
  <c r="D1104" i="1" s="1"/>
  <c r="A1105" i="1"/>
  <c r="G1105" i="1" s="1"/>
  <c r="I1105" i="1" l="1"/>
  <c r="H1104" i="1"/>
  <c r="F1105" i="1"/>
  <c r="E1105" i="1"/>
  <c r="H1105" i="1"/>
  <c r="B1105" i="1"/>
  <c r="D1105" i="1" s="1"/>
  <c r="A1106" i="1"/>
  <c r="G1106" i="1" s="1"/>
  <c r="I1106" i="1" l="1"/>
  <c r="F1106" i="1"/>
  <c r="E1106" i="1"/>
  <c r="H1106" i="1"/>
  <c r="A1107" i="1"/>
  <c r="G1107" i="1" s="1"/>
  <c r="B1106" i="1"/>
  <c r="D1106" i="1" s="1"/>
  <c r="I1107" i="1" l="1"/>
  <c r="F1107" i="1"/>
  <c r="E1107" i="1"/>
  <c r="A1108" i="1"/>
  <c r="G1108" i="1" s="1"/>
  <c r="B1107" i="1"/>
  <c r="D1107" i="1" s="1"/>
  <c r="I1108" i="1" l="1"/>
  <c r="H1107" i="1"/>
  <c r="F1108" i="1"/>
  <c r="E1108" i="1"/>
  <c r="H1108" i="1"/>
  <c r="B1108" i="1"/>
  <c r="D1108" i="1" s="1"/>
  <c r="A1109" i="1"/>
  <c r="G1109" i="1" s="1"/>
  <c r="I1109" i="1" l="1"/>
  <c r="F1109" i="1"/>
  <c r="E1109" i="1"/>
  <c r="A1110" i="1"/>
  <c r="G1110" i="1" s="1"/>
  <c r="B1109" i="1"/>
  <c r="D1109" i="1" s="1"/>
  <c r="I1110" i="1" l="1"/>
  <c r="H1109" i="1"/>
  <c r="F1110" i="1"/>
  <c r="E1110" i="1"/>
  <c r="H1110" i="1"/>
  <c r="B1110" i="1"/>
  <c r="D1110" i="1" s="1"/>
  <c r="A1111" i="1"/>
  <c r="G1111" i="1" s="1"/>
  <c r="I1111" i="1" l="1"/>
  <c r="F1111" i="1"/>
  <c r="E1111" i="1"/>
  <c r="B1111" i="1"/>
  <c r="D1111" i="1" s="1"/>
  <c r="A1112" i="1"/>
  <c r="G1112" i="1" s="1"/>
  <c r="I1112" i="1" l="1"/>
  <c r="H1111" i="1"/>
  <c r="F1112" i="1"/>
  <c r="E1112" i="1"/>
  <c r="H1112" i="1"/>
  <c r="A1113" i="1"/>
  <c r="G1113" i="1" s="1"/>
  <c r="B1112" i="1"/>
  <c r="D1112" i="1" s="1"/>
  <c r="I1113" i="1" l="1"/>
  <c r="F1113" i="1"/>
  <c r="E1113" i="1"/>
  <c r="B1113" i="1"/>
  <c r="D1113" i="1" s="1"/>
  <c r="A1114" i="1"/>
  <c r="G1114" i="1" s="1"/>
  <c r="I1114" i="1" l="1"/>
  <c r="H1113" i="1"/>
  <c r="F1114" i="1"/>
  <c r="E1114" i="1"/>
  <c r="A1115" i="1"/>
  <c r="G1115" i="1" s="1"/>
  <c r="B1114" i="1"/>
  <c r="H1114" i="1" s="1"/>
  <c r="I1115" i="1" l="1"/>
  <c r="D1114" i="1"/>
  <c r="F1115" i="1"/>
  <c r="E1115" i="1"/>
  <c r="A1116" i="1"/>
  <c r="G1116" i="1" s="1"/>
  <c r="B1115" i="1"/>
  <c r="H1115" i="1" s="1"/>
  <c r="I1116" i="1" l="1"/>
  <c r="D1115" i="1"/>
  <c r="F1116" i="1"/>
  <c r="E1116" i="1"/>
  <c r="H1116" i="1"/>
  <c r="A1117" i="1"/>
  <c r="G1117" i="1" s="1"/>
  <c r="B1116" i="1"/>
  <c r="D1116" i="1" s="1"/>
  <c r="I1117" i="1" l="1"/>
  <c r="F1117" i="1"/>
  <c r="E1117" i="1"/>
  <c r="B1117" i="1"/>
  <c r="D1117" i="1" s="1"/>
  <c r="A1118" i="1"/>
  <c r="G1118" i="1" s="1"/>
  <c r="I1118" i="1" l="1"/>
  <c r="H1117" i="1"/>
  <c r="F1118" i="1"/>
  <c r="E1118" i="1"/>
  <c r="A1119" i="1"/>
  <c r="G1119" i="1" s="1"/>
  <c r="B1118" i="1"/>
  <c r="D1118" i="1" s="1"/>
  <c r="I1119" i="1" l="1"/>
  <c r="H1118" i="1"/>
  <c r="F1119" i="1"/>
  <c r="E1119" i="1"/>
  <c r="H1119" i="1"/>
  <c r="B1119" i="1"/>
  <c r="D1119" i="1" s="1"/>
  <c r="A1120" i="1"/>
  <c r="G1120" i="1" s="1"/>
  <c r="I1120" i="1" l="1"/>
  <c r="F1120" i="1"/>
  <c r="E1120" i="1"/>
  <c r="H1120" i="1"/>
  <c r="A1121" i="1"/>
  <c r="G1121" i="1" s="1"/>
  <c r="B1120" i="1"/>
  <c r="D1120" i="1" s="1"/>
  <c r="I1121" i="1" l="1"/>
  <c r="F1121" i="1"/>
  <c r="E1121" i="1"/>
  <c r="B1121" i="1"/>
  <c r="D1121" i="1" s="1"/>
  <c r="A1122" i="1"/>
  <c r="G1122" i="1" s="1"/>
  <c r="I1122" i="1" l="1"/>
  <c r="H1121" i="1"/>
  <c r="F1122" i="1"/>
  <c r="E1122" i="1"/>
  <c r="H1122" i="1"/>
  <c r="A1123" i="1"/>
  <c r="G1123" i="1" s="1"/>
  <c r="B1122" i="1"/>
  <c r="D1122" i="1" s="1"/>
  <c r="I1123" i="1" l="1"/>
  <c r="F1123" i="1"/>
  <c r="E1123" i="1"/>
  <c r="B1123" i="1"/>
  <c r="D1123" i="1" s="1"/>
  <c r="A1124" i="1"/>
  <c r="G1124" i="1" s="1"/>
  <c r="I1124" i="1" l="1"/>
  <c r="H1123" i="1"/>
  <c r="F1124" i="1"/>
  <c r="E1124" i="1"/>
  <c r="B1124" i="1"/>
  <c r="D1124" i="1" s="1"/>
  <c r="A1125" i="1"/>
  <c r="G1125" i="1" s="1"/>
  <c r="I1125" i="1" l="1"/>
  <c r="H1124" i="1"/>
  <c r="F1125" i="1"/>
  <c r="E1125" i="1"/>
  <c r="H1125" i="1"/>
  <c r="B1125" i="1"/>
  <c r="D1125" i="1" s="1"/>
  <c r="A1126" i="1"/>
  <c r="G1126" i="1" s="1"/>
  <c r="I1126" i="1" l="1"/>
  <c r="F1126" i="1"/>
  <c r="E1126" i="1"/>
  <c r="H1126" i="1"/>
  <c r="A1127" i="1"/>
  <c r="G1127" i="1" s="1"/>
  <c r="B1126" i="1"/>
  <c r="D1126" i="1" s="1"/>
  <c r="I1127" i="1" l="1"/>
  <c r="F1127" i="1"/>
  <c r="E1127" i="1"/>
  <c r="B1127" i="1"/>
  <c r="D1127" i="1" s="1"/>
  <c r="A1128" i="1"/>
  <c r="G1128" i="1" s="1"/>
  <c r="I1128" i="1" l="1"/>
  <c r="H1127" i="1"/>
  <c r="F1128" i="1"/>
  <c r="E1128" i="1"/>
  <c r="A1129" i="1"/>
  <c r="G1129" i="1" s="1"/>
  <c r="B1128" i="1"/>
  <c r="D1128" i="1" s="1"/>
  <c r="I1129" i="1" l="1"/>
  <c r="H1128" i="1"/>
  <c r="F1129" i="1"/>
  <c r="E1129" i="1"/>
  <c r="H1129" i="1"/>
  <c r="B1129" i="1"/>
  <c r="D1129" i="1" s="1"/>
  <c r="A1130" i="1"/>
  <c r="G1130" i="1" s="1"/>
  <c r="I1130" i="1" l="1"/>
  <c r="F1130" i="1"/>
  <c r="E1130" i="1"/>
  <c r="A1131" i="1"/>
  <c r="G1131" i="1" s="1"/>
  <c r="H1130" i="1"/>
  <c r="B1130" i="1"/>
  <c r="D1130" i="1" s="1"/>
  <c r="I1131" i="1" l="1"/>
  <c r="F1131" i="1"/>
  <c r="E1131" i="1"/>
  <c r="A1132" i="1"/>
  <c r="G1132" i="1" s="1"/>
  <c r="B1131" i="1"/>
  <c r="H1131" i="1" s="1"/>
  <c r="I1132" i="1" l="1"/>
  <c r="D1131" i="1"/>
  <c r="F1132" i="1"/>
  <c r="E1132" i="1"/>
  <c r="H1132" i="1"/>
  <c r="A1133" i="1"/>
  <c r="G1133" i="1" s="1"/>
  <c r="B1132" i="1"/>
  <c r="D1132" i="1" s="1"/>
  <c r="I1133" i="1" l="1"/>
  <c r="F1133" i="1"/>
  <c r="E1133" i="1"/>
  <c r="A1134" i="1"/>
  <c r="G1134" i="1" s="1"/>
  <c r="B1133" i="1"/>
  <c r="D1133" i="1" s="1"/>
  <c r="I1134" i="1" l="1"/>
  <c r="H1133" i="1"/>
  <c r="A1135" i="1"/>
  <c r="G1135" i="1" s="1"/>
  <c r="F1134" i="1"/>
  <c r="E1134" i="1"/>
  <c r="B1134" i="1"/>
  <c r="D1134" i="1" s="1"/>
  <c r="H1134" i="1"/>
  <c r="I1135" i="1" l="1"/>
  <c r="F1135" i="1"/>
  <c r="E1135" i="1"/>
  <c r="A1136" i="1"/>
  <c r="G1136" i="1" s="1"/>
  <c r="B1135" i="1"/>
  <c r="D1135" i="1" s="1"/>
  <c r="H1135" i="1"/>
  <c r="I1136" i="1" l="1"/>
  <c r="E1136" i="1"/>
  <c r="F1136" i="1"/>
  <c r="B1136" i="1"/>
  <c r="H1136" i="1" s="1"/>
  <c r="A1137" i="1"/>
  <c r="G1137" i="1" s="1"/>
  <c r="I1137" i="1" l="1"/>
  <c r="D1136" i="1"/>
  <c r="F1137" i="1"/>
  <c r="A1138" i="1"/>
  <c r="G1138" i="1" s="1"/>
  <c r="H1137" i="1"/>
  <c r="B1137" i="1"/>
  <c r="D1137" i="1" s="1"/>
  <c r="E1137" i="1"/>
  <c r="I1138" i="1" l="1"/>
  <c r="F1138" i="1"/>
  <c r="B1138" i="1"/>
  <c r="D1138" i="1" s="1"/>
  <c r="A1139" i="1"/>
  <c r="G1139" i="1" s="1"/>
  <c r="E1138" i="1"/>
  <c r="I1139" i="1" l="1"/>
  <c r="H1138" i="1"/>
  <c r="F1139" i="1"/>
  <c r="B1139" i="1"/>
  <c r="D1139" i="1" s="1"/>
  <c r="E1139" i="1"/>
  <c r="A1140" i="1"/>
  <c r="G1140" i="1" s="1"/>
  <c r="H1139" i="1"/>
  <c r="I1140" i="1" l="1"/>
  <c r="F1140" i="1"/>
  <c r="A1141" i="1"/>
  <c r="G1141" i="1" s="1"/>
  <c r="H1140" i="1"/>
  <c r="E1140" i="1"/>
  <c r="B1140" i="1"/>
  <c r="D1140" i="1" s="1"/>
  <c r="I1141" i="1" l="1"/>
  <c r="F1141" i="1"/>
  <c r="A1142" i="1"/>
  <c r="G1142" i="1" s="1"/>
  <c r="B1141" i="1"/>
  <c r="D1141" i="1" s="1"/>
  <c r="E1141" i="1"/>
  <c r="I1142" i="1" l="1"/>
  <c r="H1141" i="1"/>
  <c r="B1142" i="1"/>
  <c r="H1142" i="1" s="1"/>
  <c r="F1142" i="1"/>
  <c r="A1143" i="1"/>
  <c r="G1143" i="1" s="1"/>
  <c r="E1142" i="1"/>
  <c r="I1143" i="1" l="1"/>
  <c r="D1142" i="1"/>
  <c r="F1143" i="1"/>
  <c r="A1144" i="1"/>
  <c r="G1144" i="1" s="1"/>
  <c r="E1143" i="1"/>
  <c r="B1143" i="1"/>
  <c r="D1143" i="1" s="1"/>
  <c r="I1144" i="1" l="1"/>
  <c r="H1143" i="1"/>
  <c r="E1144" i="1"/>
  <c r="F1144" i="1"/>
  <c r="A1145" i="1"/>
  <c r="G1145" i="1" s="1"/>
  <c r="B1144" i="1"/>
  <c r="D1144" i="1" s="1"/>
  <c r="I1145" i="1" l="1"/>
  <c r="H1144" i="1"/>
  <c r="A1146" i="1"/>
  <c r="G1146" i="1" s="1"/>
  <c r="E1145" i="1"/>
  <c r="H1145" i="1"/>
  <c r="B1145" i="1"/>
  <c r="D1145" i="1" s="1"/>
  <c r="F1145" i="1"/>
  <c r="I1146" i="1" l="1"/>
  <c r="B1146" i="1"/>
  <c r="D1146" i="1" s="1"/>
  <c r="H1146" i="1"/>
  <c r="E1146" i="1"/>
  <c r="A1147" i="1"/>
  <c r="G1147" i="1" s="1"/>
  <c r="F1146" i="1"/>
  <c r="I1147" i="1" l="1"/>
  <c r="A1148" i="1"/>
  <c r="G1148" i="1" s="1"/>
  <c r="F1147" i="1"/>
  <c r="B1147" i="1"/>
  <c r="D1147" i="1" s="1"/>
  <c r="E1147" i="1"/>
  <c r="I1148" i="1" l="1"/>
  <c r="H1147" i="1"/>
  <c r="B1148" i="1"/>
  <c r="D1148" i="1" s="1"/>
  <c r="H1148" i="1"/>
  <c r="E1148" i="1"/>
  <c r="A1149" i="1"/>
  <c r="G1149" i="1" s="1"/>
  <c r="F1148" i="1"/>
  <c r="I1149" i="1" l="1"/>
  <c r="F1149" i="1"/>
  <c r="B1149" i="1"/>
  <c r="D1149" i="1" s="1"/>
  <c r="H1149" i="1"/>
  <c r="A1150" i="1"/>
  <c r="G1150" i="1" s="1"/>
  <c r="E1149" i="1"/>
  <c r="I1150" i="1" l="1"/>
  <c r="F1150" i="1"/>
  <c r="A1151" i="1"/>
  <c r="G1151" i="1" s="1"/>
  <c r="B1150" i="1"/>
  <c r="D1150" i="1" s="1"/>
  <c r="H1150" i="1"/>
  <c r="E1150" i="1"/>
  <c r="F1151" i="1" l="1"/>
  <c r="I1151" i="1"/>
  <c r="A1152" i="1"/>
  <c r="G1152" i="1" s="1"/>
  <c r="B1151" i="1"/>
  <c r="D1151" i="1" s="1"/>
  <c r="E1151" i="1"/>
  <c r="B1152" i="1" l="1"/>
  <c r="I1152" i="1"/>
  <c r="E1152" i="1"/>
  <c r="D1152" i="1"/>
  <c r="F1152" i="1"/>
  <c r="A1153" i="1"/>
  <c r="G1153" i="1" s="1"/>
  <c r="H1152" i="1"/>
  <c r="H1151" i="1"/>
  <c r="I1153" i="1" l="1"/>
  <c r="B1153" i="1"/>
  <c r="A1154" i="1"/>
  <c r="G1154" i="1" s="1"/>
  <c r="H1153" i="1"/>
  <c r="E1153" i="1"/>
  <c r="F1153" i="1"/>
  <c r="D1153" i="1"/>
  <c r="I1154" i="1" l="1"/>
  <c r="F1154" i="1"/>
  <c r="A1155" i="1"/>
  <c r="G1155" i="1" s="1"/>
  <c r="B1154" i="1"/>
  <c r="D1154" i="1" s="1"/>
  <c r="E1154" i="1"/>
  <c r="H1154" i="1"/>
  <c r="F1155" i="1"/>
  <c r="H1155" i="1"/>
  <c r="I1155" i="1" l="1"/>
  <c r="A1156" i="1"/>
  <c r="A1157" i="1" s="1"/>
  <c r="G1157" i="1" s="1"/>
  <c r="E1155" i="1"/>
  <c r="B1155" i="1"/>
  <c r="D1155" i="1" s="1"/>
  <c r="F1156" i="1" l="1"/>
  <c r="G1156" i="1"/>
  <c r="E1156" i="1"/>
  <c r="B1156" i="1"/>
  <c r="D1156" i="1" s="1"/>
  <c r="I1156" i="1"/>
  <c r="I1157" i="1"/>
  <c r="H1156" i="1"/>
  <c r="F1157" i="1"/>
  <c r="E1157" i="1"/>
  <c r="H1157" i="1"/>
  <c r="B1157" i="1"/>
  <c r="D1157" i="1" s="1"/>
  <c r="A1158" i="1"/>
  <c r="G1158" i="1" s="1"/>
  <c r="I1158" i="1" l="1"/>
  <c r="F1158" i="1"/>
  <c r="E1158" i="1"/>
  <c r="B1158" i="1"/>
  <c r="D1158" i="1" s="1"/>
  <c r="A1159" i="1"/>
  <c r="G1159" i="1" s="1"/>
  <c r="I1159" i="1" l="1"/>
  <c r="H1158" i="1"/>
  <c r="F1159" i="1"/>
  <c r="E1159" i="1"/>
  <c r="H1159" i="1"/>
  <c r="B1159" i="1"/>
  <c r="D1159" i="1" s="1"/>
  <c r="A1160" i="1"/>
  <c r="G1160" i="1" s="1"/>
  <c r="I1160" i="1" l="1"/>
  <c r="F1160" i="1"/>
  <c r="E1160" i="1"/>
  <c r="B1160" i="1"/>
  <c r="D1160" i="1" s="1"/>
  <c r="A1161" i="1"/>
  <c r="G1161" i="1" s="1"/>
  <c r="I1161" i="1" l="1"/>
  <c r="H1160" i="1"/>
  <c r="F1161" i="1"/>
  <c r="E1161" i="1"/>
  <c r="H1161" i="1"/>
  <c r="B1161" i="1"/>
  <c r="D1161" i="1" s="1"/>
  <c r="A1162" i="1"/>
  <c r="G1162" i="1" s="1"/>
  <c r="I1162" i="1" l="1"/>
  <c r="F1162" i="1"/>
  <c r="E1162" i="1"/>
  <c r="B1162" i="1"/>
  <c r="D1162" i="1" s="1"/>
  <c r="A1163" i="1"/>
  <c r="G1163" i="1" s="1"/>
  <c r="I1163" i="1" l="1"/>
  <c r="H1162" i="1"/>
  <c r="F1163" i="1"/>
  <c r="E1163" i="1"/>
  <c r="H1163" i="1"/>
  <c r="B1163" i="1"/>
  <c r="D1163" i="1" s="1"/>
  <c r="A1164" i="1"/>
  <c r="G1164" i="1" s="1"/>
  <c r="I1164" i="1" l="1"/>
  <c r="F1164" i="1"/>
  <c r="E1164" i="1"/>
  <c r="B1164" i="1"/>
  <c r="D1164" i="1" s="1"/>
  <c r="A1165" i="1"/>
  <c r="G1165" i="1" s="1"/>
  <c r="I1165" i="1" l="1"/>
  <c r="H1164" i="1"/>
  <c r="F1165" i="1"/>
  <c r="E1165" i="1"/>
  <c r="H1165" i="1"/>
  <c r="A1166" i="1"/>
  <c r="G1166" i="1" s="1"/>
  <c r="B1165" i="1"/>
  <c r="D1165" i="1" s="1"/>
  <c r="I1166" i="1" l="1"/>
  <c r="F1166" i="1"/>
  <c r="E1166" i="1"/>
  <c r="B1166" i="1"/>
  <c r="D1166" i="1" s="1"/>
  <c r="A1167" i="1"/>
  <c r="G1167" i="1" s="1"/>
  <c r="I1167" i="1" l="1"/>
  <c r="H1166" i="1"/>
  <c r="F1167" i="1"/>
  <c r="E1167" i="1"/>
  <c r="H1167" i="1"/>
  <c r="B1167" i="1"/>
  <c r="D1167" i="1" s="1"/>
  <c r="A1168" i="1"/>
  <c r="G1168" i="1" s="1"/>
  <c r="I1168" i="1" l="1"/>
  <c r="F1168" i="1"/>
  <c r="E1168" i="1"/>
  <c r="B1168" i="1"/>
  <c r="D1168" i="1" s="1"/>
  <c r="A1169" i="1"/>
  <c r="G1169" i="1" s="1"/>
  <c r="I1169" i="1" l="1"/>
  <c r="H1168" i="1"/>
  <c r="F1169" i="1"/>
  <c r="E1169" i="1"/>
  <c r="H1169" i="1"/>
  <c r="B1169" i="1"/>
  <c r="D1169" i="1" s="1"/>
  <c r="A1170" i="1"/>
  <c r="G1170" i="1" s="1"/>
  <c r="I1170" i="1" l="1"/>
  <c r="F1170" i="1"/>
  <c r="E1170" i="1"/>
  <c r="H1170" i="1"/>
  <c r="A1171" i="1"/>
  <c r="G1171" i="1" s="1"/>
  <c r="B1170" i="1"/>
  <c r="D1170" i="1" s="1"/>
  <c r="I1171" i="1" l="1"/>
  <c r="F1171" i="1"/>
  <c r="E1171" i="1"/>
  <c r="H1171" i="1"/>
  <c r="A1172" i="1"/>
  <c r="G1172" i="1" s="1"/>
  <c r="B1171" i="1"/>
  <c r="D1171" i="1" s="1"/>
  <c r="I1172" i="1" l="1"/>
  <c r="F1172" i="1"/>
  <c r="E1172" i="1"/>
  <c r="B1172" i="1"/>
  <c r="D1172" i="1" s="1"/>
  <c r="A1173" i="1"/>
  <c r="G1173" i="1" s="1"/>
  <c r="I1173" i="1" l="1"/>
  <c r="H1172" i="1"/>
  <c r="F1173" i="1"/>
  <c r="E1173" i="1"/>
  <c r="A1174" i="1"/>
  <c r="G1174" i="1" s="1"/>
  <c r="B1173" i="1"/>
  <c r="D1173" i="1" s="1"/>
  <c r="I1174" i="1" l="1"/>
  <c r="H1173" i="1"/>
  <c r="F1174" i="1"/>
  <c r="E1174" i="1"/>
  <c r="A1175" i="1"/>
  <c r="G1175" i="1" s="1"/>
  <c r="B1174" i="1"/>
  <c r="D1174" i="1" s="1"/>
  <c r="I1175" i="1" l="1"/>
  <c r="H1174" i="1"/>
  <c r="F1175" i="1"/>
  <c r="E1175" i="1"/>
  <c r="H1175" i="1"/>
  <c r="B1175" i="1"/>
  <c r="D1175" i="1" s="1"/>
  <c r="A1176" i="1"/>
  <c r="G1176" i="1" s="1"/>
  <c r="I1176" i="1" l="1"/>
  <c r="F1176" i="1"/>
  <c r="E1176" i="1"/>
  <c r="H1176" i="1"/>
  <c r="A1177" i="1"/>
  <c r="G1177" i="1" s="1"/>
  <c r="B1176" i="1"/>
  <c r="D1176" i="1" s="1"/>
  <c r="I1177" i="1" l="1"/>
  <c r="F1177" i="1"/>
  <c r="E1177" i="1"/>
  <c r="B1177" i="1"/>
  <c r="D1177" i="1" s="1"/>
  <c r="A1178" i="1"/>
  <c r="G1178" i="1" s="1"/>
  <c r="I1178" i="1" l="1"/>
  <c r="H1177" i="1"/>
  <c r="F1178" i="1"/>
  <c r="E1178" i="1"/>
  <c r="H1178" i="1"/>
  <c r="B1178" i="1"/>
  <c r="D1178" i="1" s="1"/>
  <c r="A1179" i="1"/>
  <c r="G1179" i="1" s="1"/>
  <c r="I1179" i="1" l="1"/>
  <c r="F1179" i="1"/>
  <c r="E1179" i="1"/>
  <c r="H1179" i="1"/>
  <c r="A1180" i="1"/>
  <c r="G1180" i="1" s="1"/>
  <c r="B1179" i="1"/>
  <c r="D1179" i="1" s="1"/>
  <c r="I1180" i="1" l="1"/>
  <c r="F1180" i="1"/>
  <c r="E1180" i="1"/>
  <c r="B1180" i="1"/>
  <c r="D1180" i="1" s="1"/>
  <c r="A1181" i="1"/>
  <c r="G1181" i="1" s="1"/>
  <c r="I1181" i="1" l="1"/>
  <c r="H1180" i="1"/>
  <c r="F1181" i="1"/>
  <c r="E1181" i="1"/>
  <c r="A1182" i="1"/>
  <c r="G1182" i="1" s="1"/>
  <c r="B1181" i="1"/>
  <c r="D1181" i="1" s="1"/>
  <c r="I1182" i="1" l="1"/>
  <c r="H1181" i="1"/>
  <c r="F1182" i="1"/>
  <c r="E1182" i="1"/>
  <c r="A1183" i="1"/>
  <c r="G1183" i="1" s="1"/>
  <c r="B1182" i="1"/>
  <c r="D1182" i="1" s="1"/>
  <c r="I1183" i="1" l="1"/>
  <c r="H1182" i="1"/>
  <c r="F1183" i="1"/>
  <c r="E1183" i="1"/>
  <c r="H1183" i="1"/>
  <c r="A1184" i="1"/>
  <c r="G1184" i="1" s="1"/>
  <c r="B1183" i="1"/>
  <c r="D1183" i="1" s="1"/>
  <c r="I1184" i="1" l="1"/>
  <c r="F1184" i="1"/>
  <c r="E1184" i="1"/>
  <c r="H1184" i="1"/>
  <c r="A1185" i="1"/>
  <c r="G1185" i="1" s="1"/>
  <c r="B1184" i="1"/>
  <c r="D1184" i="1" s="1"/>
  <c r="I1185" i="1" l="1"/>
  <c r="F1185" i="1"/>
  <c r="E1185" i="1"/>
  <c r="B1185" i="1"/>
  <c r="D1185" i="1" s="1"/>
  <c r="A1186" i="1"/>
  <c r="G1186" i="1" s="1"/>
  <c r="I1186" i="1" l="1"/>
  <c r="H1185" i="1"/>
  <c r="F1186" i="1"/>
  <c r="E1186" i="1"/>
  <c r="H1186" i="1"/>
  <c r="A1187" i="1"/>
  <c r="G1187" i="1" s="1"/>
  <c r="B1186" i="1"/>
  <c r="D1186" i="1" s="1"/>
  <c r="I1187" i="1" l="1"/>
  <c r="F1187" i="1"/>
  <c r="E1187" i="1"/>
  <c r="A1188" i="1"/>
  <c r="G1188" i="1" s="1"/>
  <c r="B1187" i="1"/>
  <c r="D1187" i="1" s="1"/>
  <c r="I1188" i="1" l="1"/>
  <c r="H1187" i="1"/>
  <c r="F1188" i="1"/>
  <c r="E1188" i="1"/>
  <c r="H1188" i="1"/>
  <c r="B1188" i="1"/>
  <c r="D1188" i="1" s="1"/>
  <c r="A1189" i="1"/>
  <c r="G1189" i="1" s="1"/>
  <c r="I1189" i="1" l="1"/>
  <c r="F1189" i="1"/>
  <c r="E1189" i="1"/>
  <c r="B1189" i="1"/>
  <c r="D1189" i="1" s="1"/>
  <c r="A1190" i="1"/>
  <c r="G1190" i="1" s="1"/>
  <c r="I1190" i="1" l="1"/>
  <c r="H1189" i="1"/>
  <c r="F1190" i="1"/>
  <c r="E1190" i="1"/>
  <c r="H1190" i="1"/>
  <c r="B1190" i="1"/>
  <c r="D1190" i="1" s="1"/>
  <c r="A1191" i="1"/>
  <c r="G1191" i="1" s="1"/>
  <c r="I1191" i="1" l="1"/>
  <c r="F1191" i="1"/>
  <c r="E1191" i="1"/>
  <c r="B1191" i="1"/>
  <c r="D1191" i="1" s="1"/>
  <c r="A1192" i="1"/>
  <c r="G1192" i="1" s="1"/>
  <c r="I1192" i="1" l="1"/>
  <c r="H1191" i="1"/>
  <c r="F1192" i="1"/>
  <c r="E1192" i="1"/>
  <c r="H1192" i="1"/>
  <c r="B1192" i="1"/>
  <c r="D1192" i="1" s="1"/>
  <c r="A1193" i="1"/>
  <c r="G1193" i="1" s="1"/>
  <c r="I1193" i="1" l="1"/>
  <c r="F1193" i="1"/>
  <c r="E1193" i="1"/>
  <c r="B1193" i="1"/>
  <c r="D1193" i="1" s="1"/>
  <c r="A1194" i="1"/>
  <c r="G1194" i="1" s="1"/>
  <c r="I1194" i="1" l="1"/>
  <c r="H1193" i="1"/>
  <c r="F1194" i="1"/>
  <c r="E1194" i="1"/>
  <c r="A1195" i="1"/>
  <c r="G1195" i="1" s="1"/>
  <c r="B1194" i="1"/>
  <c r="D1194" i="1" s="1"/>
  <c r="I1195" i="1" l="1"/>
  <c r="H1194" i="1"/>
  <c r="F1195" i="1"/>
  <c r="E1195" i="1"/>
  <c r="H1195" i="1"/>
  <c r="A1196" i="1"/>
  <c r="G1196" i="1" s="1"/>
  <c r="B1195" i="1"/>
  <c r="D1195" i="1" s="1"/>
  <c r="I1196" i="1" l="1"/>
  <c r="F1196" i="1"/>
  <c r="E1196" i="1"/>
  <c r="A1197" i="1"/>
  <c r="G1197" i="1" s="1"/>
  <c r="B1196" i="1"/>
  <c r="D1196" i="1" s="1"/>
  <c r="I1197" i="1" l="1"/>
  <c r="H1196" i="1"/>
  <c r="F1197" i="1"/>
  <c r="E1197" i="1"/>
  <c r="H1197" i="1"/>
  <c r="A1198" i="1"/>
  <c r="G1198" i="1" s="1"/>
  <c r="B1197" i="1"/>
  <c r="D1197" i="1" s="1"/>
  <c r="I1198" i="1" l="1"/>
  <c r="F1198" i="1"/>
  <c r="E1198" i="1"/>
  <c r="H1198" i="1"/>
  <c r="A1199" i="1"/>
  <c r="G1199" i="1" s="1"/>
  <c r="B1198" i="1"/>
  <c r="D1198" i="1" s="1"/>
  <c r="I1199" i="1" l="1"/>
  <c r="F1199" i="1"/>
  <c r="E1199" i="1"/>
  <c r="B1199" i="1"/>
  <c r="D1199" i="1" s="1"/>
  <c r="A1200" i="1"/>
  <c r="G1200" i="1" s="1"/>
  <c r="I1200" i="1" l="1"/>
  <c r="H1199" i="1"/>
  <c r="F1200" i="1"/>
  <c r="E1200" i="1"/>
  <c r="A1201" i="1"/>
  <c r="G1201" i="1" s="1"/>
  <c r="B1200" i="1"/>
  <c r="D1200" i="1" s="1"/>
  <c r="I1201" i="1" l="1"/>
  <c r="H1200" i="1"/>
  <c r="F1201" i="1"/>
  <c r="E1201" i="1"/>
  <c r="A1202" i="1"/>
  <c r="G1202" i="1" s="1"/>
  <c r="B1201" i="1"/>
  <c r="D1201" i="1" s="1"/>
  <c r="I1202" i="1" l="1"/>
  <c r="H1201" i="1"/>
  <c r="F1202" i="1"/>
  <c r="E1202" i="1"/>
  <c r="A1203" i="1"/>
  <c r="G1203" i="1" s="1"/>
  <c r="B1202" i="1"/>
  <c r="D1202" i="1" s="1"/>
  <c r="I1203" i="1" l="1"/>
  <c r="H1202" i="1"/>
  <c r="F1203" i="1"/>
  <c r="E1203" i="1"/>
  <c r="A1204" i="1"/>
  <c r="G1204" i="1" s="1"/>
  <c r="B1203" i="1"/>
  <c r="D1203" i="1" s="1"/>
  <c r="I1204" i="1" l="1"/>
  <c r="H1203" i="1"/>
  <c r="F1204" i="1"/>
  <c r="E1204" i="1"/>
  <c r="H1204" i="1"/>
  <c r="B1204" i="1"/>
  <c r="D1204" i="1" s="1"/>
  <c r="A1205" i="1"/>
  <c r="G1205" i="1" s="1"/>
  <c r="I1205" i="1" l="1"/>
  <c r="F1205" i="1"/>
  <c r="E1205" i="1"/>
  <c r="H1205" i="1"/>
  <c r="A1206" i="1"/>
  <c r="G1206" i="1" s="1"/>
  <c r="B1205" i="1"/>
  <c r="D1205" i="1" s="1"/>
  <c r="I1206" i="1" l="1"/>
  <c r="F1206" i="1"/>
  <c r="E1206" i="1"/>
  <c r="A1207" i="1"/>
  <c r="G1207" i="1" s="1"/>
  <c r="B1206" i="1"/>
  <c r="D1206" i="1" s="1"/>
  <c r="I1207" i="1" l="1"/>
  <c r="H1206" i="1"/>
  <c r="F1207" i="1"/>
  <c r="E1207" i="1"/>
  <c r="A1208" i="1"/>
  <c r="G1208" i="1" s="1"/>
  <c r="B1207" i="1"/>
  <c r="D1207" i="1" s="1"/>
  <c r="I1208" i="1" l="1"/>
  <c r="H1207" i="1"/>
  <c r="F1208" i="1"/>
  <c r="E1208" i="1"/>
  <c r="H1208" i="1"/>
  <c r="B1208" i="1"/>
  <c r="D1208" i="1" s="1"/>
  <c r="A1209" i="1"/>
  <c r="G1209" i="1" s="1"/>
  <c r="I1209" i="1" l="1"/>
  <c r="F1209" i="1"/>
  <c r="E1209" i="1"/>
  <c r="H1209" i="1"/>
  <c r="A1210" i="1"/>
  <c r="G1210" i="1" s="1"/>
  <c r="B1209" i="1"/>
  <c r="D1209" i="1" s="1"/>
  <c r="I1210" i="1" l="1"/>
  <c r="F1210" i="1"/>
  <c r="E1210" i="1"/>
  <c r="H1210" i="1"/>
  <c r="A1211" i="1"/>
  <c r="G1211" i="1" s="1"/>
  <c r="B1210" i="1"/>
  <c r="D1210" i="1" s="1"/>
  <c r="I1211" i="1" l="1"/>
  <c r="F1211" i="1"/>
  <c r="E1211" i="1"/>
  <c r="H1211" i="1"/>
  <c r="A1212" i="1"/>
  <c r="G1212" i="1" s="1"/>
  <c r="B1211" i="1"/>
  <c r="D1211" i="1" s="1"/>
  <c r="I1212" i="1" l="1"/>
  <c r="F1212" i="1"/>
  <c r="E1212" i="1"/>
  <c r="B1212" i="1"/>
  <c r="D1212" i="1" s="1"/>
  <c r="A1213" i="1"/>
  <c r="G1213" i="1" s="1"/>
  <c r="I1213" i="1" l="1"/>
  <c r="H1212" i="1"/>
  <c r="F1213" i="1"/>
  <c r="E1213" i="1"/>
  <c r="A1214" i="1"/>
  <c r="G1214" i="1" s="1"/>
  <c r="B1213" i="1"/>
  <c r="D1213" i="1" s="1"/>
  <c r="I1214" i="1" l="1"/>
  <c r="H1213" i="1"/>
  <c r="F1214" i="1"/>
  <c r="E1214" i="1"/>
  <c r="H1214" i="1"/>
  <c r="B1214" i="1"/>
  <c r="D1214" i="1" s="1"/>
  <c r="A1215" i="1"/>
  <c r="G1215" i="1" s="1"/>
  <c r="I1215" i="1" l="1"/>
  <c r="F1215" i="1"/>
  <c r="E1215" i="1"/>
  <c r="H1215" i="1"/>
  <c r="A1216" i="1"/>
  <c r="G1216" i="1" s="1"/>
  <c r="B1215" i="1"/>
  <c r="D1215" i="1" s="1"/>
  <c r="I1216" i="1" l="1"/>
  <c r="F1216" i="1"/>
  <c r="E1216" i="1"/>
  <c r="H1216" i="1"/>
  <c r="A1217" i="1"/>
  <c r="G1217" i="1" s="1"/>
  <c r="B1216" i="1"/>
  <c r="D1216" i="1" s="1"/>
  <c r="I1217" i="1" l="1"/>
  <c r="F1217" i="1"/>
  <c r="E1217" i="1"/>
  <c r="H1217" i="1"/>
  <c r="A1218" i="1"/>
  <c r="G1218" i="1" s="1"/>
  <c r="B1217" i="1"/>
  <c r="D1217" i="1" s="1"/>
  <c r="I1218" i="1" l="1"/>
  <c r="F1218" i="1"/>
  <c r="E1218" i="1"/>
  <c r="H1218" i="1"/>
  <c r="A1219" i="1"/>
  <c r="G1219" i="1" s="1"/>
  <c r="B1218" i="1"/>
  <c r="D1218" i="1" s="1"/>
  <c r="I1219" i="1" l="1"/>
  <c r="F1219" i="1"/>
  <c r="E1219" i="1"/>
  <c r="H1219" i="1"/>
  <c r="A1220" i="1"/>
  <c r="G1220" i="1" s="1"/>
  <c r="B1219" i="1"/>
  <c r="D1219" i="1" s="1"/>
  <c r="I1220" i="1" l="1"/>
  <c r="F1220" i="1"/>
  <c r="E1220" i="1"/>
  <c r="B1220" i="1"/>
  <c r="D1220" i="1" s="1"/>
  <c r="A1221" i="1"/>
  <c r="G1221" i="1" s="1"/>
  <c r="I1221" i="1" l="1"/>
  <c r="H1220" i="1"/>
  <c r="F1221" i="1"/>
  <c r="E1221" i="1"/>
  <c r="A1222" i="1"/>
  <c r="G1222" i="1" s="1"/>
  <c r="B1221" i="1"/>
  <c r="D1221" i="1" s="1"/>
  <c r="I1222" i="1" l="1"/>
  <c r="H1221" i="1"/>
  <c r="F1222" i="1"/>
  <c r="E1222" i="1"/>
  <c r="H1222" i="1"/>
  <c r="B1222" i="1"/>
  <c r="D1222" i="1" s="1"/>
  <c r="A1223" i="1"/>
  <c r="G1223" i="1" s="1"/>
  <c r="I1223" i="1" l="1"/>
  <c r="F1223" i="1"/>
  <c r="E1223" i="1"/>
  <c r="H1223" i="1"/>
  <c r="A1224" i="1"/>
  <c r="G1224" i="1" s="1"/>
  <c r="B1223" i="1"/>
  <c r="D1223" i="1" s="1"/>
  <c r="I1224" i="1" l="1"/>
  <c r="F1224" i="1"/>
  <c r="E1224" i="1"/>
  <c r="B1224" i="1"/>
  <c r="D1224" i="1" s="1"/>
  <c r="A1225" i="1"/>
  <c r="G1225" i="1" s="1"/>
  <c r="I1225" i="1" l="1"/>
  <c r="H1224" i="1"/>
  <c r="F1225" i="1"/>
  <c r="E1225" i="1"/>
  <c r="H1225" i="1"/>
  <c r="A1226" i="1"/>
  <c r="G1226" i="1" s="1"/>
  <c r="B1225" i="1"/>
  <c r="D1225" i="1" s="1"/>
  <c r="I1226" i="1" l="1"/>
  <c r="F1226" i="1"/>
  <c r="E1226" i="1"/>
  <c r="B1226" i="1"/>
  <c r="D1226" i="1" s="1"/>
  <c r="A1227" i="1"/>
  <c r="G1227" i="1" s="1"/>
  <c r="I1227" i="1" l="1"/>
  <c r="H1226" i="1"/>
  <c r="F1227" i="1"/>
  <c r="E1227" i="1"/>
  <c r="H1227" i="1"/>
  <c r="B1227" i="1"/>
  <c r="D1227" i="1" s="1"/>
  <c r="A1228" i="1"/>
  <c r="G1228" i="1" s="1"/>
  <c r="I1228" i="1" l="1"/>
  <c r="F1228" i="1"/>
  <c r="E1228" i="1"/>
  <c r="B1228" i="1"/>
  <c r="D1228" i="1" s="1"/>
  <c r="A1229" i="1"/>
  <c r="G1229" i="1" s="1"/>
  <c r="I1229" i="1" l="1"/>
  <c r="H1228" i="1"/>
  <c r="F1229" i="1"/>
  <c r="E1229" i="1"/>
  <c r="H1229" i="1"/>
  <c r="A1230" i="1"/>
  <c r="G1230" i="1" s="1"/>
  <c r="B1229" i="1"/>
  <c r="D1229" i="1" s="1"/>
  <c r="I1230" i="1" l="1"/>
  <c r="F1230" i="1"/>
  <c r="E1230" i="1"/>
  <c r="B1230" i="1"/>
  <c r="D1230" i="1" s="1"/>
  <c r="A1231" i="1"/>
  <c r="G1231" i="1" s="1"/>
  <c r="I1231" i="1" l="1"/>
  <c r="H1230" i="1"/>
  <c r="F1231" i="1"/>
  <c r="E1231" i="1"/>
  <c r="H1231" i="1"/>
  <c r="B1231" i="1"/>
  <c r="D1231" i="1" s="1"/>
  <c r="A1232" i="1"/>
  <c r="G1232" i="1" s="1"/>
  <c r="I1232" i="1" l="1"/>
  <c r="F1232" i="1"/>
  <c r="E1232" i="1"/>
  <c r="H1232" i="1"/>
  <c r="A1233" i="1"/>
  <c r="G1233" i="1" s="1"/>
  <c r="B1232" i="1"/>
  <c r="D1232" i="1" s="1"/>
  <c r="I1233" i="1" l="1"/>
  <c r="F1233" i="1"/>
  <c r="E1233" i="1"/>
  <c r="B1233" i="1"/>
  <c r="D1233" i="1" s="1"/>
  <c r="A1234" i="1"/>
  <c r="G1234" i="1" s="1"/>
  <c r="I1234" i="1" l="1"/>
  <c r="H1233" i="1"/>
  <c r="F1234" i="1"/>
  <c r="E1234" i="1"/>
  <c r="H1234" i="1"/>
  <c r="B1234" i="1"/>
  <c r="D1234" i="1" s="1"/>
  <c r="A1235" i="1"/>
  <c r="G1235" i="1" s="1"/>
  <c r="I1235" i="1" l="1"/>
  <c r="F1235" i="1"/>
  <c r="E1235" i="1"/>
  <c r="B1235" i="1"/>
  <c r="D1235" i="1" s="1"/>
  <c r="A1236" i="1"/>
  <c r="G1236" i="1" s="1"/>
  <c r="I1236" i="1" l="1"/>
  <c r="H1235" i="1"/>
  <c r="F1236" i="1"/>
  <c r="E1236" i="1"/>
  <c r="A1237" i="1"/>
  <c r="G1237" i="1" s="1"/>
  <c r="B1236" i="1"/>
  <c r="D1236" i="1" s="1"/>
  <c r="I1237" i="1" l="1"/>
  <c r="H1236" i="1"/>
  <c r="F1237" i="1"/>
  <c r="E1237" i="1"/>
  <c r="H1237" i="1"/>
  <c r="A1238" i="1"/>
  <c r="G1238" i="1" s="1"/>
  <c r="B1237" i="1"/>
  <c r="D1237" i="1" s="1"/>
  <c r="I1238" i="1" l="1"/>
  <c r="F1238" i="1"/>
  <c r="E1238" i="1"/>
  <c r="B1238" i="1"/>
  <c r="D1238" i="1" s="1"/>
  <c r="A1239" i="1"/>
  <c r="G1239" i="1" s="1"/>
  <c r="I1239" i="1" l="1"/>
  <c r="H1238" i="1"/>
  <c r="F1239" i="1"/>
  <c r="E1239" i="1"/>
  <c r="H1239" i="1"/>
  <c r="B1239" i="1"/>
  <c r="D1239" i="1" s="1"/>
  <c r="A1240" i="1"/>
  <c r="G1240" i="1" s="1"/>
  <c r="I1240" i="1" l="1"/>
  <c r="F1240" i="1"/>
  <c r="E1240" i="1"/>
  <c r="B1240" i="1"/>
  <c r="D1240" i="1" s="1"/>
  <c r="A1241" i="1"/>
  <c r="G1241" i="1" s="1"/>
  <c r="I1241" i="1" l="1"/>
  <c r="H1240" i="1"/>
  <c r="F1241" i="1"/>
  <c r="E1241" i="1"/>
  <c r="A1242" i="1"/>
  <c r="G1242" i="1" s="1"/>
  <c r="B1241" i="1"/>
  <c r="D1241" i="1" s="1"/>
  <c r="I1242" i="1" l="1"/>
  <c r="H1241" i="1"/>
  <c r="F1242" i="1"/>
  <c r="E1242" i="1"/>
  <c r="H1242" i="1"/>
  <c r="B1242" i="1"/>
  <c r="D1242" i="1" s="1"/>
  <c r="A1243" i="1"/>
  <c r="G1243" i="1" s="1"/>
  <c r="I1243" i="1" l="1"/>
  <c r="F1243" i="1"/>
  <c r="E1243" i="1"/>
  <c r="B1243" i="1"/>
  <c r="D1243" i="1" s="1"/>
  <c r="A1244" i="1"/>
  <c r="G1244" i="1" s="1"/>
  <c r="I1244" i="1" l="1"/>
  <c r="H1243" i="1"/>
  <c r="F1244" i="1"/>
  <c r="E1244" i="1"/>
  <c r="H1244" i="1"/>
  <c r="A1245" i="1"/>
  <c r="G1245" i="1" s="1"/>
  <c r="B1244" i="1"/>
  <c r="D1244" i="1" s="1"/>
  <c r="I1245" i="1" l="1"/>
  <c r="F1245" i="1"/>
  <c r="E1245" i="1"/>
  <c r="H1245" i="1"/>
  <c r="A1246" i="1"/>
  <c r="G1246" i="1" s="1"/>
  <c r="B1245" i="1"/>
  <c r="D1245" i="1" s="1"/>
  <c r="I1246" i="1" l="1"/>
  <c r="F1246" i="1"/>
  <c r="E1246" i="1"/>
  <c r="B1246" i="1"/>
  <c r="D1246" i="1" s="1"/>
  <c r="A1247" i="1"/>
  <c r="G1247" i="1" s="1"/>
  <c r="I1247" i="1" l="1"/>
  <c r="H1246" i="1"/>
  <c r="F1247" i="1"/>
  <c r="E1247" i="1"/>
  <c r="A1248" i="1"/>
  <c r="G1248" i="1" s="1"/>
  <c r="B1247" i="1"/>
  <c r="D1247" i="1" s="1"/>
  <c r="I1248" i="1" l="1"/>
  <c r="H1247" i="1"/>
  <c r="F1248" i="1"/>
  <c r="E1248" i="1"/>
  <c r="H1248" i="1"/>
  <c r="B1248" i="1"/>
  <c r="D1248" i="1" s="1"/>
  <c r="A1249" i="1"/>
  <c r="G1249" i="1" s="1"/>
  <c r="I1249" i="1" l="1"/>
  <c r="F1249" i="1"/>
  <c r="E1249" i="1"/>
  <c r="B1249" i="1"/>
  <c r="D1249" i="1" s="1"/>
  <c r="A1250" i="1"/>
  <c r="G1250" i="1" s="1"/>
  <c r="I1250" i="1" l="1"/>
  <c r="H1249" i="1"/>
  <c r="F1250" i="1"/>
  <c r="E1250" i="1"/>
  <c r="H1250" i="1"/>
  <c r="B1250" i="1"/>
  <c r="D1250" i="1" s="1"/>
  <c r="A1251" i="1"/>
  <c r="G1251" i="1" s="1"/>
  <c r="I1251" i="1" l="1"/>
  <c r="F1251" i="1"/>
  <c r="E1251" i="1"/>
  <c r="H1251" i="1"/>
  <c r="A1252" i="1"/>
  <c r="G1252" i="1" s="1"/>
  <c r="B1251" i="1"/>
  <c r="D1251" i="1" s="1"/>
  <c r="I1252" i="1" l="1"/>
  <c r="F1252" i="1"/>
  <c r="E1252" i="1"/>
  <c r="A1253" i="1"/>
  <c r="G1253" i="1" s="1"/>
  <c r="B1252" i="1"/>
  <c r="D1252" i="1" s="1"/>
  <c r="I1253" i="1" l="1"/>
  <c r="H1252" i="1"/>
  <c r="F1253" i="1"/>
  <c r="E1253" i="1"/>
  <c r="A1254" i="1"/>
  <c r="G1254" i="1" s="1"/>
  <c r="B1253" i="1"/>
  <c r="D1253" i="1" s="1"/>
  <c r="I1254" i="1" l="1"/>
  <c r="H1253" i="1"/>
  <c r="F1254" i="1"/>
  <c r="E1254" i="1"/>
  <c r="H1254" i="1"/>
  <c r="B1254" i="1"/>
  <c r="D1254" i="1" s="1"/>
  <c r="A1255" i="1"/>
  <c r="G1255" i="1" s="1"/>
  <c r="I1255" i="1" l="1"/>
  <c r="F1255" i="1"/>
  <c r="E1255" i="1"/>
  <c r="H1255" i="1"/>
  <c r="A1256" i="1"/>
  <c r="G1256" i="1" s="1"/>
  <c r="B1255" i="1"/>
  <c r="D1255" i="1" s="1"/>
  <c r="I1256" i="1" l="1"/>
  <c r="F1256" i="1"/>
  <c r="E1256" i="1"/>
  <c r="H1256" i="1"/>
  <c r="A1257" i="1"/>
  <c r="G1257" i="1" s="1"/>
  <c r="B1256" i="1"/>
  <c r="D1256" i="1" s="1"/>
  <c r="I1257" i="1" l="1"/>
  <c r="F1257" i="1"/>
  <c r="E1257" i="1"/>
  <c r="H1257" i="1"/>
  <c r="A1258" i="1"/>
  <c r="G1258" i="1" s="1"/>
  <c r="B1257" i="1"/>
  <c r="D1257" i="1" s="1"/>
  <c r="I1258" i="1" l="1"/>
  <c r="F1258" i="1"/>
  <c r="E1258" i="1"/>
  <c r="H1258" i="1"/>
  <c r="A1259" i="1"/>
  <c r="G1259" i="1" s="1"/>
  <c r="B1258" i="1"/>
  <c r="D1258" i="1" s="1"/>
  <c r="I1259" i="1" l="1"/>
  <c r="F1259" i="1"/>
  <c r="E1259" i="1"/>
  <c r="H1259" i="1"/>
  <c r="A1260" i="1"/>
  <c r="G1260" i="1" s="1"/>
  <c r="B1259" i="1"/>
  <c r="D1259" i="1" s="1"/>
  <c r="I1260" i="1" l="1"/>
  <c r="F1260" i="1"/>
  <c r="E1260" i="1"/>
  <c r="B1260" i="1"/>
  <c r="D1260" i="1" s="1"/>
  <c r="A1261" i="1"/>
  <c r="G1261" i="1" s="1"/>
  <c r="I1261" i="1" l="1"/>
  <c r="H1260" i="1"/>
  <c r="F1261" i="1"/>
  <c r="E1261" i="1"/>
  <c r="H1261" i="1"/>
  <c r="A1262" i="1"/>
  <c r="G1262" i="1" s="1"/>
  <c r="B1261" i="1"/>
  <c r="D1261" i="1" s="1"/>
  <c r="I1262" i="1" l="1"/>
  <c r="F1262" i="1"/>
  <c r="E1262" i="1"/>
  <c r="B1262" i="1"/>
  <c r="D1262" i="1" s="1"/>
  <c r="A1263" i="1"/>
  <c r="G1263" i="1" s="1"/>
  <c r="I1263" i="1" l="1"/>
  <c r="H1262" i="1"/>
  <c r="F1263" i="1"/>
  <c r="E1263" i="1"/>
  <c r="H1263" i="1"/>
  <c r="A1264" i="1"/>
  <c r="G1264" i="1" s="1"/>
  <c r="B1263" i="1"/>
  <c r="D1263" i="1" s="1"/>
  <c r="I1264" i="1" l="1"/>
  <c r="F1264" i="1"/>
  <c r="E1264" i="1"/>
  <c r="B1264" i="1"/>
  <c r="D1264" i="1" s="1"/>
  <c r="A1265" i="1"/>
  <c r="G1265" i="1" s="1"/>
  <c r="I1265" i="1" l="1"/>
  <c r="H1264" i="1"/>
  <c r="F1265" i="1"/>
  <c r="E1265" i="1"/>
  <c r="A1266" i="1"/>
  <c r="G1266" i="1" s="1"/>
  <c r="B1265" i="1"/>
  <c r="D1265" i="1" s="1"/>
  <c r="I1266" i="1" l="1"/>
  <c r="H1265" i="1"/>
  <c r="F1266" i="1"/>
  <c r="E1266" i="1"/>
  <c r="H1266" i="1"/>
  <c r="B1266" i="1"/>
  <c r="D1266" i="1" s="1"/>
  <c r="A1267" i="1"/>
  <c r="G1267" i="1" s="1"/>
  <c r="I1267" i="1" l="1"/>
  <c r="F1267" i="1"/>
  <c r="E1267" i="1"/>
  <c r="H1267" i="1"/>
  <c r="A1268" i="1"/>
  <c r="G1268" i="1" s="1"/>
  <c r="B1267" i="1"/>
  <c r="D1267" i="1" s="1"/>
  <c r="I1268" i="1" l="1"/>
  <c r="F1268" i="1"/>
  <c r="E1268" i="1"/>
  <c r="H1268" i="1"/>
  <c r="A1269" i="1"/>
  <c r="G1269" i="1" s="1"/>
  <c r="B1268" i="1"/>
  <c r="D1268" i="1" s="1"/>
  <c r="I1269" i="1" l="1"/>
  <c r="F1269" i="1"/>
  <c r="E1269" i="1"/>
  <c r="H1269" i="1"/>
  <c r="A1270" i="1"/>
  <c r="G1270" i="1" s="1"/>
  <c r="B1269" i="1"/>
  <c r="D1269" i="1" s="1"/>
  <c r="I1270" i="1" l="1"/>
  <c r="F1270" i="1"/>
  <c r="E1270" i="1"/>
  <c r="B1270" i="1"/>
  <c r="D1270" i="1" s="1"/>
  <c r="A1271" i="1"/>
  <c r="G1271" i="1" s="1"/>
  <c r="I1271" i="1" l="1"/>
  <c r="H1270" i="1"/>
  <c r="F1271" i="1"/>
  <c r="E1271" i="1"/>
  <c r="A1272" i="1"/>
  <c r="G1272" i="1" s="1"/>
  <c r="B1271" i="1"/>
  <c r="D1271" i="1" s="1"/>
  <c r="I1272" i="1" l="1"/>
  <c r="H1271" i="1"/>
  <c r="F1272" i="1"/>
  <c r="E1272" i="1"/>
  <c r="H1272" i="1"/>
  <c r="A1273" i="1"/>
  <c r="G1273" i="1" s="1"/>
  <c r="B1272" i="1"/>
  <c r="D1272" i="1" s="1"/>
  <c r="I1273" i="1" l="1"/>
  <c r="F1273" i="1"/>
  <c r="E1273" i="1"/>
  <c r="H1273" i="1"/>
  <c r="A1274" i="1"/>
  <c r="G1274" i="1" s="1"/>
  <c r="B1273" i="1"/>
  <c r="D1273" i="1" s="1"/>
  <c r="I1274" i="1" l="1"/>
  <c r="F1274" i="1"/>
  <c r="E1274" i="1"/>
  <c r="H1274" i="1"/>
  <c r="A1275" i="1"/>
  <c r="G1275" i="1" s="1"/>
  <c r="B1274" i="1"/>
  <c r="D1274" i="1" s="1"/>
  <c r="I1275" i="1" l="1"/>
  <c r="F1275" i="1"/>
  <c r="E1275" i="1"/>
  <c r="H1275" i="1"/>
  <c r="A1276" i="1"/>
  <c r="G1276" i="1" s="1"/>
  <c r="B1275" i="1"/>
  <c r="D1275" i="1" s="1"/>
  <c r="I1276" i="1" l="1"/>
  <c r="F1276" i="1"/>
  <c r="E1276" i="1"/>
  <c r="B1276" i="1"/>
  <c r="D1276" i="1" s="1"/>
  <c r="A1277" i="1"/>
  <c r="G1277" i="1" s="1"/>
  <c r="I1277" i="1" l="1"/>
  <c r="H1276" i="1"/>
  <c r="F1277" i="1"/>
  <c r="E1277" i="1"/>
  <c r="H1277" i="1"/>
  <c r="B1277" i="1"/>
  <c r="D1277" i="1" s="1"/>
  <c r="A1278" i="1"/>
  <c r="G1278" i="1" s="1"/>
  <c r="I1278" i="1" l="1"/>
  <c r="F1278" i="1"/>
  <c r="E1278" i="1"/>
  <c r="B1278" i="1"/>
  <c r="D1278" i="1" s="1"/>
  <c r="A1279" i="1"/>
  <c r="G1279" i="1" s="1"/>
  <c r="I1279" i="1" l="1"/>
  <c r="H1278" i="1"/>
  <c r="F1279" i="1"/>
  <c r="E1279" i="1"/>
  <c r="B1279" i="1"/>
  <c r="D1279" i="1" s="1"/>
  <c r="A1280" i="1"/>
  <c r="G1280" i="1" s="1"/>
  <c r="I1280" i="1" l="1"/>
  <c r="H1279" i="1"/>
  <c r="F1280" i="1"/>
  <c r="E1280" i="1"/>
  <c r="H1280" i="1"/>
  <c r="B1280" i="1"/>
  <c r="D1280" i="1" s="1"/>
  <c r="A1281" i="1"/>
  <c r="G1281" i="1" s="1"/>
  <c r="I1281" i="1" l="1"/>
  <c r="F1281" i="1"/>
  <c r="E1281" i="1"/>
  <c r="B1281" i="1"/>
  <c r="D1281" i="1" s="1"/>
  <c r="A1282" i="1"/>
  <c r="G1282" i="1" s="1"/>
  <c r="I1282" i="1" l="1"/>
  <c r="H1281" i="1"/>
  <c r="F1282" i="1"/>
  <c r="E1282" i="1"/>
  <c r="H1282" i="1"/>
  <c r="B1282" i="1"/>
  <c r="D1282" i="1" s="1"/>
  <c r="A1283" i="1"/>
  <c r="G1283" i="1" s="1"/>
  <c r="I1283" i="1" l="1"/>
  <c r="F1283" i="1"/>
  <c r="E1283" i="1"/>
  <c r="B1283" i="1"/>
  <c r="D1283" i="1" s="1"/>
  <c r="A1284" i="1"/>
  <c r="G1284" i="1" s="1"/>
  <c r="I1284" i="1" l="1"/>
  <c r="H1283" i="1"/>
  <c r="F1284" i="1"/>
  <c r="E1284" i="1"/>
  <c r="H1284" i="1"/>
  <c r="B1284" i="1"/>
  <c r="D1284" i="1" s="1"/>
  <c r="A1285" i="1"/>
  <c r="G1285" i="1" s="1"/>
  <c r="I1285" i="1" l="1"/>
  <c r="F1285" i="1"/>
  <c r="E1285" i="1"/>
  <c r="B1285" i="1"/>
  <c r="D1285" i="1" s="1"/>
  <c r="A1286" i="1"/>
  <c r="G1286" i="1" s="1"/>
  <c r="I1286" i="1" l="1"/>
  <c r="H1285" i="1"/>
  <c r="F1286" i="1"/>
  <c r="E1286" i="1"/>
  <c r="A1287" i="1"/>
  <c r="G1287" i="1" s="1"/>
  <c r="B1286" i="1"/>
  <c r="D1286" i="1" s="1"/>
  <c r="I1287" i="1" l="1"/>
  <c r="H1286" i="1"/>
  <c r="F1287" i="1"/>
  <c r="E1287" i="1"/>
  <c r="H1287" i="1"/>
  <c r="B1287" i="1"/>
  <c r="D1287" i="1" s="1"/>
  <c r="A1288" i="1"/>
  <c r="G1288" i="1" s="1"/>
  <c r="I1288" i="1" l="1"/>
  <c r="F1288" i="1"/>
  <c r="E1288" i="1"/>
  <c r="B1288" i="1"/>
  <c r="D1288" i="1" s="1"/>
  <c r="A1289" i="1"/>
  <c r="G1289" i="1" s="1"/>
  <c r="I1289" i="1" l="1"/>
  <c r="H1288" i="1"/>
  <c r="F1289" i="1"/>
  <c r="E1289" i="1"/>
  <c r="H1289" i="1"/>
  <c r="B1289" i="1"/>
  <c r="D1289" i="1" s="1"/>
  <c r="A1290" i="1"/>
  <c r="G1290" i="1" s="1"/>
  <c r="I1290" i="1" l="1"/>
  <c r="F1290" i="1"/>
  <c r="E1290" i="1"/>
  <c r="H1290" i="1"/>
  <c r="A1291" i="1"/>
  <c r="G1291" i="1" s="1"/>
  <c r="B1290" i="1"/>
  <c r="D1290" i="1" s="1"/>
  <c r="I1291" i="1" l="1"/>
  <c r="F1291" i="1"/>
  <c r="E1291" i="1"/>
  <c r="H1291" i="1"/>
  <c r="B1291" i="1"/>
  <c r="D1291" i="1" s="1"/>
  <c r="A1292" i="1"/>
  <c r="G1292" i="1" s="1"/>
  <c r="I1292" i="1" l="1"/>
  <c r="F1292" i="1"/>
  <c r="E1292" i="1"/>
  <c r="B1292" i="1"/>
  <c r="D1292" i="1" s="1"/>
  <c r="A1293" i="1"/>
  <c r="G1293" i="1" s="1"/>
  <c r="I1293" i="1" l="1"/>
  <c r="H1292" i="1"/>
  <c r="F1293" i="1"/>
  <c r="E1293" i="1"/>
  <c r="H1293" i="1"/>
  <c r="A1294" i="1"/>
  <c r="G1294" i="1" s="1"/>
  <c r="B1293" i="1"/>
  <c r="D1293" i="1" s="1"/>
  <c r="I1294" i="1" l="1"/>
  <c r="F1294" i="1"/>
  <c r="E1294" i="1"/>
  <c r="H1294" i="1"/>
  <c r="B1294" i="1"/>
  <c r="D1294" i="1" s="1"/>
  <c r="A1295" i="1"/>
  <c r="G1295" i="1" s="1"/>
  <c r="I1295" i="1" l="1"/>
  <c r="F1295" i="1"/>
  <c r="E1295" i="1"/>
  <c r="A1296" i="1"/>
  <c r="G1296" i="1" s="1"/>
  <c r="B1295" i="1"/>
  <c r="D1295" i="1" s="1"/>
  <c r="I1296" i="1" l="1"/>
  <c r="H1295" i="1"/>
  <c r="F1296" i="1"/>
  <c r="E1296" i="1"/>
  <c r="H1296" i="1"/>
  <c r="A1297" i="1"/>
  <c r="G1297" i="1" s="1"/>
  <c r="B1296" i="1"/>
  <c r="D1296" i="1" s="1"/>
  <c r="I1297" i="1" l="1"/>
  <c r="F1297" i="1"/>
  <c r="E1297" i="1"/>
  <c r="A1298" i="1"/>
  <c r="G1298" i="1" s="1"/>
  <c r="B1297" i="1"/>
  <c r="D1297" i="1" s="1"/>
  <c r="I1298" i="1" l="1"/>
  <c r="H1297" i="1"/>
  <c r="F1298" i="1"/>
  <c r="E1298" i="1"/>
  <c r="H1298" i="1"/>
  <c r="B1298" i="1"/>
  <c r="D1298" i="1" s="1"/>
  <c r="A1299" i="1"/>
  <c r="G1299" i="1" s="1"/>
  <c r="I1299" i="1" l="1"/>
  <c r="F1299" i="1"/>
  <c r="E1299" i="1"/>
  <c r="H1299" i="1"/>
  <c r="A1300" i="1"/>
  <c r="G1300" i="1" s="1"/>
  <c r="B1299" i="1"/>
  <c r="D1299" i="1" s="1"/>
  <c r="I1300" i="1" l="1"/>
  <c r="F1300" i="1"/>
  <c r="E1300" i="1"/>
  <c r="A1301" i="1"/>
  <c r="G1301" i="1" s="1"/>
  <c r="B1300" i="1"/>
  <c r="D1300" i="1" s="1"/>
  <c r="I1301" i="1" l="1"/>
  <c r="H1300" i="1"/>
  <c r="F1301" i="1"/>
  <c r="E1301" i="1"/>
  <c r="H1301" i="1"/>
  <c r="A1302" i="1"/>
  <c r="G1302" i="1" s="1"/>
  <c r="B1301" i="1"/>
  <c r="D1301" i="1" s="1"/>
  <c r="I1302" i="1" l="1"/>
  <c r="F1302" i="1"/>
  <c r="E1302" i="1"/>
  <c r="B1302" i="1"/>
  <c r="D1302" i="1" s="1"/>
  <c r="A1303" i="1"/>
  <c r="G1303" i="1" s="1"/>
  <c r="I1303" i="1" l="1"/>
  <c r="H1302" i="1"/>
  <c r="F1303" i="1"/>
  <c r="E1303" i="1"/>
  <c r="H1303" i="1"/>
  <c r="A1304" i="1"/>
  <c r="G1304" i="1" s="1"/>
  <c r="B1303" i="1"/>
  <c r="D1303" i="1" s="1"/>
  <c r="I1304" i="1" l="1"/>
  <c r="F1304" i="1"/>
  <c r="E1304" i="1"/>
  <c r="H1304" i="1"/>
  <c r="A1305" i="1"/>
  <c r="G1305" i="1" s="1"/>
  <c r="B1304" i="1"/>
  <c r="D1304" i="1" s="1"/>
  <c r="I1305" i="1" l="1"/>
  <c r="F1305" i="1"/>
  <c r="E1305" i="1"/>
  <c r="H1305" i="1"/>
  <c r="A1306" i="1"/>
  <c r="G1306" i="1" s="1"/>
  <c r="B1305" i="1"/>
  <c r="D1305" i="1" s="1"/>
  <c r="I1306" i="1" l="1"/>
  <c r="F1306" i="1"/>
  <c r="E1306" i="1"/>
  <c r="A1307" i="1"/>
  <c r="G1307" i="1" s="1"/>
  <c r="B1306" i="1"/>
  <c r="D1306" i="1" s="1"/>
  <c r="I1307" i="1" l="1"/>
  <c r="H1306" i="1"/>
  <c r="F1307" i="1"/>
  <c r="E1307" i="1"/>
  <c r="H1307" i="1"/>
  <c r="A1308" i="1"/>
  <c r="G1308" i="1" s="1"/>
  <c r="B1307" i="1"/>
  <c r="D1307" i="1" s="1"/>
  <c r="I1308" i="1" l="1"/>
  <c r="F1308" i="1"/>
  <c r="E1308" i="1"/>
  <c r="A1309" i="1"/>
  <c r="G1309" i="1" s="1"/>
  <c r="B1308" i="1"/>
  <c r="D1308" i="1" s="1"/>
  <c r="I1309" i="1" l="1"/>
  <c r="H1308" i="1"/>
  <c r="F1309" i="1"/>
  <c r="E1309" i="1"/>
  <c r="H1309" i="1"/>
  <c r="A1310" i="1"/>
  <c r="G1310" i="1" s="1"/>
  <c r="B1309" i="1"/>
  <c r="D1309" i="1" s="1"/>
  <c r="I1310" i="1" l="1"/>
  <c r="F1310" i="1"/>
  <c r="E1310" i="1"/>
  <c r="B1310" i="1"/>
  <c r="D1310" i="1" s="1"/>
  <c r="A1311" i="1"/>
  <c r="G1311" i="1" s="1"/>
  <c r="I1311" i="1" l="1"/>
  <c r="H1310" i="1"/>
  <c r="F1311" i="1"/>
  <c r="E1311" i="1"/>
  <c r="H1311" i="1"/>
  <c r="A1312" i="1"/>
  <c r="G1312" i="1" s="1"/>
  <c r="B1311" i="1"/>
  <c r="D1311" i="1" s="1"/>
  <c r="I1312" i="1" l="1"/>
  <c r="F1312" i="1"/>
  <c r="E1312" i="1"/>
  <c r="B1312" i="1"/>
  <c r="D1312" i="1" s="1"/>
  <c r="A1313" i="1"/>
  <c r="G1313" i="1" s="1"/>
  <c r="I1313" i="1" l="1"/>
  <c r="H1312" i="1"/>
  <c r="F1313" i="1"/>
  <c r="E1313" i="1"/>
  <c r="A1314" i="1"/>
  <c r="G1314" i="1" s="1"/>
  <c r="B1313" i="1"/>
  <c r="D1313" i="1" s="1"/>
  <c r="I1314" i="1" l="1"/>
  <c r="H1313" i="1"/>
  <c r="F1314" i="1"/>
  <c r="E1314" i="1"/>
  <c r="B1314" i="1"/>
  <c r="D1314" i="1" s="1"/>
  <c r="A1315" i="1"/>
  <c r="G1315" i="1" s="1"/>
  <c r="I1315" i="1" l="1"/>
  <c r="H1314" i="1"/>
  <c r="F1315" i="1"/>
  <c r="E1315" i="1"/>
  <c r="H1315" i="1"/>
  <c r="A1316" i="1"/>
  <c r="G1316" i="1" s="1"/>
  <c r="B1315" i="1"/>
  <c r="D1315" i="1" s="1"/>
  <c r="I1316" i="1" l="1"/>
  <c r="F1316" i="1"/>
  <c r="E1316" i="1"/>
  <c r="H1316" i="1"/>
  <c r="A1317" i="1"/>
  <c r="G1317" i="1" s="1"/>
  <c r="B1316" i="1"/>
  <c r="D1316" i="1" s="1"/>
  <c r="I1317" i="1" l="1"/>
  <c r="F1317" i="1"/>
  <c r="E1317" i="1"/>
  <c r="H1317" i="1"/>
  <c r="A1318" i="1"/>
  <c r="G1318" i="1" s="1"/>
  <c r="B1317" i="1"/>
  <c r="D1317" i="1" s="1"/>
  <c r="I1318" i="1" l="1"/>
  <c r="F1318" i="1"/>
  <c r="E1318" i="1"/>
  <c r="B1318" i="1"/>
  <c r="D1318" i="1" s="1"/>
  <c r="A1319" i="1"/>
  <c r="G1319" i="1" s="1"/>
  <c r="I1319" i="1" l="1"/>
  <c r="H1318" i="1"/>
  <c r="F1319" i="1"/>
  <c r="E1319" i="1"/>
  <c r="H1319" i="1"/>
  <c r="A1320" i="1"/>
  <c r="G1320" i="1" s="1"/>
  <c r="B1319" i="1"/>
  <c r="D1319" i="1" s="1"/>
  <c r="I1320" i="1" l="1"/>
  <c r="F1320" i="1"/>
  <c r="E1320" i="1"/>
  <c r="A1321" i="1"/>
  <c r="G1321" i="1" s="1"/>
  <c r="B1320" i="1"/>
  <c r="D1320" i="1" s="1"/>
  <c r="I1321" i="1" l="1"/>
  <c r="H1320" i="1"/>
  <c r="F1321" i="1"/>
  <c r="E1321" i="1"/>
  <c r="H1321" i="1"/>
  <c r="A1322" i="1"/>
  <c r="G1322" i="1" s="1"/>
  <c r="B1321" i="1"/>
  <c r="D1321" i="1" s="1"/>
  <c r="I1322" i="1" l="1"/>
  <c r="F1322" i="1"/>
  <c r="E1322" i="1"/>
  <c r="H1322" i="1"/>
  <c r="A1323" i="1"/>
  <c r="G1323" i="1" s="1"/>
  <c r="B1322" i="1"/>
  <c r="D1322" i="1" s="1"/>
  <c r="I1323" i="1" l="1"/>
  <c r="F1323" i="1"/>
  <c r="E1323" i="1"/>
  <c r="H1323" i="1"/>
  <c r="A1324" i="1"/>
  <c r="G1324" i="1" s="1"/>
  <c r="B1323" i="1"/>
  <c r="D1323" i="1" s="1"/>
  <c r="I1324" i="1" l="1"/>
  <c r="F1324" i="1"/>
  <c r="E1324" i="1"/>
  <c r="B1324" i="1"/>
  <c r="D1324" i="1" s="1"/>
  <c r="A1325" i="1"/>
  <c r="G1325" i="1" s="1"/>
  <c r="I1325" i="1" l="1"/>
  <c r="H1324" i="1"/>
  <c r="F1325" i="1"/>
  <c r="E1325" i="1"/>
  <c r="H1325" i="1"/>
  <c r="B1325" i="1"/>
  <c r="D1325" i="1" s="1"/>
  <c r="A1326" i="1"/>
  <c r="G1326" i="1" s="1"/>
  <c r="I1326" i="1" l="1"/>
  <c r="F1326" i="1"/>
  <c r="E1326" i="1"/>
  <c r="B1326" i="1"/>
  <c r="D1326" i="1" s="1"/>
  <c r="A1327" i="1"/>
  <c r="G1327" i="1" s="1"/>
  <c r="I1327" i="1" l="1"/>
  <c r="H1326" i="1"/>
  <c r="F1327" i="1"/>
  <c r="E1327" i="1"/>
  <c r="H1327" i="1"/>
  <c r="B1327" i="1"/>
  <c r="D1327" i="1" s="1"/>
  <c r="A1328" i="1"/>
  <c r="G1328" i="1" s="1"/>
  <c r="I1328" i="1" l="1"/>
  <c r="F1328" i="1"/>
  <c r="E1328" i="1"/>
  <c r="B1328" i="1"/>
  <c r="D1328" i="1" s="1"/>
  <c r="A1329" i="1"/>
  <c r="G1329" i="1" s="1"/>
  <c r="I1329" i="1" l="1"/>
  <c r="H1328" i="1"/>
  <c r="F1329" i="1"/>
  <c r="E1329" i="1"/>
  <c r="H1329" i="1"/>
  <c r="B1329" i="1"/>
  <c r="D1329" i="1" s="1"/>
  <c r="A1330" i="1"/>
  <c r="G1330" i="1" s="1"/>
  <c r="I1330" i="1" l="1"/>
  <c r="F1330" i="1"/>
  <c r="E1330" i="1"/>
  <c r="B1330" i="1"/>
  <c r="D1330" i="1" s="1"/>
  <c r="A1331" i="1"/>
  <c r="G1331" i="1" s="1"/>
  <c r="I1331" i="1" l="1"/>
  <c r="H1330" i="1"/>
  <c r="F1331" i="1"/>
  <c r="E1331" i="1"/>
  <c r="H1331" i="1"/>
  <c r="B1331" i="1"/>
  <c r="D1331" i="1" s="1"/>
  <c r="A1332" i="1"/>
  <c r="G1332" i="1" s="1"/>
  <c r="I1332" i="1" l="1"/>
  <c r="F1332" i="1"/>
  <c r="E1332" i="1"/>
  <c r="B1332" i="1"/>
  <c r="D1332" i="1" s="1"/>
  <c r="A1333" i="1"/>
  <c r="G1333" i="1" s="1"/>
  <c r="I1333" i="1" l="1"/>
  <c r="H1332" i="1"/>
  <c r="F1333" i="1"/>
  <c r="E1333" i="1"/>
  <c r="H1333" i="1"/>
  <c r="B1333" i="1"/>
  <c r="D1333" i="1" s="1"/>
  <c r="A1334" i="1"/>
  <c r="G1334" i="1" s="1"/>
  <c r="I1334" i="1" l="1"/>
  <c r="F1334" i="1"/>
  <c r="E1334" i="1"/>
  <c r="A1335" i="1"/>
  <c r="G1335" i="1" s="1"/>
  <c r="B1334" i="1"/>
  <c r="D1334" i="1" s="1"/>
  <c r="I1335" i="1" l="1"/>
  <c r="H1334" i="1"/>
  <c r="F1335" i="1"/>
  <c r="E1335" i="1"/>
  <c r="H1335" i="1"/>
  <c r="B1335" i="1"/>
  <c r="D1335" i="1" s="1"/>
  <c r="A1336" i="1"/>
  <c r="G1336" i="1" s="1"/>
  <c r="I1336" i="1" l="1"/>
  <c r="F1336" i="1"/>
  <c r="E1336" i="1"/>
  <c r="B1336" i="1"/>
  <c r="D1336" i="1" s="1"/>
  <c r="A1337" i="1"/>
  <c r="G1337" i="1" s="1"/>
  <c r="I1337" i="1" l="1"/>
  <c r="H1336" i="1"/>
  <c r="F1337" i="1"/>
  <c r="E1337" i="1"/>
  <c r="H1337" i="1"/>
  <c r="B1337" i="1"/>
  <c r="D1337" i="1" s="1"/>
  <c r="A1338" i="1"/>
  <c r="G1338" i="1" s="1"/>
  <c r="I1338" i="1" l="1"/>
  <c r="F1338" i="1"/>
  <c r="E1338" i="1"/>
  <c r="H1338" i="1"/>
  <c r="A1339" i="1"/>
  <c r="G1339" i="1" s="1"/>
  <c r="B1338" i="1"/>
  <c r="D1338" i="1" s="1"/>
  <c r="I1339" i="1" l="1"/>
  <c r="F1339" i="1"/>
  <c r="E1339" i="1"/>
  <c r="B1339" i="1"/>
  <c r="D1339" i="1" s="1"/>
  <c r="A1340" i="1"/>
  <c r="G1340" i="1" s="1"/>
  <c r="I1340" i="1" l="1"/>
  <c r="H1339" i="1"/>
  <c r="F1340" i="1"/>
  <c r="E1340" i="1"/>
  <c r="B1340" i="1"/>
  <c r="D1340" i="1" s="1"/>
  <c r="A1341" i="1"/>
  <c r="G1341" i="1" s="1"/>
  <c r="I1341" i="1" l="1"/>
  <c r="H1340" i="1"/>
  <c r="F1341" i="1"/>
  <c r="E1341" i="1"/>
  <c r="H1341" i="1"/>
  <c r="B1341" i="1"/>
  <c r="D1341" i="1" s="1"/>
  <c r="A1342" i="1"/>
  <c r="G1342" i="1" s="1"/>
  <c r="I1342" i="1" l="1"/>
  <c r="F1342" i="1"/>
  <c r="E1342" i="1"/>
  <c r="H1342" i="1"/>
  <c r="A1343" i="1"/>
  <c r="G1343" i="1" s="1"/>
  <c r="B1342" i="1"/>
  <c r="D1342" i="1" s="1"/>
  <c r="I1343" i="1" l="1"/>
  <c r="F1343" i="1"/>
  <c r="E1343" i="1"/>
  <c r="H1343" i="1"/>
  <c r="A1344" i="1"/>
  <c r="G1344" i="1" s="1"/>
  <c r="B1343" i="1"/>
  <c r="D1343" i="1" s="1"/>
  <c r="I1344" i="1" l="1"/>
  <c r="F1344" i="1"/>
  <c r="E1344" i="1"/>
  <c r="H1344" i="1"/>
  <c r="A1345" i="1"/>
  <c r="G1345" i="1" s="1"/>
  <c r="B1344" i="1"/>
  <c r="D1344" i="1" s="1"/>
  <c r="I1345" i="1" l="1"/>
  <c r="F1345" i="1"/>
  <c r="E1345" i="1"/>
  <c r="A1346" i="1"/>
  <c r="G1346" i="1" s="1"/>
  <c r="B1345" i="1"/>
  <c r="D1345" i="1" s="1"/>
  <c r="I1346" i="1" l="1"/>
  <c r="H1345" i="1"/>
  <c r="F1346" i="1"/>
  <c r="E1346" i="1"/>
  <c r="H1346" i="1"/>
  <c r="B1346" i="1"/>
  <c r="D1346" i="1" s="1"/>
  <c r="A1347" i="1"/>
  <c r="G1347" i="1" s="1"/>
  <c r="I1347" i="1" l="1"/>
  <c r="F1347" i="1"/>
  <c r="E1347" i="1"/>
  <c r="H1347" i="1"/>
  <c r="A1348" i="1"/>
  <c r="G1348" i="1" s="1"/>
  <c r="B1347" i="1"/>
  <c r="D1347" i="1" s="1"/>
  <c r="I1348" i="1" l="1"/>
  <c r="F1348" i="1"/>
  <c r="E1348" i="1"/>
  <c r="H1348" i="1"/>
  <c r="A1349" i="1"/>
  <c r="G1349" i="1" s="1"/>
  <c r="B1348" i="1"/>
  <c r="D1348" i="1" s="1"/>
  <c r="I1349" i="1" l="1"/>
  <c r="F1349" i="1"/>
  <c r="E1349" i="1"/>
  <c r="H1349" i="1"/>
  <c r="A1350" i="1"/>
  <c r="G1350" i="1" s="1"/>
  <c r="B1349" i="1"/>
  <c r="D1349" i="1" s="1"/>
  <c r="I1350" i="1" l="1"/>
  <c r="F1350" i="1"/>
  <c r="E1350" i="1"/>
  <c r="B1350" i="1"/>
  <c r="D1350" i="1" s="1"/>
  <c r="A1351" i="1"/>
  <c r="G1351" i="1" s="1"/>
  <c r="I1351" i="1" l="1"/>
  <c r="H1350" i="1"/>
  <c r="F1351" i="1"/>
  <c r="E1351" i="1"/>
  <c r="A1352" i="1"/>
  <c r="G1352" i="1" s="1"/>
  <c r="B1351" i="1"/>
  <c r="D1351" i="1" s="1"/>
  <c r="I1352" i="1" l="1"/>
  <c r="H1351" i="1"/>
  <c r="F1352" i="1"/>
  <c r="E1352" i="1"/>
  <c r="H1352" i="1"/>
  <c r="A1353" i="1"/>
  <c r="G1353" i="1" s="1"/>
  <c r="B1352" i="1"/>
  <c r="D1352" i="1" s="1"/>
  <c r="I1353" i="1" l="1"/>
  <c r="F1353" i="1"/>
  <c r="E1353" i="1"/>
  <c r="H1353" i="1"/>
  <c r="A1354" i="1"/>
  <c r="G1354" i="1" s="1"/>
  <c r="B1353" i="1"/>
  <c r="D1353" i="1" s="1"/>
  <c r="I1354" i="1" l="1"/>
  <c r="F1354" i="1"/>
  <c r="E1354" i="1"/>
  <c r="H1354" i="1"/>
  <c r="A1355" i="1"/>
  <c r="G1355" i="1" s="1"/>
  <c r="B1354" i="1"/>
  <c r="D1354" i="1" s="1"/>
  <c r="I1355" i="1" l="1"/>
  <c r="F1355" i="1"/>
  <c r="E1355" i="1"/>
  <c r="A1356" i="1"/>
  <c r="G1356" i="1" s="1"/>
  <c r="B1355" i="1"/>
  <c r="D1355" i="1" s="1"/>
  <c r="I1356" i="1" l="1"/>
  <c r="H1355" i="1"/>
  <c r="F1356" i="1"/>
  <c r="E1356" i="1"/>
  <c r="A1357" i="1"/>
  <c r="G1357" i="1" s="1"/>
  <c r="B1356" i="1"/>
  <c r="D1356" i="1" s="1"/>
  <c r="I1357" i="1" l="1"/>
  <c r="H1356" i="1"/>
  <c r="F1357" i="1"/>
  <c r="E1357" i="1"/>
  <c r="H1357" i="1"/>
  <c r="A1358" i="1"/>
  <c r="G1358" i="1" s="1"/>
  <c r="B1357" i="1"/>
  <c r="D1357" i="1" s="1"/>
  <c r="I1358" i="1" l="1"/>
  <c r="F1358" i="1"/>
  <c r="E1358" i="1"/>
  <c r="B1358" i="1"/>
  <c r="D1358" i="1" s="1"/>
  <c r="A1359" i="1"/>
  <c r="G1359" i="1" s="1"/>
  <c r="I1359" i="1" l="1"/>
  <c r="H1358" i="1"/>
  <c r="F1359" i="1"/>
  <c r="E1359" i="1"/>
  <c r="A1360" i="1"/>
  <c r="G1360" i="1" s="1"/>
  <c r="B1359" i="1"/>
  <c r="D1359" i="1" s="1"/>
  <c r="I1360" i="1" l="1"/>
  <c r="H1359" i="1"/>
  <c r="F1360" i="1"/>
  <c r="E1360" i="1"/>
  <c r="A1361" i="1"/>
  <c r="G1361" i="1" s="1"/>
  <c r="B1360" i="1"/>
  <c r="D1360" i="1" s="1"/>
  <c r="I1361" i="1" l="1"/>
  <c r="H1360" i="1"/>
  <c r="F1361" i="1"/>
  <c r="E1361" i="1"/>
  <c r="A1362" i="1"/>
  <c r="G1362" i="1" s="1"/>
  <c r="B1361" i="1"/>
  <c r="H1361" i="1" s="1"/>
  <c r="I1362" i="1" l="1"/>
  <c r="D1361" i="1"/>
  <c r="F1362" i="1"/>
  <c r="E1362" i="1"/>
  <c r="H1362" i="1"/>
  <c r="B1362" i="1"/>
  <c r="D1362" i="1" s="1"/>
  <c r="A1363" i="1"/>
  <c r="G1363" i="1" s="1"/>
  <c r="I1363" i="1" l="1"/>
  <c r="F1363" i="1"/>
  <c r="E1363" i="1"/>
  <c r="H1363" i="1"/>
  <c r="A1364" i="1"/>
  <c r="G1364" i="1" s="1"/>
  <c r="B1363" i="1"/>
  <c r="D1363" i="1" s="1"/>
  <c r="I1364" i="1" l="1"/>
  <c r="F1364" i="1"/>
  <c r="E1364" i="1"/>
  <c r="H1364" i="1"/>
  <c r="B1364" i="1"/>
  <c r="D1364" i="1" s="1"/>
  <c r="A1365" i="1"/>
  <c r="G1365" i="1" s="1"/>
  <c r="I1365" i="1" l="1"/>
  <c r="F1365" i="1"/>
  <c r="E1365" i="1"/>
  <c r="H1365" i="1"/>
  <c r="A1366" i="1"/>
  <c r="G1366" i="1" s="1"/>
  <c r="B1365" i="1"/>
  <c r="D1365" i="1" s="1"/>
  <c r="I1366" i="1" l="1"/>
  <c r="F1366" i="1"/>
  <c r="E1366" i="1"/>
  <c r="H1366" i="1"/>
  <c r="A1367" i="1"/>
  <c r="G1367" i="1" s="1"/>
  <c r="B1366" i="1"/>
  <c r="D1366" i="1" s="1"/>
  <c r="I1367" i="1" l="1"/>
  <c r="F1367" i="1"/>
  <c r="E1367" i="1"/>
  <c r="H1367" i="1"/>
  <c r="A1368" i="1"/>
  <c r="G1368" i="1" s="1"/>
  <c r="B1367" i="1"/>
  <c r="D1367" i="1" s="1"/>
  <c r="I1368" i="1" l="1"/>
  <c r="F1368" i="1"/>
  <c r="E1368" i="1"/>
  <c r="H1368" i="1"/>
  <c r="A1369" i="1"/>
  <c r="G1369" i="1" s="1"/>
  <c r="B1368" i="1"/>
  <c r="D1368" i="1" s="1"/>
  <c r="I1369" i="1" l="1"/>
  <c r="F1369" i="1"/>
  <c r="E1369" i="1"/>
  <c r="H1369" i="1"/>
  <c r="A1370" i="1"/>
  <c r="G1370" i="1" s="1"/>
  <c r="B1369" i="1"/>
  <c r="D1369" i="1" s="1"/>
  <c r="I1370" i="1" l="1"/>
  <c r="F1370" i="1"/>
  <c r="E1370" i="1"/>
  <c r="H1370" i="1"/>
  <c r="A1371" i="1"/>
  <c r="G1371" i="1" s="1"/>
  <c r="B1370" i="1"/>
  <c r="D1370" i="1" s="1"/>
  <c r="I1371" i="1" l="1"/>
  <c r="F1371" i="1"/>
  <c r="E1371" i="1"/>
  <c r="H1371" i="1"/>
  <c r="A1372" i="1"/>
  <c r="G1372" i="1" s="1"/>
  <c r="B1371" i="1"/>
  <c r="D1371" i="1" s="1"/>
  <c r="I1372" i="1" l="1"/>
  <c r="F1372" i="1"/>
  <c r="E1372" i="1"/>
  <c r="H1372" i="1"/>
  <c r="A1373" i="1"/>
  <c r="G1373" i="1" s="1"/>
  <c r="B1372" i="1"/>
  <c r="D1372" i="1" s="1"/>
  <c r="I1373" i="1" l="1"/>
  <c r="F1373" i="1"/>
  <c r="E1373" i="1"/>
  <c r="H1373" i="1"/>
  <c r="B1373" i="1"/>
  <c r="D1373" i="1" s="1"/>
  <c r="A1374" i="1"/>
  <c r="G1374" i="1" s="1"/>
  <c r="I1374" i="1" l="1"/>
  <c r="F1374" i="1"/>
  <c r="E1374" i="1"/>
  <c r="H1374" i="1"/>
  <c r="A1375" i="1"/>
  <c r="G1375" i="1" s="1"/>
  <c r="B1374" i="1"/>
  <c r="D1374" i="1" s="1"/>
  <c r="I1375" i="1" l="1"/>
  <c r="F1375" i="1"/>
  <c r="E1375" i="1"/>
  <c r="H1375" i="1"/>
  <c r="B1375" i="1"/>
  <c r="D1375" i="1" s="1"/>
  <c r="A1376" i="1"/>
  <c r="G1376" i="1" s="1"/>
  <c r="I1376" i="1" l="1"/>
  <c r="F1376" i="1"/>
  <c r="E1376" i="1"/>
  <c r="H1376" i="1"/>
  <c r="B1376" i="1"/>
  <c r="D1376" i="1" s="1"/>
  <c r="A1377" i="1"/>
  <c r="G1377" i="1" s="1"/>
  <c r="I1377" i="1" l="1"/>
  <c r="F1377" i="1"/>
  <c r="E1377" i="1"/>
  <c r="H1377" i="1"/>
  <c r="B1377" i="1"/>
  <c r="D1377" i="1" s="1"/>
  <c r="A1378" i="1"/>
  <c r="G1378" i="1" s="1"/>
  <c r="I1378" i="1" l="1"/>
  <c r="F1378" i="1"/>
  <c r="E1378" i="1"/>
  <c r="H1378" i="1"/>
  <c r="B1378" i="1"/>
  <c r="D1378" i="1" s="1"/>
  <c r="A1379" i="1"/>
  <c r="G1379" i="1" s="1"/>
  <c r="I1379" i="1" l="1"/>
  <c r="F1379" i="1"/>
  <c r="E1379" i="1"/>
  <c r="H1379" i="1"/>
  <c r="A1380" i="1"/>
  <c r="G1380" i="1" s="1"/>
  <c r="B1379" i="1"/>
  <c r="D1379" i="1" s="1"/>
  <c r="I1380" i="1" l="1"/>
  <c r="F1380" i="1"/>
  <c r="E1380" i="1"/>
  <c r="H1380" i="1"/>
  <c r="B1380" i="1"/>
  <c r="D1380" i="1" s="1"/>
  <c r="A1381" i="1"/>
  <c r="G1381" i="1" s="1"/>
  <c r="I1381" i="1" l="1"/>
  <c r="F1381" i="1"/>
  <c r="E1381" i="1"/>
  <c r="H1381" i="1"/>
  <c r="A1382" i="1"/>
  <c r="G1382" i="1" s="1"/>
  <c r="B1381" i="1"/>
  <c r="D1381" i="1" s="1"/>
  <c r="I1382" i="1" l="1"/>
  <c r="F1382" i="1"/>
  <c r="E1382" i="1"/>
  <c r="H1382" i="1"/>
  <c r="B1382" i="1"/>
  <c r="D1382" i="1" s="1"/>
  <c r="A1383" i="1"/>
  <c r="G1383" i="1" s="1"/>
  <c r="I1383" i="1" l="1"/>
  <c r="F1383" i="1"/>
  <c r="E1383" i="1"/>
  <c r="H1383" i="1"/>
  <c r="B1383" i="1"/>
  <c r="D1383" i="1" s="1"/>
  <c r="A1384" i="1"/>
  <c r="G1384" i="1" s="1"/>
  <c r="I1384" i="1" l="1"/>
  <c r="F1384" i="1"/>
  <c r="E1384" i="1"/>
  <c r="H1384" i="1"/>
  <c r="B1384" i="1"/>
  <c r="D1384" i="1" s="1"/>
  <c r="A1385" i="1"/>
  <c r="G1385" i="1" s="1"/>
  <c r="I1385" i="1" l="1"/>
  <c r="F1385" i="1"/>
  <c r="E1385" i="1"/>
  <c r="H1385" i="1"/>
  <c r="A1386" i="1"/>
  <c r="G1386" i="1" s="1"/>
  <c r="B1385" i="1"/>
  <c r="D1385" i="1" s="1"/>
  <c r="I1386" i="1" l="1"/>
  <c r="F1386" i="1"/>
  <c r="E1386" i="1"/>
  <c r="H1386" i="1"/>
  <c r="B1386" i="1"/>
  <c r="D1386" i="1" s="1"/>
  <c r="A1387" i="1"/>
  <c r="G1387" i="1" s="1"/>
  <c r="I1387" i="1" l="1"/>
  <c r="F1387" i="1"/>
  <c r="E1387" i="1"/>
  <c r="H1387" i="1"/>
  <c r="B1387" i="1"/>
  <c r="D1387" i="1" s="1"/>
  <c r="A1388" i="1"/>
  <c r="G1388" i="1" s="1"/>
  <c r="I1388" i="1" l="1"/>
  <c r="F1388" i="1"/>
  <c r="E1388" i="1"/>
  <c r="H1388" i="1"/>
  <c r="B1388" i="1"/>
  <c r="D1388" i="1" s="1"/>
  <c r="A1389" i="1"/>
  <c r="G1389" i="1" s="1"/>
  <c r="I1389" i="1" l="1"/>
  <c r="F1389" i="1"/>
  <c r="E1389" i="1"/>
  <c r="H1389" i="1"/>
  <c r="B1389" i="1"/>
  <c r="D1389" i="1" s="1"/>
  <c r="A1390" i="1"/>
  <c r="G1390" i="1" s="1"/>
  <c r="I1390" i="1" l="1"/>
  <c r="F1390" i="1"/>
  <c r="E1390" i="1"/>
  <c r="H1390" i="1"/>
  <c r="B1390" i="1"/>
  <c r="D1390" i="1" s="1"/>
  <c r="A1391" i="1"/>
  <c r="G1391" i="1" s="1"/>
  <c r="I1391" i="1" l="1"/>
  <c r="F1391" i="1"/>
  <c r="E1391" i="1"/>
  <c r="H1391" i="1"/>
  <c r="B1391" i="1"/>
  <c r="D1391" i="1" s="1"/>
  <c r="A1392" i="1"/>
  <c r="G1392" i="1" s="1"/>
  <c r="I1392" i="1" l="1"/>
  <c r="F1392" i="1"/>
  <c r="E1392" i="1"/>
  <c r="H1392" i="1"/>
  <c r="B1392" i="1"/>
  <c r="D1392" i="1" s="1"/>
  <c r="A1393" i="1"/>
  <c r="G1393" i="1" s="1"/>
  <c r="I1393" i="1" l="1"/>
  <c r="F1393" i="1"/>
  <c r="E1393" i="1"/>
  <c r="H1393" i="1"/>
  <c r="A1394" i="1"/>
  <c r="G1394" i="1" s="1"/>
  <c r="B1393" i="1"/>
  <c r="D1393" i="1" s="1"/>
  <c r="I1394" i="1" l="1"/>
  <c r="F1394" i="1"/>
  <c r="E1394" i="1"/>
  <c r="H1394" i="1"/>
  <c r="B1394" i="1"/>
  <c r="D1394" i="1" s="1"/>
  <c r="A1395" i="1"/>
  <c r="G1395" i="1" s="1"/>
  <c r="I1395" i="1" l="1"/>
  <c r="F1395" i="1"/>
  <c r="E1395" i="1"/>
  <c r="H1395" i="1"/>
  <c r="A1396" i="1"/>
  <c r="G1396" i="1" s="1"/>
  <c r="B1395" i="1"/>
  <c r="D1395" i="1" s="1"/>
  <c r="I1396" i="1" l="1"/>
  <c r="F1396" i="1"/>
  <c r="E1396" i="1"/>
  <c r="H1396" i="1"/>
  <c r="A1397" i="1"/>
  <c r="G1397" i="1" s="1"/>
  <c r="B1396" i="1"/>
  <c r="D1396" i="1" s="1"/>
  <c r="I1397" i="1" l="1"/>
  <c r="F1397" i="1"/>
  <c r="E1397" i="1"/>
  <c r="H1397" i="1"/>
  <c r="B1397" i="1"/>
  <c r="D1397" i="1" s="1"/>
  <c r="A1398" i="1"/>
  <c r="G1398" i="1" s="1"/>
  <c r="I1398" i="1" l="1"/>
  <c r="F1398" i="1"/>
  <c r="E1398" i="1"/>
  <c r="H1398" i="1"/>
  <c r="A1399" i="1"/>
  <c r="G1399" i="1" s="1"/>
  <c r="B1398" i="1"/>
  <c r="D1398" i="1" s="1"/>
  <c r="I1399" i="1" l="1"/>
  <c r="F1399" i="1"/>
  <c r="E1399" i="1"/>
  <c r="H1399" i="1"/>
  <c r="A1400" i="1"/>
  <c r="G1400" i="1" s="1"/>
  <c r="B1399" i="1"/>
  <c r="D1399" i="1" s="1"/>
  <c r="I1400" i="1" l="1"/>
  <c r="F1400" i="1"/>
  <c r="E1400" i="1"/>
  <c r="H1400" i="1"/>
  <c r="A1401" i="1"/>
  <c r="G1401" i="1" s="1"/>
  <c r="B1400" i="1"/>
  <c r="D1400" i="1" s="1"/>
  <c r="I1401" i="1" l="1"/>
  <c r="F1401" i="1"/>
  <c r="E1401" i="1"/>
  <c r="H1401" i="1"/>
  <c r="A1402" i="1"/>
  <c r="G1402" i="1" s="1"/>
  <c r="B1401" i="1"/>
  <c r="D1401" i="1" s="1"/>
  <c r="I1402" i="1" l="1"/>
  <c r="F1402" i="1"/>
  <c r="E1402" i="1"/>
  <c r="H1402" i="1"/>
  <c r="A1403" i="1"/>
  <c r="G1403" i="1" s="1"/>
  <c r="B1402" i="1"/>
  <c r="D1402" i="1" s="1"/>
  <c r="I1403" i="1" l="1"/>
  <c r="F1403" i="1"/>
  <c r="E1403" i="1"/>
  <c r="H1403" i="1"/>
  <c r="A1404" i="1"/>
  <c r="G1404" i="1" s="1"/>
  <c r="B1403" i="1"/>
  <c r="D1403" i="1" s="1"/>
  <c r="I1404" i="1" l="1"/>
  <c r="F1404" i="1"/>
  <c r="E1404" i="1"/>
  <c r="H1404" i="1"/>
  <c r="A1405" i="1"/>
  <c r="G1405" i="1" s="1"/>
  <c r="B1404" i="1"/>
  <c r="D1404" i="1" s="1"/>
  <c r="I1405" i="1" l="1"/>
  <c r="F1405" i="1"/>
  <c r="E1405" i="1"/>
  <c r="H1405" i="1"/>
  <c r="B1405" i="1"/>
  <c r="D1405" i="1" s="1"/>
  <c r="A1406" i="1"/>
  <c r="G1406" i="1" s="1"/>
  <c r="I1406" i="1" l="1"/>
  <c r="F1406" i="1"/>
  <c r="E1406" i="1"/>
  <c r="H1406" i="1"/>
  <c r="A1407" i="1"/>
  <c r="G1407" i="1" s="1"/>
  <c r="B1406" i="1"/>
  <c r="D1406" i="1" s="1"/>
  <c r="I1407" i="1" l="1"/>
  <c r="F1407" i="1"/>
  <c r="E1407" i="1"/>
  <c r="H1407" i="1"/>
  <c r="A1408" i="1"/>
  <c r="G1408" i="1" s="1"/>
  <c r="B1407" i="1"/>
  <c r="D1407" i="1" s="1"/>
  <c r="I1408" i="1" l="1"/>
  <c r="F1408" i="1"/>
  <c r="E1408" i="1"/>
  <c r="H1408" i="1"/>
  <c r="A1409" i="1"/>
  <c r="G1409" i="1" s="1"/>
  <c r="B1408" i="1"/>
  <c r="D1408" i="1" s="1"/>
  <c r="I1409" i="1" l="1"/>
  <c r="F1409" i="1"/>
  <c r="E1409" i="1"/>
  <c r="H1409" i="1"/>
  <c r="B1409" i="1"/>
  <c r="D1409" i="1" s="1"/>
  <c r="A1410" i="1"/>
  <c r="G1410" i="1" s="1"/>
  <c r="I1410" i="1" l="1"/>
  <c r="F1410" i="1"/>
  <c r="E1410" i="1"/>
  <c r="H1410" i="1"/>
  <c r="A1411" i="1"/>
  <c r="G1411" i="1" s="1"/>
  <c r="B1410" i="1"/>
  <c r="D1410" i="1" s="1"/>
  <c r="I1411" i="1" l="1"/>
  <c r="F1411" i="1"/>
  <c r="E1411" i="1"/>
  <c r="H1411" i="1"/>
  <c r="A1412" i="1"/>
  <c r="G1412" i="1" s="1"/>
  <c r="B1411" i="1"/>
  <c r="D1411" i="1" s="1"/>
  <c r="I1412" i="1" l="1"/>
  <c r="F1412" i="1"/>
  <c r="E1412" i="1"/>
  <c r="H1412" i="1"/>
  <c r="A1413" i="1"/>
  <c r="G1413" i="1" s="1"/>
  <c r="B1412" i="1"/>
  <c r="D1412" i="1" s="1"/>
  <c r="I1413" i="1" l="1"/>
  <c r="F1413" i="1"/>
  <c r="E1413" i="1"/>
  <c r="H1413" i="1"/>
  <c r="B1413" i="1"/>
  <c r="D1413" i="1" s="1"/>
  <c r="A1414" i="1"/>
  <c r="G1414" i="1" s="1"/>
  <c r="I1414" i="1" l="1"/>
  <c r="F1414" i="1"/>
  <c r="E1414" i="1"/>
  <c r="H1414" i="1"/>
  <c r="A1415" i="1"/>
  <c r="G1415" i="1" s="1"/>
  <c r="B1414" i="1"/>
  <c r="D1414" i="1" s="1"/>
  <c r="I1415" i="1" l="1"/>
  <c r="F1415" i="1"/>
  <c r="E1415" i="1"/>
  <c r="H1415" i="1"/>
  <c r="A1416" i="1"/>
  <c r="G1416" i="1" s="1"/>
  <c r="B1415" i="1"/>
  <c r="D1415" i="1" s="1"/>
  <c r="I1416" i="1" l="1"/>
  <c r="F1416" i="1"/>
  <c r="E1416" i="1"/>
  <c r="H1416" i="1"/>
  <c r="A1417" i="1"/>
  <c r="G1417" i="1" s="1"/>
  <c r="B1416" i="1"/>
  <c r="D1416" i="1" s="1"/>
  <c r="I1417" i="1" l="1"/>
  <c r="F1417" i="1"/>
  <c r="E1417" i="1"/>
  <c r="H1417" i="1"/>
  <c r="A1418" i="1"/>
  <c r="G1418" i="1" s="1"/>
  <c r="B1417" i="1"/>
  <c r="D1417" i="1" s="1"/>
  <c r="I1418" i="1" l="1"/>
  <c r="F1418" i="1"/>
  <c r="E1418" i="1"/>
  <c r="H1418" i="1"/>
  <c r="A1419" i="1"/>
  <c r="G1419" i="1" s="1"/>
  <c r="B1418" i="1"/>
  <c r="D1418" i="1" s="1"/>
  <c r="I1419" i="1" l="1"/>
  <c r="F1419" i="1"/>
  <c r="E1419" i="1"/>
  <c r="H1419" i="1"/>
  <c r="A1420" i="1"/>
  <c r="G1420" i="1" s="1"/>
  <c r="B1419" i="1"/>
  <c r="D1419" i="1" s="1"/>
  <c r="I1420" i="1" l="1"/>
  <c r="F1420" i="1"/>
  <c r="E1420" i="1"/>
  <c r="H1420" i="1"/>
  <c r="A1421" i="1"/>
  <c r="G1421" i="1" s="1"/>
  <c r="B1420" i="1"/>
  <c r="D1420" i="1" s="1"/>
  <c r="I1421" i="1" l="1"/>
  <c r="F1421" i="1"/>
  <c r="E1421" i="1"/>
  <c r="H1421" i="1"/>
  <c r="B1421" i="1"/>
  <c r="D1421" i="1" s="1"/>
  <c r="A1422" i="1"/>
  <c r="G1422" i="1" s="1"/>
  <c r="I1422" i="1" l="1"/>
  <c r="F1422" i="1"/>
  <c r="E1422" i="1"/>
  <c r="H1422" i="1"/>
  <c r="A1423" i="1"/>
  <c r="G1423" i="1" s="1"/>
  <c r="B1422" i="1"/>
  <c r="D1422" i="1" s="1"/>
  <c r="I1423" i="1" l="1"/>
  <c r="F1423" i="1"/>
  <c r="E1423" i="1"/>
  <c r="H1423" i="1"/>
  <c r="A1424" i="1"/>
  <c r="G1424" i="1" s="1"/>
  <c r="B1423" i="1"/>
  <c r="D1423" i="1" s="1"/>
  <c r="I1424" i="1" l="1"/>
  <c r="F1424" i="1"/>
  <c r="E1424" i="1"/>
  <c r="H1424" i="1"/>
  <c r="A1425" i="1"/>
  <c r="G1425" i="1" s="1"/>
  <c r="B1424" i="1"/>
  <c r="D1424" i="1" s="1"/>
  <c r="I1425" i="1" l="1"/>
  <c r="F1425" i="1"/>
  <c r="E1425" i="1"/>
  <c r="H1425" i="1"/>
  <c r="A1426" i="1"/>
  <c r="G1426" i="1" s="1"/>
  <c r="B1425" i="1"/>
  <c r="D1425" i="1" s="1"/>
  <c r="I1426" i="1" l="1"/>
  <c r="F1426" i="1"/>
  <c r="E1426" i="1"/>
  <c r="H1426" i="1"/>
  <c r="B1426" i="1"/>
  <c r="D1426" i="1" s="1"/>
  <c r="A1427" i="1"/>
  <c r="G1427" i="1" s="1"/>
  <c r="I1427" i="1" l="1"/>
  <c r="F1427" i="1"/>
  <c r="E1427" i="1"/>
  <c r="H1427" i="1"/>
  <c r="B1427" i="1"/>
  <c r="D1427" i="1" s="1"/>
  <c r="A1428" i="1"/>
  <c r="G1428" i="1" s="1"/>
  <c r="I1428" i="1" l="1"/>
  <c r="F1428" i="1"/>
  <c r="E1428" i="1"/>
  <c r="H1428" i="1"/>
  <c r="B1428" i="1"/>
  <c r="D1428" i="1" s="1"/>
  <c r="A1429" i="1"/>
  <c r="G1429" i="1" s="1"/>
  <c r="I1429" i="1" l="1"/>
  <c r="F1429" i="1"/>
  <c r="E1429" i="1"/>
  <c r="H1429" i="1"/>
  <c r="A1430" i="1"/>
  <c r="G1430" i="1" s="1"/>
  <c r="B1429" i="1"/>
  <c r="D1429" i="1" s="1"/>
  <c r="I1430" i="1" l="1"/>
  <c r="F1430" i="1"/>
  <c r="E1430" i="1"/>
  <c r="H1430" i="1"/>
  <c r="B1430" i="1"/>
  <c r="D1430" i="1" s="1"/>
  <c r="A1431" i="1"/>
  <c r="G1431" i="1" s="1"/>
  <c r="I1431" i="1" l="1"/>
  <c r="F1431" i="1"/>
  <c r="E1431" i="1"/>
  <c r="H1431" i="1"/>
  <c r="B1431" i="1"/>
  <c r="D1431" i="1" s="1"/>
  <c r="A1432" i="1"/>
  <c r="G1432" i="1" s="1"/>
  <c r="I1432" i="1" l="1"/>
  <c r="F1432" i="1"/>
  <c r="E1432" i="1"/>
  <c r="H1432" i="1"/>
  <c r="B1432" i="1"/>
  <c r="D1432" i="1" s="1"/>
  <c r="A1433" i="1"/>
  <c r="G1433" i="1" s="1"/>
  <c r="I1433" i="1" l="1"/>
  <c r="F1433" i="1"/>
  <c r="E1433" i="1"/>
  <c r="H1433" i="1"/>
  <c r="B1433" i="1"/>
  <c r="D1433" i="1" s="1"/>
  <c r="A1434" i="1"/>
  <c r="G1434" i="1" s="1"/>
  <c r="I1434" i="1" l="1"/>
  <c r="F1434" i="1"/>
  <c r="E1434" i="1"/>
  <c r="H1434" i="1"/>
  <c r="B1434" i="1"/>
  <c r="D1434" i="1" s="1"/>
  <c r="A1435" i="1"/>
  <c r="G1435" i="1" s="1"/>
  <c r="I1435" i="1" l="1"/>
  <c r="F1435" i="1"/>
  <c r="E1435" i="1"/>
  <c r="H1435" i="1"/>
  <c r="B1435" i="1"/>
  <c r="D1435" i="1" s="1"/>
  <c r="A1436" i="1"/>
  <c r="G1436" i="1" s="1"/>
  <c r="I1436" i="1" l="1"/>
  <c r="F1436" i="1"/>
  <c r="E1436" i="1"/>
  <c r="H1436" i="1"/>
  <c r="B1436" i="1"/>
  <c r="D1436" i="1" s="1"/>
  <c r="A1437" i="1"/>
  <c r="G1437" i="1" s="1"/>
  <c r="I1437" i="1" l="1"/>
  <c r="F1437" i="1"/>
  <c r="E1437" i="1"/>
  <c r="H1437" i="1"/>
  <c r="B1437" i="1"/>
  <c r="D1437" i="1" s="1"/>
  <c r="A1438" i="1"/>
  <c r="G1438" i="1" s="1"/>
  <c r="I1438" i="1" l="1"/>
  <c r="F1438" i="1"/>
  <c r="E1438" i="1"/>
  <c r="H1438" i="1"/>
  <c r="B1438" i="1"/>
  <c r="D1438" i="1" s="1"/>
  <c r="A1439" i="1"/>
  <c r="G1439" i="1" s="1"/>
  <c r="I1439" i="1" l="1"/>
  <c r="F1439" i="1"/>
  <c r="E1439" i="1"/>
  <c r="H1439" i="1"/>
  <c r="B1439" i="1"/>
  <c r="D1439" i="1" s="1"/>
  <c r="A1440" i="1"/>
  <c r="G1440" i="1" s="1"/>
  <c r="I1440" i="1" l="1"/>
  <c r="F1440" i="1"/>
  <c r="E1440" i="1"/>
  <c r="H1440" i="1"/>
  <c r="B1440" i="1"/>
  <c r="D1440" i="1" s="1"/>
  <c r="A1441" i="1"/>
  <c r="G1441" i="1" s="1"/>
  <c r="I1441" i="1" l="1"/>
  <c r="F1441" i="1"/>
  <c r="E1441" i="1"/>
  <c r="H1441" i="1"/>
  <c r="A1442" i="1"/>
  <c r="G1442" i="1" s="1"/>
  <c r="B1441" i="1"/>
  <c r="D1441" i="1" s="1"/>
  <c r="I1442" i="1" l="1"/>
  <c r="F1442" i="1"/>
  <c r="E1442" i="1"/>
  <c r="H1442" i="1"/>
  <c r="A1443" i="1"/>
  <c r="G1443" i="1" s="1"/>
  <c r="B1442" i="1"/>
  <c r="D1442" i="1" s="1"/>
  <c r="I1443" i="1" l="1"/>
  <c r="F1443" i="1"/>
  <c r="E1443" i="1"/>
  <c r="H1443" i="1"/>
  <c r="A1444" i="1"/>
  <c r="G1444" i="1" s="1"/>
  <c r="B1443" i="1"/>
  <c r="D1443" i="1" s="1"/>
  <c r="I1444" i="1" l="1"/>
  <c r="F1444" i="1"/>
  <c r="E1444" i="1"/>
  <c r="H1444" i="1"/>
  <c r="A1445" i="1"/>
  <c r="G1445" i="1" s="1"/>
  <c r="B1444" i="1"/>
  <c r="D1444" i="1" s="1"/>
  <c r="I1445" i="1" l="1"/>
  <c r="F1445" i="1"/>
  <c r="E1445" i="1"/>
  <c r="H1445" i="1"/>
  <c r="B1445" i="1"/>
  <c r="D1445" i="1" s="1"/>
  <c r="A1446" i="1"/>
  <c r="G1446" i="1" s="1"/>
  <c r="I1446" i="1" l="1"/>
  <c r="F1446" i="1"/>
  <c r="E1446" i="1"/>
  <c r="H1446" i="1"/>
  <c r="A1447" i="1"/>
  <c r="G1447" i="1" s="1"/>
  <c r="B1446" i="1"/>
  <c r="D1446" i="1" s="1"/>
  <c r="I1447" i="1" l="1"/>
  <c r="F1447" i="1"/>
  <c r="E1447" i="1"/>
  <c r="H1447" i="1"/>
  <c r="A1448" i="1"/>
  <c r="G1448" i="1" s="1"/>
  <c r="B1447" i="1"/>
  <c r="D1447" i="1" s="1"/>
  <c r="I1448" i="1" l="1"/>
  <c r="F1448" i="1"/>
  <c r="E1448" i="1"/>
  <c r="H1448" i="1"/>
  <c r="A1449" i="1"/>
  <c r="G1449" i="1" s="1"/>
  <c r="B1448" i="1"/>
  <c r="D1448" i="1" s="1"/>
  <c r="I1449" i="1" l="1"/>
  <c r="F1449" i="1"/>
  <c r="E1449" i="1"/>
  <c r="H1449" i="1"/>
  <c r="A1450" i="1"/>
  <c r="G1450" i="1" s="1"/>
  <c r="B1449" i="1"/>
  <c r="D1449" i="1" s="1"/>
  <c r="I1450" i="1" l="1"/>
  <c r="F1450" i="1"/>
  <c r="E1450" i="1"/>
  <c r="H1450" i="1"/>
  <c r="A1451" i="1"/>
  <c r="G1451" i="1" s="1"/>
  <c r="B1450" i="1"/>
  <c r="D1450" i="1" s="1"/>
  <c r="I1451" i="1" l="1"/>
  <c r="F1451" i="1"/>
  <c r="E1451" i="1"/>
  <c r="H1451" i="1"/>
  <c r="A1452" i="1"/>
  <c r="G1452" i="1" s="1"/>
  <c r="B1451" i="1"/>
  <c r="D1451" i="1" s="1"/>
  <c r="I1452" i="1" l="1"/>
  <c r="F1452" i="1"/>
  <c r="E1452" i="1"/>
  <c r="H1452" i="1"/>
  <c r="A1453" i="1"/>
  <c r="G1453" i="1" s="1"/>
  <c r="B1452" i="1"/>
  <c r="D1452" i="1" s="1"/>
  <c r="I1453" i="1" l="1"/>
  <c r="F1453" i="1"/>
  <c r="E1453" i="1"/>
  <c r="H1453" i="1"/>
  <c r="B1453" i="1"/>
  <c r="D1453" i="1" s="1"/>
  <c r="A1454" i="1"/>
  <c r="G1454" i="1" s="1"/>
  <c r="I1454" i="1" l="1"/>
  <c r="F1454" i="1"/>
  <c r="E1454" i="1"/>
  <c r="H1454" i="1"/>
  <c r="A1455" i="1"/>
  <c r="G1455" i="1" s="1"/>
  <c r="B1454" i="1"/>
  <c r="D1454" i="1" s="1"/>
  <c r="I1455" i="1" l="1"/>
  <c r="F1455" i="1"/>
  <c r="E1455" i="1"/>
  <c r="H1455" i="1"/>
  <c r="A1456" i="1"/>
  <c r="G1456" i="1" s="1"/>
  <c r="B1455" i="1"/>
  <c r="D1455" i="1" s="1"/>
  <c r="I1456" i="1" l="1"/>
  <c r="F1456" i="1"/>
  <c r="E1456" i="1"/>
  <c r="H1456" i="1"/>
  <c r="A1457" i="1"/>
  <c r="G1457" i="1" s="1"/>
  <c r="B1456" i="1"/>
  <c r="D1456" i="1" s="1"/>
  <c r="I1457" i="1" l="1"/>
  <c r="F1457" i="1"/>
  <c r="E1457" i="1"/>
  <c r="H1457" i="1"/>
  <c r="B1457" i="1"/>
  <c r="D1457" i="1" s="1"/>
  <c r="A1458" i="1"/>
  <c r="G1458" i="1" s="1"/>
  <c r="I1458" i="1" l="1"/>
  <c r="F1458" i="1"/>
  <c r="E1458" i="1"/>
  <c r="H1458" i="1"/>
  <c r="A1459" i="1"/>
  <c r="G1459" i="1" s="1"/>
  <c r="B1458" i="1"/>
  <c r="D1458" i="1" s="1"/>
  <c r="I1459" i="1" l="1"/>
  <c r="F1459" i="1"/>
  <c r="E1459" i="1"/>
  <c r="H1459" i="1"/>
  <c r="A1460" i="1"/>
  <c r="G1460" i="1" s="1"/>
  <c r="B1459" i="1"/>
  <c r="D1459" i="1" s="1"/>
  <c r="I1460" i="1" l="1"/>
  <c r="F1460" i="1"/>
  <c r="E1460" i="1"/>
  <c r="H1460" i="1"/>
  <c r="A1461" i="1"/>
  <c r="G1461" i="1" s="1"/>
  <c r="B1460" i="1"/>
  <c r="D1460" i="1" s="1"/>
  <c r="I1461" i="1" l="1"/>
  <c r="F1461" i="1"/>
  <c r="E1461" i="1"/>
  <c r="H1461" i="1"/>
  <c r="B1461" i="1"/>
  <c r="D1461" i="1" s="1"/>
  <c r="A1462" i="1"/>
  <c r="G1462" i="1" s="1"/>
  <c r="I1462" i="1" l="1"/>
  <c r="F1462" i="1"/>
  <c r="E1462" i="1"/>
  <c r="H1462" i="1"/>
  <c r="A1463" i="1"/>
  <c r="G1463" i="1" s="1"/>
  <c r="B1462" i="1"/>
  <c r="D1462" i="1" s="1"/>
  <c r="I1463" i="1" l="1"/>
  <c r="F1463" i="1"/>
  <c r="E1463" i="1"/>
  <c r="H1463" i="1"/>
  <c r="A1464" i="1"/>
  <c r="G1464" i="1" s="1"/>
  <c r="B1463" i="1"/>
  <c r="D1463" i="1" s="1"/>
  <c r="I1464" i="1" l="1"/>
  <c r="F1464" i="1"/>
  <c r="E1464" i="1"/>
  <c r="H1464" i="1"/>
  <c r="A1465" i="1"/>
  <c r="G1465" i="1" s="1"/>
  <c r="B1464" i="1"/>
  <c r="D1464" i="1" s="1"/>
  <c r="I1465" i="1" l="1"/>
  <c r="F1465" i="1"/>
  <c r="E1465" i="1"/>
  <c r="H1465" i="1"/>
  <c r="A1466" i="1"/>
  <c r="G1466" i="1" s="1"/>
  <c r="B1465" i="1"/>
  <c r="D1465" i="1" s="1"/>
  <c r="I1466" i="1" l="1"/>
  <c r="F1466" i="1"/>
  <c r="E1466" i="1"/>
  <c r="H1466" i="1"/>
  <c r="A1467" i="1"/>
  <c r="G1467" i="1" s="1"/>
  <c r="B1466" i="1"/>
  <c r="D1466" i="1" s="1"/>
  <c r="I1467" i="1" l="1"/>
  <c r="F1467" i="1"/>
  <c r="E1467" i="1"/>
  <c r="H1467" i="1"/>
  <c r="A1468" i="1"/>
  <c r="G1468" i="1" s="1"/>
  <c r="B1467" i="1"/>
  <c r="D1467" i="1" s="1"/>
  <c r="I1468" i="1" l="1"/>
  <c r="F1468" i="1"/>
  <c r="E1468" i="1"/>
  <c r="H1468" i="1"/>
  <c r="A1469" i="1"/>
  <c r="G1469" i="1" s="1"/>
  <c r="B1468" i="1"/>
  <c r="D1468" i="1" s="1"/>
  <c r="I1469" i="1" l="1"/>
  <c r="F1469" i="1"/>
  <c r="E1469" i="1"/>
  <c r="H1469" i="1"/>
  <c r="A1470" i="1"/>
  <c r="G1470" i="1" s="1"/>
  <c r="B1469" i="1"/>
  <c r="D1469" i="1" s="1"/>
  <c r="I1470" i="1" l="1"/>
  <c r="F1470" i="1"/>
  <c r="E1470" i="1"/>
  <c r="H1470" i="1"/>
  <c r="A1471" i="1"/>
  <c r="G1471" i="1" s="1"/>
  <c r="B1470" i="1"/>
  <c r="D1470" i="1" s="1"/>
  <c r="I1471" i="1" l="1"/>
  <c r="F1471" i="1"/>
  <c r="E1471" i="1"/>
  <c r="H1471" i="1"/>
  <c r="A1472" i="1"/>
  <c r="G1472" i="1" s="1"/>
  <c r="B1471" i="1"/>
  <c r="D1471" i="1" s="1"/>
  <c r="I1472" i="1" l="1"/>
  <c r="F1472" i="1"/>
  <c r="E1472" i="1"/>
  <c r="H1472" i="1"/>
  <c r="A1473" i="1"/>
  <c r="G1473" i="1" s="1"/>
  <c r="B1472" i="1"/>
  <c r="D1472" i="1" s="1"/>
  <c r="I1473" i="1" l="1"/>
  <c r="F1473" i="1"/>
  <c r="E1473" i="1"/>
  <c r="H1473" i="1"/>
  <c r="A1474" i="1"/>
  <c r="G1474" i="1" s="1"/>
  <c r="B1473" i="1"/>
  <c r="D1473" i="1" s="1"/>
  <c r="I1474" i="1" l="1"/>
  <c r="F1474" i="1"/>
  <c r="E1474" i="1"/>
  <c r="H1474" i="1"/>
  <c r="B1474" i="1"/>
  <c r="D1474" i="1" s="1"/>
  <c r="A1475" i="1"/>
  <c r="G1475" i="1" s="1"/>
  <c r="I1475" i="1" l="1"/>
  <c r="F1475" i="1"/>
  <c r="E1475" i="1"/>
  <c r="H1475" i="1"/>
  <c r="B1475" i="1"/>
  <c r="D1475" i="1" s="1"/>
  <c r="A1476" i="1"/>
  <c r="G1476" i="1" s="1"/>
  <c r="I1476" i="1" l="1"/>
  <c r="F1476" i="1"/>
  <c r="E1476" i="1"/>
  <c r="H1476" i="1"/>
  <c r="B1476" i="1"/>
  <c r="D1476" i="1" s="1"/>
  <c r="A1477" i="1"/>
  <c r="G1477" i="1" s="1"/>
  <c r="I1477" i="1" l="1"/>
  <c r="F1477" i="1"/>
  <c r="E1477" i="1"/>
  <c r="H1477" i="1"/>
  <c r="B1477" i="1"/>
  <c r="D1477" i="1" s="1"/>
  <c r="A1478" i="1"/>
  <c r="G1478" i="1" s="1"/>
  <c r="I1478" i="1" l="1"/>
  <c r="F1478" i="1"/>
  <c r="E1478" i="1"/>
  <c r="H1478" i="1"/>
  <c r="A1479" i="1"/>
  <c r="G1479" i="1" s="1"/>
  <c r="B1478" i="1"/>
  <c r="D1478" i="1" s="1"/>
  <c r="I1479" i="1" l="1"/>
  <c r="F1479" i="1"/>
  <c r="E1479" i="1"/>
  <c r="H1479" i="1"/>
  <c r="B1479" i="1"/>
  <c r="D1479" i="1" s="1"/>
  <c r="A1480" i="1"/>
  <c r="G1480" i="1" s="1"/>
  <c r="I1480" i="1" l="1"/>
  <c r="F1480" i="1"/>
  <c r="E1480" i="1"/>
  <c r="H1480" i="1"/>
  <c r="B1480" i="1"/>
  <c r="D1480" i="1" s="1"/>
  <c r="A1481" i="1"/>
  <c r="G1481" i="1" s="1"/>
  <c r="I1481" i="1" l="1"/>
  <c r="F1481" i="1"/>
  <c r="E1481" i="1"/>
  <c r="H1481" i="1"/>
  <c r="B1481" i="1"/>
  <c r="D1481" i="1" s="1"/>
  <c r="A1482" i="1"/>
  <c r="G1482" i="1" s="1"/>
  <c r="I1482" i="1" l="1"/>
  <c r="F1482" i="1"/>
  <c r="E1482" i="1"/>
  <c r="H1482" i="1"/>
  <c r="B1482" i="1"/>
  <c r="D1482" i="1" s="1"/>
  <c r="A1483" i="1"/>
  <c r="G1483" i="1" s="1"/>
  <c r="I1483" i="1" l="1"/>
  <c r="F1483" i="1"/>
  <c r="E1483" i="1"/>
  <c r="H1483" i="1"/>
  <c r="B1483" i="1"/>
  <c r="D1483" i="1" s="1"/>
  <c r="A1484" i="1"/>
  <c r="G1484" i="1" s="1"/>
  <c r="I1484" i="1" l="1"/>
  <c r="F1484" i="1"/>
  <c r="E1484" i="1"/>
  <c r="H1484" i="1"/>
  <c r="B1484" i="1"/>
  <c r="D1484" i="1" s="1"/>
  <c r="A1485" i="1"/>
  <c r="G1485" i="1" s="1"/>
  <c r="I1485" i="1" l="1"/>
  <c r="F1485" i="1"/>
  <c r="E1485" i="1"/>
  <c r="H1485" i="1"/>
  <c r="B1485" i="1"/>
  <c r="D1485" i="1" s="1"/>
  <c r="A1486" i="1"/>
  <c r="G1486" i="1" s="1"/>
  <c r="I1486" i="1" l="1"/>
  <c r="F1486" i="1"/>
  <c r="E1486" i="1"/>
  <c r="H1486" i="1"/>
  <c r="B1486" i="1"/>
  <c r="D1486" i="1" s="1"/>
  <c r="A1487" i="1"/>
  <c r="G1487" i="1" s="1"/>
  <c r="I1487" i="1" l="1"/>
  <c r="F1487" i="1"/>
  <c r="E1487" i="1"/>
  <c r="H1487" i="1"/>
  <c r="B1487" i="1"/>
  <c r="D1487" i="1" s="1"/>
  <c r="A1488" i="1"/>
  <c r="G1488" i="1" s="1"/>
  <c r="I1488" i="1" l="1"/>
  <c r="F1488" i="1"/>
  <c r="E1488" i="1"/>
  <c r="H1488" i="1"/>
  <c r="B1488" i="1"/>
  <c r="D1488" i="1" s="1"/>
  <c r="A1489" i="1"/>
  <c r="G1489" i="1" s="1"/>
  <c r="I1489" i="1" l="1"/>
  <c r="F1489" i="1"/>
  <c r="E1489" i="1"/>
  <c r="H1489" i="1"/>
  <c r="B1489" i="1"/>
  <c r="D1489" i="1" s="1"/>
  <c r="A1490" i="1"/>
  <c r="G1490" i="1" s="1"/>
  <c r="I1490" i="1" l="1"/>
  <c r="F1490" i="1"/>
  <c r="E1490" i="1"/>
  <c r="H1490" i="1"/>
  <c r="B1490" i="1"/>
  <c r="D1490" i="1" s="1"/>
  <c r="A1491" i="1"/>
  <c r="G1491" i="1" s="1"/>
  <c r="I1491" i="1" l="1"/>
  <c r="F1491" i="1"/>
  <c r="E1491" i="1"/>
  <c r="H1491" i="1"/>
  <c r="B1491" i="1"/>
  <c r="D1491" i="1" s="1"/>
  <c r="A1492" i="1"/>
  <c r="G1492" i="1" s="1"/>
  <c r="I1492" i="1" l="1"/>
  <c r="F1492" i="1"/>
  <c r="E1492" i="1"/>
  <c r="H1492" i="1"/>
  <c r="B1492" i="1"/>
  <c r="D1492" i="1" s="1"/>
  <c r="A1493" i="1"/>
  <c r="G1493" i="1" s="1"/>
  <c r="I1493" i="1" l="1"/>
  <c r="F1493" i="1"/>
  <c r="E1493" i="1"/>
  <c r="H1493" i="1"/>
  <c r="B1493" i="1"/>
  <c r="D1493" i="1" s="1"/>
  <c r="A1494" i="1"/>
  <c r="G1494" i="1" s="1"/>
  <c r="I1494" i="1" l="1"/>
  <c r="F1494" i="1"/>
  <c r="E1494" i="1"/>
  <c r="H1494" i="1"/>
  <c r="A1495" i="1"/>
  <c r="G1495" i="1" s="1"/>
  <c r="B1494" i="1"/>
  <c r="D1494" i="1" s="1"/>
  <c r="I1495" i="1" l="1"/>
  <c r="F1495" i="1"/>
  <c r="E1495" i="1"/>
  <c r="H1495" i="1"/>
  <c r="B1495" i="1"/>
  <c r="D1495" i="1" s="1"/>
  <c r="A1496" i="1"/>
  <c r="G1496" i="1" s="1"/>
  <c r="I1496" i="1" l="1"/>
  <c r="F1496" i="1"/>
  <c r="E1496" i="1"/>
  <c r="H1496" i="1"/>
  <c r="B1496" i="1"/>
  <c r="D1496" i="1" s="1"/>
  <c r="A1497" i="1"/>
  <c r="G1497" i="1" s="1"/>
  <c r="I1497" i="1" l="1"/>
  <c r="F1497" i="1"/>
  <c r="E1497" i="1"/>
  <c r="H1497" i="1"/>
  <c r="B1497" i="1"/>
  <c r="D1497" i="1" s="1"/>
  <c r="A1498" i="1"/>
  <c r="G1498" i="1" s="1"/>
  <c r="I1498" i="1" l="1"/>
  <c r="F1498" i="1"/>
  <c r="E1498" i="1"/>
  <c r="H1498" i="1"/>
  <c r="A1499" i="1"/>
  <c r="G1499" i="1" s="1"/>
  <c r="B1498" i="1"/>
  <c r="D1498" i="1" s="1"/>
  <c r="I1499" i="1" l="1"/>
  <c r="F1499" i="1"/>
  <c r="E1499" i="1"/>
  <c r="H1499" i="1"/>
  <c r="B1499" i="1"/>
  <c r="D1499" i="1" s="1"/>
  <c r="A1500" i="1"/>
  <c r="G1500" i="1" s="1"/>
  <c r="I1500" i="1" l="1"/>
  <c r="F1500" i="1"/>
  <c r="E1500" i="1"/>
  <c r="H1500" i="1"/>
  <c r="B1500" i="1"/>
  <c r="D1500" i="1" s="1"/>
  <c r="A1501" i="1"/>
  <c r="G1501" i="1" s="1"/>
  <c r="I1501" i="1" l="1"/>
  <c r="F1501" i="1"/>
  <c r="E1501" i="1"/>
  <c r="H1501" i="1"/>
  <c r="A1502" i="1"/>
  <c r="G1502" i="1" s="1"/>
  <c r="B1501" i="1"/>
  <c r="D1501" i="1" s="1"/>
  <c r="I1502" i="1" l="1"/>
  <c r="F1502" i="1"/>
  <c r="E1502" i="1"/>
  <c r="H1502" i="1"/>
  <c r="A1503" i="1"/>
  <c r="G1503" i="1" s="1"/>
  <c r="B1502" i="1"/>
  <c r="D1502" i="1" s="1"/>
  <c r="I1503" i="1" l="1"/>
  <c r="F1503" i="1"/>
  <c r="E1503" i="1"/>
  <c r="H1503" i="1"/>
  <c r="A1504" i="1"/>
  <c r="G1504" i="1" s="1"/>
  <c r="B1503" i="1"/>
  <c r="D1503" i="1" s="1"/>
  <c r="I1504" i="1" l="1"/>
  <c r="F1504" i="1"/>
  <c r="E1504" i="1"/>
  <c r="H1504" i="1"/>
  <c r="A1505" i="1"/>
  <c r="G1505" i="1" s="1"/>
  <c r="B1504" i="1"/>
  <c r="D1504" i="1" s="1"/>
  <c r="I1505" i="1" l="1"/>
  <c r="F1505" i="1"/>
  <c r="E1505" i="1"/>
  <c r="H1505" i="1"/>
  <c r="A1506" i="1"/>
  <c r="G1506" i="1" s="1"/>
  <c r="B1505" i="1"/>
  <c r="D1505" i="1" s="1"/>
  <c r="I1506" i="1" l="1"/>
  <c r="F1506" i="1"/>
  <c r="E1506" i="1"/>
  <c r="H1506" i="1"/>
  <c r="A1507" i="1"/>
  <c r="G1507" i="1" s="1"/>
  <c r="B1506" i="1"/>
  <c r="D1506" i="1" s="1"/>
  <c r="I1507" i="1" l="1"/>
  <c r="F1507" i="1"/>
  <c r="E1507" i="1"/>
  <c r="H1507" i="1"/>
  <c r="A1508" i="1"/>
  <c r="G1508" i="1" s="1"/>
  <c r="B1507" i="1"/>
  <c r="D1507" i="1" s="1"/>
  <c r="I1508" i="1" l="1"/>
  <c r="F1508" i="1"/>
  <c r="E1508" i="1"/>
  <c r="H1508" i="1"/>
  <c r="A1509" i="1"/>
  <c r="G1509" i="1" s="1"/>
  <c r="B1508" i="1"/>
  <c r="D1508" i="1" s="1"/>
  <c r="I1509" i="1" l="1"/>
  <c r="F1509" i="1"/>
  <c r="E1509" i="1"/>
  <c r="H1509" i="1"/>
  <c r="A1510" i="1"/>
  <c r="G1510" i="1" s="1"/>
  <c r="B1509" i="1"/>
  <c r="D1509" i="1" s="1"/>
  <c r="I1510" i="1" l="1"/>
  <c r="F1510" i="1"/>
  <c r="E1510" i="1"/>
  <c r="H1510" i="1"/>
  <c r="B1510" i="1"/>
  <c r="D1510" i="1" s="1"/>
  <c r="A1511" i="1"/>
  <c r="G1511" i="1" s="1"/>
  <c r="I1511" i="1" l="1"/>
  <c r="F1511" i="1"/>
  <c r="E1511" i="1"/>
  <c r="H1511" i="1"/>
  <c r="A1512" i="1"/>
  <c r="G1512" i="1" s="1"/>
  <c r="B1511" i="1"/>
  <c r="D1511" i="1" s="1"/>
  <c r="I1512" i="1" l="1"/>
  <c r="F1512" i="1"/>
  <c r="E1512" i="1"/>
  <c r="H1512" i="1"/>
  <c r="A1513" i="1"/>
  <c r="G1513" i="1" s="1"/>
  <c r="B1512" i="1"/>
  <c r="D1512" i="1" s="1"/>
  <c r="I1513" i="1" l="1"/>
  <c r="F1513" i="1"/>
  <c r="E1513" i="1"/>
  <c r="H1513" i="1"/>
  <c r="A1514" i="1"/>
  <c r="G1514" i="1" s="1"/>
  <c r="B1513" i="1"/>
  <c r="D1513" i="1" s="1"/>
  <c r="I1514" i="1" l="1"/>
  <c r="F1514" i="1"/>
  <c r="E1514" i="1"/>
  <c r="H1514" i="1"/>
  <c r="B1514" i="1"/>
  <c r="D1514" i="1" s="1"/>
  <c r="A1515" i="1"/>
  <c r="G1515" i="1" s="1"/>
  <c r="I1515" i="1" l="1"/>
  <c r="F1515" i="1"/>
  <c r="E1515" i="1"/>
  <c r="H1515" i="1"/>
  <c r="A1516" i="1"/>
  <c r="G1516" i="1" s="1"/>
  <c r="B1515" i="1"/>
  <c r="D1515" i="1" s="1"/>
  <c r="I1516" i="1" l="1"/>
  <c r="F1516" i="1"/>
  <c r="E1516" i="1"/>
  <c r="H1516" i="1"/>
  <c r="A1517" i="1"/>
  <c r="G1517" i="1" s="1"/>
  <c r="B1516" i="1"/>
  <c r="D1516" i="1" s="1"/>
  <c r="I1517" i="1" l="1"/>
  <c r="F1517" i="1"/>
  <c r="E1517" i="1"/>
  <c r="H1517" i="1"/>
  <c r="B1517" i="1"/>
  <c r="D1517" i="1" s="1"/>
  <c r="A1518" i="1"/>
  <c r="G1518" i="1" s="1"/>
  <c r="I1518" i="1" l="1"/>
  <c r="F1518" i="1"/>
  <c r="E1518" i="1"/>
  <c r="H1518" i="1"/>
  <c r="B1518" i="1"/>
  <c r="D1518" i="1" s="1"/>
  <c r="A1519" i="1"/>
  <c r="G1519" i="1" s="1"/>
  <c r="I1519" i="1" l="1"/>
  <c r="F1519" i="1"/>
  <c r="E1519" i="1"/>
  <c r="H1519" i="1"/>
  <c r="A1520" i="1"/>
  <c r="G1520" i="1" s="1"/>
  <c r="B1519" i="1"/>
  <c r="D1519" i="1" s="1"/>
  <c r="I1520" i="1" l="1"/>
  <c r="F1520" i="1"/>
  <c r="E1520" i="1"/>
  <c r="H1520" i="1"/>
  <c r="A1521" i="1"/>
  <c r="G1521" i="1" s="1"/>
  <c r="B1520" i="1"/>
  <c r="D1520" i="1" s="1"/>
  <c r="I1521" i="1" l="1"/>
  <c r="F1521" i="1"/>
  <c r="E1521" i="1"/>
  <c r="H1521" i="1"/>
  <c r="A1522" i="1"/>
  <c r="G1522" i="1" s="1"/>
  <c r="B1521" i="1"/>
  <c r="D1521" i="1" s="1"/>
  <c r="I1522" i="1" l="1"/>
  <c r="F1522" i="1"/>
  <c r="E1522" i="1"/>
  <c r="H1522" i="1"/>
  <c r="A1523" i="1"/>
  <c r="G1523" i="1" s="1"/>
  <c r="B1522" i="1"/>
  <c r="D1522" i="1" s="1"/>
  <c r="I1523" i="1" l="1"/>
  <c r="F1523" i="1"/>
  <c r="E1523" i="1"/>
  <c r="H1523" i="1"/>
  <c r="A1524" i="1"/>
  <c r="G1524" i="1" s="1"/>
  <c r="B1523" i="1"/>
  <c r="D1523" i="1" s="1"/>
  <c r="I1524" i="1" l="1"/>
  <c r="F1524" i="1"/>
  <c r="E1524" i="1"/>
  <c r="H1524" i="1"/>
  <c r="B1524" i="1"/>
  <c r="D1524" i="1" s="1"/>
  <c r="A1525" i="1"/>
  <c r="G1525" i="1" s="1"/>
  <c r="I1525" i="1" l="1"/>
  <c r="F1525" i="1"/>
  <c r="E1525" i="1"/>
  <c r="H1525" i="1"/>
  <c r="A1526" i="1"/>
  <c r="G1526" i="1" s="1"/>
  <c r="B1525" i="1"/>
  <c r="D1525" i="1" s="1"/>
  <c r="I1526" i="1" l="1"/>
  <c r="F1526" i="1"/>
  <c r="E1526" i="1"/>
  <c r="H1526" i="1"/>
  <c r="B1526" i="1"/>
  <c r="D1526" i="1" s="1"/>
  <c r="A1527" i="1"/>
  <c r="G1527" i="1" s="1"/>
  <c r="I1527" i="1" l="1"/>
  <c r="F1527" i="1"/>
  <c r="E1527" i="1"/>
  <c r="H1527" i="1"/>
  <c r="B1527" i="1"/>
  <c r="D1527" i="1" s="1"/>
  <c r="A1528" i="1"/>
  <c r="G1528" i="1" s="1"/>
  <c r="I1528" i="1" l="1"/>
  <c r="F1528" i="1"/>
  <c r="E1528" i="1"/>
  <c r="H1528" i="1"/>
  <c r="A1529" i="1"/>
  <c r="G1529" i="1" s="1"/>
  <c r="B1528" i="1"/>
  <c r="D1528" i="1" s="1"/>
  <c r="I1529" i="1" l="1"/>
  <c r="F1529" i="1"/>
  <c r="E1529" i="1"/>
  <c r="H1529" i="1"/>
  <c r="B1529" i="1"/>
  <c r="D1529" i="1" s="1"/>
  <c r="A1530" i="1"/>
  <c r="G1530" i="1" s="1"/>
  <c r="I1530" i="1" l="1"/>
  <c r="F1530" i="1"/>
  <c r="E1530" i="1"/>
  <c r="H1530" i="1"/>
  <c r="B1530" i="1"/>
  <c r="D1530" i="1" s="1"/>
  <c r="A1531" i="1"/>
  <c r="G1531" i="1" s="1"/>
  <c r="I1531" i="1" l="1"/>
  <c r="F1531" i="1"/>
  <c r="E1531" i="1"/>
  <c r="H1531" i="1"/>
  <c r="B1531" i="1"/>
  <c r="D1531" i="1" s="1"/>
  <c r="A1532" i="1"/>
  <c r="G1532" i="1" s="1"/>
  <c r="I1532" i="1" l="1"/>
  <c r="F1532" i="1"/>
  <c r="E1532" i="1"/>
  <c r="H1532" i="1"/>
  <c r="B1532" i="1"/>
  <c r="D1532" i="1" s="1"/>
  <c r="A1533" i="1"/>
  <c r="G1533" i="1" s="1"/>
  <c r="I1533" i="1" l="1"/>
  <c r="F1533" i="1"/>
  <c r="E1533" i="1"/>
  <c r="H1533" i="1"/>
  <c r="B1533" i="1"/>
  <c r="D1533" i="1" s="1"/>
  <c r="A1534" i="1"/>
  <c r="G1534" i="1" s="1"/>
  <c r="I1534" i="1" l="1"/>
  <c r="F1534" i="1"/>
  <c r="E1534" i="1"/>
  <c r="H1534" i="1"/>
  <c r="B1534" i="1"/>
  <c r="D1534" i="1" s="1"/>
  <c r="A1535" i="1"/>
  <c r="G1535" i="1" s="1"/>
  <c r="I1535" i="1" l="1"/>
  <c r="F1535" i="1"/>
  <c r="E1535" i="1"/>
  <c r="H1535" i="1"/>
  <c r="B1535" i="1"/>
  <c r="D1535" i="1" s="1"/>
  <c r="A1536" i="1"/>
  <c r="G1536" i="1" s="1"/>
  <c r="I1536" i="1" l="1"/>
  <c r="F1536" i="1"/>
  <c r="E1536" i="1"/>
  <c r="H1536" i="1"/>
  <c r="B1536" i="1"/>
  <c r="D1536" i="1" s="1"/>
  <c r="A1537" i="1"/>
  <c r="G1537" i="1" s="1"/>
  <c r="I1537" i="1" l="1"/>
  <c r="F1537" i="1"/>
  <c r="E1537" i="1"/>
  <c r="H1537" i="1"/>
  <c r="A1538" i="1"/>
  <c r="G1538" i="1" s="1"/>
  <c r="B1537" i="1"/>
  <c r="D1537" i="1" s="1"/>
  <c r="I1538" i="1" l="1"/>
  <c r="F1538" i="1"/>
  <c r="E1538" i="1"/>
  <c r="H1538" i="1"/>
  <c r="B1538" i="1"/>
  <c r="D1538" i="1" s="1"/>
  <c r="A1539" i="1"/>
  <c r="G1539" i="1" s="1"/>
  <c r="I1539" i="1" l="1"/>
  <c r="F1539" i="1"/>
  <c r="E1539" i="1"/>
  <c r="H1539" i="1"/>
  <c r="B1539" i="1"/>
  <c r="D1539" i="1" s="1"/>
  <c r="A1540" i="1"/>
  <c r="G1540" i="1" s="1"/>
  <c r="I1540" i="1" l="1"/>
  <c r="F1540" i="1"/>
  <c r="E1540" i="1"/>
  <c r="H1540" i="1"/>
  <c r="B1540" i="1"/>
  <c r="D1540" i="1" s="1"/>
  <c r="A1541" i="1"/>
  <c r="G1541" i="1" s="1"/>
  <c r="I1541" i="1" l="1"/>
  <c r="F1541" i="1"/>
  <c r="E1541" i="1"/>
  <c r="H1541" i="1"/>
  <c r="B1541" i="1"/>
  <c r="D1541" i="1" s="1"/>
  <c r="A1542" i="1"/>
  <c r="G1542" i="1" s="1"/>
  <c r="I1542" i="1" l="1"/>
  <c r="F1542" i="1"/>
  <c r="E1542" i="1"/>
  <c r="H1542" i="1"/>
  <c r="A1543" i="1"/>
  <c r="G1543" i="1" s="1"/>
  <c r="B1542" i="1"/>
  <c r="D1542" i="1" s="1"/>
  <c r="I1543" i="1" l="1"/>
  <c r="F1543" i="1"/>
  <c r="E1543" i="1"/>
  <c r="H1543" i="1"/>
  <c r="B1543" i="1"/>
  <c r="D1543" i="1" s="1"/>
  <c r="A1544" i="1"/>
  <c r="G1544" i="1" s="1"/>
  <c r="I1544" i="1" l="1"/>
  <c r="F1544" i="1"/>
  <c r="E1544" i="1"/>
  <c r="H1544" i="1"/>
  <c r="B1544" i="1"/>
  <c r="D1544" i="1" s="1"/>
  <c r="A1545" i="1"/>
  <c r="G1545" i="1" s="1"/>
  <c r="I1545" i="1" l="1"/>
  <c r="F1545" i="1"/>
  <c r="E1545" i="1"/>
  <c r="H1545" i="1"/>
  <c r="B1545" i="1"/>
  <c r="D1545" i="1" s="1"/>
  <c r="A1546" i="1"/>
  <c r="G1546" i="1" s="1"/>
  <c r="I1546" i="1" l="1"/>
  <c r="F1546" i="1"/>
  <c r="E1546" i="1"/>
  <c r="H1546" i="1"/>
  <c r="A1547" i="1"/>
  <c r="G1547" i="1" s="1"/>
  <c r="B1546" i="1"/>
  <c r="D1546" i="1" s="1"/>
  <c r="I1547" i="1" l="1"/>
  <c r="F1547" i="1"/>
  <c r="E1547" i="1"/>
  <c r="H1547" i="1"/>
  <c r="B1547" i="1"/>
  <c r="D1547" i="1" s="1"/>
  <c r="A1548" i="1"/>
  <c r="G1548" i="1" s="1"/>
  <c r="I1548" i="1" l="1"/>
  <c r="F1548" i="1"/>
  <c r="E1548" i="1"/>
  <c r="H1548" i="1"/>
  <c r="B1548" i="1"/>
  <c r="D1548" i="1" s="1"/>
  <c r="A1549" i="1"/>
  <c r="G1549" i="1" s="1"/>
  <c r="I1549" i="1" l="1"/>
  <c r="F1549" i="1"/>
  <c r="E1549" i="1"/>
  <c r="H1549" i="1"/>
  <c r="B1549" i="1"/>
  <c r="D1549" i="1" s="1"/>
  <c r="A1550" i="1"/>
  <c r="G1550" i="1" s="1"/>
  <c r="I1550" i="1" l="1"/>
  <c r="F1550" i="1"/>
  <c r="E1550" i="1"/>
  <c r="H1550" i="1"/>
  <c r="B1550" i="1"/>
  <c r="D1550" i="1" s="1"/>
  <c r="A1551" i="1"/>
  <c r="G1551" i="1" s="1"/>
  <c r="I1551" i="1" l="1"/>
  <c r="F1551" i="1"/>
  <c r="E1551" i="1"/>
  <c r="H1551" i="1"/>
  <c r="B1551" i="1"/>
  <c r="D1551" i="1" s="1"/>
  <c r="A1552" i="1"/>
  <c r="G1552" i="1" s="1"/>
  <c r="I1552" i="1" l="1"/>
  <c r="F1552" i="1"/>
  <c r="E1552" i="1"/>
  <c r="H1552" i="1"/>
  <c r="A1553" i="1"/>
  <c r="G1553" i="1" s="1"/>
  <c r="B1552" i="1"/>
  <c r="D1552" i="1" s="1"/>
  <c r="I1553" i="1" l="1"/>
  <c r="F1553" i="1"/>
  <c r="E1553" i="1"/>
  <c r="H1553" i="1"/>
  <c r="B1553" i="1"/>
  <c r="D1553" i="1" s="1"/>
  <c r="A1554" i="1"/>
  <c r="G1554" i="1" s="1"/>
  <c r="I1554" i="1" l="1"/>
  <c r="F1554" i="1"/>
  <c r="E1554" i="1"/>
  <c r="H1554" i="1"/>
  <c r="A1555" i="1"/>
  <c r="G1555" i="1" s="1"/>
  <c r="B1554" i="1"/>
  <c r="D1554" i="1" s="1"/>
  <c r="I1555" i="1" l="1"/>
  <c r="F1555" i="1"/>
  <c r="E1555" i="1"/>
  <c r="H1555" i="1"/>
  <c r="B1555" i="1"/>
  <c r="D1555" i="1" s="1"/>
  <c r="A1556" i="1"/>
  <c r="G1556" i="1" s="1"/>
  <c r="I1556" i="1" l="1"/>
  <c r="F1556" i="1"/>
  <c r="E1556" i="1"/>
  <c r="H1556" i="1"/>
  <c r="B1556" i="1"/>
  <c r="D1556" i="1" s="1"/>
  <c r="A1557" i="1"/>
  <c r="G1557" i="1" s="1"/>
  <c r="I1557" i="1" l="1"/>
  <c r="F1557" i="1"/>
  <c r="E1557" i="1"/>
  <c r="H1557" i="1"/>
  <c r="B1557" i="1"/>
  <c r="D1557" i="1" s="1"/>
  <c r="A1558" i="1"/>
  <c r="G1558" i="1" s="1"/>
  <c r="I1558" i="1" l="1"/>
  <c r="F1558" i="1"/>
  <c r="E1558" i="1"/>
  <c r="H1558" i="1"/>
  <c r="B1558" i="1"/>
  <c r="D1558" i="1" s="1"/>
  <c r="A1559" i="1"/>
  <c r="G1559" i="1" s="1"/>
  <c r="I1559" i="1" l="1"/>
  <c r="F1559" i="1"/>
  <c r="E1559" i="1"/>
  <c r="H1559" i="1"/>
  <c r="B1559" i="1"/>
  <c r="D1559" i="1" s="1"/>
  <c r="A1560" i="1"/>
  <c r="G1560" i="1" s="1"/>
  <c r="I1560" i="1" l="1"/>
  <c r="F1560" i="1"/>
  <c r="E1560" i="1"/>
  <c r="H1560" i="1"/>
  <c r="B1560" i="1"/>
  <c r="D1560" i="1" s="1"/>
  <c r="A1561" i="1"/>
  <c r="G1561" i="1" s="1"/>
  <c r="I1561" i="1" l="1"/>
  <c r="F1561" i="1"/>
  <c r="E1561" i="1"/>
  <c r="H1561" i="1"/>
  <c r="B1561" i="1"/>
  <c r="D1561" i="1" s="1"/>
  <c r="A1562" i="1"/>
  <c r="G1562" i="1" s="1"/>
  <c r="I1562" i="1" l="1"/>
  <c r="F1562" i="1"/>
  <c r="E1562" i="1"/>
  <c r="H1562" i="1"/>
  <c r="B1562" i="1"/>
  <c r="D1562" i="1" s="1"/>
  <c r="A1563" i="1"/>
  <c r="G1563" i="1" s="1"/>
  <c r="I1563" i="1" l="1"/>
  <c r="F1563" i="1"/>
  <c r="E1563" i="1"/>
  <c r="H1563" i="1"/>
  <c r="B1563" i="1"/>
  <c r="D1563" i="1" s="1"/>
  <c r="A1564" i="1"/>
  <c r="G1564" i="1" s="1"/>
  <c r="I1564" i="1" l="1"/>
  <c r="F1564" i="1"/>
  <c r="E1564" i="1"/>
  <c r="H1564" i="1"/>
  <c r="B1564" i="1"/>
  <c r="D1564" i="1" s="1"/>
  <c r="A1565" i="1"/>
  <c r="G1565" i="1" s="1"/>
  <c r="I1565" i="1" l="1"/>
  <c r="F1565" i="1"/>
  <c r="E1565" i="1"/>
  <c r="H1565" i="1"/>
  <c r="B1565" i="1"/>
  <c r="D1565" i="1" s="1"/>
  <c r="A1566" i="1"/>
  <c r="G1566" i="1" s="1"/>
  <c r="I1566" i="1" l="1"/>
  <c r="F1566" i="1"/>
  <c r="E1566" i="1"/>
  <c r="H1566" i="1"/>
  <c r="B1566" i="1"/>
  <c r="D1566" i="1" s="1"/>
  <c r="A1567" i="1"/>
  <c r="G1567" i="1" s="1"/>
  <c r="I1567" i="1" l="1"/>
  <c r="F1567" i="1"/>
  <c r="E1567" i="1"/>
  <c r="H1567" i="1"/>
  <c r="B1567" i="1"/>
  <c r="D1567" i="1" s="1"/>
  <c r="A1568" i="1"/>
  <c r="G1568" i="1" s="1"/>
  <c r="I1568" i="1" l="1"/>
  <c r="F1568" i="1"/>
  <c r="E1568" i="1"/>
  <c r="H1568" i="1"/>
  <c r="A1569" i="1"/>
  <c r="G1569" i="1" s="1"/>
  <c r="B1568" i="1"/>
  <c r="D1568" i="1" s="1"/>
  <c r="I1569" i="1" l="1"/>
  <c r="F1569" i="1"/>
  <c r="E1569" i="1"/>
  <c r="H1569" i="1"/>
  <c r="A1570" i="1"/>
  <c r="G1570" i="1" s="1"/>
  <c r="B1569" i="1"/>
  <c r="D1569" i="1" s="1"/>
  <c r="I1570" i="1" l="1"/>
  <c r="F1570" i="1"/>
  <c r="E1570" i="1"/>
  <c r="H1570" i="1"/>
  <c r="A1571" i="1"/>
  <c r="G1571" i="1" s="1"/>
  <c r="B1570" i="1"/>
  <c r="D1570" i="1" s="1"/>
  <c r="I1571" i="1" l="1"/>
  <c r="F1571" i="1"/>
  <c r="E1571" i="1"/>
  <c r="H1571" i="1"/>
  <c r="A1572" i="1"/>
  <c r="G1572" i="1" s="1"/>
  <c r="B1571" i="1"/>
  <c r="D1571" i="1" s="1"/>
  <c r="I1572" i="1" l="1"/>
  <c r="F1572" i="1"/>
  <c r="E1572" i="1"/>
  <c r="H1572" i="1"/>
  <c r="B1572" i="1"/>
  <c r="D1572" i="1" s="1"/>
  <c r="A1573" i="1"/>
  <c r="G1573" i="1" s="1"/>
  <c r="I1573" i="1" l="1"/>
  <c r="F1573" i="1"/>
  <c r="E1573" i="1"/>
  <c r="H1573" i="1"/>
  <c r="B1573" i="1"/>
  <c r="D1573" i="1" s="1"/>
  <c r="A1574" i="1"/>
  <c r="G1574" i="1" s="1"/>
  <c r="I1574" i="1" l="1"/>
  <c r="F1574" i="1"/>
  <c r="E1574" i="1"/>
  <c r="H1574" i="1"/>
  <c r="A1575" i="1"/>
  <c r="G1575" i="1" s="1"/>
  <c r="B1574" i="1"/>
  <c r="D1574" i="1" s="1"/>
  <c r="I1575" i="1" l="1"/>
  <c r="F1575" i="1"/>
  <c r="E1575" i="1"/>
  <c r="H1575" i="1"/>
  <c r="B1575" i="1"/>
  <c r="D1575" i="1" s="1"/>
  <c r="A1576" i="1"/>
  <c r="G1576" i="1" s="1"/>
  <c r="I1576" i="1" l="1"/>
  <c r="F1576" i="1"/>
  <c r="E1576" i="1"/>
  <c r="H1576" i="1"/>
  <c r="A1577" i="1"/>
  <c r="G1577" i="1" s="1"/>
  <c r="B1576" i="1"/>
  <c r="D1576" i="1" s="1"/>
  <c r="I1577" i="1" l="1"/>
  <c r="F1577" i="1"/>
  <c r="E1577" i="1"/>
  <c r="H1577" i="1"/>
  <c r="B1577" i="1"/>
  <c r="D1577" i="1" s="1"/>
  <c r="A1578" i="1"/>
  <c r="G1578" i="1" s="1"/>
  <c r="I1578" i="1" l="1"/>
  <c r="F1578" i="1"/>
  <c r="E1578" i="1"/>
  <c r="H1578" i="1"/>
  <c r="A1579" i="1"/>
  <c r="G1579" i="1" s="1"/>
  <c r="B1578" i="1"/>
  <c r="D1578" i="1" s="1"/>
  <c r="I1579" i="1" l="1"/>
  <c r="F1579" i="1"/>
  <c r="E1579" i="1"/>
  <c r="H1579" i="1"/>
  <c r="B1579" i="1"/>
  <c r="D1579" i="1" s="1"/>
  <c r="A1580" i="1"/>
  <c r="G1580" i="1" s="1"/>
  <c r="I1580" i="1" l="1"/>
  <c r="F1580" i="1"/>
  <c r="E1580" i="1"/>
  <c r="H1580" i="1"/>
  <c r="B1580" i="1"/>
  <c r="D1580" i="1" s="1"/>
  <c r="A1581" i="1"/>
  <c r="G1581" i="1" s="1"/>
  <c r="I1581" i="1" l="1"/>
  <c r="F1581" i="1"/>
  <c r="E1581" i="1"/>
  <c r="H1581" i="1"/>
  <c r="B1581" i="1"/>
  <c r="D1581" i="1" s="1"/>
  <c r="A1582" i="1"/>
  <c r="G1582" i="1" s="1"/>
  <c r="I1582" i="1" l="1"/>
  <c r="F1582" i="1"/>
  <c r="E1582" i="1"/>
  <c r="H1582" i="1"/>
  <c r="B1582" i="1"/>
  <c r="D1582" i="1" s="1"/>
  <c r="A1583" i="1"/>
  <c r="G1583" i="1" s="1"/>
  <c r="I1583" i="1" l="1"/>
  <c r="F1583" i="1"/>
  <c r="E1583" i="1"/>
  <c r="H1583" i="1"/>
  <c r="B1583" i="1"/>
  <c r="D1583" i="1" s="1"/>
  <c r="A1584" i="1"/>
  <c r="G1584" i="1" s="1"/>
  <c r="I1584" i="1" l="1"/>
  <c r="F1584" i="1"/>
  <c r="E1584" i="1"/>
  <c r="H1584" i="1"/>
  <c r="A1585" i="1"/>
  <c r="G1585" i="1" s="1"/>
  <c r="B1584" i="1"/>
  <c r="D1584" i="1" s="1"/>
  <c r="I1585" i="1" l="1"/>
  <c r="F1585" i="1"/>
  <c r="E1585" i="1"/>
  <c r="H1585" i="1"/>
  <c r="B1585" i="1"/>
  <c r="D1585" i="1" s="1"/>
  <c r="A1586" i="1"/>
  <c r="G1586" i="1" s="1"/>
  <c r="I1586" i="1" l="1"/>
  <c r="F1586" i="1"/>
  <c r="E1586" i="1"/>
  <c r="H1586" i="1"/>
  <c r="A1587" i="1"/>
  <c r="G1587" i="1" s="1"/>
  <c r="B1586" i="1"/>
  <c r="D1586" i="1" s="1"/>
  <c r="I1587" i="1" l="1"/>
  <c r="F1587" i="1"/>
  <c r="E1587" i="1"/>
  <c r="H1587" i="1"/>
  <c r="B1587" i="1"/>
  <c r="D1587" i="1" s="1"/>
  <c r="A1588" i="1"/>
  <c r="G1588" i="1" s="1"/>
  <c r="I1588" i="1" l="1"/>
  <c r="F1588" i="1"/>
  <c r="E1588" i="1"/>
  <c r="H1588" i="1"/>
  <c r="A1589" i="1"/>
  <c r="G1589" i="1" s="1"/>
  <c r="B1588" i="1"/>
  <c r="D1588" i="1" s="1"/>
  <c r="I1589" i="1" l="1"/>
  <c r="F1589" i="1"/>
  <c r="E1589" i="1"/>
  <c r="H1589" i="1"/>
  <c r="B1589" i="1"/>
  <c r="D1589" i="1" s="1"/>
  <c r="A1590" i="1"/>
  <c r="G1590" i="1" s="1"/>
  <c r="I1590" i="1" l="1"/>
  <c r="F1590" i="1"/>
  <c r="E1590" i="1"/>
  <c r="H1590" i="1"/>
  <c r="B1590" i="1"/>
  <c r="D1590" i="1" s="1"/>
  <c r="A1591" i="1"/>
  <c r="G1591" i="1" s="1"/>
  <c r="I1591" i="1" l="1"/>
  <c r="F1591" i="1"/>
  <c r="E1591" i="1"/>
  <c r="H1591" i="1"/>
  <c r="B1591" i="1"/>
  <c r="D1591" i="1" s="1"/>
  <c r="A1592" i="1"/>
  <c r="G1592" i="1" s="1"/>
  <c r="I1592" i="1" l="1"/>
  <c r="F1592" i="1"/>
  <c r="E1592" i="1"/>
  <c r="H1592" i="1"/>
  <c r="A1593" i="1"/>
  <c r="G1593" i="1" s="1"/>
  <c r="B1592" i="1"/>
  <c r="D1592" i="1" s="1"/>
  <c r="I1593" i="1" l="1"/>
  <c r="F1593" i="1"/>
  <c r="E1593" i="1"/>
  <c r="H1593" i="1"/>
  <c r="B1593" i="1"/>
  <c r="D1593" i="1" s="1"/>
  <c r="A1594" i="1"/>
  <c r="G1594" i="1" s="1"/>
  <c r="I1594" i="1" l="1"/>
  <c r="F1594" i="1"/>
  <c r="E1594" i="1"/>
  <c r="H1594" i="1"/>
  <c r="B1594" i="1"/>
  <c r="D1594" i="1" s="1"/>
  <c r="A1595" i="1"/>
  <c r="G1595" i="1" s="1"/>
  <c r="I1595" i="1" l="1"/>
  <c r="F1595" i="1"/>
  <c r="E1595" i="1"/>
  <c r="H1595" i="1"/>
  <c r="B1595" i="1"/>
  <c r="D1595" i="1" s="1"/>
  <c r="A1596" i="1"/>
  <c r="G1596" i="1" s="1"/>
  <c r="I1596" i="1" l="1"/>
  <c r="F1596" i="1"/>
  <c r="E1596" i="1"/>
  <c r="H1596" i="1"/>
  <c r="B1596" i="1"/>
  <c r="D1596" i="1" s="1"/>
  <c r="A1597" i="1"/>
  <c r="G1597" i="1" s="1"/>
  <c r="I1597" i="1" l="1"/>
  <c r="F1597" i="1"/>
  <c r="E1597" i="1"/>
  <c r="H1597" i="1"/>
  <c r="B1597" i="1"/>
  <c r="D1597" i="1" s="1"/>
  <c r="A1598" i="1"/>
  <c r="G1598" i="1" s="1"/>
  <c r="I1598" i="1" l="1"/>
  <c r="F1598" i="1"/>
  <c r="E1598" i="1"/>
  <c r="H1598" i="1"/>
  <c r="B1598" i="1"/>
  <c r="D1598" i="1" s="1"/>
  <c r="A1599" i="1"/>
  <c r="G1599" i="1" s="1"/>
  <c r="I1599" i="1" l="1"/>
  <c r="F1599" i="1"/>
  <c r="E1599" i="1"/>
  <c r="H1599" i="1"/>
  <c r="B1599" i="1"/>
  <c r="D1599" i="1" s="1"/>
  <c r="A1600" i="1"/>
  <c r="G1600" i="1" s="1"/>
  <c r="I1600" i="1" l="1"/>
  <c r="F1600" i="1"/>
  <c r="E1600" i="1"/>
  <c r="H1600" i="1"/>
  <c r="A1601" i="1"/>
  <c r="G1601" i="1" s="1"/>
  <c r="B1600" i="1"/>
  <c r="D1600" i="1" s="1"/>
  <c r="I1601" i="1" l="1"/>
  <c r="F1601" i="1"/>
  <c r="E1601" i="1"/>
  <c r="H1601" i="1"/>
  <c r="A1602" i="1"/>
  <c r="G1602" i="1" s="1"/>
  <c r="B1601" i="1"/>
  <c r="D1601" i="1" s="1"/>
  <c r="I1602" i="1" l="1"/>
  <c r="F1602" i="1"/>
  <c r="E1602" i="1"/>
  <c r="H1602" i="1"/>
  <c r="A1603" i="1"/>
  <c r="G1603" i="1" s="1"/>
  <c r="B1602" i="1"/>
  <c r="D1602" i="1" s="1"/>
  <c r="I1603" i="1" l="1"/>
  <c r="F1603" i="1"/>
  <c r="E1603" i="1"/>
  <c r="H1603" i="1"/>
  <c r="A1604" i="1"/>
  <c r="G1604" i="1" s="1"/>
  <c r="B1603" i="1"/>
  <c r="D1603" i="1" s="1"/>
  <c r="I1604" i="1" l="1"/>
  <c r="F1604" i="1"/>
  <c r="E1604" i="1"/>
  <c r="H1604" i="1"/>
  <c r="B1604" i="1"/>
  <c r="D1604" i="1" s="1"/>
  <c r="A1605" i="1"/>
  <c r="G1605" i="1" s="1"/>
  <c r="I1605" i="1" l="1"/>
  <c r="F1605" i="1"/>
  <c r="E1605" i="1"/>
  <c r="H1605" i="1"/>
  <c r="A1606" i="1"/>
  <c r="G1606" i="1" s="1"/>
  <c r="B1605" i="1"/>
  <c r="D1605" i="1" s="1"/>
  <c r="I1606" i="1" l="1"/>
  <c r="F1606" i="1"/>
  <c r="E1606" i="1"/>
  <c r="H1606" i="1"/>
  <c r="B1606" i="1"/>
  <c r="D1606" i="1" s="1"/>
  <c r="A1607" i="1"/>
  <c r="G1607" i="1" s="1"/>
  <c r="I1607" i="1" l="1"/>
  <c r="F1607" i="1"/>
  <c r="E1607" i="1"/>
  <c r="H1607" i="1"/>
  <c r="A1608" i="1"/>
  <c r="G1608" i="1" s="1"/>
  <c r="B1607" i="1"/>
  <c r="D1607" i="1" s="1"/>
  <c r="I1608" i="1" l="1"/>
  <c r="F1608" i="1"/>
  <c r="E1608" i="1"/>
  <c r="H1608" i="1"/>
  <c r="A1609" i="1"/>
  <c r="G1609" i="1" s="1"/>
  <c r="B1608" i="1"/>
  <c r="D1608" i="1" s="1"/>
  <c r="I1609" i="1" l="1"/>
  <c r="F1609" i="1"/>
  <c r="E1609" i="1"/>
  <c r="H1609" i="1"/>
  <c r="B1609" i="1"/>
  <c r="D1609" i="1" s="1"/>
  <c r="A1610" i="1"/>
  <c r="G1610" i="1" s="1"/>
  <c r="I1610" i="1" l="1"/>
  <c r="F1610" i="1"/>
  <c r="E1610" i="1"/>
  <c r="H1610" i="1"/>
  <c r="A1611" i="1"/>
  <c r="G1611" i="1" s="1"/>
  <c r="B1610" i="1"/>
  <c r="D1610" i="1" s="1"/>
  <c r="I1611" i="1" l="1"/>
  <c r="F1611" i="1"/>
  <c r="E1611" i="1"/>
  <c r="H1611" i="1"/>
  <c r="B1611" i="1"/>
  <c r="D1611" i="1" s="1"/>
  <c r="A1612" i="1"/>
  <c r="G1612" i="1" s="1"/>
  <c r="I1612" i="1" l="1"/>
  <c r="F1612" i="1"/>
  <c r="E1612" i="1"/>
  <c r="H1612" i="1"/>
  <c r="A1613" i="1"/>
  <c r="G1613" i="1" s="1"/>
  <c r="B1612" i="1"/>
  <c r="D1612" i="1" s="1"/>
  <c r="I1613" i="1" l="1"/>
  <c r="F1613" i="1"/>
  <c r="E1613" i="1"/>
  <c r="H1613" i="1"/>
  <c r="B1613" i="1"/>
  <c r="D1613" i="1" s="1"/>
  <c r="A1614" i="1"/>
  <c r="G1614" i="1" s="1"/>
  <c r="I1614" i="1" l="1"/>
  <c r="F1614" i="1"/>
  <c r="E1614" i="1"/>
  <c r="H1614" i="1"/>
  <c r="A1615" i="1"/>
  <c r="G1615" i="1" s="1"/>
  <c r="B1614" i="1"/>
  <c r="D1614" i="1" s="1"/>
  <c r="I1615" i="1" l="1"/>
  <c r="F1615" i="1"/>
  <c r="E1615" i="1"/>
  <c r="H1615" i="1"/>
  <c r="A1616" i="1"/>
  <c r="G1616" i="1" s="1"/>
  <c r="B1615" i="1"/>
  <c r="D1615" i="1" s="1"/>
  <c r="I1616" i="1" l="1"/>
  <c r="F1616" i="1"/>
  <c r="E1616" i="1"/>
  <c r="H1616" i="1"/>
  <c r="A1617" i="1"/>
  <c r="G1617" i="1" s="1"/>
  <c r="B1616" i="1"/>
  <c r="D1616" i="1" s="1"/>
  <c r="I1617" i="1" l="1"/>
  <c r="F1617" i="1"/>
  <c r="E1617" i="1"/>
  <c r="H1617" i="1"/>
  <c r="A1618" i="1"/>
  <c r="G1618" i="1" s="1"/>
  <c r="B1617" i="1"/>
  <c r="D1617" i="1" s="1"/>
  <c r="I1618" i="1" l="1"/>
  <c r="F1618" i="1"/>
  <c r="E1618" i="1"/>
  <c r="H1618" i="1"/>
  <c r="A1619" i="1"/>
  <c r="G1619" i="1" s="1"/>
  <c r="B1618" i="1"/>
  <c r="D1618" i="1" s="1"/>
  <c r="I1619" i="1" l="1"/>
  <c r="F1619" i="1"/>
  <c r="E1619" i="1"/>
  <c r="H1619" i="1"/>
  <c r="A1620" i="1"/>
  <c r="G1620" i="1" s="1"/>
  <c r="B1619" i="1"/>
  <c r="D1619" i="1" s="1"/>
  <c r="I1620" i="1" l="1"/>
  <c r="F1620" i="1"/>
  <c r="E1620" i="1"/>
  <c r="H1620" i="1"/>
  <c r="B1620" i="1"/>
  <c r="D1620" i="1" s="1"/>
  <c r="A1621" i="1"/>
  <c r="G1621" i="1" s="1"/>
  <c r="I1621" i="1" l="1"/>
  <c r="F1621" i="1"/>
  <c r="E1621" i="1"/>
  <c r="H1621" i="1"/>
  <c r="A1622" i="1"/>
  <c r="G1622" i="1" s="1"/>
  <c r="B1621" i="1"/>
  <c r="D1621" i="1" s="1"/>
  <c r="I1622" i="1" l="1"/>
  <c r="F1622" i="1"/>
  <c r="E1622" i="1"/>
  <c r="H1622" i="1"/>
  <c r="B1622" i="1"/>
  <c r="D1622" i="1" s="1"/>
  <c r="A1623" i="1"/>
  <c r="G1623" i="1" s="1"/>
  <c r="I1623" i="1" l="1"/>
  <c r="F1623" i="1"/>
  <c r="E1623" i="1"/>
  <c r="H1623" i="1"/>
  <c r="B1623" i="1"/>
  <c r="D1623" i="1" s="1"/>
  <c r="A1624" i="1"/>
  <c r="G1624" i="1" s="1"/>
  <c r="I1624" i="1" l="1"/>
  <c r="F1624" i="1"/>
  <c r="E1624" i="1"/>
  <c r="H1624" i="1"/>
  <c r="B1624" i="1"/>
  <c r="D1624" i="1" s="1"/>
  <c r="A1625" i="1"/>
  <c r="G1625" i="1" s="1"/>
  <c r="I1625" i="1" l="1"/>
  <c r="F1625" i="1"/>
  <c r="E1625" i="1"/>
  <c r="H1625" i="1"/>
  <c r="B1625" i="1"/>
  <c r="D1625" i="1" s="1"/>
  <c r="A1626" i="1"/>
  <c r="G1626" i="1" s="1"/>
  <c r="I1626" i="1" l="1"/>
  <c r="F1626" i="1"/>
  <c r="E1626" i="1"/>
  <c r="H1626" i="1"/>
  <c r="B1626" i="1"/>
  <c r="D1626" i="1" s="1"/>
  <c r="A1627" i="1"/>
  <c r="G1627" i="1" s="1"/>
  <c r="I1627" i="1" l="1"/>
  <c r="F1627" i="1"/>
  <c r="E1627" i="1"/>
  <c r="H1627" i="1"/>
  <c r="B1627" i="1"/>
  <c r="D1627" i="1" s="1"/>
  <c r="A1628" i="1"/>
  <c r="G1628" i="1" s="1"/>
  <c r="I1628" i="1" l="1"/>
  <c r="F1628" i="1"/>
  <c r="E1628" i="1"/>
  <c r="H1628" i="1"/>
  <c r="B1628" i="1"/>
  <c r="D1628" i="1" s="1"/>
  <c r="A1629" i="1"/>
  <c r="G1629" i="1" s="1"/>
  <c r="I1629" i="1" l="1"/>
  <c r="F1629" i="1"/>
  <c r="E1629" i="1"/>
  <c r="H1629" i="1"/>
  <c r="B1629" i="1"/>
  <c r="D1629" i="1" s="1"/>
  <c r="A1630" i="1"/>
  <c r="G1630" i="1" s="1"/>
  <c r="I1630" i="1" l="1"/>
  <c r="F1630" i="1"/>
  <c r="E1630" i="1"/>
  <c r="H1630" i="1"/>
  <c r="B1630" i="1"/>
  <c r="D1630" i="1" s="1"/>
  <c r="A1631" i="1"/>
  <c r="G1631" i="1" s="1"/>
  <c r="I1631" i="1" l="1"/>
  <c r="F1631" i="1"/>
  <c r="E1631" i="1"/>
  <c r="H1631" i="1"/>
  <c r="B1631" i="1"/>
  <c r="D1631" i="1" s="1"/>
  <c r="A1632" i="1"/>
  <c r="G1632" i="1" s="1"/>
  <c r="I1632" i="1" l="1"/>
  <c r="F1632" i="1"/>
  <c r="E1632" i="1"/>
  <c r="H1632" i="1"/>
  <c r="B1632" i="1"/>
  <c r="D1632" i="1" s="1"/>
  <c r="A1633" i="1"/>
  <c r="G1633" i="1" s="1"/>
  <c r="I1633" i="1" l="1"/>
  <c r="F1633" i="1"/>
  <c r="E1633" i="1"/>
  <c r="H1633" i="1"/>
  <c r="B1633" i="1"/>
  <c r="D1633" i="1" s="1"/>
  <c r="A1634" i="1"/>
  <c r="G1634" i="1" s="1"/>
  <c r="I1634" i="1" l="1"/>
  <c r="F1634" i="1"/>
  <c r="E1634" i="1"/>
  <c r="H1634" i="1"/>
  <c r="B1634" i="1"/>
  <c r="D1634" i="1" s="1"/>
  <c r="A1635" i="1"/>
  <c r="G1635" i="1" s="1"/>
  <c r="I1635" i="1" l="1"/>
  <c r="F1635" i="1"/>
  <c r="E1635" i="1"/>
  <c r="H1635" i="1"/>
  <c r="B1635" i="1"/>
  <c r="D1635" i="1" s="1"/>
  <c r="A1636" i="1"/>
  <c r="G1636" i="1" s="1"/>
  <c r="I1636" i="1" l="1"/>
  <c r="F1636" i="1"/>
  <c r="E1636" i="1"/>
  <c r="H1636" i="1"/>
  <c r="B1636" i="1"/>
  <c r="D1636" i="1" s="1"/>
  <c r="A1637" i="1"/>
  <c r="G1637" i="1" s="1"/>
  <c r="I1637" i="1" l="1"/>
  <c r="F1637" i="1"/>
  <c r="E1637" i="1"/>
  <c r="H1637" i="1"/>
  <c r="B1637" i="1"/>
  <c r="D1637" i="1" s="1"/>
  <c r="A1638" i="1"/>
  <c r="G1638" i="1" s="1"/>
  <c r="I1638" i="1" l="1"/>
  <c r="F1638" i="1"/>
  <c r="E1638" i="1"/>
  <c r="H1638" i="1"/>
  <c r="A1639" i="1"/>
  <c r="G1639" i="1" s="1"/>
  <c r="B1638" i="1"/>
  <c r="D1638" i="1" s="1"/>
  <c r="I1639" i="1" l="1"/>
  <c r="F1639" i="1"/>
  <c r="E1639" i="1"/>
  <c r="H1639" i="1"/>
  <c r="B1639" i="1"/>
  <c r="D1639" i="1" s="1"/>
  <c r="A1640" i="1"/>
  <c r="G1640" i="1" s="1"/>
  <c r="I1640" i="1" l="1"/>
  <c r="F1640" i="1"/>
  <c r="E1640" i="1"/>
  <c r="H1640" i="1"/>
  <c r="B1640" i="1"/>
  <c r="D1640" i="1" s="1"/>
  <c r="A1641" i="1"/>
  <c r="G1641" i="1" s="1"/>
  <c r="I1641" i="1" l="1"/>
  <c r="F1641" i="1"/>
  <c r="E1641" i="1"/>
  <c r="H1641" i="1"/>
  <c r="B1641" i="1"/>
  <c r="D1641" i="1" s="1"/>
  <c r="A1642" i="1"/>
  <c r="G1642" i="1" s="1"/>
  <c r="I1642" i="1" l="1"/>
  <c r="F1642" i="1"/>
  <c r="E1642" i="1"/>
  <c r="H1642" i="1"/>
  <c r="A1643" i="1"/>
  <c r="G1643" i="1" s="1"/>
  <c r="B1642" i="1"/>
  <c r="D1642" i="1" s="1"/>
  <c r="I1643" i="1" l="1"/>
  <c r="F1643" i="1"/>
  <c r="E1643" i="1"/>
  <c r="H1643" i="1"/>
  <c r="B1643" i="1"/>
  <c r="D1643" i="1" s="1"/>
  <c r="A1644" i="1"/>
  <c r="G1644" i="1" s="1"/>
  <c r="I1644" i="1" l="1"/>
  <c r="F1644" i="1"/>
  <c r="E1644" i="1"/>
  <c r="H1644" i="1"/>
  <c r="B1644" i="1"/>
  <c r="D1644" i="1" s="1"/>
  <c r="A1645" i="1"/>
  <c r="G1645" i="1" s="1"/>
  <c r="I1645" i="1" l="1"/>
  <c r="F1645" i="1"/>
  <c r="E1645" i="1"/>
  <c r="H1645" i="1"/>
  <c r="B1645" i="1"/>
  <c r="D1645" i="1" s="1"/>
  <c r="A1646" i="1"/>
  <c r="G1646" i="1" s="1"/>
  <c r="I1646" i="1" l="1"/>
  <c r="F1646" i="1"/>
  <c r="E1646" i="1"/>
  <c r="H1646" i="1"/>
  <c r="B1646" i="1"/>
  <c r="D1646" i="1" s="1"/>
  <c r="A1647" i="1"/>
  <c r="G1647" i="1" s="1"/>
  <c r="I1647" i="1" l="1"/>
  <c r="F1647" i="1"/>
  <c r="E1647" i="1"/>
  <c r="H1647" i="1"/>
  <c r="B1647" i="1"/>
  <c r="D1647" i="1" s="1"/>
  <c r="A1648" i="1"/>
  <c r="G1648" i="1" s="1"/>
  <c r="I1648" i="1" l="1"/>
  <c r="F1648" i="1"/>
  <c r="E1648" i="1"/>
  <c r="H1648" i="1"/>
  <c r="A1649" i="1"/>
  <c r="G1649" i="1" s="1"/>
  <c r="B1648" i="1"/>
  <c r="D1648" i="1" s="1"/>
  <c r="I1649" i="1" l="1"/>
  <c r="F1649" i="1"/>
  <c r="E1649" i="1"/>
  <c r="H1649" i="1"/>
  <c r="B1649" i="1"/>
  <c r="D1649" i="1" s="1"/>
  <c r="A1650" i="1"/>
  <c r="G1650" i="1" s="1"/>
  <c r="I1650" i="1" l="1"/>
  <c r="F1650" i="1"/>
  <c r="E1650" i="1"/>
  <c r="H1650" i="1"/>
  <c r="A1651" i="1"/>
  <c r="G1651" i="1" s="1"/>
  <c r="B1650" i="1"/>
  <c r="D1650" i="1" s="1"/>
  <c r="I1651" i="1" l="1"/>
  <c r="F1651" i="1"/>
  <c r="E1651" i="1"/>
  <c r="H1651" i="1"/>
  <c r="B1651" i="1"/>
  <c r="D1651" i="1" s="1"/>
  <c r="A1652" i="1"/>
  <c r="G1652" i="1" s="1"/>
  <c r="I1652" i="1" l="1"/>
  <c r="F1652" i="1"/>
  <c r="E1652" i="1"/>
  <c r="H1652" i="1"/>
  <c r="B1652" i="1"/>
  <c r="D1652" i="1" s="1"/>
  <c r="A1653" i="1"/>
  <c r="G1653" i="1" s="1"/>
  <c r="I1653" i="1" l="1"/>
  <c r="F1653" i="1"/>
  <c r="E1653" i="1"/>
  <c r="H1653" i="1"/>
  <c r="B1653" i="1"/>
  <c r="D1653" i="1" s="1"/>
  <c r="A1654" i="1"/>
  <c r="G1654" i="1" s="1"/>
  <c r="I1654" i="1" l="1"/>
  <c r="F1654" i="1"/>
  <c r="E1654" i="1"/>
  <c r="H1654" i="1"/>
  <c r="A1655" i="1"/>
  <c r="G1655" i="1" s="1"/>
  <c r="B1654" i="1"/>
  <c r="D1654" i="1" s="1"/>
  <c r="I1655" i="1" l="1"/>
  <c r="F1655" i="1"/>
  <c r="E1655" i="1"/>
  <c r="H1655" i="1"/>
  <c r="B1655" i="1"/>
  <c r="D1655" i="1" s="1"/>
  <c r="A1656" i="1"/>
  <c r="G1656" i="1" s="1"/>
  <c r="I1656" i="1" l="1"/>
  <c r="F1656" i="1"/>
  <c r="E1656" i="1"/>
  <c r="H1656" i="1"/>
  <c r="A1657" i="1"/>
  <c r="G1657" i="1" s="1"/>
  <c r="B1656" i="1"/>
  <c r="D1656" i="1" s="1"/>
  <c r="I1657" i="1" l="1"/>
  <c r="F1657" i="1"/>
  <c r="E1657" i="1"/>
  <c r="H1657" i="1"/>
  <c r="A1658" i="1"/>
  <c r="G1658" i="1" s="1"/>
  <c r="B1657" i="1"/>
  <c r="D1657" i="1" s="1"/>
  <c r="I1658" i="1" l="1"/>
  <c r="F1658" i="1"/>
  <c r="E1658" i="1"/>
  <c r="H1658" i="1"/>
  <c r="A1659" i="1"/>
  <c r="G1659" i="1" s="1"/>
  <c r="B1658" i="1"/>
  <c r="D1658" i="1" s="1"/>
  <c r="I1659" i="1" l="1"/>
  <c r="F1659" i="1"/>
  <c r="E1659" i="1"/>
  <c r="H1659" i="1"/>
  <c r="A1660" i="1"/>
  <c r="G1660" i="1" s="1"/>
  <c r="B1659" i="1"/>
  <c r="D1659" i="1" s="1"/>
  <c r="I1660" i="1" l="1"/>
  <c r="F1660" i="1"/>
  <c r="E1660" i="1"/>
  <c r="H1660" i="1"/>
  <c r="B1660" i="1"/>
  <c r="D1660" i="1" s="1"/>
  <c r="A1661" i="1"/>
  <c r="G1661" i="1" s="1"/>
  <c r="I1661" i="1" l="1"/>
  <c r="F1661" i="1"/>
  <c r="E1661" i="1"/>
  <c r="H1661" i="1"/>
  <c r="B1661" i="1"/>
  <c r="D1661" i="1" s="1"/>
  <c r="A1662" i="1"/>
  <c r="G1662" i="1" s="1"/>
  <c r="I1662" i="1" l="1"/>
  <c r="F1662" i="1"/>
  <c r="E1662" i="1"/>
  <c r="H1662" i="1"/>
  <c r="A1663" i="1"/>
  <c r="G1663" i="1" s="1"/>
  <c r="B1662" i="1"/>
  <c r="D1662" i="1" s="1"/>
  <c r="I1663" i="1" l="1"/>
  <c r="F1663" i="1"/>
  <c r="E1663" i="1"/>
  <c r="H1663" i="1"/>
  <c r="B1663" i="1"/>
  <c r="D1663" i="1" s="1"/>
  <c r="A1664" i="1"/>
  <c r="G1664" i="1" s="1"/>
  <c r="I1664" i="1" l="1"/>
  <c r="F1664" i="1"/>
  <c r="E1664" i="1"/>
  <c r="H1664" i="1"/>
  <c r="B1664" i="1"/>
  <c r="D1664" i="1" s="1"/>
  <c r="A1665" i="1"/>
  <c r="G1665" i="1" s="1"/>
  <c r="I1665" i="1" l="1"/>
  <c r="F1665" i="1"/>
  <c r="E1665" i="1"/>
  <c r="H1665" i="1"/>
  <c r="A1666" i="1"/>
  <c r="G1666" i="1" s="1"/>
  <c r="B1665" i="1"/>
  <c r="D1665" i="1" s="1"/>
  <c r="I1666" i="1" l="1"/>
  <c r="F1666" i="1"/>
  <c r="E1666" i="1"/>
  <c r="H1666" i="1"/>
  <c r="A1667" i="1"/>
  <c r="G1667" i="1" s="1"/>
  <c r="B1666" i="1"/>
  <c r="D1666" i="1" s="1"/>
  <c r="I1667" i="1" l="1"/>
  <c r="F1667" i="1"/>
  <c r="E1667" i="1"/>
  <c r="H1667" i="1"/>
  <c r="B1667" i="1"/>
  <c r="D1667" i="1" s="1"/>
  <c r="A1668" i="1"/>
  <c r="G1668" i="1" s="1"/>
  <c r="I1668" i="1" l="1"/>
  <c r="F1668" i="1"/>
  <c r="E1668" i="1"/>
  <c r="H1668" i="1"/>
  <c r="B1668" i="1"/>
  <c r="D1668" i="1" s="1"/>
  <c r="A1669" i="1"/>
  <c r="G1669" i="1" s="1"/>
  <c r="I1669" i="1" l="1"/>
  <c r="F1669" i="1"/>
  <c r="E1669" i="1"/>
  <c r="H1669" i="1"/>
  <c r="A1670" i="1"/>
  <c r="G1670" i="1" s="1"/>
  <c r="B1669" i="1"/>
  <c r="D1669" i="1" s="1"/>
  <c r="I1670" i="1" l="1"/>
  <c r="F1670" i="1"/>
  <c r="E1670" i="1"/>
  <c r="H1670" i="1"/>
  <c r="B1670" i="1"/>
  <c r="D1670" i="1" s="1"/>
  <c r="A1671" i="1"/>
  <c r="G1671" i="1" s="1"/>
  <c r="I1671" i="1" l="1"/>
  <c r="F1671" i="1"/>
  <c r="E1671" i="1"/>
  <c r="H1671" i="1"/>
  <c r="A1672" i="1"/>
  <c r="G1672" i="1" s="1"/>
  <c r="B1671" i="1"/>
  <c r="D1671" i="1" s="1"/>
  <c r="I1672" i="1" l="1"/>
  <c r="F1672" i="1"/>
  <c r="E1672" i="1"/>
  <c r="H1672" i="1"/>
  <c r="A1673" i="1"/>
  <c r="G1673" i="1" s="1"/>
  <c r="B1672" i="1"/>
  <c r="D1672" i="1" s="1"/>
  <c r="I1673" i="1" l="1"/>
  <c r="F1673" i="1"/>
  <c r="E1673" i="1"/>
  <c r="H1673" i="1"/>
  <c r="B1673" i="1"/>
  <c r="D1673" i="1" s="1"/>
  <c r="A1674" i="1"/>
  <c r="G1674" i="1" s="1"/>
  <c r="I1674" i="1" l="1"/>
  <c r="F1674" i="1"/>
  <c r="E1674" i="1"/>
  <c r="H1674" i="1"/>
  <c r="B1674" i="1"/>
  <c r="D1674" i="1" s="1"/>
  <c r="A1675" i="1"/>
  <c r="G1675" i="1" s="1"/>
  <c r="I1675" i="1" l="1"/>
  <c r="F1675" i="1"/>
  <c r="E1675" i="1"/>
  <c r="H1675" i="1"/>
  <c r="B1675" i="1"/>
  <c r="D1675" i="1" s="1"/>
  <c r="A1676" i="1"/>
  <c r="G1676" i="1" s="1"/>
  <c r="I1676" i="1" l="1"/>
  <c r="F1676" i="1"/>
  <c r="E1676" i="1"/>
  <c r="H1676" i="1"/>
  <c r="B1676" i="1"/>
  <c r="D1676" i="1" s="1"/>
  <c r="A1677" i="1"/>
  <c r="G1677" i="1" s="1"/>
  <c r="I1677" i="1" l="1"/>
  <c r="F1677" i="1"/>
  <c r="E1677" i="1"/>
  <c r="H1677" i="1"/>
  <c r="B1677" i="1"/>
  <c r="D1677" i="1" s="1"/>
  <c r="A1678" i="1"/>
  <c r="G1678" i="1" s="1"/>
  <c r="I1678" i="1" l="1"/>
  <c r="F1678" i="1"/>
  <c r="E1678" i="1"/>
  <c r="H1678" i="1"/>
  <c r="A1679" i="1"/>
  <c r="G1679" i="1" s="1"/>
  <c r="B1678" i="1"/>
  <c r="D1678" i="1" s="1"/>
  <c r="I1679" i="1" l="1"/>
  <c r="F1679" i="1"/>
  <c r="E1679" i="1"/>
  <c r="H1679" i="1"/>
  <c r="B1679" i="1"/>
  <c r="D1679" i="1" s="1"/>
  <c r="A1680" i="1"/>
  <c r="G1680" i="1" s="1"/>
  <c r="I1680" i="1" l="1"/>
  <c r="F1680" i="1"/>
  <c r="E1680" i="1"/>
  <c r="H1680" i="1"/>
  <c r="B1680" i="1"/>
  <c r="D1680" i="1" s="1"/>
  <c r="A1681" i="1"/>
  <c r="G1681" i="1" s="1"/>
  <c r="I1681" i="1" l="1"/>
  <c r="F1681" i="1"/>
  <c r="E1681" i="1"/>
  <c r="H1681" i="1"/>
  <c r="B1681" i="1"/>
  <c r="D1681" i="1" s="1"/>
  <c r="A1682" i="1"/>
  <c r="G1682" i="1" s="1"/>
  <c r="I1682" i="1" l="1"/>
  <c r="F1682" i="1"/>
  <c r="E1682" i="1"/>
  <c r="H1682" i="1"/>
  <c r="A1683" i="1"/>
  <c r="G1683" i="1" s="1"/>
  <c r="B1682" i="1"/>
  <c r="D1682" i="1" s="1"/>
  <c r="I1683" i="1" l="1"/>
  <c r="F1683" i="1"/>
  <c r="E1683" i="1"/>
  <c r="H1683" i="1"/>
  <c r="B1683" i="1"/>
  <c r="D1683" i="1" s="1"/>
  <c r="A1684" i="1"/>
  <c r="G1684" i="1" s="1"/>
  <c r="I1684" i="1" l="1"/>
  <c r="F1684" i="1"/>
  <c r="E1684" i="1"/>
  <c r="H1684" i="1"/>
  <c r="A1685" i="1"/>
  <c r="G1685" i="1" s="1"/>
  <c r="B1684" i="1"/>
  <c r="D1684" i="1" s="1"/>
  <c r="I1685" i="1" l="1"/>
  <c r="F1685" i="1"/>
  <c r="E1685" i="1"/>
  <c r="H1685" i="1"/>
  <c r="B1685" i="1"/>
  <c r="D1685" i="1" s="1"/>
  <c r="A1686" i="1"/>
  <c r="G1686" i="1" s="1"/>
  <c r="I1686" i="1" l="1"/>
  <c r="F1686" i="1"/>
  <c r="E1686" i="1"/>
  <c r="H1686" i="1"/>
  <c r="A1687" i="1"/>
  <c r="G1687" i="1" s="1"/>
  <c r="B1686" i="1"/>
  <c r="D1686" i="1" s="1"/>
  <c r="I1687" i="1" l="1"/>
  <c r="F1687" i="1"/>
  <c r="E1687" i="1"/>
  <c r="H1687" i="1"/>
  <c r="A1688" i="1"/>
  <c r="G1688" i="1" s="1"/>
  <c r="B1687" i="1"/>
  <c r="D1687" i="1" s="1"/>
  <c r="I1688" i="1" l="1"/>
  <c r="F1688" i="1"/>
  <c r="E1688" i="1"/>
  <c r="H1688" i="1"/>
  <c r="A1689" i="1"/>
  <c r="G1689" i="1" s="1"/>
  <c r="B1688" i="1"/>
  <c r="D1688" i="1" s="1"/>
  <c r="I1689" i="1" l="1"/>
  <c r="F1689" i="1"/>
  <c r="E1689" i="1"/>
  <c r="H1689" i="1"/>
  <c r="A1690" i="1"/>
  <c r="G1690" i="1" s="1"/>
  <c r="B1689" i="1"/>
  <c r="D1689" i="1" s="1"/>
  <c r="I1690" i="1" l="1"/>
  <c r="F1690" i="1"/>
  <c r="E1690" i="1"/>
  <c r="H1690" i="1"/>
  <c r="A1691" i="1"/>
  <c r="G1691" i="1" s="1"/>
  <c r="B1690" i="1"/>
  <c r="D1690" i="1" s="1"/>
  <c r="I1691" i="1" l="1"/>
  <c r="F1691" i="1"/>
  <c r="E1691" i="1"/>
  <c r="H1691" i="1"/>
  <c r="A1692" i="1"/>
  <c r="G1692" i="1" s="1"/>
  <c r="B1691" i="1"/>
  <c r="D1691" i="1" s="1"/>
  <c r="I1692" i="1" l="1"/>
  <c r="F1692" i="1"/>
  <c r="E1692" i="1"/>
  <c r="H1692" i="1"/>
  <c r="B1692" i="1"/>
  <c r="D1692" i="1" s="1"/>
  <c r="A1693" i="1"/>
  <c r="G1693" i="1" s="1"/>
  <c r="I1693" i="1" l="1"/>
  <c r="F1693" i="1"/>
  <c r="E1693" i="1"/>
  <c r="H1693" i="1"/>
  <c r="A1694" i="1"/>
  <c r="G1694" i="1" s="1"/>
  <c r="B1693" i="1"/>
  <c r="D1693" i="1" s="1"/>
  <c r="I1694" i="1" l="1"/>
  <c r="F1694" i="1"/>
  <c r="E1694" i="1"/>
  <c r="H1694" i="1"/>
  <c r="B1694" i="1"/>
  <c r="D1694" i="1" s="1"/>
  <c r="A1695" i="1"/>
  <c r="G1695" i="1" s="1"/>
  <c r="I1695" i="1" l="1"/>
  <c r="F1695" i="1"/>
  <c r="E1695" i="1"/>
  <c r="H1695" i="1"/>
  <c r="A1696" i="1"/>
  <c r="G1696" i="1" s="1"/>
  <c r="B1695" i="1"/>
  <c r="D1695" i="1" s="1"/>
  <c r="I1696" i="1" l="1"/>
  <c r="F1696" i="1"/>
  <c r="E1696" i="1"/>
  <c r="H1696" i="1"/>
  <c r="B1696" i="1"/>
  <c r="D1696" i="1" s="1"/>
  <c r="A1697" i="1"/>
  <c r="G1697" i="1" s="1"/>
  <c r="I1697" i="1" l="1"/>
  <c r="F1697" i="1"/>
  <c r="E1697" i="1"/>
  <c r="H1697" i="1"/>
  <c r="B1697" i="1"/>
  <c r="D1697" i="1" s="1"/>
  <c r="A1698" i="1"/>
  <c r="G1698" i="1" s="1"/>
  <c r="I1698" i="1" l="1"/>
  <c r="F1698" i="1"/>
  <c r="E1698" i="1"/>
  <c r="H1698" i="1"/>
  <c r="B1698" i="1"/>
  <c r="D1698" i="1" s="1"/>
  <c r="A1699" i="1"/>
  <c r="G1699" i="1" s="1"/>
  <c r="I1699" i="1" l="1"/>
  <c r="F1699" i="1"/>
  <c r="E1699" i="1"/>
  <c r="H1699" i="1"/>
  <c r="B1699" i="1"/>
  <c r="D1699" i="1" s="1"/>
  <c r="A1700" i="1"/>
  <c r="G1700" i="1" s="1"/>
  <c r="I1700" i="1" l="1"/>
  <c r="F1700" i="1"/>
  <c r="E1700" i="1"/>
  <c r="H1700" i="1"/>
  <c r="B1700" i="1"/>
  <c r="D1700" i="1" s="1"/>
  <c r="A1701" i="1"/>
  <c r="G1701" i="1" s="1"/>
  <c r="I1701" i="1" l="1"/>
  <c r="F1701" i="1"/>
  <c r="E1701" i="1"/>
  <c r="H1701" i="1"/>
  <c r="A1702" i="1"/>
  <c r="G1702" i="1" s="1"/>
  <c r="B1701" i="1"/>
  <c r="D1701" i="1" s="1"/>
  <c r="I1702" i="1" l="1"/>
  <c r="F1702" i="1"/>
  <c r="E1702" i="1"/>
  <c r="H1702" i="1"/>
  <c r="B1702" i="1"/>
  <c r="D1702" i="1" s="1"/>
  <c r="A1703" i="1"/>
  <c r="G1703" i="1" s="1"/>
  <c r="I1703" i="1" l="1"/>
  <c r="F1703" i="1"/>
  <c r="E1703" i="1"/>
  <c r="H1703" i="1"/>
  <c r="A1704" i="1"/>
  <c r="G1704" i="1" s="1"/>
  <c r="B1703" i="1"/>
  <c r="D1703" i="1" s="1"/>
  <c r="I1704" i="1" l="1"/>
  <c r="F1704" i="1"/>
  <c r="E1704" i="1"/>
  <c r="H1704" i="1"/>
  <c r="A1705" i="1"/>
  <c r="G1705" i="1" s="1"/>
  <c r="B1704" i="1"/>
  <c r="D1704" i="1" s="1"/>
  <c r="I1705" i="1" l="1"/>
  <c r="F1705" i="1"/>
  <c r="E1705" i="1"/>
  <c r="H1705" i="1"/>
  <c r="A1706" i="1"/>
  <c r="G1706" i="1" s="1"/>
  <c r="B1705" i="1"/>
  <c r="D1705" i="1" s="1"/>
  <c r="I1706" i="1" l="1"/>
  <c r="F1706" i="1"/>
  <c r="E1706" i="1"/>
  <c r="H1706" i="1"/>
  <c r="A1707" i="1"/>
  <c r="G1707" i="1" s="1"/>
  <c r="B1706" i="1"/>
  <c r="D1706" i="1" s="1"/>
  <c r="I1707" i="1" l="1"/>
  <c r="F1707" i="1"/>
  <c r="E1707" i="1"/>
  <c r="H1707" i="1"/>
  <c r="B1707" i="1"/>
  <c r="D1707" i="1" s="1"/>
  <c r="A1708" i="1"/>
  <c r="G1708" i="1" s="1"/>
  <c r="I1708" i="1" l="1"/>
  <c r="F1708" i="1"/>
  <c r="E1708" i="1"/>
  <c r="H1708" i="1"/>
  <c r="B1708" i="1"/>
  <c r="D1708" i="1" s="1"/>
  <c r="A1709" i="1"/>
  <c r="G1709" i="1" s="1"/>
  <c r="I1709" i="1" l="1"/>
  <c r="F1709" i="1"/>
  <c r="E1709" i="1"/>
  <c r="H1709" i="1"/>
  <c r="A1710" i="1"/>
  <c r="G1710" i="1" s="1"/>
  <c r="B1709" i="1"/>
  <c r="D1709" i="1" s="1"/>
  <c r="I1710" i="1" l="1"/>
  <c r="F1710" i="1"/>
  <c r="E1710" i="1"/>
  <c r="H1710" i="1"/>
  <c r="B1710" i="1"/>
  <c r="D1710" i="1" s="1"/>
  <c r="A1711" i="1"/>
  <c r="G1711" i="1" s="1"/>
  <c r="I1711" i="1" l="1"/>
  <c r="F1711" i="1"/>
  <c r="E1711" i="1"/>
  <c r="H1711" i="1"/>
  <c r="B1711" i="1"/>
  <c r="D1711" i="1" s="1"/>
  <c r="A1712" i="1"/>
  <c r="G1712" i="1" s="1"/>
  <c r="I1712" i="1" l="1"/>
  <c r="F1712" i="1"/>
  <c r="E1712" i="1"/>
  <c r="H1712" i="1"/>
  <c r="B1712" i="1"/>
  <c r="D1712" i="1" s="1"/>
  <c r="A1713" i="1"/>
  <c r="G1713" i="1" s="1"/>
  <c r="I1713" i="1" l="1"/>
  <c r="F1713" i="1"/>
  <c r="E1713" i="1"/>
  <c r="H1713" i="1"/>
  <c r="A1714" i="1"/>
  <c r="G1714" i="1" s="1"/>
  <c r="B1713" i="1"/>
  <c r="D1713" i="1" s="1"/>
  <c r="I1714" i="1" l="1"/>
  <c r="F1714" i="1"/>
  <c r="E1714" i="1"/>
  <c r="H1714" i="1"/>
  <c r="B1714" i="1"/>
  <c r="D1714" i="1" s="1"/>
  <c r="A1715" i="1"/>
  <c r="G1715" i="1" s="1"/>
  <c r="I1715" i="1" l="1"/>
  <c r="F1715" i="1"/>
  <c r="E1715" i="1"/>
  <c r="H1715" i="1"/>
  <c r="B1715" i="1"/>
  <c r="D1715" i="1" s="1"/>
  <c r="A1716" i="1"/>
  <c r="G1716" i="1" s="1"/>
  <c r="I1716" i="1" l="1"/>
  <c r="F1716" i="1"/>
  <c r="E1716" i="1"/>
  <c r="H1716" i="1"/>
  <c r="A1717" i="1"/>
  <c r="G1717" i="1" s="1"/>
  <c r="B1716" i="1"/>
  <c r="D1716" i="1" s="1"/>
  <c r="I1717" i="1" l="1"/>
  <c r="F1717" i="1"/>
  <c r="E1717" i="1"/>
  <c r="H1717" i="1"/>
  <c r="A1718" i="1"/>
  <c r="G1718" i="1" s="1"/>
  <c r="B1717" i="1"/>
  <c r="D1717" i="1" s="1"/>
  <c r="I1718" i="1" l="1"/>
  <c r="F1718" i="1"/>
  <c r="E1718" i="1"/>
  <c r="H1718" i="1"/>
  <c r="A1719" i="1"/>
  <c r="G1719" i="1" s="1"/>
  <c r="B1718" i="1"/>
  <c r="D1718" i="1" s="1"/>
  <c r="I1719" i="1" l="1"/>
  <c r="F1719" i="1"/>
  <c r="E1719" i="1"/>
  <c r="H1719" i="1"/>
  <c r="A1720" i="1"/>
  <c r="G1720" i="1" s="1"/>
  <c r="B1719" i="1"/>
  <c r="D1719" i="1" s="1"/>
  <c r="I1720" i="1" l="1"/>
  <c r="F1720" i="1"/>
  <c r="E1720" i="1"/>
  <c r="H1720" i="1"/>
  <c r="A1721" i="1"/>
  <c r="G1721" i="1" s="1"/>
  <c r="B1720" i="1"/>
  <c r="D1720" i="1" s="1"/>
  <c r="I1721" i="1" l="1"/>
  <c r="F1721" i="1"/>
  <c r="E1721" i="1"/>
  <c r="H1721" i="1"/>
  <c r="B1721" i="1"/>
  <c r="D1721" i="1" s="1"/>
  <c r="A1722" i="1"/>
  <c r="G1722" i="1" s="1"/>
  <c r="I1722" i="1" l="1"/>
  <c r="F1722" i="1"/>
  <c r="E1722" i="1"/>
  <c r="H1722" i="1"/>
  <c r="B1722" i="1"/>
  <c r="D1722" i="1" s="1"/>
  <c r="A1723" i="1"/>
  <c r="G1723" i="1" s="1"/>
  <c r="I1723" i="1" l="1"/>
  <c r="F1723" i="1"/>
  <c r="E1723" i="1"/>
  <c r="H1723" i="1"/>
  <c r="A1724" i="1"/>
  <c r="G1724" i="1" s="1"/>
  <c r="B1723" i="1"/>
  <c r="D1723" i="1" s="1"/>
  <c r="I1724" i="1" l="1"/>
  <c r="F1724" i="1"/>
  <c r="E1724" i="1"/>
  <c r="H1724" i="1"/>
  <c r="A1725" i="1"/>
  <c r="G1725" i="1" s="1"/>
  <c r="B1724" i="1"/>
  <c r="D1724" i="1" s="1"/>
  <c r="I1725" i="1" l="1"/>
  <c r="F1725" i="1"/>
  <c r="E1725" i="1"/>
  <c r="H1725" i="1"/>
  <c r="A1726" i="1"/>
  <c r="G1726" i="1" s="1"/>
  <c r="B1725" i="1"/>
  <c r="D1725" i="1" s="1"/>
  <c r="I1726" i="1" l="1"/>
  <c r="F1726" i="1"/>
  <c r="E1726" i="1"/>
  <c r="H1726" i="1"/>
  <c r="A1727" i="1"/>
  <c r="G1727" i="1" s="1"/>
  <c r="B1726" i="1"/>
  <c r="D1726" i="1" s="1"/>
  <c r="I1727" i="1" l="1"/>
  <c r="F1727" i="1"/>
  <c r="E1727" i="1"/>
  <c r="H1727" i="1"/>
  <c r="B1727" i="1"/>
  <c r="D1727" i="1" s="1"/>
  <c r="A1728" i="1"/>
  <c r="G1728" i="1" s="1"/>
  <c r="I1728" i="1" l="1"/>
  <c r="F1728" i="1"/>
  <c r="E1728" i="1"/>
  <c r="H1728" i="1"/>
  <c r="B1728" i="1"/>
  <c r="D1728" i="1" s="1"/>
  <c r="A1729" i="1"/>
  <c r="G1729" i="1" s="1"/>
  <c r="I1729" i="1" l="1"/>
  <c r="F1729" i="1"/>
  <c r="E1729" i="1"/>
  <c r="H1729" i="1"/>
  <c r="A1730" i="1"/>
  <c r="G1730" i="1" s="1"/>
  <c r="B1729" i="1"/>
  <c r="D1729" i="1" s="1"/>
  <c r="I1730" i="1" l="1"/>
  <c r="F1730" i="1"/>
  <c r="E1730" i="1"/>
  <c r="H1730" i="1"/>
  <c r="A1731" i="1"/>
  <c r="G1731" i="1" s="1"/>
  <c r="B1730" i="1"/>
  <c r="D1730" i="1" s="1"/>
  <c r="I1731" i="1" l="1"/>
  <c r="F1731" i="1"/>
  <c r="E1731" i="1"/>
  <c r="H1731" i="1"/>
  <c r="B1731" i="1"/>
  <c r="D1731" i="1" s="1"/>
  <c r="A1732" i="1"/>
  <c r="G1732" i="1" s="1"/>
  <c r="I1732" i="1" l="1"/>
  <c r="F1732" i="1"/>
  <c r="E1732" i="1"/>
  <c r="H1732" i="1"/>
  <c r="B1732" i="1"/>
  <c r="D1732" i="1" s="1"/>
  <c r="A1733" i="1"/>
  <c r="G1733" i="1" s="1"/>
  <c r="I1733" i="1" l="1"/>
  <c r="F1733" i="1"/>
  <c r="E1733" i="1"/>
  <c r="H1733" i="1"/>
  <c r="A1734" i="1"/>
  <c r="G1734" i="1" s="1"/>
  <c r="B1733" i="1"/>
  <c r="D1733" i="1" s="1"/>
  <c r="I1734" i="1" l="1"/>
  <c r="F1734" i="1"/>
  <c r="E1734" i="1"/>
  <c r="H1734" i="1"/>
  <c r="B1734" i="1"/>
  <c r="D1734" i="1" s="1"/>
  <c r="A1735" i="1"/>
  <c r="G1735" i="1" s="1"/>
  <c r="I1735" i="1" l="1"/>
  <c r="F1735" i="1"/>
  <c r="E1735" i="1"/>
  <c r="H1735" i="1"/>
  <c r="B1735" i="1"/>
  <c r="D1735" i="1" s="1"/>
  <c r="A1736" i="1"/>
  <c r="G1736" i="1" s="1"/>
  <c r="I1736" i="1" l="1"/>
  <c r="F1736" i="1"/>
  <c r="E1736" i="1"/>
  <c r="H1736" i="1"/>
  <c r="B1736" i="1"/>
  <c r="D1736" i="1" s="1"/>
  <c r="A1737" i="1"/>
  <c r="G1737" i="1" s="1"/>
  <c r="I1737" i="1" l="1"/>
  <c r="F1737" i="1"/>
  <c r="E1737" i="1"/>
  <c r="H1737" i="1"/>
  <c r="A1738" i="1"/>
  <c r="G1738" i="1" s="1"/>
  <c r="B1737" i="1"/>
  <c r="D1737" i="1" s="1"/>
  <c r="I1738" i="1" l="1"/>
  <c r="F1738" i="1"/>
  <c r="E1738" i="1"/>
  <c r="H1738" i="1"/>
  <c r="A1739" i="1"/>
  <c r="G1739" i="1" s="1"/>
  <c r="B1738" i="1"/>
  <c r="D1738" i="1" s="1"/>
  <c r="I1739" i="1" l="1"/>
  <c r="F1739" i="1"/>
  <c r="E1739" i="1"/>
  <c r="H1739" i="1"/>
  <c r="B1739" i="1"/>
  <c r="D1739" i="1" s="1"/>
  <c r="A1740" i="1"/>
  <c r="G1740" i="1" s="1"/>
  <c r="I1740" i="1" l="1"/>
  <c r="F1740" i="1"/>
  <c r="E1740" i="1"/>
  <c r="H1740" i="1"/>
  <c r="B1740" i="1"/>
  <c r="D1740" i="1" s="1"/>
  <c r="A1741" i="1"/>
  <c r="G1741" i="1" s="1"/>
  <c r="I1741" i="1" l="1"/>
  <c r="F1741" i="1"/>
  <c r="E1741" i="1"/>
  <c r="H1741" i="1"/>
  <c r="A1742" i="1"/>
  <c r="G1742" i="1" s="1"/>
  <c r="B1741" i="1"/>
  <c r="D1741" i="1" s="1"/>
  <c r="I1742" i="1" l="1"/>
  <c r="F1742" i="1"/>
  <c r="E1742" i="1"/>
  <c r="H1742" i="1"/>
  <c r="B1742" i="1"/>
  <c r="D1742" i="1" s="1"/>
  <c r="A1743" i="1"/>
  <c r="G1743" i="1" s="1"/>
  <c r="I1743" i="1" l="1"/>
  <c r="F1743" i="1"/>
  <c r="E1743" i="1"/>
  <c r="H1743" i="1"/>
  <c r="B1743" i="1"/>
  <c r="D1743" i="1" s="1"/>
  <c r="A1744" i="1"/>
  <c r="G1744" i="1" s="1"/>
  <c r="I1744" i="1" l="1"/>
  <c r="F1744" i="1"/>
  <c r="E1744" i="1"/>
  <c r="H1744" i="1"/>
  <c r="B1744" i="1"/>
  <c r="D1744" i="1" s="1"/>
  <c r="A1745" i="1"/>
  <c r="G1745" i="1" s="1"/>
  <c r="I1745" i="1" l="1"/>
  <c r="F1745" i="1"/>
  <c r="E1745" i="1"/>
  <c r="H1745" i="1"/>
  <c r="B1745" i="1"/>
  <c r="D1745" i="1" s="1"/>
  <c r="A1746" i="1"/>
  <c r="G1746" i="1" s="1"/>
  <c r="I1746" i="1" l="1"/>
  <c r="F1746" i="1"/>
  <c r="E1746" i="1"/>
  <c r="H1746" i="1"/>
  <c r="A1747" i="1"/>
  <c r="G1747" i="1" s="1"/>
  <c r="B1746" i="1"/>
  <c r="D1746" i="1" s="1"/>
  <c r="I1747" i="1" l="1"/>
  <c r="F1747" i="1"/>
  <c r="E1747" i="1"/>
  <c r="H1747" i="1"/>
  <c r="B1747" i="1"/>
  <c r="D1747" i="1" s="1"/>
  <c r="A1748" i="1"/>
  <c r="G1748" i="1" s="1"/>
  <c r="I1748" i="1" l="1"/>
  <c r="F1748" i="1"/>
  <c r="E1748" i="1"/>
  <c r="H1748" i="1"/>
  <c r="A1749" i="1"/>
  <c r="G1749" i="1" s="1"/>
  <c r="B1748" i="1"/>
  <c r="D1748" i="1" s="1"/>
  <c r="I1749" i="1" l="1"/>
  <c r="F1749" i="1"/>
  <c r="E1749" i="1"/>
  <c r="H1749" i="1"/>
  <c r="B1749" i="1"/>
  <c r="D1749" i="1" s="1"/>
  <c r="A1750" i="1"/>
  <c r="G1750" i="1" s="1"/>
  <c r="I1750" i="1" l="1"/>
  <c r="F1750" i="1"/>
  <c r="E1750" i="1"/>
  <c r="H1750" i="1"/>
  <c r="A1751" i="1"/>
  <c r="G1751" i="1" s="1"/>
  <c r="B1750" i="1"/>
  <c r="D1750" i="1" s="1"/>
  <c r="I1751" i="1" l="1"/>
  <c r="F1751" i="1"/>
  <c r="E1751" i="1"/>
  <c r="H1751" i="1"/>
  <c r="B1751" i="1"/>
  <c r="D1751" i="1" s="1"/>
  <c r="A1752" i="1"/>
  <c r="G1752" i="1" s="1"/>
  <c r="I1752" i="1" l="1"/>
  <c r="F1752" i="1"/>
  <c r="E1752" i="1"/>
  <c r="H1752" i="1"/>
  <c r="B1752" i="1"/>
  <c r="D1752" i="1" s="1"/>
  <c r="A1753" i="1"/>
  <c r="G1753" i="1" s="1"/>
  <c r="I1753" i="1" l="1"/>
  <c r="F1753" i="1"/>
  <c r="E1753" i="1"/>
  <c r="H1753" i="1"/>
  <c r="B1753" i="1"/>
  <c r="D1753" i="1" s="1"/>
  <c r="A1754" i="1"/>
  <c r="G1754" i="1" s="1"/>
  <c r="I1754" i="1" l="1"/>
  <c r="F1754" i="1"/>
  <c r="E1754" i="1"/>
  <c r="H1754" i="1"/>
  <c r="A1755" i="1"/>
  <c r="G1755" i="1" s="1"/>
  <c r="B1754" i="1"/>
  <c r="D1754" i="1" s="1"/>
  <c r="I1755" i="1" l="1"/>
  <c r="F1755" i="1"/>
  <c r="E1755" i="1"/>
  <c r="H1755" i="1"/>
  <c r="B1755" i="1"/>
  <c r="D1755" i="1" s="1"/>
  <c r="A1756" i="1"/>
  <c r="G1756" i="1" s="1"/>
  <c r="I1756" i="1" l="1"/>
  <c r="F1756" i="1"/>
  <c r="E1756" i="1"/>
  <c r="H1756" i="1"/>
  <c r="A1757" i="1"/>
  <c r="G1757" i="1" s="1"/>
  <c r="B1756" i="1"/>
  <c r="D1756" i="1" s="1"/>
  <c r="I1757" i="1" l="1"/>
  <c r="F1757" i="1"/>
  <c r="E1757" i="1"/>
  <c r="H1757" i="1"/>
  <c r="B1757" i="1"/>
  <c r="D1757" i="1" s="1"/>
  <c r="A1758" i="1"/>
  <c r="G1758" i="1" s="1"/>
  <c r="I1758" i="1" l="1"/>
  <c r="F1758" i="1"/>
  <c r="E1758" i="1"/>
  <c r="H1758" i="1"/>
  <c r="A1759" i="1"/>
  <c r="G1759" i="1" s="1"/>
  <c r="B1758" i="1"/>
  <c r="D1758" i="1" s="1"/>
  <c r="I1759" i="1" l="1"/>
  <c r="F1759" i="1"/>
  <c r="E1759" i="1"/>
  <c r="H1759" i="1"/>
  <c r="B1759" i="1"/>
  <c r="D1759" i="1" s="1"/>
  <c r="A1760" i="1"/>
  <c r="G1760" i="1" s="1"/>
  <c r="I1760" i="1" l="1"/>
  <c r="F1760" i="1"/>
  <c r="E1760" i="1"/>
  <c r="H1760" i="1"/>
  <c r="A1761" i="1"/>
  <c r="G1761" i="1" s="1"/>
  <c r="B1760" i="1"/>
  <c r="D1760" i="1" s="1"/>
  <c r="I1761" i="1" l="1"/>
  <c r="F1761" i="1"/>
  <c r="E1761" i="1"/>
  <c r="H1761" i="1"/>
  <c r="A1762" i="1"/>
  <c r="G1762" i="1" s="1"/>
  <c r="B1761" i="1"/>
  <c r="D1761" i="1" s="1"/>
  <c r="I1762" i="1" l="1"/>
  <c r="F1762" i="1"/>
  <c r="E1762" i="1"/>
  <c r="H1762" i="1"/>
  <c r="B1762" i="1"/>
  <c r="D1762" i="1" s="1"/>
  <c r="A1763" i="1"/>
  <c r="G1763" i="1" s="1"/>
  <c r="I1763" i="1" l="1"/>
  <c r="F1763" i="1"/>
  <c r="E1763" i="1"/>
  <c r="H1763" i="1"/>
  <c r="B1763" i="1"/>
  <c r="D1763" i="1" s="1"/>
  <c r="A1764" i="1"/>
  <c r="G1764" i="1" s="1"/>
  <c r="I1764" i="1" l="1"/>
  <c r="F1764" i="1"/>
  <c r="E1764" i="1"/>
  <c r="H1764" i="1"/>
  <c r="B1764" i="1"/>
  <c r="D1764" i="1" s="1"/>
  <c r="A1765" i="1"/>
  <c r="G1765" i="1" s="1"/>
  <c r="I1765" i="1" l="1"/>
  <c r="F1765" i="1"/>
  <c r="E1765" i="1"/>
  <c r="H1765" i="1"/>
  <c r="A1766" i="1"/>
  <c r="G1766" i="1" s="1"/>
  <c r="B1765" i="1"/>
  <c r="D1765" i="1" s="1"/>
  <c r="I1766" i="1" l="1"/>
  <c r="F1766" i="1"/>
  <c r="E1766" i="1"/>
  <c r="H1766" i="1"/>
  <c r="B1766" i="1"/>
  <c r="D1766" i="1" s="1"/>
  <c r="A1767" i="1"/>
  <c r="G1767" i="1" s="1"/>
  <c r="I1767" i="1" l="1"/>
  <c r="F1767" i="1"/>
  <c r="E1767" i="1"/>
  <c r="H1767" i="1"/>
  <c r="B1767" i="1"/>
  <c r="D1767" i="1" s="1"/>
  <c r="A1768" i="1"/>
  <c r="G1768" i="1" s="1"/>
  <c r="I1768" i="1" l="1"/>
  <c r="F1768" i="1"/>
  <c r="E1768" i="1"/>
  <c r="H1768" i="1"/>
  <c r="A1769" i="1"/>
  <c r="G1769" i="1" s="1"/>
  <c r="B1768" i="1"/>
  <c r="D1768" i="1" s="1"/>
  <c r="I1769" i="1" l="1"/>
  <c r="F1769" i="1"/>
  <c r="E1769" i="1"/>
  <c r="H1769" i="1"/>
  <c r="A1770" i="1"/>
  <c r="G1770" i="1" s="1"/>
  <c r="B1769" i="1"/>
  <c r="D1769" i="1" s="1"/>
  <c r="I1770" i="1" l="1"/>
  <c r="F1770" i="1"/>
  <c r="E1770" i="1"/>
  <c r="H1770" i="1"/>
  <c r="B1770" i="1"/>
  <c r="D1770" i="1" s="1"/>
  <c r="A1771" i="1"/>
  <c r="G1771" i="1" s="1"/>
  <c r="I1771" i="1" l="1"/>
  <c r="F1771" i="1"/>
  <c r="E1771" i="1"/>
  <c r="H1771" i="1"/>
  <c r="B1771" i="1"/>
  <c r="D1771" i="1" s="1"/>
  <c r="A1772" i="1"/>
  <c r="G1772" i="1" s="1"/>
  <c r="I1772" i="1" l="1"/>
  <c r="F1772" i="1"/>
  <c r="E1772" i="1"/>
  <c r="H1772" i="1"/>
  <c r="B1772" i="1"/>
  <c r="D1772" i="1" s="1"/>
  <c r="A1773" i="1"/>
  <c r="G1773" i="1" s="1"/>
  <c r="I1773" i="1" l="1"/>
  <c r="F1773" i="1"/>
  <c r="E1773" i="1"/>
  <c r="H1773" i="1"/>
  <c r="B1773" i="1"/>
  <c r="D1773" i="1" s="1"/>
  <c r="A1774" i="1"/>
  <c r="G1774" i="1" s="1"/>
  <c r="I1774" i="1" l="1"/>
  <c r="F1774" i="1"/>
  <c r="E1774" i="1"/>
  <c r="H1774" i="1"/>
  <c r="B1774" i="1"/>
  <c r="D1774" i="1" s="1"/>
  <c r="A1775" i="1"/>
  <c r="G1775" i="1" s="1"/>
  <c r="I1775" i="1" l="1"/>
  <c r="F1775" i="1"/>
  <c r="E1775" i="1"/>
  <c r="H1775" i="1"/>
  <c r="B1775" i="1"/>
  <c r="D1775" i="1" s="1"/>
  <c r="A1776" i="1"/>
  <c r="G1776" i="1" s="1"/>
  <c r="I1776" i="1" l="1"/>
  <c r="F1776" i="1"/>
  <c r="E1776" i="1"/>
  <c r="H1776" i="1"/>
  <c r="B1776" i="1"/>
  <c r="D1776" i="1" s="1"/>
  <c r="A1777" i="1"/>
  <c r="G1777" i="1" s="1"/>
  <c r="I1777" i="1" l="1"/>
  <c r="F1777" i="1"/>
  <c r="E1777" i="1"/>
  <c r="H1777" i="1"/>
  <c r="A1778" i="1"/>
  <c r="G1778" i="1" s="1"/>
  <c r="B1777" i="1"/>
  <c r="D1777" i="1" s="1"/>
  <c r="I1778" i="1" l="1"/>
  <c r="F1778" i="1"/>
  <c r="E1778" i="1"/>
  <c r="H1778" i="1"/>
  <c r="A1779" i="1"/>
  <c r="G1779" i="1" s="1"/>
  <c r="B1778" i="1"/>
  <c r="D1778" i="1" s="1"/>
  <c r="I1779" i="1" l="1"/>
  <c r="F1779" i="1"/>
  <c r="E1779" i="1"/>
  <c r="H1779" i="1"/>
  <c r="B1779" i="1"/>
  <c r="D1779" i="1" s="1"/>
  <c r="A1780" i="1"/>
  <c r="G1780" i="1" s="1"/>
  <c r="I1780" i="1" l="1"/>
  <c r="F1780" i="1"/>
  <c r="E1780" i="1"/>
  <c r="H1780" i="1"/>
  <c r="A1781" i="1"/>
  <c r="G1781" i="1" s="1"/>
  <c r="B1780" i="1"/>
  <c r="D1780" i="1" s="1"/>
  <c r="I1781" i="1" l="1"/>
  <c r="F1781" i="1"/>
  <c r="E1781" i="1"/>
  <c r="H1781" i="1"/>
  <c r="A1782" i="1"/>
  <c r="G1782" i="1" s="1"/>
  <c r="B1781" i="1"/>
  <c r="D1781" i="1" s="1"/>
  <c r="I1782" i="1" l="1"/>
  <c r="F1782" i="1"/>
  <c r="E1782" i="1"/>
  <c r="H1782" i="1"/>
  <c r="A1783" i="1"/>
  <c r="G1783" i="1" s="1"/>
  <c r="B1782" i="1"/>
  <c r="D1782" i="1" s="1"/>
  <c r="I1783" i="1" l="1"/>
  <c r="F1783" i="1"/>
  <c r="E1783" i="1"/>
  <c r="H1783" i="1"/>
  <c r="B1783" i="1"/>
  <c r="D1783" i="1" s="1"/>
  <c r="A1784" i="1"/>
  <c r="G1784" i="1" s="1"/>
  <c r="I1784" i="1" l="1"/>
  <c r="F1784" i="1"/>
  <c r="E1784" i="1"/>
  <c r="H1784" i="1"/>
  <c r="A1785" i="1"/>
  <c r="G1785" i="1" s="1"/>
  <c r="B1784" i="1"/>
  <c r="D1784" i="1" s="1"/>
  <c r="I1785" i="1" l="1"/>
  <c r="F1785" i="1"/>
  <c r="E1785" i="1"/>
  <c r="H1785" i="1"/>
  <c r="A1786" i="1"/>
  <c r="G1786" i="1" s="1"/>
  <c r="B1785" i="1"/>
  <c r="D1785" i="1" s="1"/>
  <c r="I1786" i="1" l="1"/>
  <c r="F1786" i="1"/>
  <c r="E1786" i="1"/>
  <c r="H1786" i="1"/>
  <c r="A1787" i="1"/>
  <c r="G1787" i="1" s="1"/>
  <c r="B1786" i="1"/>
  <c r="D1786" i="1" s="1"/>
  <c r="I1787" i="1" l="1"/>
  <c r="F1787" i="1"/>
  <c r="E1787" i="1"/>
  <c r="H1787" i="1"/>
  <c r="B1787" i="1"/>
  <c r="D1787" i="1" s="1"/>
  <c r="A1788" i="1"/>
  <c r="G1788" i="1" s="1"/>
  <c r="I1788" i="1" l="1"/>
  <c r="F1788" i="1"/>
  <c r="E1788" i="1"/>
  <c r="H1788" i="1"/>
  <c r="B1788" i="1"/>
  <c r="D1788" i="1" s="1"/>
  <c r="A1789" i="1"/>
  <c r="G1789" i="1" s="1"/>
  <c r="I1789" i="1" l="1"/>
  <c r="F1789" i="1"/>
  <c r="E1789" i="1"/>
  <c r="H1789" i="1"/>
  <c r="B1789" i="1"/>
  <c r="D1789" i="1" s="1"/>
  <c r="A1790" i="1"/>
  <c r="G1790" i="1" s="1"/>
  <c r="I1790" i="1" l="1"/>
  <c r="F1790" i="1"/>
  <c r="E1790" i="1"/>
  <c r="H1790" i="1"/>
  <c r="B1790" i="1"/>
  <c r="D1790" i="1" s="1"/>
  <c r="A1791" i="1"/>
  <c r="G1791" i="1" s="1"/>
  <c r="I1791" i="1" l="1"/>
  <c r="F1791" i="1"/>
  <c r="E1791" i="1"/>
  <c r="H1791" i="1"/>
  <c r="B1791" i="1"/>
  <c r="D1791" i="1" s="1"/>
  <c r="A1792" i="1"/>
  <c r="G1792" i="1" s="1"/>
  <c r="I1792" i="1" l="1"/>
  <c r="F1792" i="1"/>
  <c r="E1792" i="1"/>
  <c r="H1792" i="1"/>
  <c r="B1792" i="1"/>
  <c r="D1792" i="1" s="1"/>
  <c r="A1793" i="1"/>
  <c r="G1793" i="1" s="1"/>
  <c r="I1793" i="1" l="1"/>
  <c r="F1793" i="1"/>
  <c r="E1793" i="1"/>
  <c r="H1793" i="1"/>
  <c r="A1794" i="1"/>
  <c r="G1794" i="1" s="1"/>
  <c r="B1793" i="1"/>
  <c r="D1793" i="1" s="1"/>
  <c r="I1794" i="1" l="1"/>
  <c r="F1794" i="1"/>
  <c r="E1794" i="1"/>
  <c r="H1794" i="1"/>
  <c r="A1795" i="1"/>
  <c r="G1795" i="1" s="1"/>
  <c r="B1794" i="1"/>
  <c r="D1794" i="1" s="1"/>
  <c r="I1795" i="1" l="1"/>
  <c r="F1795" i="1"/>
  <c r="E1795" i="1"/>
  <c r="H1795" i="1"/>
  <c r="B1795" i="1"/>
  <c r="D1795" i="1" s="1"/>
  <c r="A1796" i="1"/>
  <c r="G1796" i="1" s="1"/>
  <c r="I1796" i="1" l="1"/>
  <c r="F1796" i="1"/>
  <c r="E1796" i="1"/>
  <c r="H1796" i="1"/>
  <c r="B1796" i="1"/>
  <c r="D1796" i="1" s="1"/>
  <c r="A1797" i="1"/>
  <c r="G1797" i="1" s="1"/>
  <c r="I1797" i="1" l="1"/>
  <c r="F1797" i="1"/>
  <c r="E1797" i="1"/>
  <c r="H1797" i="1"/>
  <c r="B1797" i="1"/>
  <c r="D1797" i="1" s="1"/>
  <c r="A1798" i="1"/>
  <c r="G1798" i="1" s="1"/>
  <c r="I1798" i="1" l="1"/>
  <c r="F1798" i="1"/>
  <c r="E1798" i="1"/>
  <c r="H1798" i="1"/>
  <c r="A1799" i="1"/>
  <c r="G1799" i="1" s="1"/>
  <c r="B1798" i="1"/>
  <c r="D1798" i="1" s="1"/>
  <c r="I1799" i="1" l="1"/>
  <c r="F1799" i="1"/>
  <c r="E1799" i="1"/>
  <c r="H1799" i="1"/>
  <c r="B1799" i="1"/>
  <c r="D1799" i="1" s="1"/>
  <c r="A1800" i="1"/>
  <c r="G1800" i="1" s="1"/>
  <c r="I1800" i="1" l="1"/>
  <c r="F1800" i="1"/>
  <c r="E1800" i="1"/>
  <c r="H1800" i="1"/>
  <c r="A1801" i="1"/>
  <c r="G1801" i="1" s="1"/>
  <c r="B1800" i="1"/>
  <c r="D1800" i="1" s="1"/>
  <c r="I1801" i="1" l="1"/>
  <c r="F1801" i="1"/>
  <c r="E1801" i="1"/>
  <c r="H1801" i="1"/>
  <c r="B1801" i="1"/>
  <c r="D1801" i="1" s="1"/>
  <c r="A1802" i="1"/>
  <c r="G1802" i="1" s="1"/>
  <c r="I1802" i="1" l="1"/>
  <c r="F1802" i="1"/>
  <c r="E1802" i="1"/>
  <c r="H1802" i="1"/>
  <c r="B1802" i="1"/>
  <c r="D1802" i="1" s="1"/>
  <c r="A1803" i="1"/>
  <c r="G1803" i="1" s="1"/>
  <c r="I1803" i="1" l="1"/>
  <c r="F1803" i="1"/>
  <c r="E1803" i="1"/>
  <c r="H1803" i="1"/>
  <c r="B1803" i="1"/>
  <c r="D1803" i="1" s="1"/>
  <c r="A1804" i="1"/>
  <c r="G1804" i="1" s="1"/>
  <c r="I1804" i="1" l="1"/>
  <c r="F1804" i="1"/>
  <c r="E1804" i="1"/>
  <c r="H1804" i="1"/>
  <c r="B1804" i="1"/>
  <c r="D1804" i="1" s="1"/>
  <c r="A1805" i="1"/>
  <c r="G1805" i="1" s="1"/>
  <c r="I1805" i="1" l="1"/>
  <c r="F1805" i="1"/>
  <c r="E1805" i="1"/>
  <c r="H1805" i="1"/>
  <c r="B1805" i="1"/>
  <c r="D1805" i="1" s="1"/>
  <c r="A1806" i="1"/>
  <c r="G1806" i="1" s="1"/>
  <c r="I1806" i="1" l="1"/>
  <c r="F1806" i="1"/>
  <c r="E1806" i="1"/>
  <c r="H1806" i="1"/>
  <c r="A1807" i="1"/>
  <c r="G1807" i="1" s="1"/>
  <c r="B1806" i="1"/>
  <c r="D1806" i="1" s="1"/>
  <c r="I1807" i="1" l="1"/>
  <c r="F1807" i="1"/>
  <c r="E1807" i="1"/>
  <c r="H1807" i="1"/>
  <c r="B1807" i="1"/>
  <c r="D1807" i="1" s="1"/>
  <c r="A1808" i="1"/>
  <c r="G1808" i="1" s="1"/>
  <c r="I1808" i="1" l="1"/>
  <c r="F1808" i="1"/>
  <c r="E1808" i="1"/>
  <c r="H1808" i="1"/>
  <c r="A1809" i="1"/>
  <c r="G1809" i="1" s="1"/>
  <c r="B1808" i="1"/>
  <c r="D1808" i="1" s="1"/>
  <c r="I1809" i="1" l="1"/>
  <c r="F1809" i="1"/>
  <c r="E1809" i="1"/>
  <c r="H1809" i="1"/>
  <c r="B1809" i="1"/>
  <c r="D1809" i="1" s="1"/>
  <c r="A1810" i="1"/>
  <c r="G1810" i="1" s="1"/>
  <c r="I1810" i="1" l="1"/>
  <c r="F1810" i="1"/>
  <c r="E1810" i="1"/>
  <c r="H1810" i="1"/>
  <c r="B1810" i="1"/>
  <c r="D1810" i="1" s="1"/>
  <c r="A1811" i="1"/>
  <c r="G1811" i="1" s="1"/>
  <c r="I1811" i="1" l="1"/>
  <c r="F1811" i="1"/>
  <c r="E1811" i="1"/>
  <c r="H1811" i="1"/>
  <c r="B1811" i="1"/>
  <c r="D1811" i="1" s="1"/>
  <c r="A1812" i="1"/>
  <c r="G1812" i="1" s="1"/>
  <c r="I1812" i="1" l="1"/>
  <c r="F1812" i="1"/>
  <c r="E1812" i="1"/>
  <c r="H1812" i="1"/>
  <c r="B1812" i="1"/>
  <c r="D1812" i="1" s="1"/>
  <c r="A1813" i="1"/>
  <c r="G1813" i="1" s="1"/>
  <c r="I1813" i="1" l="1"/>
  <c r="F1813" i="1"/>
  <c r="E1813" i="1"/>
  <c r="H1813" i="1"/>
  <c r="B1813" i="1"/>
  <c r="D1813" i="1" s="1"/>
  <c r="A1814" i="1"/>
  <c r="G1814" i="1" s="1"/>
  <c r="I1814" i="1" l="1"/>
  <c r="F1814" i="1"/>
  <c r="E1814" i="1"/>
  <c r="H1814" i="1"/>
  <c r="B1814" i="1"/>
  <c r="D1814" i="1" s="1"/>
  <c r="A1815" i="1"/>
  <c r="G1815" i="1" s="1"/>
  <c r="I1815" i="1" l="1"/>
  <c r="F1815" i="1"/>
  <c r="E1815" i="1"/>
  <c r="H1815" i="1"/>
  <c r="B1815" i="1"/>
  <c r="D1815" i="1" s="1"/>
  <c r="A1816" i="1"/>
  <c r="G1816" i="1" s="1"/>
  <c r="I1816" i="1" l="1"/>
  <c r="F1816" i="1"/>
  <c r="E1816" i="1"/>
  <c r="H1816" i="1"/>
  <c r="A1817" i="1"/>
  <c r="G1817" i="1" s="1"/>
  <c r="B1816" i="1"/>
  <c r="D1816" i="1" s="1"/>
  <c r="I1817" i="1" l="1"/>
  <c r="F1817" i="1"/>
  <c r="E1817" i="1"/>
  <c r="H1817" i="1"/>
  <c r="B1817" i="1"/>
  <c r="D1817" i="1" s="1"/>
  <c r="A1818" i="1"/>
  <c r="G1818" i="1" s="1"/>
  <c r="I1818" i="1" l="1"/>
  <c r="F1818" i="1"/>
  <c r="E1818" i="1"/>
  <c r="H1818" i="1"/>
  <c r="A1819" i="1"/>
  <c r="G1819" i="1" s="1"/>
  <c r="B1818" i="1"/>
  <c r="D1818" i="1" s="1"/>
  <c r="I1819" i="1" l="1"/>
  <c r="F1819" i="1"/>
  <c r="E1819" i="1"/>
  <c r="H1819" i="1"/>
  <c r="B1819" i="1"/>
  <c r="D1819" i="1" s="1"/>
  <c r="A1820" i="1"/>
  <c r="G1820" i="1" s="1"/>
  <c r="I1820" i="1" l="1"/>
  <c r="F1820" i="1"/>
  <c r="E1820" i="1"/>
  <c r="H1820" i="1"/>
  <c r="B1820" i="1"/>
  <c r="D1820" i="1" s="1"/>
  <c r="A1821" i="1"/>
  <c r="G1821" i="1" s="1"/>
  <c r="I1821" i="1" l="1"/>
  <c r="F1821" i="1"/>
  <c r="E1821" i="1"/>
  <c r="H1821" i="1"/>
  <c r="B1821" i="1"/>
  <c r="D1821" i="1" s="1"/>
  <c r="A1822" i="1"/>
  <c r="G1822" i="1" s="1"/>
  <c r="I1822" i="1" l="1"/>
  <c r="F1822" i="1"/>
  <c r="E1822" i="1"/>
  <c r="H1822" i="1"/>
  <c r="B1822" i="1"/>
  <c r="D1822" i="1" s="1"/>
  <c r="A1823" i="1"/>
  <c r="G1823" i="1" s="1"/>
  <c r="I1823" i="1" l="1"/>
  <c r="F1823" i="1"/>
  <c r="E1823" i="1"/>
  <c r="H1823" i="1"/>
  <c r="B1823" i="1"/>
  <c r="D1823" i="1" s="1"/>
  <c r="A1824" i="1"/>
  <c r="G1824" i="1" s="1"/>
  <c r="I1824" i="1" l="1"/>
  <c r="F1824" i="1"/>
  <c r="E1824" i="1"/>
  <c r="H1824" i="1"/>
  <c r="A1825" i="1"/>
  <c r="G1825" i="1" s="1"/>
  <c r="B1824" i="1"/>
  <c r="D1824" i="1" s="1"/>
  <c r="I1825" i="1" l="1"/>
  <c r="F1825" i="1"/>
  <c r="E1825" i="1"/>
  <c r="H1825" i="1"/>
  <c r="A1826" i="1"/>
  <c r="G1826" i="1" s="1"/>
  <c r="B1825" i="1"/>
  <c r="D1825" i="1" s="1"/>
  <c r="I1826" i="1" l="1"/>
  <c r="F1826" i="1"/>
  <c r="E1826" i="1"/>
  <c r="H1826" i="1"/>
  <c r="B1826" i="1"/>
  <c r="D1826" i="1" s="1"/>
  <c r="A1827" i="1"/>
  <c r="G1827" i="1" s="1"/>
  <c r="I1827" i="1" l="1"/>
  <c r="F1827" i="1"/>
  <c r="E1827" i="1"/>
  <c r="H1827" i="1"/>
  <c r="A1828" i="1"/>
  <c r="G1828" i="1" s="1"/>
  <c r="B1827" i="1"/>
  <c r="D1827" i="1" s="1"/>
  <c r="I1828" i="1" l="1"/>
  <c r="F1828" i="1"/>
  <c r="E1828" i="1"/>
  <c r="H1828" i="1"/>
  <c r="A1829" i="1"/>
  <c r="G1829" i="1" s="1"/>
  <c r="B1828" i="1"/>
  <c r="D1828" i="1" s="1"/>
  <c r="I1829" i="1" l="1"/>
  <c r="F1829" i="1"/>
  <c r="E1829" i="1"/>
  <c r="H1829" i="1"/>
  <c r="A1830" i="1"/>
  <c r="G1830" i="1" s="1"/>
  <c r="B1829" i="1"/>
  <c r="D1829" i="1" s="1"/>
  <c r="I1830" i="1" l="1"/>
  <c r="A1831" i="1"/>
  <c r="G1831" i="1" s="1"/>
  <c r="F1830" i="1"/>
  <c r="E1830" i="1"/>
  <c r="H1830" i="1"/>
  <c r="O1" i="1"/>
  <c r="B1830" i="1"/>
  <c r="D1830" i="1" s="1"/>
  <c r="I1831" i="1" l="1"/>
  <c r="B1831" i="1"/>
  <c r="D1831" i="1" s="1"/>
  <c r="A1832" i="1"/>
  <c r="G1832" i="1" s="1"/>
  <c r="E1831" i="1"/>
  <c r="F1831" i="1"/>
  <c r="H1831" i="1"/>
  <c r="I1832" i="1" l="1"/>
  <c r="B1832" i="1"/>
  <c r="D1832" i="1" s="1"/>
  <c r="E1832" i="1"/>
  <c r="A1833" i="1"/>
  <c r="G1833" i="1" s="1"/>
  <c r="F1832" i="1"/>
  <c r="H1832" i="1"/>
  <c r="I1833" i="1" l="1"/>
  <c r="F1833" i="1"/>
  <c r="H1833" i="1"/>
  <c r="B1833" i="1"/>
  <c r="D1833" i="1" s="1"/>
  <c r="E1833" i="1"/>
  <c r="A1834" i="1"/>
  <c r="G1834" i="1" s="1"/>
  <c r="I1834" i="1" l="1"/>
  <c r="E1834" i="1"/>
  <c r="A1835" i="1"/>
  <c r="G1835" i="1" s="1"/>
  <c r="H1834" i="1"/>
  <c r="F1834" i="1"/>
  <c r="B1834" i="1"/>
  <c r="D1834" i="1" s="1"/>
  <c r="I1835" i="1" l="1"/>
  <c r="F1835" i="1"/>
  <c r="H1835" i="1"/>
  <c r="B1835" i="1"/>
  <c r="D1835" i="1" s="1"/>
  <c r="E1835" i="1"/>
  <c r="A1836" i="1"/>
  <c r="G1836" i="1" s="1"/>
  <c r="I1836" i="1" l="1"/>
  <c r="B1836" i="1"/>
  <c r="D1836" i="1" s="1"/>
  <c r="E1836" i="1"/>
  <c r="A1837" i="1"/>
  <c r="G1837" i="1" s="1"/>
  <c r="F1836" i="1"/>
  <c r="H1836" i="1"/>
  <c r="I1837" i="1" l="1"/>
  <c r="F1837" i="1"/>
  <c r="H1837" i="1"/>
  <c r="B1837" i="1"/>
  <c r="D1837" i="1" s="1"/>
  <c r="E1837" i="1"/>
  <c r="A1838" i="1"/>
  <c r="G1838" i="1" s="1"/>
  <c r="I1838" i="1" l="1"/>
  <c r="E1838" i="1"/>
  <c r="A1839" i="1"/>
  <c r="G1839" i="1" s="1"/>
  <c r="F1838" i="1"/>
  <c r="H1838" i="1"/>
  <c r="B1838" i="1"/>
  <c r="D1838" i="1" s="1"/>
  <c r="I1839" i="1" l="1"/>
  <c r="F1839" i="1"/>
  <c r="H1839" i="1"/>
  <c r="B1839" i="1"/>
  <c r="D1839" i="1" s="1"/>
  <c r="E1839" i="1"/>
  <c r="A1840" i="1"/>
  <c r="G1840" i="1" s="1"/>
  <c r="I1840" i="1" l="1"/>
  <c r="B1840" i="1"/>
  <c r="D1840" i="1" s="1"/>
  <c r="E1840" i="1"/>
  <c r="A1841" i="1"/>
  <c r="G1841" i="1" s="1"/>
  <c r="F1840" i="1"/>
  <c r="H1840" i="1"/>
  <c r="I1841" i="1" l="1"/>
  <c r="F1841" i="1"/>
  <c r="H1841" i="1"/>
  <c r="E1841" i="1"/>
  <c r="B1841" i="1"/>
  <c r="D1841" i="1" s="1"/>
  <c r="A1842" i="1"/>
  <c r="G1842" i="1" s="1"/>
  <c r="I1842" i="1" l="1"/>
  <c r="E1842" i="1"/>
  <c r="A1843" i="1"/>
  <c r="G1843" i="1" s="1"/>
  <c r="F1842" i="1"/>
  <c r="H1842" i="1"/>
  <c r="B1842" i="1"/>
  <c r="D1842" i="1" s="1"/>
  <c r="I1843" i="1" l="1"/>
  <c r="F1843" i="1"/>
  <c r="H1843" i="1"/>
  <c r="B1843" i="1"/>
  <c r="D1843" i="1" s="1"/>
  <c r="A1844" i="1"/>
  <c r="G1844" i="1" s="1"/>
  <c r="E1843" i="1"/>
  <c r="I1844" i="1" l="1"/>
  <c r="B1844" i="1"/>
  <c r="D1844" i="1" s="1"/>
  <c r="E1844" i="1"/>
  <c r="A1845" i="1"/>
  <c r="G1845" i="1" s="1"/>
  <c r="F1844" i="1"/>
  <c r="H1844" i="1"/>
  <c r="I1845" i="1" l="1"/>
  <c r="F1845" i="1"/>
  <c r="H1845" i="1"/>
  <c r="B1845" i="1"/>
  <c r="D1845" i="1" s="1"/>
  <c r="A1846" i="1"/>
  <c r="G1846" i="1" s="1"/>
  <c r="E1845" i="1"/>
  <c r="I1846" i="1" l="1"/>
  <c r="E1846" i="1"/>
  <c r="A1847" i="1"/>
  <c r="G1847" i="1" s="1"/>
  <c r="F1846" i="1"/>
  <c r="H1846" i="1"/>
  <c r="B1846" i="1"/>
  <c r="D1846" i="1" s="1"/>
  <c r="I1847" i="1" l="1"/>
  <c r="F1847" i="1"/>
  <c r="H1847" i="1"/>
  <c r="B1847" i="1"/>
  <c r="D1847" i="1" s="1"/>
  <c r="E1847" i="1"/>
  <c r="A1848" i="1"/>
  <c r="G1848" i="1" s="1"/>
  <c r="I1848" i="1" l="1"/>
  <c r="B1848" i="1"/>
  <c r="D1848" i="1" s="1"/>
  <c r="E1848" i="1"/>
  <c r="A1849" i="1"/>
  <c r="G1849" i="1" s="1"/>
  <c r="F1848" i="1"/>
  <c r="H1848" i="1"/>
  <c r="I1849" i="1" l="1"/>
  <c r="F1849" i="1"/>
  <c r="H1849" i="1"/>
  <c r="B1849" i="1"/>
  <c r="D1849" i="1" s="1"/>
  <c r="E1849" i="1"/>
  <c r="A1850" i="1"/>
  <c r="G1850" i="1" s="1"/>
  <c r="I1850" i="1" l="1"/>
  <c r="E1850" i="1"/>
  <c r="H1850" i="1"/>
  <c r="A1851" i="1"/>
  <c r="G1851" i="1" s="1"/>
  <c r="F1850" i="1"/>
  <c r="B1850" i="1"/>
  <c r="D1850" i="1" s="1"/>
  <c r="I1851" i="1" l="1"/>
  <c r="F1851" i="1"/>
  <c r="H1851" i="1"/>
  <c r="E1851" i="1"/>
  <c r="B1851" i="1"/>
  <c r="D1851" i="1" s="1"/>
  <c r="A1852" i="1"/>
  <c r="G1852" i="1" s="1"/>
  <c r="I1852" i="1" l="1"/>
  <c r="F1852" i="1"/>
  <c r="H1852" i="1"/>
  <c r="E1852" i="1"/>
  <c r="B1852" i="1"/>
  <c r="D1852" i="1" s="1"/>
  <c r="A1853" i="1"/>
  <c r="G1853" i="1" s="1"/>
  <c r="I1853" i="1" l="1"/>
  <c r="E1853" i="1"/>
  <c r="H1853" i="1"/>
  <c r="A1854" i="1"/>
  <c r="G1854" i="1" s="1"/>
  <c r="B1853" i="1"/>
  <c r="D1853" i="1" s="1"/>
  <c r="F1853" i="1"/>
  <c r="I1854" i="1" l="1"/>
  <c r="F1854" i="1"/>
  <c r="A1855" i="1"/>
  <c r="G1855" i="1" s="1"/>
  <c r="B1854" i="1"/>
  <c r="D1854" i="1" s="1"/>
  <c r="E1854" i="1"/>
  <c r="H1854" i="1"/>
  <c r="I1855" i="1" l="1"/>
  <c r="B1855" i="1"/>
  <c r="D1855" i="1" s="1"/>
  <c r="A1856" i="1"/>
  <c r="G1856" i="1" s="1"/>
  <c r="E1855" i="1"/>
  <c r="F1855" i="1"/>
  <c r="H1855" i="1"/>
  <c r="I1856" i="1" l="1"/>
  <c r="B1856" i="1"/>
  <c r="D1856" i="1" s="1"/>
  <c r="F1856" i="1"/>
  <c r="H1856" i="1"/>
  <c r="E1856" i="1"/>
  <c r="A1857" i="1"/>
  <c r="G1857" i="1" s="1"/>
  <c r="I1857" i="1" l="1"/>
  <c r="E1857" i="1"/>
  <c r="A1858" i="1"/>
  <c r="G1858" i="1" s="1"/>
  <c r="F1857" i="1"/>
  <c r="H1857" i="1"/>
  <c r="B1857" i="1"/>
  <c r="D1857" i="1" s="1"/>
  <c r="I1858" i="1" l="1"/>
  <c r="F1858" i="1"/>
  <c r="E1858" i="1"/>
  <c r="B1858" i="1"/>
  <c r="D1858" i="1" s="1"/>
  <c r="H1858" i="1"/>
  <c r="A1859" i="1"/>
  <c r="G1859" i="1" s="1"/>
  <c r="I1859" i="1" l="1"/>
  <c r="B1859" i="1"/>
  <c r="D1859" i="1" s="1"/>
  <c r="E1859" i="1"/>
  <c r="F1859" i="1"/>
  <c r="A1860" i="1"/>
  <c r="G1860" i="1" s="1"/>
  <c r="H1859" i="1"/>
  <c r="I1860" i="1" l="1"/>
  <c r="F1860" i="1"/>
  <c r="H1860" i="1"/>
  <c r="E1860" i="1"/>
  <c r="B1860" i="1"/>
  <c r="D1860" i="1" s="1"/>
  <c r="A1861" i="1"/>
  <c r="G1861" i="1" s="1"/>
  <c r="I1861" i="1" l="1"/>
  <c r="E1861" i="1"/>
  <c r="H1861" i="1"/>
  <c r="B1861" i="1"/>
  <c r="D1861" i="1" s="1"/>
  <c r="A1862" i="1"/>
  <c r="G1862" i="1" s="1"/>
  <c r="F1861" i="1"/>
  <c r="I1862" i="1" l="1"/>
  <c r="F1862" i="1"/>
  <c r="A1863" i="1"/>
  <c r="G1863" i="1" s="1"/>
  <c r="B1862" i="1"/>
  <c r="D1862" i="1" s="1"/>
  <c r="E1862" i="1"/>
  <c r="H1862" i="1"/>
  <c r="I1863" i="1" l="1"/>
  <c r="B1863" i="1"/>
  <c r="D1863" i="1" s="1"/>
  <c r="A1864" i="1"/>
  <c r="G1864" i="1" s="1"/>
  <c r="E1863" i="1"/>
  <c r="F1863" i="1"/>
  <c r="H1863" i="1"/>
  <c r="I1864" i="1" l="1"/>
  <c r="B1864" i="1"/>
  <c r="D1864" i="1" s="1"/>
  <c r="H1864" i="1"/>
  <c r="F1864" i="1"/>
  <c r="E1864" i="1"/>
  <c r="A1865" i="1"/>
  <c r="G1865" i="1" s="1"/>
  <c r="I1865" i="1" l="1"/>
  <c r="E1865" i="1"/>
  <c r="A1866" i="1"/>
  <c r="G1866" i="1" s="1"/>
  <c r="F1865" i="1"/>
  <c r="H1865" i="1"/>
  <c r="B1865" i="1"/>
  <c r="D1865" i="1" s="1"/>
  <c r="I1866" i="1" l="1"/>
  <c r="F1866" i="1"/>
  <c r="E1866" i="1"/>
  <c r="H1866" i="1"/>
  <c r="B1866" i="1"/>
  <c r="D1866" i="1" s="1"/>
  <c r="A1867" i="1"/>
  <c r="G1867" i="1" s="1"/>
  <c r="I1867" i="1" l="1"/>
  <c r="H1867" i="1"/>
  <c r="B1867" i="1"/>
  <c r="D1867" i="1" s="1"/>
  <c r="E1867" i="1"/>
  <c r="F1867" i="1"/>
  <c r="A1868" i="1"/>
  <c r="G1868" i="1" s="1"/>
  <c r="I1868" i="1" l="1"/>
  <c r="F1868" i="1"/>
  <c r="H1868" i="1"/>
  <c r="E1868" i="1"/>
  <c r="B1868" i="1"/>
  <c r="D1868" i="1" s="1"/>
  <c r="A1869" i="1"/>
  <c r="G1869" i="1" s="1"/>
  <c r="I1869" i="1" l="1"/>
  <c r="E1869" i="1"/>
  <c r="H1869" i="1"/>
  <c r="B1869" i="1"/>
  <c r="D1869" i="1" s="1"/>
  <c r="A1870" i="1"/>
  <c r="G1870" i="1" s="1"/>
  <c r="F1869" i="1"/>
  <c r="I1870" i="1" l="1"/>
  <c r="F1870" i="1"/>
  <c r="A1871" i="1"/>
  <c r="G1871" i="1" s="1"/>
  <c r="B1870" i="1"/>
  <c r="D1870" i="1" s="1"/>
  <c r="E1870" i="1"/>
  <c r="H1870" i="1"/>
  <c r="I1871" i="1" l="1"/>
  <c r="B1871" i="1"/>
  <c r="D1871" i="1" s="1"/>
  <c r="A1872" i="1"/>
  <c r="G1872" i="1" s="1"/>
  <c r="E1871" i="1"/>
  <c r="F1871" i="1"/>
  <c r="H1871" i="1"/>
  <c r="I1872" i="1" l="1"/>
  <c r="B1872" i="1"/>
  <c r="D1872" i="1" s="1"/>
  <c r="H1872" i="1"/>
  <c r="F1872" i="1"/>
  <c r="E1872" i="1"/>
  <c r="A1873" i="1"/>
  <c r="G1873" i="1" s="1"/>
  <c r="I1873" i="1" l="1"/>
  <c r="E1873" i="1"/>
  <c r="A1874" i="1"/>
  <c r="G1874" i="1" s="1"/>
  <c r="F1873" i="1"/>
  <c r="H1873" i="1"/>
  <c r="B1873" i="1"/>
  <c r="D1873" i="1" s="1"/>
  <c r="I1874" i="1" l="1"/>
  <c r="F1874" i="1"/>
  <c r="E1874" i="1"/>
  <c r="B1874" i="1"/>
  <c r="D1874" i="1" s="1"/>
  <c r="H1874" i="1"/>
  <c r="A1875" i="1"/>
  <c r="G1875" i="1" s="1"/>
  <c r="I1875" i="1" l="1"/>
  <c r="B1875" i="1"/>
  <c r="D1875" i="1" s="1"/>
  <c r="E1875" i="1"/>
  <c r="F1875" i="1"/>
  <c r="A1876" i="1"/>
  <c r="G1876" i="1" s="1"/>
  <c r="H1875" i="1"/>
  <c r="I1876" i="1" l="1"/>
  <c r="F1876" i="1"/>
  <c r="H1876" i="1"/>
  <c r="E1876" i="1"/>
  <c r="B1876" i="1"/>
  <c r="D1876" i="1" s="1"/>
  <c r="A1877" i="1"/>
  <c r="G1877" i="1" s="1"/>
  <c r="I1877" i="1" l="1"/>
  <c r="E1877" i="1"/>
  <c r="H1877" i="1"/>
  <c r="A1878" i="1"/>
  <c r="G1878" i="1" s="1"/>
  <c r="B1877" i="1"/>
  <c r="D1877" i="1" s="1"/>
  <c r="F1877" i="1"/>
  <c r="I1878" i="1" l="1"/>
  <c r="F1878" i="1"/>
  <c r="A1879" i="1"/>
  <c r="G1879" i="1" s="1"/>
  <c r="B1878" i="1"/>
  <c r="D1878" i="1" s="1"/>
  <c r="E1878" i="1"/>
  <c r="H1878" i="1"/>
  <c r="I1879" i="1" l="1"/>
  <c r="B1879" i="1"/>
  <c r="D1879" i="1" s="1"/>
  <c r="E1879" i="1"/>
  <c r="F1879" i="1"/>
  <c r="A1880" i="1"/>
  <c r="G1880" i="1" s="1"/>
  <c r="H1879" i="1"/>
  <c r="I1880" i="1" l="1"/>
  <c r="F1880" i="1"/>
  <c r="H1880" i="1"/>
  <c r="B1880" i="1"/>
  <c r="D1880" i="1" s="1"/>
  <c r="E1880" i="1"/>
  <c r="A1881" i="1"/>
  <c r="G1881" i="1" s="1"/>
  <c r="I1881" i="1" l="1"/>
  <c r="E1881" i="1"/>
  <c r="A1882" i="1"/>
  <c r="G1882" i="1" s="1"/>
  <c r="H1881" i="1"/>
  <c r="F1881" i="1"/>
  <c r="B1881" i="1"/>
  <c r="D1881" i="1" s="1"/>
  <c r="I1882" i="1" l="1"/>
  <c r="F1882" i="1"/>
  <c r="H1882" i="1"/>
  <c r="A1883" i="1"/>
  <c r="G1883" i="1" s="1"/>
  <c r="B1882" i="1"/>
  <c r="D1882" i="1" s="1"/>
  <c r="E1882" i="1"/>
  <c r="I1883" i="1" l="1"/>
  <c r="B1883" i="1"/>
  <c r="D1883" i="1" s="1"/>
  <c r="E1883" i="1"/>
  <c r="F1883" i="1"/>
  <c r="A1884" i="1"/>
  <c r="G1884" i="1" s="1"/>
  <c r="H1883" i="1"/>
  <c r="I1884" i="1" l="1"/>
  <c r="H1884" i="1"/>
  <c r="B1884" i="1"/>
  <c r="D1884" i="1" s="1"/>
  <c r="E1884" i="1"/>
  <c r="A1885" i="1"/>
  <c r="G1885" i="1" s="1"/>
  <c r="F1884" i="1"/>
  <c r="I1885" i="1" l="1"/>
  <c r="A1886" i="1"/>
  <c r="G1886" i="1" s="1"/>
  <c r="F1885" i="1"/>
  <c r="H1885" i="1"/>
  <c r="E1885" i="1"/>
  <c r="B1885" i="1"/>
  <c r="D1885" i="1" s="1"/>
  <c r="I1886" i="1" l="1"/>
  <c r="B1886" i="1"/>
  <c r="D1886" i="1" s="1"/>
  <c r="E1886" i="1"/>
  <c r="A1887" i="1"/>
  <c r="G1887" i="1" s="1"/>
  <c r="F1886" i="1"/>
  <c r="H1886" i="1"/>
  <c r="I1887" i="1" l="1"/>
  <c r="A1888" i="1"/>
  <c r="G1888" i="1" s="1"/>
  <c r="F1887" i="1"/>
  <c r="H1887" i="1"/>
  <c r="B1887" i="1"/>
  <c r="D1887" i="1" s="1"/>
  <c r="E1887" i="1"/>
  <c r="I1888" i="1" l="1"/>
  <c r="H1888" i="1"/>
  <c r="E1888" i="1"/>
  <c r="B1888" i="1"/>
  <c r="D1888" i="1" s="1"/>
  <c r="A1889" i="1"/>
  <c r="G1889" i="1" s="1"/>
  <c r="F1888" i="1"/>
  <c r="I1889" i="1" l="1"/>
  <c r="A1890" i="1"/>
  <c r="G1890" i="1" s="1"/>
  <c r="F1889" i="1"/>
  <c r="H1889" i="1"/>
  <c r="B1889" i="1"/>
  <c r="D1889" i="1" s="1"/>
  <c r="E1889" i="1"/>
  <c r="I1890" i="1" l="1"/>
  <c r="B1890" i="1"/>
  <c r="D1890" i="1" s="1"/>
  <c r="A1891" i="1"/>
  <c r="G1891" i="1" s="1"/>
  <c r="E1890" i="1"/>
  <c r="F1890" i="1"/>
  <c r="H1890" i="1"/>
  <c r="I1891" i="1" l="1"/>
  <c r="E1891" i="1"/>
  <c r="H1891" i="1"/>
  <c r="A1892" i="1"/>
  <c r="G1892" i="1" s="1"/>
  <c r="B1891" i="1"/>
  <c r="D1891" i="1" s="1"/>
  <c r="F1891" i="1"/>
  <c r="I1892" i="1" l="1"/>
  <c r="B1892" i="1"/>
  <c r="D1892" i="1" s="1"/>
  <c r="E1892" i="1"/>
  <c r="H1892" i="1"/>
  <c r="F1892" i="1"/>
  <c r="A1893" i="1"/>
  <c r="G1893" i="1" s="1"/>
  <c r="I1893" i="1" l="1"/>
  <c r="A1894" i="1"/>
  <c r="G1894" i="1" s="1"/>
  <c r="F1893" i="1"/>
  <c r="E1893" i="1"/>
  <c r="H1893" i="1"/>
  <c r="B1893" i="1"/>
  <c r="D1893" i="1" s="1"/>
  <c r="I1894" i="1" l="1"/>
  <c r="H1894" i="1"/>
  <c r="B1894" i="1"/>
  <c r="D1894" i="1" s="1"/>
  <c r="E1894" i="1"/>
  <c r="A1895" i="1"/>
  <c r="G1895" i="1" s="1"/>
  <c r="F1894" i="1"/>
  <c r="I1895" i="1" l="1"/>
  <c r="A1896" i="1"/>
  <c r="G1896" i="1" s="1"/>
  <c r="F1895" i="1"/>
  <c r="B1895" i="1"/>
  <c r="D1895" i="1" s="1"/>
  <c r="H1895" i="1"/>
  <c r="E1895" i="1"/>
  <c r="I1896" i="1" l="1"/>
  <c r="A1897" i="1"/>
  <c r="G1897" i="1" s="1"/>
  <c r="B1896" i="1"/>
  <c r="D1896" i="1" s="1"/>
  <c r="E1896" i="1"/>
  <c r="H1896" i="1"/>
  <c r="F1896" i="1"/>
  <c r="I1897" i="1" l="1"/>
  <c r="E1897" i="1"/>
  <c r="A1898" i="1"/>
  <c r="G1898" i="1" s="1"/>
  <c r="F1897" i="1"/>
  <c r="B1897" i="1"/>
  <c r="D1897" i="1" s="1"/>
  <c r="H1897" i="1"/>
  <c r="I1898" i="1" l="1"/>
  <c r="H1898" i="1"/>
  <c r="F1898" i="1"/>
  <c r="B1898" i="1"/>
  <c r="D1898" i="1" s="1"/>
  <c r="E1898" i="1"/>
  <c r="A1899" i="1"/>
  <c r="G1899" i="1" s="1"/>
  <c r="I1899" i="1" l="1"/>
  <c r="A1900" i="1"/>
  <c r="G1900" i="1" s="1"/>
  <c r="F1899" i="1"/>
  <c r="B1899" i="1"/>
  <c r="D1899" i="1" s="1"/>
  <c r="E1899" i="1"/>
  <c r="H1899" i="1"/>
  <c r="I1900" i="1" l="1"/>
  <c r="E1900" i="1"/>
  <c r="A1901" i="1"/>
  <c r="G1901" i="1" s="1"/>
  <c r="B1900" i="1"/>
  <c r="D1900" i="1" s="1"/>
  <c r="F1900" i="1"/>
  <c r="H1900" i="1"/>
  <c r="I1901" i="1" l="1"/>
  <c r="F1901" i="1"/>
  <c r="H1901" i="1"/>
  <c r="A1902" i="1"/>
  <c r="G1902" i="1" s="1"/>
  <c r="B1901" i="1"/>
  <c r="D1901" i="1" s="1"/>
  <c r="E1901" i="1"/>
  <c r="I1902" i="1" l="1"/>
  <c r="H1902" i="1"/>
  <c r="E1902" i="1"/>
  <c r="F1902" i="1"/>
  <c r="B1902" i="1"/>
  <c r="D1902" i="1" s="1"/>
  <c r="A1903" i="1"/>
  <c r="G1903" i="1" s="1"/>
  <c r="I1903" i="1" l="1"/>
  <c r="E1903" i="1"/>
  <c r="B1903" i="1"/>
  <c r="D1903" i="1" s="1"/>
  <c r="A1904" i="1"/>
  <c r="G1904" i="1" s="1"/>
  <c r="H1903" i="1"/>
  <c r="F1903" i="1"/>
  <c r="I1904" i="1" l="1"/>
  <c r="B1904" i="1"/>
  <c r="D1904" i="1" s="1"/>
  <c r="A1905" i="1"/>
  <c r="G1905" i="1" s="1"/>
  <c r="H1904" i="1"/>
  <c r="F1904" i="1"/>
  <c r="E1904" i="1"/>
  <c r="I1905" i="1" l="1"/>
  <c r="E1905" i="1"/>
  <c r="H1905" i="1"/>
  <c r="F1905" i="1"/>
  <c r="B1905" i="1"/>
  <c r="D1905" i="1" s="1"/>
  <c r="A1906" i="1"/>
  <c r="G1906" i="1" s="1"/>
  <c r="I1906" i="1" l="1"/>
  <c r="H1906" i="1"/>
  <c r="A1907" i="1"/>
  <c r="G1907" i="1" s="1"/>
  <c r="F1906" i="1"/>
  <c r="E1906" i="1"/>
  <c r="B1906" i="1"/>
  <c r="D1906" i="1" s="1"/>
  <c r="I1907" i="1" l="1"/>
  <c r="E1907" i="1"/>
  <c r="A1908" i="1"/>
  <c r="G1908" i="1" s="1"/>
  <c r="B1907" i="1"/>
  <c r="D1907" i="1" s="1"/>
  <c r="H1907" i="1"/>
  <c r="F1907" i="1"/>
  <c r="I1908" i="1" l="1"/>
  <c r="B1908" i="1"/>
  <c r="D1908" i="1" s="1"/>
  <c r="E1908" i="1"/>
  <c r="H1908" i="1"/>
  <c r="A1909" i="1"/>
  <c r="G1909" i="1" s="1"/>
  <c r="F1908" i="1"/>
  <c r="I1909" i="1" l="1"/>
  <c r="A1910" i="1"/>
  <c r="G1910" i="1" s="1"/>
  <c r="F1909" i="1"/>
  <c r="E1909" i="1"/>
  <c r="H1909" i="1"/>
  <c r="B1909" i="1"/>
  <c r="D1909" i="1" s="1"/>
  <c r="I1910" i="1" l="1"/>
  <c r="H1910" i="1"/>
  <c r="B1910" i="1"/>
  <c r="D1910" i="1" s="1"/>
  <c r="E1910" i="1"/>
  <c r="A1911" i="1"/>
  <c r="G1911" i="1" s="1"/>
  <c r="F1910" i="1"/>
  <c r="I1911" i="1" l="1"/>
  <c r="A1912" i="1"/>
  <c r="G1912" i="1" s="1"/>
  <c r="F1911" i="1"/>
  <c r="B1911" i="1"/>
  <c r="D1911" i="1" s="1"/>
  <c r="H1911" i="1"/>
  <c r="E1911" i="1"/>
  <c r="I1912" i="1" l="1"/>
  <c r="F1912" i="1"/>
  <c r="A1913" i="1"/>
  <c r="G1913" i="1" s="1"/>
  <c r="B1912" i="1"/>
  <c r="D1912" i="1" s="1"/>
  <c r="E1912" i="1"/>
  <c r="H1912" i="1"/>
  <c r="I1913" i="1" l="1"/>
  <c r="B1913" i="1"/>
  <c r="D1913" i="1" s="1"/>
  <c r="H1913" i="1"/>
  <c r="E1913" i="1"/>
  <c r="A1914" i="1"/>
  <c r="G1914" i="1" s="1"/>
  <c r="F1913" i="1"/>
  <c r="I1914" i="1" l="1"/>
  <c r="E1914" i="1"/>
  <c r="H1914" i="1"/>
  <c r="F1914" i="1"/>
  <c r="B1914" i="1"/>
  <c r="D1914" i="1" s="1"/>
  <c r="A1915" i="1"/>
  <c r="G1915" i="1" s="1"/>
  <c r="I1915" i="1" l="1"/>
  <c r="E1915" i="1"/>
  <c r="H1915" i="1"/>
  <c r="A1916" i="1"/>
  <c r="G1916" i="1" s="1"/>
  <c r="F1915" i="1"/>
  <c r="B1915" i="1"/>
  <c r="D1915" i="1" s="1"/>
  <c r="I1916" i="1" l="1"/>
  <c r="F1916" i="1"/>
  <c r="H1916" i="1"/>
  <c r="E1916" i="1"/>
  <c r="A1917" i="1"/>
  <c r="G1917" i="1" s="1"/>
  <c r="B1916" i="1"/>
  <c r="D1916" i="1" s="1"/>
  <c r="I1917" i="1" l="1"/>
  <c r="B1917" i="1"/>
  <c r="D1917" i="1" s="1"/>
  <c r="E1917" i="1"/>
  <c r="F1917" i="1"/>
  <c r="H1917" i="1"/>
  <c r="A1918" i="1"/>
  <c r="G1918" i="1" s="1"/>
  <c r="I1918" i="1" l="1"/>
  <c r="A1919" i="1"/>
  <c r="G1919" i="1" s="1"/>
  <c r="H1918" i="1"/>
  <c r="E1918" i="1"/>
  <c r="F1918" i="1"/>
  <c r="B1918" i="1"/>
  <c r="D1918" i="1" s="1"/>
  <c r="I1919" i="1" l="1"/>
  <c r="E1919" i="1"/>
  <c r="B1919" i="1"/>
  <c r="D1919" i="1" s="1"/>
  <c r="A1920" i="1"/>
  <c r="G1920" i="1" s="1"/>
  <c r="H1919" i="1"/>
  <c r="F1919" i="1"/>
  <c r="I1920" i="1" l="1"/>
  <c r="F1920" i="1"/>
  <c r="H1920" i="1"/>
  <c r="B1920" i="1"/>
  <c r="D1920" i="1" s="1"/>
  <c r="A1921" i="1"/>
  <c r="G1921" i="1" s="1"/>
  <c r="E1920" i="1"/>
  <c r="I1921" i="1" l="1"/>
  <c r="B1921" i="1"/>
  <c r="D1921" i="1" s="1"/>
  <c r="A1922" i="1"/>
  <c r="G1922" i="1" s="1"/>
  <c r="E1921" i="1"/>
  <c r="H1921" i="1"/>
  <c r="F1921" i="1"/>
  <c r="I1922" i="1" l="1"/>
  <c r="B1922" i="1"/>
  <c r="D1922" i="1" s="1"/>
  <c r="E1922" i="1"/>
  <c r="H1922" i="1"/>
  <c r="A1923" i="1"/>
  <c r="G1923" i="1" s="1"/>
  <c r="F1922" i="1"/>
  <c r="I1923" i="1" l="1"/>
  <c r="A1924" i="1"/>
  <c r="G1924" i="1" s="1"/>
  <c r="B1923" i="1"/>
  <c r="D1923" i="1" s="1"/>
  <c r="H1923" i="1"/>
  <c r="F1923" i="1"/>
  <c r="E1923" i="1"/>
  <c r="I1924" i="1" l="1"/>
  <c r="B1924" i="1"/>
  <c r="D1924" i="1" s="1"/>
  <c r="E1924" i="1"/>
  <c r="H1924" i="1"/>
  <c r="F1924" i="1"/>
  <c r="A1925" i="1"/>
  <c r="G1925" i="1" s="1"/>
  <c r="I1925" i="1" l="1"/>
  <c r="A1926" i="1"/>
  <c r="G1926" i="1" s="1"/>
  <c r="F1925" i="1"/>
  <c r="E1925" i="1"/>
  <c r="H1925" i="1"/>
  <c r="B1925" i="1"/>
  <c r="D1925" i="1" s="1"/>
  <c r="I1926" i="1" l="1"/>
  <c r="H1926" i="1"/>
  <c r="B1926" i="1"/>
  <c r="D1926" i="1" s="1"/>
  <c r="E1926" i="1"/>
  <c r="A1927" i="1"/>
  <c r="G1927" i="1" s="1"/>
  <c r="F1926" i="1"/>
  <c r="I1927" i="1" l="1"/>
  <c r="E1927" i="1"/>
  <c r="A1928" i="1"/>
  <c r="G1928" i="1" s="1"/>
  <c r="F1927" i="1"/>
  <c r="B1927" i="1"/>
  <c r="D1927" i="1" s="1"/>
  <c r="H1927" i="1"/>
  <c r="I1928" i="1" l="1"/>
  <c r="A1929" i="1"/>
  <c r="G1929" i="1" s="1"/>
  <c r="B1928" i="1"/>
  <c r="D1928" i="1" s="1"/>
  <c r="E1928" i="1"/>
  <c r="F1928" i="1"/>
  <c r="H1928" i="1"/>
  <c r="I1929" i="1" l="1"/>
  <c r="E1929" i="1"/>
  <c r="A1930" i="1"/>
  <c r="G1930" i="1" s="1"/>
  <c r="F1929" i="1"/>
  <c r="B1929" i="1"/>
  <c r="D1929" i="1" s="1"/>
  <c r="H1929" i="1"/>
  <c r="I1930" i="1" l="1"/>
  <c r="H1930" i="1"/>
  <c r="F1930" i="1"/>
  <c r="B1930" i="1"/>
  <c r="D1930" i="1" s="1"/>
  <c r="A1931" i="1"/>
  <c r="G1931" i="1" s="1"/>
  <c r="E1930" i="1"/>
  <c r="I1931" i="1" l="1"/>
  <c r="A1932" i="1"/>
  <c r="G1932" i="1" s="1"/>
  <c r="F1931" i="1"/>
  <c r="B1931" i="1"/>
  <c r="D1931" i="1" s="1"/>
  <c r="E1931" i="1"/>
  <c r="H1931" i="1"/>
  <c r="I1932" i="1" l="1"/>
  <c r="E1932" i="1"/>
  <c r="A1933" i="1"/>
  <c r="G1933" i="1" s="1"/>
  <c r="B1932" i="1"/>
  <c r="D1932" i="1" s="1"/>
  <c r="F1932" i="1"/>
  <c r="H1932" i="1"/>
  <c r="I1933" i="1" l="1"/>
  <c r="F1933" i="1"/>
  <c r="H1933" i="1"/>
  <c r="A1934" i="1"/>
  <c r="G1934" i="1" s="1"/>
  <c r="B1933" i="1"/>
  <c r="D1933" i="1" s="1"/>
  <c r="E1933" i="1"/>
  <c r="I1934" i="1" l="1"/>
  <c r="H1934" i="1"/>
  <c r="F1934" i="1"/>
  <c r="A1935" i="1"/>
  <c r="G1935" i="1" s="1"/>
  <c r="B1934" i="1"/>
  <c r="D1934" i="1" s="1"/>
  <c r="E1934" i="1"/>
  <c r="I1935" i="1" l="1"/>
  <c r="A1936" i="1"/>
  <c r="G1936" i="1" s="1"/>
  <c r="F1935" i="1"/>
  <c r="B1935" i="1"/>
  <c r="D1935" i="1" s="1"/>
  <c r="E1935" i="1"/>
  <c r="H1935" i="1"/>
  <c r="I1936" i="1" l="1"/>
  <c r="B1936" i="1"/>
  <c r="D1936" i="1" s="1"/>
  <c r="A1937" i="1"/>
  <c r="G1937" i="1" s="1"/>
  <c r="E1936" i="1"/>
  <c r="F1936" i="1"/>
  <c r="H1936" i="1"/>
  <c r="I1937" i="1" l="1"/>
  <c r="F1937" i="1"/>
  <c r="H1937" i="1"/>
  <c r="A1938" i="1"/>
  <c r="G1938" i="1" s="1"/>
  <c r="B1937" i="1"/>
  <c r="D1937" i="1" s="1"/>
  <c r="E1937" i="1"/>
  <c r="I1938" i="1" l="1"/>
  <c r="H1938" i="1"/>
  <c r="E1938" i="1"/>
  <c r="F1938" i="1"/>
  <c r="B1938" i="1"/>
  <c r="D1938" i="1" s="1"/>
  <c r="A1939" i="1"/>
  <c r="G1939" i="1" s="1"/>
  <c r="I1939" i="1" l="1"/>
  <c r="A1940" i="1"/>
  <c r="G1940" i="1" s="1"/>
  <c r="B1939" i="1"/>
  <c r="D1939" i="1" s="1"/>
  <c r="F1939" i="1"/>
  <c r="E1939" i="1"/>
  <c r="H1939" i="1"/>
  <c r="I1940" i="1" l="1"/>
  <c r="B1940" i="1"/>
  <c r="D1940" i="1" s="1"/>
  <c r="H1940" i="1"/>
  <c r="A1941" i="1"/>
  <c r="G1941" i="1" s="1"/>
  <c r="E1940" i="1"/>
  <c r="F1940" i="1"/>
  <c r="I1941" i="1" l="1"/>
  <c r="E1941" i="1"/>
  <c r="F1941" i="1"/>
  <c r="H1941" i="1"/>
  <c r="B1941" i="1"/>
  <c r="D1941" i="1" s="1"/>
  <c r="A1942" i="1"/>
  <c r="G1942" i="1" s="1"/>
  <c r="I1942" i="1" l="1"/>
  <c r="H1942" i="1"/>
  <c r="B1942" i="1"/>
  <c r="D1942" i="1" s="1"/>
  <c r="E1942" i="1"/>
  <c r="F1942" i="1"/>
  <c r="A1943" i="1"/>
  <c r="G1943" i="1" s="1"/>
  <c r="I1943" i="1" l="1"/>
  <c r="A1944" i="1"/>
  <c r="G1944" i="1" s="1"/>
  <c r="B1943" i="1"/>
  <c r="D1943" i="1" s="1"/>
  <c r="H1943" i="1"/>
  <c r="E1943" i="1"/>
  <c r="F1943" i="1"/>
  <c r="I1944" i="1" l="1"/>
  <c r="H1944" i="1"/>
  <c r="B1944" i="1"/>
  <c r="D1944" i="1" s="1"/>
  <c r="A1945" i="1"/>
  <c r="G1945" i="1" s="1"/>
  <c r="F1944" i="1"/>
  <c r="E1944" i="1"/>
  <c r="I1945" i="1" l="1"/>
  <c r="E1945" i="1"/>
  <c r="F1945" i="1"/>
  <c r="H1945" i="1"/>
  <c r="B1945" i="1"/>
  <c r="D1945" i="1" s="1"/>
  <c r="A1946" i="1"/>
  <c r="G1946" i="1" s="1"/>
  <c r="I1946" i="1" l="1"/>
  <c r="H1946" i="1"/>
  <c r="E1946" i="1"/>
  <c r="F1946" i="1"/>
  <c r="A1947" i="1"/>
  <c r="G1947" i="1" s="1"/>
  <c r="B1946" i="1"/>
  <c r="D1946" i="1" s="1"/>
  <c r="I1947" i="1" l="1"/>
  <c r="A1948" i="1"/>
  <c r="G1948" i="1" s="1"/>
  <c r="H1947" i="1"/>
  <c r="F1947" i="1"/>
  <c r="E1947" i="1"/>
  <c r="B1947" i="1"/>
  <c r="D1947" i="1" s="1"/>
  <c r="I1948" i="1" l="1"/>
  <c r="H1948" i="1"/>
  <c r="A1949" i="1"/>
  <c r="G1949" i="1" s="1"/>
  <c r="B1948" i="1"/>
  <c r="D1948" i="1" s="1"/>
  <c r="F1948" i="1"/>
  <c r="E1948" i="1"/>
  <c r="I1949" i="1" l="1"/>
  <c r="E1949" i="1"/>
  <c r="H1949" i="1"/>
  <c r="F1949" i="1"/>
  <c r="B1949" i="1"/>
  <c r="D1949" i="1" s="1"/>
  <c r="A1950" i="1"/>
  <c r="G1950" i="1" s="1"/>
  <c r="I1950" i="1" l="1"/>
  <c r="H1950" i="1"/>
  <c r="A1951" i="1"/>
  <c r="G1951" i="1" s="1"/>
  <c r="F1950" i="1"/>
  <c r="E1950" i="1"/>
  <c r="B1950" i="1"/>
  <c r="D1950" i="1" s="1"/>
  <c r="I1951" i="1" l="1"/>
  <c r="A1952" i="1"/>
  <c r="G1952" i="1" s="1"/>
  <c r="H1951" i="1"/>
  <c r="B1951" i="1"/>
  <c r="D1951" i="1" s="1"/>
  <c r="F1951" i="1"/>
  <c r="E1951" i="1"/>
  <c r="I1952" i="1" l="1"/>
  <c r="B1952" i="1"/>
  <c r="D1952" i="1" s="1"/>
  <c r="E1952" i="1"/>
  <c r="H1952" i="1"/>
  <c r="F1952" i="1"/>
  <c r="A1953" i="1"/>
  <c r="G1953" i="1" s="1"/>
  <c r="I1953" i="1" l="1"/>
  <c r="A1954" i="1"/>
  <c r="G1954" i="1" s="1"/>
  <c r="F1953" i="1"/>
  <c r="E1953" i="1"/>
  <c r="H1953" i="1"/>
  <c r="B1953" i="1"/>
  <c r="D1953" i="1" s="1"/>
  <c r="I1954" i="1" l="1"/>
  <c r="H1954" i="1"/>
  <c r="A1955" i="1"/>
  <c r="G1955" i="1" s="1"/>
  <c r="E1954" i="1"/>
  <c r="B1954" i="1"/>
  <c r="D1954" i="1" s="1"/>
  <c r="F1954" i="1"/>
  <c r="I1955" i="1" l="1"/>
  <c r="A1956" i="1"/>
  <c r="G1956" i="1" s="1"/>
  <c r="F1955" i="1"/>
  <c r="B1955" i="1"/>
  <c r="D1955" i="1" s="1"/>
  <c r="H1955" i="1"/>
  <c r="E1955" i="1"/>
  <c r="I1956" i="1" l="1"/>
  <c r="A1957" i="1"/>
  <c r="G1957" i="1" s="1"/>
  <c r="B1956" i="1"/>
  <c r="D1956" i="1" s="1"/>
  <c r="E1956" i="1"/>
  <c r="H1956" i="1"/>
  <c r="F1956" i="1"/>
  <c r="I1957" i="1" l="1"/>
  <c r="A1958" i="1"/>
  <c r="G1958" i="1" s="1"/>
  <c r="E1957" i="1"/>
  <c r="B1957" i="1"/>
  <c r="D1957" i="1" s="1"/>
  <c r="H1957" i="1"/>
  <c r="F1957" i="1"/>
  <c r="I1958" i="1" l="1"/>
  <c r="B1958" i="1"/>
  <c r="D1958" i="1" s="1"/>
  <c r="E1958" i="1"/>
  <c r="A1959" i="1"/>
  <c r="G1959" i="1" s="1"/>
  <c r="F1958" i="1"/>
  <c r="H1958" i="1"/>
  <c r="I1959" i="1" l="1"/>
  <c r="H1959" i="1"/>
  <c r="B1959" i="1"/>
  <c r="D1959" i="1" s="1"/>
  <c r="E1959" i="1"/>
  <c r="F1959" i="1"/>
  <c r="A1960" i="1"/>
  <c r="G1960" i="1" s="1"/>
  <c r="I1960" i="1" l="1"/>
  <c r="E1960" i="1"/>
  <c r="F1960" i="1"/>
  <c r="A1961" i="1"/>
  <c r="G1961" i="1" s="1"/>
  <c r="H1960" i="1"/>
  <c r="B1960" i="1"/>
  <c r="D1960" i="1" s="1"/>
  <c r="I1961" i="1" l="1"/>
  <c r="F1961" i="1"/>
  <c r="H1961" i="1"/>
  <c r="B1961" i="1"/>
  <c r="D1961" i="1" s="1"/>
  <c r="E1961" i="1"/>
  <c r="A1962" i="1"/>
  <c r="G1962" i="1" s="1"/>
  <c r="I1962" i="1" l="1"/>
  <c r="B1962" i="1"/>
  <c r="D1962" i="1" s="1"/>
  <c r="E1962" i="1"/>
  <c r="A1963" i="1"/>
  <c r="G1963" i="1" s="1"/>
  <c r="F1962" i="1"/>
  <c r="H1962" i="1"/>
  <c r="I1963" i="1" l="1"/>
  <c r="F1963" i="1"/>
  <c r="H1963" i="1"/>
  <c r="E1963" i="1"/>
  <c r="B1963" i="1"/>
  <c r="D1963" i="1" s="1"/>
  <c r="A1964" i="1"/>
  <c r="G1964" i="1" s="1"/>
  <c r="I1964" i="1" l="1"/>
  <c r="E1964" i="1"/>
  <c r="A1965" i="1"/>
  <c r="G1965" i="1" s="1"/>
  <c r="H1964" i="1"/>
  <c r="F1964" i="1"/>
  <c r="B1964" i="1"/>
  <c r="D1964" i="1" s="1"/>
  <c r="I1965" i="1" l="1"/>
  <c r="F1965" i="1"/>
  <c r="H1965" i="1"/>
  <c r="B1965" i="1"/>
  <c r="D1965" i="1" s="1"/>
  <c r="A1966" i="1"/>
  <c r="G1966" i="1" s="1"/>
  <c r="E1965" i="1"/>
  <c r="I1966" i="1" l="1"/>
  <c r="B1966" i="1"/>
  <c r="D1966" i="1" s="1"/>
  <c r="E1966" i="1"/>
  <c r="A1967" i="1"/>
  <c r="G1967" i="1" s="1"/>
  <c r="F1966" i="1"/>
  <c r="H1966" i="1"/>
  <c r="I1967" i="1" l="1"/>
  <c r="F1967" i="1"/>
  <c r="H1967" i="1"/>
  <c r="B1967" i="1"/>
  <c r="D1967" i="1" s="1"/>
  <c r="E1967" i="1"/>
  <c r="A1968" i="1"/>
  <c r="G1968" i="1" s="1"/>
  <c r="I1968" i="1" l="1"/>
  <c r="E1968" i="1"/>
  <c r="A1969" i="1"/>
  <c r="G1969" i="1" s="1"/>
  <c r="H1968" i="1"/>
  <c r="F1968" i="1"/>
  <c r="B1968" i="1"/>
  <c r="D1968" i="1" s="1"/>
  <c r="I1969" i="1" l="1"/>
  <c r="F1969" i="1"/>
  <c r="H1969" i="1"/>
  <c r="B1969" i="1"/>
  <c r="D1969" i="1" s="1"/>
  <c r="E1969" i="1"/>
  <c r="A1970" i="1"/>
  <c r="G1970" i="1" s="1"/>
  <c r="I1970" i="1" l="1"/>
  <c r="B1970" i="1"/>
  <c r="D1970" i="1" s="1"/>
  <c r="E1970" i="1"/>
  <c r="A1971" i="1"/>
  <c r="G1971" i="1" s="1"/>
  <c r="F1970" i="1"/>
  <c r="H1970" i="1"/>
  <c r="I1971" i="1" l="1"/>
  <c r="F1971" i="1"/>
  <c r="H1971" i="1"/>
  <c r="E1971" i="1"/>
  <c r="B1971" i="1"/>
  <c r="D1971" i="1" s="1"/>
  <c r="A1972" i="1"/>
  <c r="G1972" i="1" s="1"/>
  <c r="I1972" i="1" l="1"/>
  <c r="E1972" i="1"/>
  <c r="A1973" i="1"/>
  <c r="G1973" i="1" s="1"/>
  <c r="H1972" i="1"/>
  <c r="F1972" i="1"/>
  <c r="B1972" i="1"/>
  <c r="D1972" i="1" s="1"/>
  <c r="I1973" i="1" l="1"/>
  <c r="F1973" i="1"/>
  <c r="H1973" i="1"/>
  <c r="B1973" i="1"/>
  <c r="D1973" i="1" s="1"/>
  <c r="A1974" i="1"/>
  <c r="G1974" i="1" s="1"/>
  <c r="E1973" i="1"/>
  <c r="I1974" i="1" l="1"/>
  <c r="B1974" i="1"/>
  <c r="D1974" i="1" s="1"/>
  <c r="E1974" i="1"/>
  <c r="A1975" i="1"/>
  <c r="G1975" i="1" s="1"/>
  <c r="F1974" i="1"/>
  <c r="H1974" i="1"/>
  <c r="I1975" i="1" l="1"/>
  <c r="F1975" i="1"/>
  <c r="A1976" i="1"/>
  <c r="G1976" i="1" s="1"/>
  <c r="H1975" i="1"/>
  <c r="B1975" i="1"/>
  <c r="D1975" i="1" s="1"/>
  <c r="E1975" i="1"/>
  <c r="I1976" i="1" l="1"/>
  <c r="E1976" i="1"/>
  <c r="A1977" i="1"/>
  <c r="G1977" i="1" s="1"/>
  <c r="F1976" i="1"/>
  <c r="H1976" i="1"/>
  <c r="B1976" i="1"/>
  <c r="D1976" i="1" s="1"/>
  <c r="I1977" i="1" l="1"/>
  <c r="F1977" i="1"/>
  <c r="H1977" i="1"/>
  <c r="B1977" i="1"/>
  <c r="D1977" i="1" s="1"/>
  <c r="E1977" i="1"/>
  <c r="A1978" i="1"/>
  <c r="G1978" i="1" s="1"/>
  <c r="I1978" i="1" l="1"/>
  <c r="B1978" i="1"/>
  <c r="D1978" i="1" s="1"/>
  <c r="E1978" i="1"/>
  <c r="A1979" i="1"/>
  <c r="G1979" i="1" s="1"/>
  <c r="F1978" i="1"/>
  <c r="H1978" i="1"/>
  <c r="I1979" i="1" l="1"/>
  <c r="F1979" i="1"/>
  <c r="A1980" i="1"/>
  <c r="G1980" i="1" s="1"/>
  <c r="H1979" i="1"/>
  <c r="E1979" i="1"/>
  <c r="B1979" i="1"/>
  <c r="D1979" i="1" s="1"/>
  <c r="I1980" i="1" l="1"/>
  <c r="E1980" i="1"/>
  <c r="F1980" i="1"/>
  <c r="A1981" i="1"/>
  <c r="G1981" i="1" s="1"/>
  <c r="H1980" i="1"/>
  <c r="B1980" i="1"/>
  <c r="D1980" i="1" s="1"/>
  <c r="I1981" i="1" l="1"/>
  <c r="F1981" i="1"/>
  <c r="H1981" i="1"/>
  <c r="B1981" i="1"/>
  <c r="D1981" i="1" s="1"/>
  <c r="A1982" i="1"/>
  <c r="G1982" i="1" s="1"/>
  <c r="E1981" i="1"/>
  <c r="I1982" i="1" l="1"/>
  <c r="B1982" i="1"/>
  <c r="D1982" i="1" s="1"/>
  <c r="E1982" i="1"/>
  <c r="F1982" i="1"/>
  <c r="A1983" i="1"/>
  <c r="G1983" i="1" s="1"/>
  <c r="H1982" i="1"/>
  <c r="I1983" i="1" l="1"/>
  <c r="B1983" i="1"/>
  <c r="D1983" i="1" s="1"/>
  <c r="H1983" i="1"/>
  <c r="E1983" i="1"/>
  <c r="F1983" i="1"/>
  <c r="A1984" i="1"/>
  <c r="G1984" i="1" s="1"/>
  <c r="I1984" i="1" l="1"/>
  <c r="E1984" i="1"/>
  <c r="A1985" i="1"/>
  <c r="G1985" i="1" s="1"/>
  <c r="H1984" i="1"/>
  <c r="B1984" i="1"/>
  <c r="D1984" i="1" s="1"/>
  <c r="F1984" i="1"/>
  <c r="I1985" i="1" l="1"/>
  <c r="F1985" i="1"/>
  <c r="A1986" i="1"/>
  <c r="G1986" i="1" s="1"/>
  <c r="H1985" i="1"/>
  <c r="B1985" i="1"/>
  <c r="D1985" i="1" s="1"/>
  <c r="E1985" i="1"/>
  <c r="I1986" i="1" l="1"/>
  <c r="B1986" i="1"/>
  <c r="D1986" i="1" s="1"/>
  <c r="F1986" i="1"/>
  <c r="E1986" i="1"/>
  <c r="H1986" i="1"/>
  <c r="A1987" i="1"/>
  <c r="G1987" i="1" s="1"/>
  <c r="I1987" i="1" l="1"/>
  <c r="B1987" i="1"/>
  <c r="D1987" i="1" s="1"/>
  <c r="H1987" i="1"/>
  <c r="E1987" i="1"/>
  <c r="F1987" i="1"/>
  <c r="A1988" i="1"/>
  <c r="G1988" i="1" s="1"/>
  <c r="I1988" i="1" l="1"/>
  <c r="E1988" i="1"/>
  <c r="H1988" i="1"/>
  <c r="A1989" i="1"/>
  <c r="G1989" i="1" s="1"/>
  <c r="B1988" i="1"/>
  <c r="D1988" i="1" s="1"/>
  <c r="F1988" i="1"/>
  <c r="I1989" i="1" l="1"/>
  <c r="F1989" i="1"/>
  <c r="B1989" i="1"/>
  <c r="D1989" i="1" s="1"/>
  <c r="E1989" i="1"/>
  <c r="H1989" i="1"/>
  <c r="A1990" i="1"/>
  <c r="G1990" i="1" s="1"/>
  <c r="I1990" i="1" l="1"/>
  <c r="E1990" i="1"/>
  <c r="F1990" i="1"/>
  <c r="A1991" i="1"/>
  <c r="G1991" i="1" s="1"/>
  <c r="H1990" i="1"/>
  <c r="B1990" i="1"/>
  <c r="D1990" i="1" s="1"/>
  <c r="I1991" i="1" l="1"/>
  <c r="F1991" i="1"/>
  <c r="A1992" i="1"/>
  <c r="G1992" i="1" s="1"/>
  <c r="B1991" i="1"/>
  <c r="D1991" i="1" s="1"/>
  <c r="E1991" i="1"/>
  <c r="H1991" i="1"/>
  <c r="I1992" i="1" l="1"/>
  <c r="B1992" i="1"/>
  <c r="D1992" i="1" s="1"/>
  <c r="H1992" i="1"/>
  <c r="E1992" i="1"/>
  <c r="F1992" i="1"/>
  <c r="A1993" i="1"/>
  <c r="G1993" i="1" s="1"/>
  <c r="I1993" i="1" l="1"/>
  <c r="B1993" i="1"/>
  <c r="D1993" i="1" s="1"/>
  <c r="H1993" i="1"/>
  <c r="E1993" i="1"/>
  <c r="F1993" i="1"/>
  <c r="A1994" i="1"/>
  <c r="G1994" i="1" s="1"/>
  <c r="I1994" i="1" l="1"/>
  <c r="B1994" i="1"/>
  <c r="D1994" i="1" s="1"/>
  <c r="H1994" i="1"/>
  <c r="A1995" i="1"/>
  <c r="G1995" i="1" s="1"/>
  <c r="F1994" i="1"/>
  <c r="E1994" i="1"/>
  <c r="I1995" i="1" l="1"/>
  <c r="F1995" i="1"/>
  <c r="E1995" i="1"/>
  <c r="H1995" i="1"/>
  <c r="A1996" i="1"/>
  <c r="G1996" i="1" s="1"/>
  <c r="B1995" i="1"/>
  <c r="D1995" i="1" s="1"/>
  <c r="I1996" i="1" l="1"/>
  <c r="B1996" i="1"/>
  <c r="D1996" i="1" s="1"/>
  <c r="F1996" i="1"/>
  <c r="E1996" i="1"/>
  <c r="H1996" i="1"/>
  <c r="A1997" i="1"/>
  <c r="G1997" i="1" s="1"/>
  <c r="I1997" i="1" l="1"/>
  <c r="H1997" i="1"/>
  <c r="A1998" i="1"/>
  <c r="G1998" i="1" s="1"/>
  <c r="B1997" i="1"/>
  <c r="D1997" i="1" s="1"/>
  <c r="F1997" i="1"/>
  <c r="E1997" i="1"/>
  <c r="I1998" i="1" l="1"/>
  <c r="E1998" i="1"/>
  <c r="F1998" i="1"/>
  <c r="A1999" i="1"/>
  <c r="G1999" i="1" s="1"/>
  <c r="H1998" i="1"/>
  <c r="B1998" i="1"/>
  <c r="D1998" i="1" s="1"/>
  <c r="I1999" i="1" l="1"/>
  <c r="F1999" i="1"/>
  <c r="A2000" i="1"/>
  <c r="G2000" i="1" s="1"/>
  <c r="B1999" i="1"/>
  <c r="D1999" i="1" s="1"/>
  <c r="E1999" i="1"/>
  <c r="H1999" i="1"/>
  <c r="I2000" i="1" l="1"/>
  <c r="B2000" i="1"/>
  <c r="D2000" i="1" s="1"/>
  <c r="H2000" i="1"/>
  <c r="E2000" i="1"/>
  <c r="F2000" i="1"/>
  <c r="A2001" i="1"/>
  <c r="G2001" i="1" s="1"/>
  <c r="I2001" i="1" l="1"/>
  <c r="B2001" i="1"/>
  <c r="D2001" i="1" s="1"/>
  <c r="H2001" i="1"/>
  <c r="E2001" i="1"/>
  <c r="F2001" i="1"/>
  <c r="A2002" i="1"/>
  <c r="G2002" i="1" s="1"/>
  <c r="I2002" i="1" l="1"/>
  <c r="E2002" i="1"/>
  <c r="A2003" i="1"/>
  <c r="G2003" i="1" s="1"/>
  <c r="F2002" i="1"/>
  <c r="B2002" i="1"/>
  <c r="D2002" i="1" s="1"/>
  <c r="H2002" i="1"/>
  <c r="I2003" i="1" l="1"/>
  <c r="F2003" i="1"/>
  <c r="E2003" i="1"/>
  <c r="H2003" i="1"/>
  <c r="A2004" i="1"/>
  <c r="G2004" i="1" s="1"/>
  <c r="B2003" i="1"/>
  <c r="D2003" i="1" s="1"/>
  <c r="I2004" i="1" l="1"/>
  <c r="B2004" i="1"/>
  <c r="D2004" i="1" s="1"/>
  <c r="F2004" i="1"/>
  <c r="E2004" i="1"/>
  <c r="H2004" i="1"/>
  <c r="A2005" i="1"/>
  <c r="G2005" i="1" s="1"/>
  <c r="I2005" i="1" l="1"/>
  <c r="H2005" i="1"/>
  <c r="A2006" i="1"/>
  <c r="G2006" i="1" s="1"/>
  <c r="B2005" i="1"/>
  <c r="D2005" i="1" s="1"/>
  <c r="F2005" i="1"/>
  <c r="E2005" i="1"/>
  <c r="I2006" i="1" l="1"/>
  <c r="E2006" i="1"/>
  <c r="F2006" i="1"/>
  <c r="A2007" i="1"/>
  <c r="G2007" i="1" s="1"/>
  <c r="H2006" i="1"/>
  <c r="B2006" i="1"/>
  <c r="D2006" i="1" s="1"/>
  <c r="I2007" i="1" l="1"/>
  <c r="B2007" i="1"/>
  <c r="D2007" i="1" s="1"/>
  <c r="F2007" i="1"/>
  <c r="A2008" i="1"/>
  <c r="G2008" i="1" s="1"/>
  <c r="H2007" i="1"/>
  <c r="E2007" i="1"/>
  <c r="I2008" i="1" l="1"/>
  <c r="B2008" i="1"/>
  <c r="D2008" i="1" s="1"/>
  <c r="H2008" i="1"/>
  <c r="E2008" i="1"/>
  <c r="F2008" i="1"/>
  <c r="A2009" i="1"/>
  <c r="G2009" i="1" s="1"/>
  <c r="I2009" i="1" l="1"/>
  <c r="B2009" i="1"/>
  <c r="D2009" i="1" s="1"/>
  <c r="H2009" i="1"/>
  <c r="E2009" i="1"/>
  <c r="F2009" i="1"/>
  <c r="A2010" i="1"/>
  <c r="G2010" i="1" s="1"/>
  <c r="I2010" i="1" l="1"/>
  <c r="E2010" i="1"/>
  <c r="A2011" i="1"/>
  <c r="G2011" i="1" s="1"/>
  <c r="F2010" i="1"/>
  <c r="B2010" i="1"/>
  <c r="D2010" i="1" s="1"/>
  <c r="H2010" i="1"/>
  <c r="I2011" i="1" l="1"/>
  <c r="F2011" i="1"/>
  <c r="E2011" i="1"/>
  <c r="H2011" i="1"/>
  <c r="A2012" i="1"/>
  <c r="G2012" i="1" s="1"/>
  <c r="B2011" i="1"/>
  <c r="D2011" i="1" s="1"/>
  <c r="I2012" i="1" l="1"/>
  <c r="B2012" i="1"/>
  <c r="D2012" i="1" s="1"/>
  <c r="F2012" i="1"/>
  <c r="E2012" i="1"/>
  <c r="H2012" i="1"/>
  <c r="A2013" i="1"/>
  <c r="G2013" i="1" s="1"/>
  <c r="I2013" i="1" l="1"/>
  <c r="H2013" i="1"/>
  <c r="A2014" i="1"/>
  <c r="G2014" i="1" s="1"/>
  <c r="F2013" i="1"/>
  <c r="B2013" i="1"/>
  <c r="D2013" i="1" s="1"/>
  <c r="E2013" i="1"/>
  <c r="I2014" i="1" l="1"/>
  <c r="E2014" i="1"/>
  <c r="F2014" i="1"/>
  <c r="A2015" i="1"/>
  <c r="G2015" i="1" s="1"/>
  <c r="H2014" i="1"/>
  <c r="B2014" i="1"/>
  <c r="D2014" i="1" s="1"/>
  <c r="I2015" i="1" l="1"/>
  <c r="F2015" i="1"/>
  <c r="A2016" i="1"/>
  <c r="G2016" i="1" s="1"/>
  <c r="B2015" i="1"/>
  <c r="D2015" i="1" s="1"/>
  <c r="H2015" i="1"/>
  <c r="E2015" i="1"/>
  <c r="I2016" i="1" l="1"/>
  <c r="B2016" i="1"/>
  <c r="D2016" i="1" s="1"/>
  <c r="H2016" i="1"/>
  <c r="E2016" i="1"/>
  <c r="F2016" i="1"/>
  <c r="A2017" i="1"/>
  <c r="G2017" i="1" s="1"/>
  <c r="I2017" i="1" l="1"/>
  <c r="B2017" i="1"/>
  <c r="D2017" i="1" s="1"/>
  <c r="H2017" i="1"/>
  <c r="E2017" i="1"/>
  <c r="F2017" i="1"/>
  <c r="A2018" i="1"/>
  <c r="G2018" i="1" s="1"/>
  <c r="I2018" i="1" l="1"/>
  <c r="E2018" i="1"/>
  <c r="B2018" i="1"/>
  <c r="D2018" i="1" s="1"/>
  <c r="A2019" i="1"/>
  <c r="G2019" i="1" s="1"/>
  <c r="F2018" i="1"/>
  <c r="H2018" i="1"/>
  <c r="I2019" i="1" l="1"/>
  <c r="F2019" i="1"/>
  <c r="E2019" i="1"/>
  <c r="A2020" i="1"/>
  <c r="G2020" i="1" s="1"/>
  <c r="H2019" i="1"/>
  <c r="B2019" i="1"/>
  <c r="D2019" i="1" s="1"/>
  <c r="I2020" i="1" l="1"/>
  <c r="B2020" i="1"/>
  <c r="D2020" i="1" s="1"/>
  <c r="F2020" i="1"/>
  <c r="E2020" i="1"/>
  <c r="H2020" i="1"/>
  <c r="A2021" i="1"/>
  <c r="G2021" i="1" s="1"/>
  <c r="I2021" i="1" l="1"/>
  <c r="H2021" i="1"/>
  <c r="B2021" i="1"/>
  <c r="D2021" i="1" s="1"/>
  <c r="E2021" i="1"/>
  <c r="F2021" i="1"/>
  <c r="A2022" i="1"/>
  <c r="G2022" i="1" s="1"/>
  <c r="I2022" i="1" l="1"/>
  <c r="E2022" i="1"/>
  <c r="F2022" i="1"/>
  <c r="A2023" i="1"/>
  <c r="G2023" i="1" s="1"/>
  <c r="H2022" i="1"/>
  <c r="B2022" i="1"/>
  <c r="D2022" i="1" s="1"/>
  <c r="I2023" i="1" l="1"/>
  <c r="F2023" i="1"/>
  <c r="A2024" i="1"/>
  <c r="G2024" i="1" s="1"/>
  <c r="B2023" i="1"/>
  <c r="D2023" i="1" s="1"/>
  <c r="E2023" i="1"/>
  <c r="H2023" i="1"/>
  <c r="I2024" i="1" l="1"/>
  <c r="B2024" i="1"/>
  <c r="D2024" i="1" s="1"/>
  <c r="H2024" i="1"/>
  <c r="E2024" i="1"/>
  <c r="F2024" i="1"/>
  <c r="A2025" i="1"/>
  <c r="G2025" i="1" s="1"/>
  <c r="I2025" i="1" l="1"/>
  <c r="B2025" i="1"/>
  <c r="D2025" i="1" s="1"/>
  <c r="H2025" i="1"/>
  <c r="E2025" i="1"/>
  <c r="F2025" i="1"/>
  <c r="A2026" i="1"/>
  <c r="G2026" i="1" s="1"/>
  <c r="I2026" i="1" l="1"/>
  <c r="E2026" i="1"/>
  <c r="A2027" i="1"/>
  <c r="G2027" i="1" s="1"/>
  <c r="F2026" i="1"/>
  <c r="B2026" i="1"/>
  <c r="D2026" i="1" s="1"/>
  <c r="H2026" i="1"/>
  <c r="I2027" i="1" l="1"/>
  <c r="H2027" i="1"/>
  <c r="A2028" i="1"/>
  <c r="G2028" i="1" s="1"/>
  <c r="F2027" i="1"/>
  <c r="E2027" i="1"/>
  <c r="B2027" i="1"/>
  <c r="D2027" i="1" s="1"/>
  <c r="I2028" i="1" l="1"/>
  <c r="F2028" i="1"/>
  <c r="E2028" i="1"/>
  <c r="H2028" i="1"/>
  <c r="A2029" i="1"/>
  <c r="G2029" i="1" s="1"/>
  <c r="B2028" i="1"/>
  <c r="D2028" i="1" s="1"/>
  <c r="I2029" i="1" l="1"/>
  <c r="H2029" i="1"/>
  <c r="A2030" i="1"/>
  <c r="G2030" i="1" s="1"/>
  <c r="F2029" i="1"/>
  <c r="B2029" i="1"/>
  <c r="D2029" i="1" s="1"/>
  <c r="E2029" i="1"/>
  <c r="I2030" i="1" l="1"/>
  <c r="A2031" i="1"/>
  <c r="G2031" i="1" s="1"/>
  <c r="H2030" i="1"/>
  <c r="B2030" i="1"/>
  <c r="D2030" i="1" s="1"/>
  <c r="E2030" i="1"/>
  <c r="F2030" i="1"/>
  <c r="I2031" i="1" l="1"/>
  <c r="F2031" i="1"/>
  <c r="A2032" i="1"/>
  <c r="G2032" i="1" s="1"/>
  <c r="B2031" i="1"/>
  <c r="D2031" i="1" s="1"/>
  <c r="H2031" i="1"/>
  <c r="E2031" i="1"/>
  <c r="I2032" i="1" l="1"/>
  <c r="B2032" i="1"/>
  <c r="D2032" i="1" s="1"/>
  <c r="H2032" i="1"/>
  <c r="E2032" i="1"/>
  <c r="F2032" i="1"/>
  <c r="A2033" i="1"/>
  <c r="G2033" i="1" s="1"/>
  <c r="I2033" i="1" l="1"/>
  <c r="B2033" i="1"/>
  <c r="D2033" i="1" s="1"/>
  <c r="H2033" i="1"/>
  <c r="E2033" i="1"/>
  <c r="F2033" i="1"/>
  <c r="A2034" i="1"/>
  <c r="G2034" i="1" s="1"/>
  <c r="I2034" i="1" l="1"/>
  <c r="E2034" i="1"/>
  <c r="A2035" i="1"/>
  <c r="G2035" i="1" s="1"/>
  <c r="F2034" i="1"/>
  <c r="B2034" i="1"/>
  <c r="D2034" i="1" s="1"/>
  <c r="H2034" i="1"/>
  <c r="I2035" i="1" l="1"/>
  <c r="F2035" i="1"/>
  <c r="E2035" i="1"/>
  <c r="A2036" i="1"/>
  <c r="G2036" i="1" s="1"/>
  <c r="H2035" i="1"/>
  <c r="B2035" i="1"/>
  <c r="D2035" i="1" s="1"/>
  <c r="I2036" i="1" l="1"/>
  <c r="F2036" i="1"/>
  <c r="E2036" i="1"/>
  <c r="H2036" i="1"/>
  <c r="A2037" i="1"/>
  <c r="G2037" i="1" s="1"/>
  <c r="B2036" i="1"/>
  <c r="D2036" i="1" s="1"/>
  <c r="I2037" i="1" l="1"/>
  <c r="H2037" i="1"/>
  <c r="B2037" i="1"/>
  <c r="D2037" i="1" s="1"/>
  <c r="F2037" i="1"/>
  <c r="A2038" i="1"/>
  <c r="G2038" i="1" s="1"/>
  <c r="E2037" i="1"/>
  <c r="I2038" i="1" l="1"/>
  <c r="A2039" i="1"/>
  <c r="G2039" i="1" s="1"/>
  <c r="H2038" i="1"/>
  <c r="B2038" i="1"/>
  <c r="D2038" i="1" s="1"/>
  <c r="E2038" i="1"/>
  <c r="F2038" i="1"/>
  <c r="I2039" i="1" l="1"/>
  <c r="B2039" i="1"/>
  <c r="D2039" i="1" s="1"/>
  <c r="H2039" i="1"/>
  <c r="E2039" i="1"/>
  <c r="F2039" i="1"/>
  <c r="A2040" i="1"/>
  <c r="G2040" i="1" s="1"/>
  <c r="I2040" i="1" l="1"/>
  <c r="E2040" i="1"/>
  <c r="F2040" i="1"/>
  <c r="A2041" i="1"/>
  <c r="G2041" i="1" s="1"/>
  <c r="B2040" i="1"/>
  <c r="D2040" i="1" s="1"/>
  <c r="H2040" i="1"/>
  <c r="I2041" i="1" l="1"/>
  <c r="H2041" i="1"/>
  <c r="E2041" i="1"/>
  <c r="F2041" i="1"/>
  <c r="A2042" i="1"/>
  <c r="G2042" i="1" s="1"/>
  <c r="B2041" i="1"/>
  <c r="D2041" i="1" s="1"/>
  <c r="I2042" i="1" l="1"/>
  <c r="A2043" i="1"/>
  <c r="G2043" i="1" s="1"/>
  <c r="F2042" i="1"/>
  <c r="B2042" i="1"/>
  <c r="D2042" i="1" s="1"/>
  <c r="H2042" i="1"/>
  <c r="E2042" i="1"/>
  <c r="I2043" i="1" l="1"/>
  <c r="F2043" i="1"/>
  <c r="E2043" i="1"/>
  <c r="H2043" i="1"/>
  <c r="A2044" i="1"/>
  <c r="G2044" i="1" s="1"/>
  <c r="B2043" i="1"/>
  <c r="D2043" i="1" s="1"/>
  <c r="I2044" i="1" l="1"/>
  <c r="B2044" i="1"/>
  <c r="D2044" i="1" s="1"/>
  <c r="F2044" i="1"/>
  <c r="E2044" i="1"/>
  <c r="H2044" i="1"/>
  <c r="A2045" i="1"/>
  <c r="G2045" i="1" s="1"/>
  <c r="I2045" i="1" l="1"/>
  <c r="H2045" i="1"/>
  <c r="A2046" i="1"/>
  <c r="G2046" i="1" s="1"/>
  <c r="F2045" i="1"/>
  <c r="B2045" i="1"/>
  <c r="D2045" i="1" s="1"/>
  <c r="E2045" i="1"/>
  <c r="I2046" i="1" l="1"/>
  <c r="A2047" i="1"/>
  <c r="G2047" i="1" s="1"/>
  <c r="H2046" i="1"/>
  <c r="B2046" i="1"/>
  <c r="D2046" i="1" s="1"/>
  <c r="E2046" i="1"/>
  <c r="F2046" i="1"/>
  <c r="I2047" i="1" l="1"/>
  <c r="B2047" i="1"/>
  <c r="D2047" i="1" s="1"/>
  <c r="H2047" i="1"/>
  <c r="E2047" i="1"/>
  <c r="F2047" i="1"/>
  <c r="A2048" i="1"/>
  <c r="G2048" i="1" s="1"/>
  <c r="I2048" i="1" l="1"/>
  <c r="E2048" i="1"/>
  <c r="F2048" i="1"/>
  <c r="A2049" i="1"/>
  <c r="G2049" i="1" s="1"/>
  <c r="B2048" i="1"/>
  <c r="D2048" i="1" s="1"/>
  <c r="H2048" i="1"/>
  <c r="I2049" i="1" l="1"/>
  <c r="H2049" i="1"/>
  <c r="E2049" i="1"/>
  <c r="F2049" i="1"/>
  <c r="A2050" i="1"/>
  <c r="G2050" i="1" s="1"/>
  <c r="B2049" i="1"/>
  <c r="D2049" i="1" s="1"/>
  <c r="I2050" i="1" l="1"/>
  <c r="A2051" i="1"/>
  <c r="G2051" i="1" s="1"/>
  <c r="F2050" i="1"/>
  <c r="B2050" i="1"/>
  <c r="D2050" i="1" s="1"/>
  <c r="H2050" i="1"/>
  <c r="E2050" i="1"/>
  <c r="I2051" i="1" l="1"/>
  <c r="H2051" i="1"/>
  <c r="A2052" i="1"/>
  <c r="G2052" i="1" s="1"/>
  <c r="F2051" i="1"/>
  <c r="B2051" i="1"/>
  <c r="D2051" i="1" s="1"/>
  <c r="E2051" i="1"/>
  <c r="I2052" i="1" l="1"/>
  <c r="F2052" i="1"/>
  <c r="E2052" i="1"/>
  <c r="H2052" i="1"/>
  <c r="A2053" i="1"/>
  <c r="G2053" i="1" s="1"/>
  <c r="B2052" i="1"/>
  <c r="D2052" i="1" s="1"/>
  <c r="I2053" i="1" l="1"/>
  <c r="H2053" i="1"/>
  <c r="B2053" i="1"/>
  <c r="D2053" i="1" s="1"/>
  <c r="F2053" i="1"/>
  <c r="A2054" i="1"/>
  <c r="G2054" i="1" s="1"/>
  <c r="E2053" i="1"/>
  <c r="I2054" i="1" l="1"/>
  <c r="A2055" i="1"/>
  <c r="G2055" i="1" s="1"/>
  <c r="H2054" i="1"/>
  <c r="B2054" i="1"/>
  <c r="D2054" i="1" s="1"/>
  <c r="E2054" i="1"/>
  <c r="F2054" i="1"/>
  <c r="I2055" i="1" l="1"/>
  <c r="F2055" i="1"/>
  <c r="A2056" i="1"/>
  <c r="G2056" i="1" s="1"/>
  <c r="B2055" i="1"/>
  <c r="D2055" i="1" s="1"/>
  <c r="H2055" i="1"/>
  <c r="E2055" i="1"/>
  <c r="I2056" i="1" l="1"/>
  <c r="B2056" i="1"/>
  <c r="D2056" i="1" s="1"/>
  <c r="H2056" i="1"/>
  <c r="E2056" i="1"/>
  <c r="F2056" i="1"/>
  <c r="A2057" i="1"/>
  <c r="G2057" i="1" s="1"/>
  <c r="I2057" i="1" l="1"/>
  <c r="B2057" i="1"/>
  <c r="D2057" i="1" s="1"/>
  <c r="H2057" i="1"/>
  <c r="E2057" i="1"/>
  <c r="F2057" i="1"/>
  <c r="A2058" i="1"/>
  <c r="G2058" i="1" s="1"/>
  <c r="I2058" i="1" l="1"/>
  <c r="E2058" i="1"/>
  <c r="A2059" i="1"/>
  <c r="G2059" i="1" s="1"/>
  <c r="F2058" i="1"/>
  <c r="B2058" i="1"/>
  <c r="D2058" i="1" s="1"/>
  <c r="H2058" i="1"/>
  <c r="I2059" i="1" l="1"/>
  <c r="F2059" i="1"/>
  <c r="E2059" i="1"/>
  <c r="H2059" i="1"/>
  <c r="A2060" i="1"/>
  <c r="G2060" i="1" s="1"/>
  <c r="B2059" i="1"/>
  <c r="D2059" i="1" s="1"/>
  <c r="I2060" i="1" l="1"/>
  <c r="B2060" i="1"/>
  <c r="D2060" i="1" s="1"/>
  <c r="F2060" i="1"/>
  <c r="H2060" i="1"/>
  <c r="E2060" i="1"/>
  <c r="A2061" i="1"/>
  <c r="G2061" i="1" s="1"/>
  <c r="I2061" i="1" l="1"/>
  <c r="H2061" i="1"/>
  <c r="A2062" i="1"/>
  <c r="G2062" i="1" s="1"/>
  <c r="B2061" i="1"/>
  <c r="D2061" i="1" s="1"/>
  <c r="F2061" i="1"/>
  <c r="E2061" i="1"/>
  <c r="I2062" i="1" l="1"/>
  <c r="E2062" i="1"/>
  <c r="F2062" i="1"/>
  <c r="A2063" i="1"/>
  <c r="G2063" i="1" s="1"/>
  <c r="H2062" i="1"/>
  <c r="B2062" i="1"/>
  <c r="D2062" i="1" s="1"/>
  <c r="I2063" i="1" l="1"/>
  <c r="F2063" i="1"/>
  <c r="A2064" i="1"/>
  <c r="G2064" i="1" s="1"/>
  <c r="B2063" i="1"/>
  <c r="D2063" i="1" s="1"/>
  <c r="H2063" i="1"/>
  <c r="E2063" i="1"/>
  <c r="I2064" i="1" l="1"/>
  <c r="B2064" i="1"/>
  <c r="D2064" i="1" s="1"/>
  <c r="H2064" i="1"/>
  <c r="E2064" i="1"/>
  <c r="F2064" i="1"/>
  <c r="A2065" i="1"/>
  <c r="G2065" i="1" s="1"/>
  <c r="I2065" i="1" l="1"/>
  <c r="B2065" i="1"/>
  <c r="D2065" i="1" s="1"/>
  <c r="H2065" i="1"/>
  <c r="E2065" i="1"/>
  <c r="F2065" i="1"/>
  <c r="A2066" i="1"/>
  <c r="G2066" i="1" s="1"/>
  <c r="I2066" i="1" l="1"/>
  <c r="E2066" i="1"/>
  <c r="A2067" i="1"/>
  <c r="G2067" i="1" s="1"/>
  <c r="F2066" i="1"/>
  <c r="B2066" i="1"/>
  <c r="D2066" i="1" s="1"/>
  <c r="H2066" i="1"/>
  <c r="I2067" i="1" l="1"/>
  <c r="F2067" i="1"/>
  <c r="E2067" i="1"/>
  <c r="H2067" i="1"/>
  <c r="A2068" i="1"/>
  <c r="G2068" i="1" s="1"/>
  <c r="B2067" i="1"/>
  <c r="D2067" i="1" s="1"/>
  <c r="I2068" i="1" l="1"/>
  <c r="B2068" i="1"/>
  <c r="D2068" i="1" s="1"/>
  <c r="F2068" i="1"/>
  <c r="E2068" i="1"/>
  <c r="H2068" i="1"/>
  <c r="A2069" i="1"/>
  <c r="G2069" i="1" s="1"/>
  <c r="I2069" i="1" l="1"/>
  <c r="A2070" i="1"/>
  <c r="G2070" i="1" s="1"/>
  <c r="H2069" i="1"/>
  <c r="B2069" i="1"/>
  <c r="D2069" i="1" s="1"/>
  <c r="F2069" i="1"/>
  <c r="E2069" i="1"/>
  <c r="I2070" i="1" l="1"/>
  <c r="A2071" i="1"/>
  <c r="G2071" i="1" s="1"/>
  <c r="H2070" i="1"/>
  <c r="B2070" i="1"/>
  <c r="D2070" i="1" s="1"/>
  <c r="E2070" i="1"/>
  <c r="F2070" i="1"/>
  <c r="I2071" i="1" l="1"/>
  <c r="F2071" i="1"/>
  <c r="H2071" i="1"/>
  <c r="A2072" i="1"/>
  <c r="G2072" i="1" s="1"/>
  <c r="B2071" i="1"/>
  <c r="D2071" i="1" s="1"/>
  <c r="E2071" i="1"/>
  <c r="I2072" i="1" l="1"/>
  <c r="F2072" i="1"/>
  <c r="A2073" i="1"/>
  <c r="G2073" i="1" s="1"/>
  <c r="H2072" i="1"/>
  <c r="B2072" i="1"/>
  <c r="D2072" i="1" s="1"/>
  <c r="E2072" i="1"/>
  <c r="I2073" i="1" l="1"/>
  <c r="F2073" i="1"/>
  <c r="H2073" i="1"/>
  <c r="E2073" i="1"/>
  <c r="B2073" i="1"/>
  <c r="D2073" i="1" s="1"/>
  <c r="A2074" i="1"/>
  <c r="G2074" i="1" s="1"/>
  <c r="I2074" i="1" l="1"/>
  <c r="E2074" i="1"/>
  <c r="H2074" i="1"/>
  <c r="B2074" i="1"/>
  <c r="D2074" i="1" s="1"/>
  <c r="A2075" i="1"/>
  <c r="G2075" i="1" s="1"/>
  <c r="F2074" i="1"/>
  <c r="I2075" i="1" l="1"/>
  <c r="F2075" i="1"/>
  <c r="A2076" i="1"/>
  <c r="G2076" i="1" s="1"/>
  <c r="B2075" i="1"/>
  <c r="D2075" i="1" s="1"/>
  <c r="H2075" i="1"/>
  <c r="E2075" i="1"/>
  <c r="I2076" i="1" l="1"/>
  <c r="E2076" i="1"/>
  <c r="F2076" i="1"/>
  <c r="H2076" i="1"/>
  <c r="B2076" i="1"/>
  <c r="D2076" i="1" s="1"/>
  <c r="A2077" i="1"/>
  <c r="G2077" i="1" s="1"/>
  <c r="I2077" i="1" l="1"/>
  <c r="H2077" i="1"/>
  <c r="F2077" i="1"/>
  <c r="E2077" i="1"/>
  <c r="B2077" i="1"/>
  <c r="D2077" i="1" s="1"/>
  <c r="A2078" i="1"/>
  <c r="G2078" i="1" s="1"/>
  <c r="I2078" i="1" l="1"/>
  <c r="A2079" i="1"/>
  <c r="G2079" i="1" s="1"/>
  <c r="F2078" i="1"/>
  <c r="H2078" i="1"/>
  <c r="B2078" i="1"/>
  <c r="D2078" i="1" s="1"/>
  <c r="E2078" i="1"/>
  <c r="I2079" i="1" l="1"/>
  <c r="B2079" i="1"/>
  <c r="D2079" i="1" s="1"/>
  <c r="H2079" i="1"/>
  <c r="A2080" i="1"/>
  <c r="G2080" i="1" s="1"/>
  <c r="F2079" i="1"/>
  <c r="E2079" i="1"/>
  <c r="I2080" i="1" l="1"/>
  <c r="F2080" i="1"/>
  <c r="A2081" i="1"/>
  <c r="G2081" i="1" s="1"/>
  <c r="H2080" i="1"/>
  <c r="B2080" i="1"/>
  <c r="D2080" i="1" s="1"/>
  <c r="E2080" i="1"/>
  <c r="I2081" i="1" l="1"/>
  <c r="H2081" i="1"/>
  <c r="E2081" i="1"/>
  <c r="B2081" i="1"/>
  <c r="D2081" i="1" s="1"/>
  <c r="A2082" i="1"/>
  <c r="G2082" i="1" s="1"/>
  <c r="F2081" i="1"/>
  <c r="I2082" i="1" l="1"/>
  <c r="E2082" i="1"/>
  <c r="H2082" i="1"/>
  <c r="A2083" i="1"/>
  <c r="G2083" i="1" s="1"/>
  <c r="B2082" i="1"/>
  <c r="D2082" i="1" s="1"/>
  <c r="F2082" i="1"/>
  <c r="I2083" i="1" l="1"/>
  <c r="F2083" i="1"/>
  <c r="A2084" i="1"/>
  <c r="G2084" i="1" s="1"/>
  <c r="B2083" i="1"/>
  <c r="D2083" i="1" s="1"/>
  <c r="H2083" i="1"/>
  <c r="E2083" i="1"/>
  <c r="I2084" i="1" l="1"/>
  <c r="B2084" i="1"/>
  <c r="D2084" i="1" s="1"/>
  <c r="A2085" i="1"/>
  <c r="G2085" i="1" s="1"/>
  <c r="E2084" i="1"/>
  <c r="F2084" i="1"/>
  <c r="H2084" i="1"/>
  <c r="I2085" i="1" l="1"/>
  <c r="B2085" i="1"/>
  <c r="D2085" i="1" s="1"/>
  <c r="A2086" i="1"/>
  <c r="G2086" i="1" s="1"/>
  <c r="H2085" i="1"/>
  <c r="F2085" i="1"/>
  <c r="E2085" i="1"/>
  <c r="I2086" i="1" l="1"/>
  <c r="E2086" i="1"/>
  <c r="A2087" i="1"/>
  <c r="G2087" i="1" s="1"/>
  <c r="H2086" i="1"/>
  <c r="B2086" i="1"/>
  <c r="D2086" i="1" s="1"/>
  <c r="F2086" i="1"/>
  <c r="I2087" i="1" l="1"/>
  <c r="F2087" i="1"/>
  <c r="E2087" i="1"/>
  <c r="B2087" i="1"/>
  <c r="D2087" i="1" s="1"/>
  <c r="H2087" i="1"/>
  <c r="A2088" i="1"/>
  <c r="G2088" i="1" s="1"/>
  <c r="I2088" i="1" l="1"/>
  <c r="B2088" i="1"/>
  <c r="D2088" i="1" s="1"/>
  <c r="E2088" i="1"/>
  <c r="F2088" i="1"/>
  <c r="A2089" i="1"/>
  <c r="G2089" i="1" s="1"/>
  <c r="H2088" i="1"/>
  <c r="I2089" i="1" l="1"/>
  <c r="F2089" i="1"/>
  <c r="H2089" i="1"/>
  <c r="E2089" i="1"/>
  <c r="B2089" i="1"/>
  <c r="D2089" i="1" s="1"/>
  <c r="A2090" i="1"/>
  <c r="G2090" i="1" s="1"/>
  <c r="I2090" i="1" l="1"/>
  <c r="E2090" i="1"/>
  <c r="H2090" i="1"/>
  <c r="A2091" i="1"/>
  <c r="G2091" i="1" s="1"/>
  <c r="B2090" i="1"/>
  <c r="D2090" i="1" s="1"/>
  <c r="F2090" i="1"/>
  <c r="I2091" i="1" l="1"/>
  <c r="B2091" i="1"/>
  <c r="D2091" i="1" s="1"/>
  <c r="E2091" i="1"/>
  <c r="F2091" i="1"/>
  <c r="H2091" i="1"/>
  <c r="A2092" i="1"/>
  <c r="G2092" i="1" s="1"/>
  <c r="I2092" i="1" l="1"/>
  <c r="E2092" i="1"/>
  <c r="F2092" i="1"/>
  <c r="H2092" i="1"/>
  <c r="B2092" i="1"/>
  <c r="D2092" i="1" s="1"/>
  <c r="A2093" i="1"/>
  <c r="G2093" i="1" s="1"/>
  <c r="I2093" i="1" l="1"/>
  <c r="H2093" i="1"/>
  <c r="F2093" i="1"/>
  <c r="E2093" i="1"/>
  <c r="B2093" i="1"/>
  <c r="D2093" i="1" s="1"/>
  <c r="A2094" i="1"/>
  <c r="G2094" i="1" s="1"/>
  <c r="I2094" i="1" l="1"/>
  <c r="A2095" i="1"/>
  <c r="G2095" i="1" s="1"/>
  <c r="F2094" i="1"/>
  <c r="H2094" i="1"/>
  <c r="E2094" i="1"/>
  <c r="B2094" i="1"/>
  <c r="D2094" i="1" s="1"/>
  <c r="I2095" i="1" l="1"/>
  <c r="B2095" i="1"/>
  <c r="D2095" i="1" s="1"/>
  <c r="H2095" i="1"/>
  <c r="A2096" i="1"/>
  <c r="G2096" i="1" s="1"/>
  <c r="F2095" i="1"/>
  <c r="E2095" i="1"/>
  <c r="I2096" i="1" l="1"/>
  <c r="F2096" i="1"/>
  <c r="A2097" i="1"/>
  <c r="G2097" i="1" s="1"/>
  <c r="H2096" i="1"/>
  <c r="B2096" i="1"/>
  <c r="D2096" i="1" s="1"/>
  <c r="E2096" i="1"/>
  <c r="I2097" i="1" l="1"/>
  <c r="H2097" i="1"/>
  <c r="E2097" i="1"/>
  <c r="B2097" i="1"/>
  <c r="D2097" i="1" s="1"/>
  <c r="F2097" i="1"/>
  <c r="A2098" i="1"/>
  <c r="G2098" i="1" s="1"/>
  <c r="I2098" i="1" l="1"/>
  <c r="A2099" i="1"/>
  <c r="G2099" i="1" s="1"/>
  <c r="B2098" i="1"/>
  <c r="D2098" i="1" s="1"/>
  <c r="F2098" i="1"/>
  <c r="E2098" i="1"/>
  <c r="H2098" i="1"/>
  <c r="I2099" i="1" l="1"/>
  <c r="B2099" i="1"/>
  <c r="D2099" i="1" s="1"/>
  <c r="E2099" i="1"/>
  <c r="H2099" i="1"/>
  <c r="F2099" i="1"/>
  <c r="A2100" i="1"/>
  <c r="G2100" i="1" s="1"/>
  <c r="I2100" i="1" l="1"/>
  <c r="E2100" i="1"/>
  <c r="F2100" i="1"/>
  <c r="H2100" i="1"/>
  <c r="B2100" i="1"/>
  <c r="D2100" i="1" s="1"/>
  <c r="A2101" i="1"/>
  <c r="G2101" i="1" s="1"/>
  <c r="I2101" i="1" l="1"/>
  <c r="H2101" i="1"/>
  <c r="F2101" i="1"/>
  <c r="E2101" i="1"/>
  <c r="A2102" i="1"/>
  <c r="G2102" i="1" s="1"/>
  <c r="B2101" i="1"/>
  <c r="D2101" i="1" s="1"/>
  <c r="I2102" i="1" l="1"/>
  <c r="A2103" i="1"/>
  <c r="G2103" i="1" s="1"/>
  <c r="F2102" i="1"/>
  <c r="H2102" i="1"/>
  <c r="B2102" i="1"/>
  <c r="D2102" i="1" s="1"/>
  <c r="E2102" i="1"/>
  <c r="I2103" i="1" l="1"/>
  <c r="F2103" i="1"/>
  <c r="E2103" i="1"/>
  <c r="B2103" i="1"/>
  <c r="D2103" i="1" s="1"/>
  <c r="H2103" i="1"/>
  <c r="A2104" i="1"/>
  <c r="G2104" i="1" s="1"/>
  <c r="I2104" i="1" l="1"/>
  <c r="B2104" i="1"/>
  <c r="D2104" i="1" s="1"/>
  <c r="E2104" i="1"/>
  <c r="F2104" i="1"/>
  <c r="H2104" i="1"/>
  <c r="A2105" i="1"/>
  <c r="G2105" i="1" s="1"/>
  <c r="I2105" i="1" l="1"/>
  <c r="F2105" i="1"/>
  <c r="H2105" i="1"/>
  <c r="E2105" i="1"/>
  <c r="B2105" i="1"/>
  <c r="D2105" i="1" s="1"/>
  <c r="A2106" i="1"/>
  <c r="G2106" i="1" s="1"/>
  <c r="I2106" i="1" l="1"/>
  <c r="E2106" i="1"/>
  <c r="H2106" i="1"/>
  <c r="A2107" i="1"/>
  <c r="G2107" i="1" s="1"/>
  <c r="B2106" i="1"/>
  <c r="D2106" i="1" s="1"/>
  <c r="F2106" i="1"/>
  <c r="I2107" i="1" l="1"/>
  <c r="F2107" i="1"/>
  <c r="A2108" i="1"/>
  <c r="G2108" i="1" s="1"/>
  <c r="H2107" i="1"/>
  <c r="B2107" i="1"/>
  <c r="D2107" i="1" s="1"/>
  <c r="E2107" i="1"/>
  <c r="I2108" i="1" l="1"/>
  <c r="B2108" i="1"/>
  <c r="D2108" i="1" s="1"/>
  <c r="A2109" i="1"/>
  <c r="G2109" i="1" s="1"/>
  <c r="E2108" i="1"/>
  <c r="F2108" i="1"/>
  <c r="H2108" i="1"/>
  <c r="I2109" i="1" l="1"/>
  <c r="B2109" i="1"/>
  <c r="D2109" i="1" s="1"/>
  <c r="H2109" i="1"/>
  <c r="F2109" i="1"/>
  <c r="E2109" i="1"/>
  <c r="A2110" i="1"/>
  <c r="G2110" i="1" s="1"/>
  <c r="I2110" i="1" l="1"/>
  <c r="E2110" i="1"/>
  <c r="A2111" i="1"/>
  <c r="G2111" i="1" s="1"/>
  <c r="F2110" i="1"/>
  <c r="H2110" i="1"/>
  <c r="B2110" i="1"/>
  <c r="D2110" i="1" s="1"/>
  <c r="I2111" i="1" l="1"/>
  <c r="F2111" i="1"/>
  <c r="E2111" i="1"/>
  <c r="B2111" i="1"/>
  <c r="D2111" i="1" s="1"/>
  <c r="H2111" i="1"/>
  <c r="A2112" i="1"/>
  <c r="G2112" i="1" s="1"/>
  <c r="I2112" i="1" l="1"/>
  <c r="B2112" i="1"/>
  <c r="D2112" i="1" s="1"/>
  <c r="E2112" i="1"/>
  <c r="F2112" i="1"/>
  <c r="A2113" i="1"/>
  <c r="G2113" i="1" s="1"/>
  <c r="H2112" i="1"/>
  <c r="I2113" i="1" l="1"/>
  <c r="F2113" i="1"/>
  <c r="H2113" i="1"/>
  <c r="A2114" i="1"/>
  <c r="G2114" i="1" s="1"/>
  <c r="E2113" i="1"/>
  <c r="B2113" i="1"/>
  <c r="D2113" i="1" s="1"/>
  <c r="I2114" i="1" l="1"/>
  <c r="E2114" i="1"/>
  <c r="H2114" i="1"/>
  <c r="A2115" i="1"/>
  <c r="G2115" i="1" s="1"/>
  <c r="B2114" i="1"/>
  <c r="D2114" i="1" s="1"/>
  <c r="F2114" i="1"/>
  <c r="I2115" i="1" l="1"/>
  <c r="F2115" i="1"/>
  <c r="A2116" i="1"/>
  <c r="G2116" i="1" s="1"/>
  <c r="H2115" i="1"/>
  <c r="B2115" i="1"/>
  <c r="D2115" i="1" s="1"/>
  <c r="E2115" i="1"/>
  <c r="I2116" i="1" l="1"/>
  <c r="B2116" i="1"/>
  <c r="D2116" i="1" s="1"/>
  <c r="A2117" i="1"/>
  <c r="G2117" i="1" s="1"/>
  <c r="E2116" i="1"/>
  <c r="F2116" i="1"/>
  <c r="H2116" i="1"/>
  <c r="I2117" i="1" l="1"/>
  <c r="B2117" i="1"/>
  <c r="D2117" i="1" s="1"/>
  <c r="H2117" i="1"/>
  <c r="F2117" i="1"/>
  <c r="A2118" i="1"/>
  <c r="G2118" i="1" s="1"/>
  <c r="E2117" i="1"/>
  <c r="I2118" i="1" l="1"/>
  <c r="E2118" i="1"/>
  <c r="A2119" i="1"/>
  <c r="G2119" i="1" s="1"/>
  <c r="F2118" i="1"/>
  <c r="H2118" i="1"/>
  <c r="B2118" i="1"/>
  <c r="D2118" i="1" s="1"/>
  <c r="I2119" i="1" l="1"/>
  <c r="F2119" i="1"/>
  <c r="E2119" i="1"/>
  <c r="B2119" i="1"/>
  <c r="D2119" i="1" s="1"/>
  <c r="H2119" i="1"/>
  <c r="A2120" i="1"/>
  <c r="G2120" i="1" s="1"/>
  <c r="I2120" i="1" l="1"/>
  <c r="B2120" i="1"/>
  <c r="D2120" i="1" s="1"/>
  <c r="E2120" i="1"/>
  <c r="F2120" i="1"/>
  <c r="A2121" i="1"/>
  <c r="G2121" i="1" s="1"/>
  <c r="H2120" i="1"/>
  <c r="I2121" i="1" l="1"/>
  <c r="F2121" i="1"/>
  <c r="H2121" i="1"/>
  <c r="E2121" i="1"/>
  <c r="B2121" i="1"/>
  <c r="D2121" i="1" s="1"/>
  <c r="A2122" i="1"/>
  <c r="G2122" i="1" s="1"/>
  <c r="I2122" i="1" l="1"/>
  <c r="E2122" i="1"/>
  <c r="H2122" i="1"/>
  <c r="B2122" i="1"/>
  <c r="D2122" i="1" s="1"/>
  <c r="A2123" i="1"/>
  <c r="G2123" i="1" s="1"/>
  <c r="F2122" i="1"/>
  <c r="I2123" i="1" l="1"/>
  <c r="F2123" i="1"/>
  <c r="A2124" i="1"/>
  <c r="G2124" i="1" s="1"/>
  <c r="B2123" i="1"/>
  <c r="D2123" i="1" s="1"/>
  <c r="E2123" i="1"/>
  <c r="H2123" i="1"/>
  <c r="I2124" i="1" l="1"/>
  <c r="B2124" i="1"/>
  <c r="D2124" i="1" s="1"/>
  <c r="A2125" i="1"/>
  <c r="G2125" i="1" s="1"/>
  <c r="E2124" i="1"/>
  <c r="F2124" i="1"/>
  <c r="H2124" i="1"/>
  <c r="I2125" i="1" l="1"/>
  <c r="B2125" i="1"/>
  <c r="D2125" i="1" s="1"/>
  <c r="H2125" i="1"/>
  <c r="F2125" i="1"/>
  <c r="E2125" i="1"/>
  <c r="A2126" i="1"/>
  <c r="G2126" i="1" s="1"/>
  <c r="I2126" i="1" l="1"/>
  <c r="E2126" i="1"/>
  <c r="B2126" i="1"/>
  <c r="D2126" i="1" s="1"/>
  <c r="A2127" i="1"/>
  <c r="G2127" i="1" s="1"/>
  <c r="F2126" i="1"/>
  <c r="H2126" i="1"/>
  <c r="I2127" i="1" l="1"/>
  <c r="F2127" i="1"/>
  <c r="E2127" i="1"/>
  <c r="B2127" i="1"/>
  <c r="D2127" i="1" s="1"/>
  <c r="H2127" i="1"/>
  <c r="A2128" i="1"/>
  <c r="G2128" i="1" s="1"/>
  <c r="I2128" i="1" l="1"/>
  <c r="B2128" i="1"/>
  <c r="D2128" i="1" s="1"/>
  <c r="E2128" i="1"/>
  <c r="F2128" i="1"/>
  <c r="A2129" i="1"/>
  <c r="G2129" i="1" s="1"/>
  <c r="H2128" i="1"/>
  <c r="I2129" i="1" l="1"/>
  <c r="F2129" i="1"/>
  <c r="H2129" i="1"/>
  <c r="A2130" i="1"/>
  <c r="G2130" i="1" s="1"/>
  <c r="E2129" i="1"/>
  <c r="B2129" i="1"/>
  <c r="D2129" i="1" s="1"/>
  <c r="I2130" i="1" l="1"/>
  <c r="E2130" i="1"/>
  <c r="H2130" i="1"/>
  <c r="B2130" i="1"/>
  <c r="D2130" i="1" s="1"/>
  <c r="A2131" i="1"/>
  <c r="G2131" i="1" s="1"/>
  <c r="F2130" i="1"/>
  <c r="I2131" i="1" l="1"/>
  <c r="F2131" i="1"/>
  <c r="A2132" i="1"/>
  <c r="G2132" i="1" s="1"/>
  <c r="B2131" i="1"/>
  <c r="D2131" i="1" s="1"/>
  <c r="E2131" i="1"/>
  <c r="H2131" i="1"/>
  <c r="I2132" i="1" l="1"/>
  <c r="B2132" i="1"/>
  <c r="D2132" i="1" s="1"/>
  <c r="A2133" i="1"/>
  <c r="G2133" i="1" s="1"/>
  <c r="E2132" i="1"/>
  <c r="F2132" i="1"/>
  <c r="H2132" i="1"/>
  <c r="I2133" i="1" l="1"/>
  <c r="B2133" i="1"/>
  <c r="D2133" i="1" s="1"/>
  <c r="F2133" i="1"/>
  <c r="H2133" i="1"/>
  <c r="E2133" i="1"/>
  <c r="A2134" i="1"/>
  <c r="G2134" i="1" s="1"/>
  <c r="I2134" i="1" l="1"/>
  <c r="E2134" i="1"/>
  <c r="A2135" i="1"/>
  <c r="G2135" i="1" s="1"/>
  <c r="F2134" i="1"/>
  <c r="H2134" i="1"/>
  <c r="B2134" i="1"/>
  <c r="D2134" i="1" s="1"/>
  <c r="I2135" i="1" l="1"/>
  <c r="A2136" i="1"/>
  <c r="G2136" i="1" s="1"/>
  <c r="F2135" i="1"/>
  <c r="E2135" i="1"/>
  <c r="B2135" i="1"/>
  <c r="D2135" i="1" s="1"/>
  <c r="H2135" i="1"/>
  <c r="I2136" i="1" l="1"/>
  <c r="B2136" i="1"/>
  <c r="D2136" i="1" s="1"/>
  <c r="E2136" i="1"/>
  <c r="F2136" i="1"/>
  <c r="H2136" i="1"/>
  <c r="A2137" i="1"/>
  <c r="G2137" i="1" s="1"/>
  <c r="I2137" i="1" l="1"/>
  <c r="F2137" i="1"/>
  <c r="A2138" i="1"/>
  <c r="G2138" i="1" s="1"/>
  <c r="H2137" i="1"/>
  <c r="E2137" i="1"/>
  <c r="B2137" i="1"/>
  <c r="D2137" i="1" s="1"/>
  <c r="I2138" i="1" l="1"/>
  <c r="E2138" i="1"/>
  <c r="H2138" i="1"/>
  <c r="B2138" i="1"/>
  <c r="D2138" i="1" s="1"/>
  <c r="A2139" i="1"/>
  <c r="G2139" i="1" s="1"/>
  <c r="F2138" i="1"/>
  <c r="I2139" i="1" l="1"/>
  <c r="F2139" i="1"/>
  <c r="A2140" i="1"/>
  <c r="G2140" i="1" s="1"/>
  <c r="B2139" i="1"/>
  <c r="D2139" i="1" s="1"/>
  <c r="E2139" i="1"/>
  <c r="H2139" i="1"/>
  <c r="I2140" i="1" l="1"/>
  <c r="B2140" i="1"/>
  <c r="D2140" i="1" s="1"/>
  <c r="A2141" i="1"/>
  <c r="G2141" i="1" s="1"/>
  <c r="E2140" i="1"/>
  <c r="F2140" i="1"/>
  <c r="H2140" i="1"/>
  <c r="I2141" i="1" l="1"/>
  <c r="B2141" i="1"/>
  <c r="D2141" i="1" s="1"/>
  <c r="H2141" i="1"/>
  <c r="F2141" i="1"/>
  <c r="A2142" i="1"/>
  <c r="G2142" i="1" s="1"/>
  <c r="E2141" i="1"/>
  <c r="I2142" i="1" l="1"/>
  <c r="E2142" i="1"/>
  <c r="A2143" i="1"/>
  <c r="G2143" i="1" s="1"/>
  <c r="F2142" i="1"/>
  <c r="H2142" i="1"/>
  <c r="B2142" i="1"/>
  <c r="D2142" i="1" s="1"/>
  <c r="I2143" i="1" l="1"/>
  <c r="F2143" i="1"/>
  <c r="E2143" i="1"/>
  <c r="B2143" i="1"/>
  <c r="D2143" i="1" s="1"/>
  <c r="H2143" i="1"/>
  <c r="A2144" i="1"/>
  <c r="G2144" i="1" s="1"/>
  <c r="I2144" i="1" l="1"/>
  <c r="B2144" i="1"/>
  <c r="D2144" i="1" s="1"/>
  <c r="E2144" i="1"/>
  <c r="F2144" i="1"/>
  <c r="A2145" i="1"/>
  <c r="G2145" i="1" s="1"/>
  <c r="H2144" i="1"/>
  <c r="I2145" i="1" l="1"/>
  <c r="F2145" i="1"/>
  <c r="H2145" i="1"/>
  <c r="E2145" i="1"/>
  <c r="B2145" i="1"/>
  <c r="D2145" i="1" s="1"/>
  <c r="A2146" i="1"/>
  <c r="G2146" i="1" s="1"/>
  <c r="I2146" i="1" l="1"/>
  <c r="E2146" i="1"/>
  <c r="H2146" i="1"/>
  <c r="A2147" i="1"/>
  <c r="G2147" i="1" s="1"/>
  <c r="B2146" i="1"/>
  <c r="D2146" i="1" s="1"/>
  <c r="F2146" i="1"/>
  <c r="I2147" i="1" l="1"/>
  <c r="F2147" i="1"/>
  <c r="A2148" i="1"/>
  <c r="G2148" i="1" s="1"/>
  <c r="B2147" i="1"/>
  <c r="D2147" i="1" s="1"/>
  <c r="E2147" i="1"/>
  <c r="H2147" i="1"/>
  <c r="I2148" i="1" l="1"/>
  <c r="B2148" i="1"/>
  <c r="D2148" i="1" s="1"/>
  <c r="A2149" i="1"/>
  <c r="G2149" i="1" s="1"/>
  <c r="E2148" i="1"/>
  <c r="F2148" i="1"/>
  <c r="H2148" i="1"/>
  <c r="I2149" i="1" l="1"/>
  <c r="B2149" i="1"/>
  <c r="D2149" i="1" s="1"/>
  <c r="H2149" i="1"/>
  <c r="F2149" i="1"/>
  <c r="A2150" i="1"/>
  <c r="G2150" i="1" s="1"/>
  <c r="E2149" i="1"/>
  <c r="I2150" i="1" l="1"/>
  <c r="E2150" i="1"/>
  <c r="A2151" i="1"/>
  <c r="G2151" i="1" s="1"/>
  <c r="F2150" i="1"/>
  <c r="H2150" i="1"/>
  <c r="B2150" i="1"/>
  <c r="D2150" i="1" s="1"/>
  <c r="I2151" i="1" l="1"/>
  <c r="F2151" i="1"/>
  <c r="E2151" i="1"/>
  <c r="H2151" i="1"/>
  <c r="B2151" i="1"/>
  <c r="D2151" i="1" s="1"/>
  <c r="A2152" i="1"/>
  <c r="G2152" i="1" s="1"/>
  <c r="I2152" i="1" l="1"/>
  <c r="B2152" i="1"/>
  <c r="D2152" i="1" s="1"/>
  <c r="E2152" i="1"/>
  <c r="F2152" i="1"/>
  <c r="H2152" i="1"/>
  <c r="A2153" i="1"/>
  <c r="G2153" i="1" s="1"/>
  <c r="I2153" i="1" l="1"/>
  <c r="F2153" i="1"/>
  <c r="H2153" i="1"/>
  <c r="E2153" i="1"/>
  <c r="B2153" i="1"/>
  <c r="D2153" i="1" s="1"/>
  <c r="A2154" i="1"/>
  <c r="G2154" i="1" s="1"/>
  <c r="I2154" i="1" l="1"/>
  <c r="E2154" i="1"/>
  <c r="H2154" i="1"/>
  <c r="A2155" i="1"/>
  <c r="G2155" i="1" s="1"/>
  <c r="B2154" i="1"/>
  <c r="D2154" i="1" s="1"/>
  <c r="F2154" i="1"/>
  <c r="I2155" i="1" l="1"/>
  <c r="F2155" i="1"/>
  <c r="A2156" i="1"/>
  <c r="G2156" i="1" s="1"/>
  <c r="B2155" i="1"/>
  <c r="D2155" i="1" s="1"/>
  <c r="E2155" i="1"/>
  <c r="H2155" i="1"/>
  <c r="I2156" i="1" l="1"/>
  <c r="B2156" i="1"/>
  <c r="D2156" i="1" s="1"/>
  <c r="A2157" i="1"/>
  <c r="G2157" i="1" s="1"/>
  <c r="E2156" i="1"/>
  <c r="H2156" i="1"/>
  <c r="F2156" i="1"/>
  <c r="I2157" i="1" l="1"/>
  <c r="B2157" i="1"/>
  <c r="D2157" i="1" s="1"/>
  <c r="H2157" i="1"/>
  <c r="F2157" i="1"/>
  <c r="E2157" i="1"/>
  <c r="A2158" i="1"/>
  <c r="G2158" i="1" s="1"/>
  <c r="I2158" i="1" l="1"/>
  <c r="E2158" i="1"/>
  <c r="A2159" i="1"/>
  <c r="G2159" i="1" s="1"/>
  <c r="F2158" i="1"/>
  <c r="H2158" i="1"/>
  <c r="B2158" i="1"/>
  <c r="D2158" i="1" s="1"/>
  <c r="I2159" i="1" l="1"/>
  <c r="F2159" i="1"/>
  <c r="E2159" i="1"/>
  <c r="B2159" i="1"/>
  <c r="D2159" i="1" s="1"/>
  <c r="H2159" i="1"/>
  <c r="A2160" i="1"/>
  <c r="G2160" i="1" s="1"/>
  <c r="I2160" i="1" l="1"/>
  <c r="B2160" i="1"/>
  <c r="D2160" i="1" s="1"/>
  <c r="E2160" i="1"/>
  <c r="F2160" i="1"/>
  <c r="A2161" i="1"/>
  <c r="G2161" i="1" s="1"/>
  <c r="H2160" i="1"/>
  <c r="I2161" i="1" l="1"/>
  <c r="F2161" i="1"/>
  <c r="H2161" i="1"/>
  <c r="E2161" i="1"/>
  <c r="B2161" i="1"/>
  <c r="D2161" i="1" s="1"/>
  <c r="A2162" i="1"/>
  <c r="G2162" i="1" s="1"/>
  <c r="I2162" i="1" l="1"/>
  <c r="E2162" i="1"/>
  <c r="H2162" i="1"/>
  <c r="A2163" i="1"/>
  <c r="G2163" i="1" s="1"/>
  <c r="B2162" i="1"/>
  <c r="D2162" i="1" s="1"/>
  <c r="F2162" i="1"/>
  <c r="I2163" i="1" l="1"/>
  <c r="F2163" i="1"/>
  <c r="A2164" i="1"/>
  <c r="G2164" i="1" s="1"/>
  <c r="B2163" i="1"/>
  <c r="D2163" i="1" s="1"/>
  <c r="E2163" i="1"/>
  <c r="H2163" i="1"/>
  <c r="I2164" i="1" l="1"/>
  <c r="B2164" i="1"/>
  <c r="D2164" i="1" s="1"/>
  <c r="A2165" i="1"/>
  <c r="G2165" i="1" s="1"/>
  <c r="E2164" i="1"/>
  <c r="F2164" i="1"/>
  <c r="H2164" i="1"/>
  <c r="I2165" i="1" l="1"/>
  <c r="B2165" i="1"/>
  <c r="D2165" i="1" s="1"/>
  <c r="F2165" i="1"/>
  <c r="H2165" i="1"/>
  <c r="E2165" i="1"/>
  <c r="A2166" i="1"/>
  <c r="G2166" i="1" s="1"/>
  <c r="I2166" i="1" l="1"/>
  <c r="E2166" i="1"/>
  <c r="A2167" i="1"/>
  <c r="G2167" i="1" s="1"/>
  <c r="B2166" i="1"/>
  <c r="D2166" i="1" s="1"/>
  <c r="F2166" i="1"/>
  <c r="H2166" i="1"/>
  <c r="I2167" i="1" l="1"/>
  <c r="F2167" i="1"/>
  <c r="E2167" i="1"/>
  <c r="B2167" i="1"/>
  <c r="D2167" i="1" s="1"/>
  <c r="H2167" i="1"/>
  <c r="A2168" i="1"/>
  <c r="G2168" i="1" s="1"/>
  <c r="I2168" i="1" l="1"/>
  <c r="B2168" i="1"/>
  <c r="D2168" i="1" s="1"/>
  <c r="E2168" i="1"/>
  <c r="F2168" i="1"/>
  <c r="A2169" i="1"/>
  <c r="G2169" i="1" s="1"/>
  <c r="H2168" i="1"/>
  <c r="I2169" i="1" l="1"/>
  <c r="F2169" i="1"/>
  <c r="H2169" i="1"/>
  <c r="E2169" i="1"/>
  <c r="B2169" i="1"/>
  <c r="D2169" i="1" s="1"/>
  <c r="A2170" i="1"/>
  <c r="G2170" i="1" s="1"/>
  <c r="I2170" i="1" l="1"/>
  <c r="E2170" i="1"/>
  <c r="H2170" i="1"/>
  <c r="B2170" i="1"/>
  <c r="D2170" i="1" s="1"/>
  <c r="A2171" i="1"/>
  <c r="G2171" i="1" s="1"/>
  <c r="F2170" i="1"/>
  <c r="I2171" i="1" l="1"/>
  <c r="F2171" i="1"/>
  <c r="A2172" i="1"/>
  <c r="G2172" i="1" s="1"/>
  <c r="B2171" i="1"/>
  <c r="D2171" i="1" s="1"/>
  <c r="E2171" i="1"/>
  <c r="H2171" i="1"/>
  <c r="I2172" i="1" l="1"/>
  <c r="B2172" i="1"/>
  <c r="D2172" i="1" s="1"/>
  <c r="A2173" i="1"/>
  <c r="G2173" i="1" s="1"/>
  <c r="E2172" i="1"/>
  <c r="F2172" i="1"/>
  <c r="H2172" i="1"/>
  <c r="I2173" i="1" l="1"/>
  <c r="B2173" i="1"/>
  <c r="D2173" i="1" s="1"/>
  <c r="H2173" i="1"/>
  <c r="F2173" i="1"/>
  <c r="E2173" i="1"/>
  <c r="A2174" i="1"/>
  <c r="G2174" i="1" s="1"/>
  <c r="I2174" i="1" l="1"/>
  <c r="E2174" i="1"/>
  <c r="A2175" i="1"/>
  <c r="G2175" i="1" s="1"/>
  <c r="F2174" i="1"/>
  <c r="H2174" i="1"/>
  <c r="B2174" i="1"/>
  <c r="D2174" i="1" s="1"/>
  <c r="I2175" i="1" l="1"/>
  <c r="F2175" i="1"/>
  <c r="E2175" i="1"/>
  <c r="B2175" i="1"/>
  <c r="D2175" i="1" s="1"/>
  <c r="H2175" i="1"/>
  <c r="A2176" i="1"/>
  <c r="G2176" i="1" s="1"/>
  <c r="I2176" i="1" l="1"/>
  <c r="B2176" i="1"/>
  <c r="D2176" i="1" s="1"/>
  <c r="E2176" i="1"/>
  <c r="F2176" i="1"/>
  <c r="H2176" i="1"/>
  <c r="A2177" i="1"/>
  <c r="G2177" i="1" s="1"/>
  <c r="I2177" i="1" l="1"/>
  <c r="F2177" i="1"/>
  <c r="H2177" i="1"/>
  <c r="E2177" i="1"/>
  <c r="B2177" i="1"/>
  <c r="D2177" i="1" s="1"/>
  <c r="A2178" i="1"/>
  <c r="G2178" i="1" s="1"/>
  <c r="I2178" i="1" l="1"/>
  <c r="E2178" i="1"/>
  <c r="H2178" i="1"/>
  <c r="A2179" i="1"/>
  <c r="G2179" i="1" s="1"/>
  <c r="B2178" i="1"/>
  <c r="D2178" i="1" s="1"/>
  <c r="F2178" i="1"/>
  <c r="I2179" i="1" l="1"/>
  <c r="F2179" i="1"/>
  <c r="A2180" i="1"/>
  <c r="G2180" i="1" s="1"/>
  <c r="B2179" i="1"/>
  <c r="D2179" i="1" s="1"/>
  <c r="E2179" i="1"/>
  <c r="H2179" i="1"/>
  <c r="I2180" i="1" l="1"/>
  <c r="B2180" i="1"/>
  <c r="D2180" i="1" s="1"/>
  <c r="A2181" i="1"/>
  <c r="G2181" i="1" s="1"/>
  <c r="E2180" i="1"/>
  <c r="F2180" i="1"/>
  <c r="H2180" i="1"/>
  <c r="I2181" i="1" l="1"/>
  <c r="B2181" i="1"/>
  <c r="D2181" i="1" s="1"/>
  <c r="F2181" i="1"/>
  <c r="H2181" i="1"/>
  <c r="E2181" i="1"/>
  <c r="A2182" i="1"/>
  <c r="G2182" i="1" s="1"/>
  <c r="I2182" i="1" l="1"/>
  <c r="E2182" i="1"/>
  <c r="A2183" i="1"/>
  <c r="G2183" i="1" s="1"/>
  <c r="H2182" i="1"/>
  <c r="F2182" i="1"/>
  <c r="B2182" i="1"/>
  <c r="D2182" i="1" s="1"/>
  <c r="I2183" i="1" l="1"/>
  <c r="F2183" i="1"/>
  <c r="E2183" i="1"/>
  <c r="B2183" i="1"/>
  <c r="D2183" i="1" s="1"/>
  <c r="H2183" i="1"/>
  <c r="A2184" i="1"/>
  <c r="G2184" i="1" s="1"/>
  <c r="I2184" i="1" l="1"/>
  <c r="B2184" i="1"/>
  <c r="D2184" i="1" s="1"/>
  <c r="E2184" i="1"/>
  <c r="F2184" i="1"/>
  <c r="H2184" i="1"/>
  <c r="A2185" i="1"/>
  <c r="G2185" i="1" s="1"/>
  <c r="I2185" i="1" l="1"/>
  <c r="F2185" i="1"/>
  <c r="H2185" i="1"/>
  <c r="E2185" i="1"/>
  <c r="B2185" i="1"/>
  <c r="D2185" i="1" s="1"/>
  <c r="A2186" i="1"/>
  <c r="G2186" i="1" s="1"/>
  <c r="I2186" i="1" l="1"/>
  <c r="E2186" i="1"/>
  <c r="H2186" i="1"/>
  <c r="B2186" i="1"/>
  <c r="D2186" i="1" s="1"/>
  <c r="A2187" i="1"/>
  <c r="G2187" i="1" s="1"/>
  <c r="F2186" i="1"/>
  <c r="I2187" i="1" l="1"/>
  <c r="F2187" i="1"/>
  <c r="A2188" i="1"/>
  <c r="G2188" i="1" s="1"/>
  <c r="B2187" i="1"/>
  <c r="D2187" i="1" s="1"/>
  <c r="E2187" i="1"/>
  <c r="H2187" i="1"/>
  <c r="I2188" i="1" l="1"/>
  <c r="B2188" i="1"/>
  <c r="D2188" i="1" s="1"/>
  <c r="A2189" i="1"/>
  <c r="G2189" i="1" s="1"/>
  <c r="E2188" i="1"/>
  <c r="F2188" i="1"/>
  <c r="H2188" i="1"/>
  <c r="I2189" i="1" l="1"/>
  <c r="B2189" i="1"/>
  <c r="D2189" i="1" s="1"/>
  <c r="F2189" i="1"/>
  <c r="H2189" i="1"/>
  <c r="E2189" i="1"/>
  <c r="A2190" i="1"/>
  <c r="G2190" i="1" s="1"/>
  <c r="I2190" i="1" l="1"/>
  <c r="E2190" i="1"/>
  <c r="A2191" i="1"/>
  <c r="G2191" i="1" s="1"/>
  <c r="B2190" i="1"/>
  <c r="D2190" i="1" s="1"/>
  <c r="F2190" i="1"/>
  <c r="H2190" i="1"/>
  <c r="I2191" i="1" l="1"/>
  <c r="F2191" i="1"/>
  <c r="E2191" i="1"/>
  <c r="B2191" i="1"/>
  <c r="D2191" i="1" s="1"/>
  <c r="H2191" i="1"/>
  <c r="A2192" i="1"/>
  <c r="G2192" i="1" s="1"/>
  <c r="I2192" i="1" l="1"/>
  <c r="B2192" i="1"/>
  <c r="D2192" i="1" s="1"/>
  <c r="E2192" i="1"/>
  <c r="F2192" i="1"/>
  <c r="H2192" i="1"/>
  <c r="A2193" i="1"/>
  <c r="G2193" i="1" s="1"/>
  <c r="I2193" i="1" l="1"/>
  <c r="F2193" i="1"/>
  <c r="H2193" i="1"/>
  <c r="E2193" i="1"/>
  <c r="B2193" i="1"/>
  <c r="D2193" i="1" s="1"/>
  <c r="A2194" i="1"/>
  <c r="G2194" i="1" s="1"/>
  <c r="I2194" i="1" l="1"/>
  <c r="E2194" i="1"/>
  <c r="H2194" i="1"/>
  <c r="A2195" i="1"/>
  <c r="G2195" i="1" s="1"/>
  <c r="B2194" i="1"/>
  <c r="D2194" i="1" s="1"/>
  <c r="F2194" i="1"/>
  <c r="I2195" i="1" l="1"/>
  <c r="F2195" i="1"/>
  <c r="A2196" i="1"/>
  <c r="G2196" i="1" s="1"/>
  <c r="B2195" i="1"/>
  <c r="D2195" i="1" s="1"/>
  <c r="H2195" i="1"/>
  <c r="E2195" i="1"/>
  <c r="I2196" i="1" l="1"/>
  <c r="B2196" i="1"/>
  <c r="D2196" i="1" s="1"/>
  <c r="A2197" i="1"/>
  <c r="G2197" i="1" s="1"/>
  <c r="E2196" i="1"/>
  <c r="H2196" i="1"/>
  <c r="F2196" i="1"/>
  <c r="I2197" i="1" l="1"/>
  <c r="B2197" i="1"/>
  <c r="D2197" i="1" s="1"/>
  <c r="H2197" i="1"/>
  <c r="F2197" i="1"/>
  <c r="A2198" i="1"/>
  <c r="G2198" i="1" s="1"/>
  <c r="E2197" i="1"/>
  <c r="I2198" i="1" l="1"/>
  <c r="E2198" i="1"/>
  <c r="A2199" i="1"/>
  <c r="G2199" i="1" s="1"/>
  <c r="F2198" i="1"/>
  <c r="H2198" i="1"/>
  <c r="B2198" i="1"/>
  <c r="D2198" i="1" s="1"/>
  <c r="I2199" i="1" l="1"/>
  <c r="F2199" i="1"/>
  <c r="E2199" i="1"/>
  <c r="B2199" i="1"/>
  <c r="D2199" i="1" s="1"/>
  <c r="H2199" i="1"/>
  <c r="A2200" i="1"/>
  <c r="G2200" i="1" s="1"/>
  <c r="I2200" i="1" l="1"/>
  <c r="B2200" i="1"/>
  <c r="D2200" i="1" s="1"/>
  <c r="E2200" i="1"/>
  <c r="F2200" i="1"/>
  <c r="A2201" i="1"/>
  <c r="G2201" i="1" s="1"/>
  <c r="H2200" i="1"/>
  <c r="I2201" i="1" l="1"/>
  <c r="F2201" i="1"/>
  <c r="H2201" i="1"/>
  <c r="E2201" i="1"/>
  <c r="B2201" i="1"/>
  <c r="D2201" i="1" s="1"/>
  <c r="A2202" i="1"/>
  <c r="G2202" i="1" s="1"/>
  <c r="I2202" i="1" l="1"/>
  <c r="B2202" i="1"/>
  <c r="D2202" i="1" s="1"/>
  <c r="A2203" i="1"/>
  <c r="G2203" i="1" s="1"/>
  <c r="F2202" i="1"/>
  <c r="E2202" i="1"/>
  <c r="H2202" i="1"/>
  <c r="I2203" i="1" l="1"/>
  <c r="F2203" i="1"/>
  <c r="A2204" i="1"/>
  <c r="G2204" i="1" s="1"/>
  <c r="B2203" i="1"/>
  <c r="D2203" i="1" s="1"/>
  <c r="E2203" i="1"/>
  <c r="H2203" i="1"/>
  <c r="I2204" i="1" l="1"/>
  <c r="B2204" i="1"/>
  <c r="D2204" i="1" s="1"/>
  <c r="A2205" i="1"/>
  <c r="G2205" i="1" s="1"/>
  <c r="E2204" i="1"/>
  <c r="F2204" i="1"/>
  <c r="H2204" i="1"/>
  <c r="I2205" i="1" l="1"/>
  <c r="B2205" i="1"/>
  <c r="D2205" i="1" s="1"/>
  <c r="H2205" i="1"/>
  <c r="F2205" i="1"/>
  <c r="E2205" i="1"/>
  <c r="A2206" i="1"/>
  <c r="G2206" i="1" s="1"/>
  <c r="I2206" i="1" l="1"/>
  <c r="E2206" i="1"/>
  <c r="A2207" i="1"/>
  <c r="G2207" i="1" s="1"/>
  <c r="B2206" i="1"/>
  <c r="D2206" i="1" s="1"/>
  <c r="F2206" i="1"/>
  <c r="H2206" i="1"/>
  <c r="I2207" i="1" l="1"/>
  <c r="F2207" i="1"/>
  <c r="E2207" i="1"/>
  <c r="B2207" i="1"/>
  <c r="D2207" i="1" s="1"/>
  <c r="H2207" i="1"/>
  <c r="A2208" i="1"/>
  <c r="G2208" i="1" s="1"/>
  <c r="I2208" i="1" l="1"/>
  <c r="B2208" i="1"/>
  <c r="D2208" i="1" s="1"/>
  <c r="E2208" i="1"/>
  <c r="F2208" i="1"/>
  <c r="A2209" i="1"/>
  <c r="G2209" i="1" s="1"/>
  <c r="H2208" i="1"/>
  <c r="I2209" i="1" l="1"/>
  <c r="F2209" i="1"/>
  <c r="H2209" i="1"/>
  <c r="A2210" i="1"/>
  <c r="G2210" i="1" s="1"/>
  <c r="E2209" i="1"/>
  <c r="B2209" i="1"/>
  <c r="D2209" i="1" s="1"/>
  <c r="I2210" i="1" l="1"/>
  <c r="E2210" i="1"/>
  <c r="H2210" i="1"/>
  <c r="B2210" i="1"/>
  <c r="D2210" i="1" s="1"/>
  <c r="A2211" i="1"/>
  <c r="G2211" i="1" s="1"/>
  <c r="F2210" i="1"/>
  <c r="I2211" i="1" l="1"/>
  <c r="F2211" i="1"/>
  <c r="A2212" i="1"/>
  <c r="G2212" i="1" s="1"/>
  <c r="B2211" i="1"/>
  <c r="D2211" i="1" s="1"/>
  <c r="H2211" i="1"/>
  <c r="E2211" i="1"/>
  <c r="I2212" i="1" l="1"/>
  <c r="B2212" i="1"/>
  <c r="D2212" i="1" s="1"/>
  <c r="A2213" i="1"/>
  <c r="G2213" i="1" s="1"/>
  <c r="E2212" i="1"/>
  <c r="H2212" i="1"/>
  <c r="F2212" i="1"/>
  <c r="I2213" i="1" l="1"/>
  <c r="B2213" i="1"/>
  <c r="D2213" i="1" s="1"/>
  <c r="H2213" i="1"/>
  <c r="F2213" i="1"/>
  <c r="E2213" i="1"/>
  <c r="A2214" i="1"/>
  <c r="G2214" i="1" s="1"/>
  <c r="I2214" i="1" l="1"/>
  <c r="E2214" i="1"/>
  <c r="A2215" i="1"/>
  <c r="G2215" i="1" s="1"/>
  <c r="F2214" i="1"/>
  <c r="H2214" i="1"/>
  <c r="B2214" i="1"/>
  <c r="D2214" i="1" s="1"/>
  <c r="I2215" i="1" l="1"/>
  <c r="F2215" i="1"/>
  <c r="E2215" i="1"/>
  <c r="B2215" i="1"/>
  <c r="D2215" i="1" s="1"/>
  <c r="H2215" i="1"/>
  <c r="A2216" i="1"/>
  <c r="G2216" i="1" s="1"/>
  <c r="I2216" i="1" l="1"/>
  <c r="B2216" i="1"/>
  <c r="D2216" i="1" s="1"/>
  <c r="E2216" i="1"/>
  <c r="F2216" i="1"/>
  <c r="H2216" i="1"/>
  <c r="A2217" i="1"/>
  <c r="G2217" i="1" s="1"/>
  <c r="I2217" i="1" l="1"/>
  <c r="F2217" i="1"/>
  <c r="H2217" i="1"/>
  <c r="E2217" i="1"/>
  <c r="B2217" i="1"/>
  <c r="D2217" i="1" s="1"/>
  <c r="A2218" i="1"/>
  <c r="G2218" i="1" s="1"/>
  <c r="I2218" i="1" l="1"/>
  <c r="E2218" i="1"/>
  <c r="H2218" i="1"/>
  <c r="A2219" i="1"/>
  <c r="G2219" i="1" s="1"/>
  <c r="B2218" i="1"/>
  <c r="D2218" i="1" s="1"/>
  <c r="F2218" i="1"/>
  <c r="I2219" i="1" l="1"/>
  <c r="F2219" i="1"/>
  <c r="A2220" i="1"/>
  <c r="G2220" i="1" s="1"/>
  <c r="B2219" i="1"/>
  <c r="D2219" i="1" s="1"/>
  <c r="E2219" i="1"/>
  <c r="H2219" i="1"/>
  <c r="I2220" i="1" l="1"/>
  <c r="B2220" i="1"/>
  <c r="D2220" i="1" s="1"/>
  <c r="A2221" i="1"/>
  <c r="G2221" i="1" s="1"/>
  <c r="E2220" i="1"/>
  <c r="F2220" i="1"/>
  <c r="H2220" i="1"/>
  <c r="I2221" i="1" l="1"/>
  <c r="B2221" i="1"/>
  <c r="D2221" i="1" s="1"/>
  <c r="H2221" i="1"/>
  <c r="F2221" i="1"/>
  <c r="E2221" i="1"/>
  <c r="A2222" i="1"/>
  <c r="G2222" i="1" s="1"/>
  <c r="I2222" i="1" l="1"/>
  <c r="E2222" i="1"/>
  <c r="A2223" i="1"/>
  <c r="G2223" i="1" s="1"/>
  <c r="F2222" i="1"/>
  <c r="H2222" i="1"/>
  <c r="B2222" i="1"/>
  <c r="D2222" i="1" s="1"/>
  <c r="I2223" i="1" l="1"/>
  <c r="F2223" i="1"/>
  <c r="E2223" i="1"/>
  <c r="B2223" i="1"/>
  <c r="D2223" i="1" s="1"/>
  <c r="H2223" i="1"/>
  <c r="A2224" i="1"/>
  <c r="G2224" i="1" s="1"/>
  <c r="I2224" i="1" l="1"/>
  <c r="B2224" i="1"/>
  <c r="D2224" i="1" s="1"/>
  <c r="E2224" i="1"/>
  <c r="F2224" i="1"/>
  <c r="A2225" i="1"/>
  <c r="G2225" i="1" s="1"/>
  <c r="H2224" i="1"/>
  <c r="I2225" i="1" l="1"/>
  <c r="F2225" i="1"/>
  <c r="H2225" i="1"/>
  <c r="E2225" i="1"/>
  <c r="B2225" i="1"/>
  <c r="D2225" i="1" s="1"/>
  <c r="A2226" i="1"/>
  <c r="G2226" i="1" s="1"/>
  <c r="I2226" i="1" l="1"/>
  <c r="E2226" i="1"/>
  <c r="H2226" i="1"/>
  <c r="A2227" i="1"/>
  <c r="G2227" i="1" s="1"/>
  <c r="B2226" i="1"/>
  <c r="D2226" i="1" s="1"/>
  <c r="F2226" i="1"/>
  <c r="I2227" i="1" l="1"/>
  <c r="F2227" i="1"/>
  <c r="A2228" i="1"/>
  <c r="G2228" i="1" s="1"/>
  <c r="B2227" i="1"/>
  <c r="D2227" i="1" s="1"/>
  <c r="E2227" i="1"/>
  <c r="H2227" i="1"/>
  <c r="I2228" i="1" l="1"/>
  <c r="B2228" i="1"/>
  <c r="D2228" i="1" s="1"/>
  <c r="A2229" i="1"/>
  <c r="G2229" i="1" s="1"/>
  <c r="E2228" i="1"/>
  <c r="F2228" i="1"/>
  <c r="H2228" i="1"/>
  <c r="I2229" i="1" l="1"/>
  <c r="B2229" i="1"/>
  <c r="D2229" i="1" s="1"/>
  <c r="H2229" i="1"/>
  <c r="F2229" i="1"/>
  <c r="E2229" i="1"/>
  <c r="A2230" i="1"/>
  <c r="G2230" i="1" s="1"/>
  <c r="I2230" i="1" l="1"/>
  <c r="E2230" i="1"/>
  <c r="A2231" i="1"/>
  <c r="G2231" i="1" s="1"/>
  <c r="B2230" i="1"/>
  <c r="D2230" i="1" s="1"/>
  <c r="F2230" i="1"/>
  <c r="H2230" i="1"/>
  <c r="I2231" i="1" l="1"/>
  <c r="F2231" i="1"/>
  <c r="E2231" i="1"/>
  <c r="B2231" i="1"/>
  <c r="D2231" i="1" s="1"/>
  <c r="H2231" i="1"/>
  <c r="A2232" i="1"/>
  <c r="G2232" i="1" s="1"/>
  <c r="I2232" i="1" l="1"/>
  <c r="B2232" i="1"/>
  <c r="D2232" i="1" s="1"/>
  <c r="E2232" i="1"/>
  <c r="F2232" i="1"/>
  <c r="A2233" i="1"/>
  <c r="G2233" i="1" s="1"/>
  <c r="H2232" i="1"/>
  <c r="I2233" i="1" l="1"/>
  <c r="F2233" i="1"/>
  <c r="H2233" i="1"/>
  <c r="E2233" i="1"/>
  <c r="B2233" i="1"/>
  <c r="D2233" i="1" s="1"/>
  <c r="A2234" i="1"/>
  <c r="G2234" i="1" s="1"/>
  <c r="I2234" i="1" l="1"/>
  <c r="E2234" i="1"/>
  <c r="H2234" i="1"/>
  <c r="A2235" i="1"/>
  <c r="G2235" i="1" s="1"/>
  <c r="B2234" i="1"/>
  <c r="D2234" i="1" s="1"/>
  <c r="F2234" i="1"/>
  <c r="I2235" i="1" l="1"/>
  <c r="F2235" i="1"/>
  <c r="A2236" i="1"/>
  <c r="G2236" i="1" s="1"/>
  <c r="B2235" i="1"/>
  <c r="D2235" i="1" s="1"/>
  <c r="H2235" i="1"/>
  <c r="E2235" i="1"/>
  <c r="I2236" i="1" l="1"/>
  <c r="B2236" i="1"/>
  <c r="D2236" i="1" s="1"/>
  <c r="A2237" i="1"/>
  <c r="G2237" i="1" s="1"/>
  <c r="E2236" i="1"/>
  <c r="F2236" i="1"/>
  <c r="H2236" i="1"/>
  <c r="I2237" i="1" l="1"/>
  <c r="B2237" i="1"/>
  <c r="D2237" i="1" s="1"/>
  <c r="H2237" i="1"/>
  <c r="F2237" i="1"/>
  <c r="E2237" i="1"/>
  <c r="A2238" i="1"/>
  <c r="G2238" i="1" s="1"/>
  <c r="I2238" i="1" l="1"/>
  <c r="E2238" i="1"/>
  <c r="A2239" i="1"/>
  <c r="G2239" i="1" s="1"/>
  <c r="B2238" i="1"/>
  <c r="D2238" i="1" s="1"/>
  <c r="F2238" i="1"/>
  <c r="H2238" i="1"/>
  <c r="I2239" i="1" l="1"/>
  <c r="F2239" i="1"/>
  <c r="E2239" i="1"/>
  <c r="B2239" i="1"/>
  <c r="D2239" i="1" s="1"/>
  <c r="H2239" i="1"/>
  <c r="A2240" i="1"/>
  <c r="G2240" i="1" s="1"/>
  <c r="I2240" i="1" l="1"/>
  <c r="B2240" i="1"/>
  <c r="D2240" i="1" s="1"/>
  <c r="E2240" i="1"/>
  <c r="A2241" i="1"/>
  <c r="G2241" i="1" s="1"/>
  <c r="F2240" i="1"/>
  <c r="H2240" i="1"/>
  <c r="I2241" i="1" l="1"/>
  <c r="F2241" i="1"/>
  <c r="H2241" i="1"/>
  <c r="E2241" i="1"/>
  <c r="B2241" i="1"/>
  <c r="D2241" i="1" s="1"/>
  <c r="A2242" i="1"/>
  <c r="G2242" i="1" s="1"/>
  <c r="I2242" i="1" l="1"/>
  <c r="E2242" i="1"/>
  <c r="H2242" i="1"/>
  <c r="A2243" i="1"/>
  <c r="G2243" i="1" s="1"/>
  <c r="B2242" i="1"/>
  <c r="D2242" i="1" s="1"/>
  <c r="F2242" i="1"/>
  <c r="I2243" i="1" l="1"/>
  <c r="F2243" i="1"/>
  <c r="A2244" i="1"/>
  <c r="G2244" i="1" s="1"/>
  <c r="B2243" i="1"/>
  <c r="D2243" i="1" s="1"/>
  <c r="E2243" i="1"/>
  <c r="H2243" i="1"/>
  <c r="I2244" i="1" l="1"/>
  <c r="B2244" i="1"/>
  <c r="D2244" i="1" s="1"/>
  <c r="A2245" i="1"/>
  <c r="G2245" i="1" s="1"/>
  <c r="E2244" i="1"/>
  <c r="F2244" i="1"/>
  <c r="H2244" i="1"/>
  <c r="I2245" i="1" l="1"/>
  <c r="B2245" i="1"/>
  <c r="D2245" i="1" s="1"/>
  <c r="H2245" i="1"/>
  <c r="F2245" i="1"/>
  <c r="E2245" i="1"/>
  <c r="A2246" i="1"/>
  <c r="G2246" i="1" s="1"/>
  <c r="I2246" i="1" l="1"/>
  <c r="E2246" i="1"/>
  <c r="A2247" i="1"/>
  <c r="G2247" i="1" s="1"/>
  <c r="B2246" i="1"/>
  <c r="D2246" i="1" s="1"/>
  <c r="F2246" i="1"/>
  <c r="H2246" i="1"/>
  <c r="I2247" i="1" l="1"/>
  <c r="F2247" i="1"/>
  <c r="E2247" i="1"/>
  <c r="B2247" i="1"/>
  <c r="D2247" i="1" s="1"/>
  <c r="H2247" i="1"/>
  <c r="A2248" i="1"/>
  <c r="G2248" i="1" s="1"/>
  <c r="I2248" i="1" l="1"/>
  <c r="B2248" i="1"/>
  <c r="D2248" i="1" s="1"/>
  <c r="E2248" i="1"/>
  <c r="F2248" i="1"/>
  <c r="H2248" i="1"/>
  <c r="A2249" i="1"/>
  <c r="G2249" i="1" s="1"/>
  <c r="I2249" i="1" l="1"/>
  <c r="F2249" i="1"/>
  <c r="H2249" i="1"/>
  <c r="E2249" i="1"/>
  <c r="B2249" i="1"/>
  <c r="D2249" i="1" s="1"/>
  <c r="A2250" i="1"/>
  <c r="G2250" i="1" s="1"/>
  <c r="I2250" i="1" l="1"/>
  <c r="E2250" i="1"/>
  <c r="H2250" i="1"/>
  <c r="A2251" i="1"/>
  <c r="G2251" i="1" s="1"/>
  <c r="B2250" i="1"/>
  <c r="D2250" i="1" s="1"/>
  <c r="F2250" i="1"/>
  <c r="I2251" i="1" l="1"/>
  <c r="F2251" i="1"/>
  <c r="A2252" i="1"/>
  <c r="G2252" i="1" s="1"/>
  <c r="B2251" i="1"/>
  <c r="D2251" i="1" s="1"/>
  <c r="E2251" i="1"/>
  <c r="H2251" i="1"/>
  <c r="I2252" i="1" l="1"/>
  <c r="B2252" i="1"/>
  <c r="D2252" i="1" s="1"/>
  <c r="A2253" i="1"/>
  <c r="G2253" i="1" s="1"/>
  <c r="E2252" i="1"/>
  <c r="F2252" i="1"/>
  <c r="H2252" i="1"/>
  <c r="I2253" i="1" l="1"/>
  <c r="B2253" i="1"/>
  <c r="D2253" i="1" s="1"/>
  <c r="H2253" i="1"/>
  <c r="F2253" i="1"/>
  <c r="E2253" i="1"/>
  <c r="A2254" i="1"/>
  <c r="G2254" i="1" s="1"/>
  <c r="I2254" i="1" l="1"/>
  <c r="E2254" i="1"/>
  <c r="A2255" i="1"/>
  <c r="G2255" i="1" s="1"/>
  <c r="B2254" i="1"/>
  <c r="D2254" i="1" s="1"/>
  <c r="F2254" i="1"/>
  <c r="H2254" i="1"/>
  <c r="I2255" i="1" l="1"/>
  <c r="F2255" i="1"/>
  <c r="E2255" i="1"/>
  <c r="B2255" i="1"/>
  <c r="D2255" i="1" s="1"/>
  <c r="H2255" i="1"/>
  <c r="A2256" i="1"/>
  <c r="G2256" i="1" s="1"/>
  <c r="I2256" i="1" l="1"/>
  <c r="B2256" i="1"/>
  <c r="D2256" i="1" s="1"/>
  <c r="E2256" i="1"/>
  <c r="F2256" i="1"/>
  <c r="A2257" i="1"/>
  <c r="G2257" i="1" s="1"/>
  <c r="H2256" i="1"/>
  <c r="I2257" i="1" l="1"/>
  <c r="F2257" i="1"/>
  <c r="H2257" i="1"/>
  <c r="E2257" i="1"/>
  <c r="B2257" i="1"/>
  <c r="D2257" i="1" s="1"/>
  <c r="A2258" i="1"/>
  <c r="G2258" i="1" s="1"/>
  <c r="I2258" i="1" l="1"/>
  <c r="E2258" i="1"/>
  <c r="H2258" i="1"/>
  <c r="A2259" i="1"/>
  <c r="G2259" i="1" s="1"/>
  <c r="B2258" i="1"/>
  <c r="D2258" i="1" s="1"/>
  <c r="F2258" i="1"/>
  <c r="I2259" i="1" l="1"/>
  <c r="F2259" i="1"/>
  <c r="A2260" i="1"/>
  <c r="G2260" i="1" s="1"/>
  <c r="B2259" i="1"/>
  <c r="D2259" i="1" s="1"/>
  <c r="E2259" i="1"/>
  <c r="H2259" i="1"/>
  <c r="I2260" i="1" l="1"/>
  <c r="B2260" i="1"/>
  <c r="D2260" i="1" s="1"/>
  <c r="A2261" i="1"/>
  <c r="G2261" i="1" s="1"/>
  <c r="E2260" i="1"/>
  <c r="F2260" i="1"/>
  <c r="H2260" i="1"/>
  <c r="I2261" i="1" l="1"/>
  <c r="H2261" i="1"/>
  <c r="F2261" i="1"/>
  <c r="E2261" i="1"/>
  <c r="A2262" i="1"/>
  <c r="G2262" i="1" s="1"/>
  <c r="B2261" i="1"/>
  <c r="D2261" i="1" s="1"/>
  <c r="I2262" i="1" l="1"/>
  <c r="E2262" i="1"/>
  <c r="A2263" i="1"/>
  <c r="G2263" i="1" s="1"/>
  <c r="H2262" i="1"/>
  <c r="B2262" i="1"/>
  <c r="D2262" i="1" s="1"/>
  <c r="F2262" i="1"/>
  <c r="I2263" i="1" l="1"/>
  <c r="F2263" i="1"/>
  <c r="E2263" i="1"/>
  <c r="B2263" i="1"/>
  <c r="D2263" i="1" s="1"/>
  <c r="H2263" i="1"/>
  <c r="A2264" i="1"/>
  <c r="G2264" i="1" s="1"/>
  <c r="I2264" i="1" l="1"/>
  <c r="B2264" i="1"/>
  <c r="D2264" i="1" s="1"/>
  <c r="E2264" i="1"/>
  <c r="F2264" i="1"/>
  <c r="A2265" i="1"/>
  <c r="G2265" i="1" s="1"/>
  <c r="H2264" i="1"/>
  <c r="I2265" i="1" l="1"/>
  <c r="H2265" i="1"/>
  <c r="E2265" i="1"/>
  <c r="B2265" i="1"/>
  <c r="D2265" i="1" s="1"/>
  <c r="F2265" i="1"/>
  <c r="A2266" i="1"/>
  <c r="G2266" i="1" s="1"/>
  <c r="I2266" i="1" l="1"/>
  <c r="E2266" i="1"/>
  <c r="A2267" i="1"/>
  <c r="G2267" i="1" s="1"/>
  <c r="F2266" i="1"/>
  <c r="H2266" i="1"/>
  <c r="B2266" i="1"/>
  <c r="D2266" i="1" s="1"/>
  <c r="I2267" i="1" l="1"/>
  <c r="F2267" i="1"/>
  <c r="H2267" i="1"/>
  <c r="B2267" i="1"/>
  <c r="D2267" i="1" s="1"/>
  <c r="A2268" i="1"/>
  <c r="G2268" i="1" s="1"/>
  <c r="E2267" i="1"/>
  <c r="I2268" i="1" l="1"/>
  <c r="B2268" i="1"/>
  <c r="D2268" i="1" s="1"/>
  <c r="E2268" i="1"/>
  <c r="H2268" i="1"/>
  <c r="A2269" i="1"/>
  <c r="G2269" i="1" s="1"/>
  <c r="F2268" i="1"/>
  <c r="I2269" i="1" l="1"/>
  <c r="F2269" i="1"/>
  <c r="H2269" i="1"/>
  <c r="B2269" i="1"/>
  <c r="D2269" i="1" s="1"/>
  <c r="A2270" i="1"/>
  <c r="G2270" i="1" s="1"/>
  <c r="E2269" i="1"/>
  <c r="I2270" i="1" l="1"/>
  <c r="E2270" i="1"/>
  <c r="A2271" i="1"/>
  <c r="G2271" i="1" s="1"/>
  <c r="F2270" i="1"/>
  <c r="H2270" i="1"/>
  <c r="B2270" i="1"/>
  <c r="D2270" i="1" s="1"/>
  <c r="I2271" i="1" l="1"/>
  <c r="F2271" i="1"/>
  <c r="H2271" i="1"/>
  <c r="E2271" i="1"/>
  <c r="B2271" i="1"/>
  <c r="D2271" i="1" s="1"/>
  <c r="A2272" i="1"/>
  <c r="G2272" i="1" s="1"/>
  <c r="I2272" i="1" l="1"/>
  <c r="B2272" i="1"/>
  <c r="D2272" i="1" s="1"/>
  <c r="E2272" i="1"/>
  <c r="A2273" i="1"/>
  <c r="G2273" i="1" s="1"/>
  <c r="F2272" i="1"/>
  <c r="H2272" i="1"/>
  <c r="I2273" i="1" l="1"/>
  <c r="H2273" i="1"/>
  <c r="B2273" i="1"/>
  <c r="D2273" i="1" s="1"/>
  <c r="E2273" i="1"/>
  <c r="F2273" i="1"/>
  <c r="A2274" i="1"/>
  <c r="G2274" i="1" s="1"/>
  <c r="I2274" i="1" l="1"/>
  <c r="E2274" i="1"/>
  <c r="H2274" i="1"/>
  <c r="A2275" i="1"/>
  <c r="G2275" i="1" s="1"/>
  <c r="F2274" i="1"/>
  <c r="B2274" i="1"/>
  <c r="D2274" i="1" s="1"/>
  <c r="I2275" i="1" l="1"/>
  <c r="F2275" i="1"/>
  <c r="H2275" i="1"/>
  <c r="B2275" i="1"/>
  <c r="D2275" i="1" s="1"/>
  <c r="E2275" i="1"/>
  <c r="A2276" i="1"/>
  <c r="G2276" i="1" s="1"/>
  <c r="I2276" i="1" l="1"/>
  <c r="B2276" i="1"/>
  <c r="D2276" i="1" s="1"/>
  <c r="E2276" i="1"/>
  <c r="A2277" i="1"/>
  <c r="G2277" i="1" s="1"/>
  <c r="F2276" i="1"/>
  <c r="H2276" i="1"/>
  <c r="I2277" i="1" l="1"/>
  <c r="H2277" i="1"/>
  <c r="B2277" i="1"/>
  <c r="D2277" i="1" s="1"/>
  <c r="E2277" i="1"/>
  <c r="F2277" i="1"/>
  <c r="A2278" i="1"/>
  <c r="G2278" i="1" s="1"/>
  <c r="I2278" i="1" l="1"/>
  <c r="E2278" i="1"/>
  <c r="A2279" i="1"/>
  <c r="G2279" i="1" s="1"/>
  <c r="B2278" i="1"/>
  <c r="D2278" i="1" s="1"/>
  <c r="F2278" i="1"/>
  <c r="H2278" i="1"/>
  <c r="I2279" i="1" l="1"/>
  <c r="F2279" i="1"/>
  <c r="H2279" i="1"/>
  <c r="B2279" i="1"/>
  <c r="D2279" i="1" s="1"/>
  <c r="E2279" i="1"/>
  <c r="A2280" i="1"/>
  <c r="G2280" i="1" s="1"/>
  <c r="I2280" i="1" l="1"/>
  <c r="B2280" i="1"/>
  <c r="D2280" i="1" s="1"/>
  <c r="E2280" i="1"/>
  <c r="A2281" i="1"/>
  <c r="G2281" i="1" s="1"/>
  <c r="H2280" i="1"/>
  <c r="F2280" i="1"/>
  <c r="I2281" i="1" l="1"/>
  <c r="H2281" i="1"/>
  <c r="E2281" i="1"/>
  <c r="B2281" i="1"/>
  <c r="D2281" i="1" s="1"/>
  <c r="A2282" i="1"/>
  <c r="G2282" i="1" s="1"/>
  <c r="F2281" i="1"/>
  <c r="I2282" i="1" l="1"/>
  <c r="E2282" i="1"/>
  <c r="A2283" i="1"/>
  <c r="G2283" i="1" s="1"/>
  <c r="B2282" i="1"/>
  <c r="D2282" i="1" s="1"/>
  <c r="H2282" i="1"/>
  <c r="F2282" i="1"/>
  <c r="I2283" i="1" l="1"/>
  <c r="F2283" i="1"/>
  <c r="H2283" i="1"/>
  <c r="B2283" i="1"/>
  <c r="D2283" i="1" s="1"/>
  <c r="A2284" i="1"/>
  <c r="G2284" i="1" s="1"/>
  <c r="E2283" i="1"/>
  <c r="I2284" i="1" l="1"/>
  <c r="B2284" i="1"/>
  <c r="D2284" i="1" s="1"/>
  <c r="E2284" i="1"/>
  <c r="A2285" i="1"/>
  <c r="G2285" i="1" s="1"/>
  <c r="F2284" i="1"/>
  <c r="H2284" i="1"/>
  <c r="I2285" i="1" l="1"/>
  <c r="H2285" i="1"/>
  <c r="B2285" i="1"/>
  <c r="D2285" i="1" s="1"/>
  <c r="E2285" i="1"/>
  <c r="A2286" i="1"/>
  <c r="G2286" i="1" s="1"/>
  <c r="F2285" i="1"/>
  <c r="I2286" i="1" l="1"/>
  <c r="E2286" i="1"/>
  <c r="A2287" i="1"/>
  <c r="G2287" i="1" s="1"/>
  <c r="F2286" i="1"/>
  <c r="H2286" i="1"/>
  <c r="B2286" i="1"/>
  <c r="D2286" i="1" s="1"/>
  <c r="I2287" i="1" l="1"/>
  <c r="F2287" i="1"/>
  <c r="H2287" i="1"/>
  <c r="B2287" i="1"/>
  <c r="D2287" i="1" s="1"/>
  <c r="E2287" i="1"/>
  <c r="A2288" i="1"/>
  <c r="G2288" i="1" s="1"/>
  <c r="I2288" i="1" l="1"/>
  <c r="B2288" i="1"/>
  <c r="D2288" i="1" s="1"/>
  <c r="E2288" i="1"/>
  <c r="A2289" i="1"/>
  <c r="G2289" i="1" s="1"/>
  <c r="F2288" i="1"/>
  <c r="H2288" i="1"/>
  <c r="I2289" i="1" l="1"/>
  <c r="F2289" i="1"/>
  <c r="H2289" i="1"/>
  <c r="B2289" i="1"/>
  <c r="D2289" i="1" s="1"/>
  <c r="A2290" i="1"/>
  <c r="G2290" i="1" s="1"/>
  <c r="E2289" i="1"/>
  <c r="I2290" i="1" l="1"/>
  <c r="E2290" i="1"/>
  <c r="A2291" i="1"/>
  <c r="G2291" i="1" s="1"/>
  <c r="H2290" i="1"/>
  <c r="F2290" i="1"/>
  <c r="B2290" i="1"/>
  <c r="D2290" i="1" s="1"/>
  <c r="I2291" i="1" l="1"/>
  <c r="F2291" i="1"/>
  <c r="H2291" i="1"/>
  <c r="B2291" i="1"/>
  <c r="D2291" i="1" s="1"/>
  <c r="E2291" i="1"/>
  <c r="A2292" i="1"/>
  <c r="G2292" i="1" s="1"/>
  <c r="I2292" i="1" l="1"/>
  <c r="B2292" i="1"/>
  <c r="D2292" i="1" s="1"/>
  <c r="E2292" i="1"/>
  <c r="A2293" i="1"/>
  <c r="G2293" i="1" s="1"/>
  <c r="F2292" i="1"/>
  <c r="H2292" i="1"/>
  <c r="I2293" i="1" l="1"/>
  <c r="F2293" i="1"/>
  <c r="H2293" i="1"/>
  <c r="B2293" i="1"/>
  <c r="D2293" i="1" s="1"/>
  <c r="E2293" i="1"/>
  <c r="A2294" i="1"/>
  <c r="G2294" i="1" s="1"/>
  <c r="I2294" i="1" l="1"/>
  <c r="E2294" i="1"/>
  <c r="A2295" i="1"/>
  <c r="G2295" i="1" s="1"/>
  <c r="F2294" i="1"/>
  <c r="H2294" i="1"/>
  <c r="B2294" i="1"/>
  <c r="D2294" i="1" s="1"/>
  <c r="I2295" i="1" l="1"/>
  <c r="F2295" i="1"/>
  <c r="H2295" i="1"/>
  <c r="B2295" i="1"/>
  <c r="D2295" i="1" s="1"/>
  <c r="E2295" i="1"/>
  <c r="A2296" i="1"/>
  <c r="G2296" i="1" s="1"/>
  <c r="I2296" i="1" l="1"/>
  <c r="B2296" i="1"/>
  <c r="D2296" i="1" s="1"/>
  <c r="E2296" i="1"/>
  <c r="A2297" i="1"/>
  <c r="G2297" i="1" s="1"/>
  <c r="H2296" i="1"/>
  <c r="F2296" i="1"/>
  <c r="I2297" i="1" l="1"/>
  <c r="H2297" i="1"/>
  <c r="E2297" i="1"/>
  <c r="B2297" i="1"/>
  <c r="D2297" i="1" s="1"/>
  <c r="F2297" i="1"/>
  <c r="A2298" i="1"/>
  <c r="G2298" i="1" s="1"/>
  <c r="I2298" i="1" l="1"/>
  <c r="E2298" i="1"/>
  <c r="A2299" i="1"/>
  <c r="G2299" i="1" s="1"/>
  <c r="F2298" i="1"/>
  <c r="H2298" i="1"/>
  <c r="B2298" i="1"/>
  <c r="D2298" i="1" s="1"/>
  <c r="I2299" i="1" l="1"/>
  <c r="F2299" i="1"/>
  <c r="H2299" i="1"/>
  <c r="B2299" i="1"/>
  <c r="D2299" i="1" s="1"/>
  <c r="A2300" i="1"/>
  <c r="G2300" i="1" s="1"/>
  <c r="E2299" i="1"/>
  <c r="I2300" i="1" l="1"/>
  <c r="B2300" i="1"/>
  <c r="D2300" i="1" s="1"/>
  <c r="E2300" i="1"/>
  <c r="A2301" i="1"/>
  <c r="G2301" i="1" s="1"/>
  <c r="F2300" i="1"/>
  <c r="H2300" i="1"/>
  <c r="I2301" i="1" l="1"/>
  <c r="H2301" i="1"/>
  <c r="B2301" i="1"/>
  <c r="D2301" i="1" s="1"/>
  <c r="E2301" i="1"/>
  <c r="F2301" i="1"/>
  <c r="A2302" i="1"/>
  <c r="G2302" i="1" s="1"/>
  <c r="I2302" i="1" l="1"/>
  <c r="E2302" i="1"/>
  <c r="A2303" i="1"/>
  <c r="G2303" i="1" s="1"/>
  <c r="F2302" i="1"/>
  <c r="H2302" i="1"/>
  <c r="B2302" i="1"/>
  <c r="D2302" i="1" s="1"/>
  <c r="I2303" i="1" l="1"/>
  <c r="F2303" i="1"/>
  <c r="H2303" i="1"/>
  <c r="B2303" i="1"/>
  <c r="D2303" i="1" s="1"/>
  <c r="E2303" i="1"/>
  <c r="A2304" i="1"/>
  <c r="G2304" i="1" s="1"/>
  <c r="I2304" i="1" l="1"/>
  <c r="B2304" i="1"/>
  <c r="D2304" i="1" s="1"/>
  <c r="E2304" i="1"/>
  <c r="A2305" i="1"/>
  <c r="G2305" i="1" s="1"/>
  <c r="F2304" i="1"/>
  <c r="H2304" i="1"/>
  <c r="I2305" i="1" l="1"/>
  <c r="F2305" i="1"/>
  <c r="B2305" i="1"/>
  <c r="D2305" i="1" s="1"/>
  <c r="H2305" i="1"/>
  <c r="E2305" i="1"/>
  <c r="A2306" i="1"/>
  <c r="G2306" i="1" s="1"/>
  <c r="I2306" i="1" l="1"/>
  <c r="E2306" i="1"/>
  <c r="H2306" i="1"/>
  <c r="A2307" i="1"/>
  <c r="G2307" i="1" s="1"/>
  <c r="F2306" i="1"/>
  <c r="B2306" i="1"/>
  <c r="D2306" i="1" s="1"/>
  <c r="I2307" i="1" l="1"/>
  <c r="A2308" i="1"/>
  <c r="G2308" i="1" s="1"/>
  <c r="F2307" i="1"/>
  <c r="H2307" i="1"/>
  <c r="B2307" i="1"/>
  <c r="D2307" i="1" s="1"/>
  <c r="E2307" i="1"/>
  <c r="I2308" i="1" l="1"/>
  <c r="B2308" i="1"/>
  <c r="D2308" i="1" s="1"/>
  <c r="E2308" i="1"/>
  <c r="A2309" i="1"/>
  <c r="G2309" i="1" s="1"/>
  <c r="F2308" i="1"/>
  <c r="H2308" i="1"/>
  <c r="I2309" i="1" l="1"/>
  <c r="F2309" i="1"/>
  <c r="H2309" i="1"/>
  <c r="B2309" i="1"/>
  <c r="D2309" i="1" s="1"/>
  <c r="E2309" i="1"/>
  <c r="A2310" i="1"/>
  <c r="G2310" i="1" s="1"/>
  <c r="I2310" i="1" l="1"/>
  <c r="E2310" i="1"/>
  <c r="A2311" i="1"/>
  <c r="G2311" i="1" s="1"/>
  <c r="F2310" i="1"/>
  <c r="H2310" i="1"/>
  <c r="B2310" i="1"/>
  <c r="D2310" i="1" s="1"/>
  <c r="I2311" i="1" l="1"/>
  <c r="F2311" i="1"/>
  <c r="H2311" i="1"/>
  <c r="B2311" i="1"/>
  <c r="D2311" i="1" s="1"/>
  <c r="E2311" i="1"/>
  <c r="A2312" i="1"/>
  <c r="G2312" i="1" s="1"/>
  <c r="I2312" i="1" l="1"/>
  <c r="B2312" i="1"/>
  <c r="D2312" i="1" s="1"/>
  <c r="E2312" i="1"/>
  <c r="A2313" i="1"/>
  <c r="G2313" i="1" s="1"/>
  <c r="F2312" i="1"/>
  <c r="H2312" i="1"/>
  <c r="I2313" i="1" l="1"/>
  <c r="H2313" i="1"/>
  <c r="E2313" i="1"/>
  <c r="B2313" i="1"/>
  <c r="D2313" i="1" s="1"/>
  <c r="A2314" i="1"/>
  <c r="G2314" i="1" s="1"/>
  <c r="F2313" i="1"/>
  <c r="I2314" i="1" l="1"/>
  <c r="E2314" i="1"/>
  <c r="A2315" i="1"/>
  <c r="G2315" i="1" s="1"/>
  <c r="F2314" i="1"/>
  <c r="H2314" i="1"/>
  <c r="B2314" i="1"/>
  <c r="D2314" i="1" s="1"/>
  <c r="I2315" i="1" l="1"/>
  <c r="F2315" i="1"/>
  <c r="H2315" i="1"/>
  <c r="A2316" i="1"/>
  <c r="G2316" i="1" s="1"/>
  <c r="B2315" i="1"/>
  <c r="D2315" i="1" s="1"/>
  <c r="E2315" i="1"/>
  <c r="I2316" i="1" l="1"/>
  <c r="B2316" i="1"/>
  <c r="D2316" i="1" s="1"/>
  <c r="E2316" i="1"/>
  <c r="A2317" i="1"/>
  <c r="G2317" i="1" s="1"/>
  <c r="F2316" i="1"/>
  <c r="H2316" i="1"/>
  <c r="I2317" i="1" l="1"/>
  <c r="H2317" i="1"/>
  <c r="B2317" i="1"/>
  <c r="D2317" i="1" s="1"/>
  <c r="E2317" i="1"/>
  <c r="A2318" i="1"/>
  <c r="G2318" i="1" s="1"/>
  <c r="F2317" i="1"/>
  <c r="I2318" i="1" l="1"/>
  <c r="E2318" i="1"/>
  <c r="A2319" i="1"/>
  <c r="G2319" i="1" s="1"/>
  <c r="F2318" i="1"/>
  <c r="H2318" i="1"/>
  <c r="B2318" i="1"/>
  <c r="D2318" i="1" s="1"/>
  <c r="I2319" i="1" l="1"/>
  <c r="F2319" i="1"/>
  <c r="H2319" i="1"/>
  <c r="B2319" i="1"/>
  <c r="D2319" i="1" s="1"/>
  <c r="E2319" i="1"/>
  <c r="A2320" i="1"/>
  <c r="G2320" i="1" s="1"/>
  <c r="I2320" i="1" l="1"/>
  <c r="B2320" i="1"/>
  <c r="D2320" i="1" s="1"/>
  <c r="E2320" i="1"/>
  <c r="A2321" i="1"/>
  <c r="G2321" i="1" s="1"/>
  <c r="F2320" i="1"/>
  <c r="H2320" i="1"/>
  <c r="I2321" i="1" l="1"/>
  <c r="F2321" i="1"/>
  <c r="H2321" i="1"/>
  <c r="B2321" i="1"/>
  <c r="D2321" i="1" s="1"/>
  <c r="E2321" i="1"/>
  <c r="A2322" i="1"/>
  <c r="G2322" i="1" s="1"/>
  <c r="I2322" i="1" l="1"/>
  <c r="E2322" i="1"/>
  <c r="A2323" i="1"/>
  <c r="G2323" i="1" s="1"/>
  <c r="H2322" i="1"/>
  <c r="F2322" i="1"/>
  <c r="B2322" i="1"/>
  <c r="D2322" i="1" s="1"/>
  <c r="I2323" i="1" l="1"/>
  <c r="F2323" i="1"/>
  <c r="H2323" i="1"/>
  <c r="B2323" i="1"/>
  <c r="D2323" i="1" s="1"/>
  <c r="E2323" i="1"/>
  <c r="A2324" i="1"/>
  <c r="G2324" i="1" s="1"/>
  <c r="I2324" i="1" l="1"/>
  <c r="B2324" i="1"/>
  <c r="D2324" i="1" s="1"/>
  <c r="E2324" i="1"/>
  <c r="A2325" i="1"/>
  <c r="G2325" i="1" s="1"/>
  <c r="F2324" i="1"/>
  <c r="H2324" i="1"/>
  <c r="I2325" i="1" l="1"/>
  <c r="F2325" i="1"/>
  <c r="H2325" i="1"/>
  <c r="B2325" i="1"/>
  <c r="D2325" i="1" s="1"/>
  <c r="E2325" i="1"/>
  <c r="A2326" i="1"/>
  <c r="G2326" i="1" s="1"/>
  <c r="I2326" i="1" l="1"/>
  <c r="E2326" i="1"/>
  <c r="A2327" i="1"/>
  <c r="G2327" i="1" s="1"/>
  <c r="F2326" i="1"/>
  <c r="H2326" i="1"/>
  <c r="B2326" i="1"/>
  <c r="D2326" i="1" s="1"/>
  <c r="I2327" i="1" l="1"/>
  <c r="F2327" i="1"/>
  <c r="H2327" i="1"/>
  <c r="B2327" i="1"/>
  <c r="D2327" i="1" s="1"/>
  <c r="E2327" i="1"/>
  <c r="A2328" i="1"/>
  <c r="G2328" i="1" s="1"/>
  <c r="I2328" i="1" l="1"/>
  <c r="B2328" i="1"/>
  <c r="D2328" i="1" s="1"/>
  <c r="E2328" i="1"/>
  <c r="A2329" i="1"/>
  <c r="G2329" i="1" s="1"/>
  <c r="F2328" i="1"/>
  <c r="H2328" i="1"/>
  <c r="I2329" i="1" l="1"/>
  <c r="H2329" i="1"/>
  <c r="E2329" i="1"/>
  <c r="B2329" i="1"/>
  <c r="D2329" i="1" s="1"/>
  <c r="A2330" i="1"/>
  <c r="G2330" i="1" s="1"/>
  <c r="F2329" i="1"/>
  <c r="I2330" i="1" l="1"/>
  <c r="E2330" i="1"/>
  <c r="A2331" i="1"/>
  <c r="G2331" i="1" s="1"/>
  <c r="F2330" i="1"/>
  <c r="H2330" i="1"/>
  <c r="B2330" i="1"/>
  <c r="D2330" i="1" s="1"/>
  <c r="I2331" i="1" l="1"/>
  <c r="F2331" i="1"/>
  <c r="H2331" i="1"/>
  <c r="B2331" i="1"/>
  <c r="D2331" i="1" s="1"/>
  <c r="A2332" i="1"/>
  <c r="G2332" i="1" s="1"/>
  <c r="E2331" i="1"/>
  <c r="I2332" i="1" l="1"/>
  <c r="B2332" i="1"/>
  <c r="D2332" i="1" s="1"/>
  <c r="E2332" i="1"/>
  <c r="A2333" i="1"/>
  <c r="G2333" i="1" s="1"/>
  <c r="F2332" i="1"/>
  <c r="H2332" i="1"/>
  <c r="I2333" i="1" l="1"/>
  <c r="F2333" i="1"/>
  <c r="H2333" i="1"/>
  <c r="B2333" i="1"/>
  <c r="D2333" i="1" s="1"/>
  <c r="E2333" i="1"/>
  <c r="A2334" i="1"/>
  <c r="G2334" i="1" s="1"/>
  <c r="I2334" i="1" l="1"/>
  <c r="E2334" i="1"/>
  <c r="A2335" i="1"/>
  <c r="G2335" i="1" s="1"/>
  <c r="F2334" i="1"/>
  <c r="H2334" i="1"/>
  <c r="B2334" i="1"/>
  <c r="D2334" i="1" s="1"/>
  <c r="I2335" i="1" l="1"/>
  <c r="F2335" i="1"/>
  <c r="H2335" i="1"/>
  <c r="B2335" i="1"/>
  <c r="D2335" i="1" s="1"/>
  <c r="E2335" i="1"/>
  <c r="A2336" i="1"/>
  <c r="G2336" i="1" s="1"/>
  <c r="I2336" i="1" l="1"/>
  <c r="B2336" i="1"/>
  <c r="D2336" i="1" s="1"/>
  <c r="E2336" i="1"/>
  <c r="A2337" i="1"/>
  <c r="G2337" i="1" s="1"/>
  <c r="F2336" i="1"/>
  <c r="H2336" i="1"/>
  <c r="I2337" i="1" l="1"/>
  <c r="H2337" i="1"/>
  <c r="B2337" i="1"/>
  <c r="D2337" i="1" s="1"/>
  <c r="E2337" i="1"/>
  <c r="A2338" i="1"/>
  <c r="G2338" i="1" s="1"/>
  <c r="F2337" i="1"/>
  <c r="I2338" i="1" l="1"/>
  <c r="E2338" i="1"/>
  <c r="B2338" i="1"/>
  <c r="D2338" i="1" s="1"/>
  <c r="A2339" i="1"/>
  <c r="G2339" i="1" s="1"/>
  <c r="H2338" i="1"/>
  <c r="F2338" i="1"/>
  <c r="I2339" i="1" l="1"/>
  <c r="F2339" i="1"/>
  <c r="H2339" i="1"/>
  <c r="B2339" i="1"/>
  <c r="D2339" i="1" s="1"/>
  <c r="E2339" i="1"/>
  <c r="A2340" i="1"/>
  <c r="G2340" i="1" s="1"/>
  <c r="I2340" i="1" l="1"/>
  <c r="B2340" i="1"/>
  <c r="D2340" i="1" s="1"/>
  <c r="A2341" i="1"/>
  <c r="G2341" i="1" s="1"/>
  <c r="H2340" i="1"/>
  <c r="F2340" i="1"/>
  <c r="E2340" i="1"/>
  <c r="I2341" i="1" l="1"/>
  <c r="F2341" i="1"/>
  <c r="A2342" i="1"/>
  <c r="G2342" i="1" s="1"/>
  <c r="B2341" i="1"/>
  <c r="D2341" i="1" s="1"/>
  <c r="H2341" i="1"/>
  <c r="E2341" i="1"/>
  <c r="I2342" i="1" l="1"/>
  <c r="A2343" i="1"/>
  <c r="G2343" i="1" s="1"/>
  <c r="F2342" i="1"/>
  <c r="B2342" i="1"/>
  <c r="D2342" i="1" s="1"/>
  <c r="H2342" i="1"/>
  <c r="E2342" i="1"/>
  <c r="I2343" i="1" l="1"/>
  <c r="H2343" i="1"/>
  <c r="A2344" i="1"/>
  <c r="G2344" i="1" s="1"/>
  <c r="E2343" i="1"/>
  <c r="B2343" i="1"/>
  <c r="D2343" i="1" s="1"/>
  <c r="F2343" i="1"/>
  <c r="I2344" i="1" l="1"/>
  <c r="F2344" i="1"/>
  <c r="E2344" i="1"/>
  <c r="H2344" i="1"/>
  <c r="B2344" i="1"/>
  <c r="D2344" i="1" s="1"/>
  <c r="A2345" i="1"/>
  <c r="G2345" i="1" s="1"/>
  <c r="I2345" i="1" l="1"/>
  <c r="F2345" i="1"/>
  <c r="B2345" i="1"/>
  <c r="D2345" i="1" s="1"/>
  <c r="E2345" i="1"/>
  <c r="H2345" i="1"/>
  <c r="A2346" i="1"/>
  <c r="G2346" i="1" s="1"/>
  <c r="I2346" i="1" l="1"/>
  <c r="E2346" i="1"/>
  <c r="F2346" i="1"/>
  <c r="A2347" i="1"/>
  <c r="G2347" i="1" s="1"/>
  <c r="H2346" i="1"/>
  <c r="B2346" i="1"/>
  <c r="D2346" i="1" s="1"/>
  <c r="I2347" i="1" l="1"/>
  <c r="H2347" i="1"/>
  <c r="E2347" i="1"/>
  <c r="A2348" i="1"/>
  <c r="G2348" i="1" s="1"/>
  <c r="F2347" i="1"/>
  <c r="B2347" i="1"/>
  <c r="D2347" i="1" s="1"/>
  <c r="I2348" i="1" l="1"/>
  <c r="E2348" i="1"/>
  <c r="F2348" i="1"/>
  <c r="A2349" i="1"/>
  <c r="G2349" i="1" s="1"/>
  <c r="B2348" i="1"/>
  <c r="D2348" i="1" s="1"/>
  <c r="H2348" i="1"/>
  <c r="I2349" i="1" l="1"/>
  <c r="H2349" i="1"/>
  <c r="E2349" i="1"/>
  <c r="F2349" i="1"/>
  <c r="A2350" i="1"/>
  <c r="G2350" i="1" s="1"/>
  <c r="B2349" i="1"/>
  <c r="D2349" i="1" s="1"/>
  <c r="I2350" i="1" l="1"/>
  <c r="A2351" i="1"/>
  <c r="G2351" i="1" s="1"/>
  <c r="F2350" i="1"/>
  <c r="B2350" i="1"/>
  <c r="D2350" i="1" s="1"/>
  <c r="H2350" i="1"/>
  <c r="E2350" i="1"/>
  <c r="I2351" i="1" l="1"/>
  <c r="F2351" i="1"/>
  <c r="H2351" i="1"/>
  <c r="A2352" i="1"/>
  <c r="G2352" i="1" s="1"/>
  <c r="B2351" i="1"/>
  <c r="D2351" i="1" s="1"/>
  <c r="E2351" i="1"/>
  <c r="I2352" i="1" l="1"/>
  <c r="B2352" i="1"/>
  <c r="D2352" i="1" s="1"/>
  <c r="F2352" i="1"/>
  <c r="H2352" i="1"/>
  <c r="E2352" i="1"/>
  <c r="A2353" i="1"/>
  <c r="G2353" i="1" s="1"/>
  <c r="I2353" i="1" l="1"/>
  <c r="H2353" i="1"/>
  <c r="A2354" i="1"/>
  <c r="G2354" i="1" s="1"/>
  <c r="F2353" i="1"/>
  <c r="B2353" i="1"/>
  <c r="D2353" i="1" s="1"/>
  <c r="E2353" i="1"/>
  <c r="I2354" i="1" l="1"/>
  <c r="E2354" i="1"/>
  <c r="F2354" i="1"/>
  <c r="A2355" i="1"/>
  <c r="G2355" i="1" s="1"/>
  <c r="H2354" i="1"/>
  <c r="B2354" i="1"/>
  <c r="D2354" i="1" s="1"/>
  <c r="I2355" i="1" l="1"/>
  <c r="F2355" i="1"/>
  <c r="B2355" i="1"/>
  <c r="D2355" i="1" s="1"/>
  <c r="H2355" i="1"/>
  <c r="E2355" i="1"/>
  <c r="A2356" i="1"/>
  <c r="G2356" i="1" s="1"/>
  <c r="I2356" i="1" l="1"/>
  <c r="B2356" i="1"/>
  <c r="D2356" i="1" s="1"/>
  <c r="H2356" i="1"/>
  <c r="E2356" i="1"/>
  <c r="F2356" i="1"/>
  <c r="A2357" i="1"/>
  <c r="G2357" i="1" s="1"/>
  <c r="I2357" i="1" l="1"/>
  <c r="H2357" i="1"/>
  <c r="E2357" i="1"/>
  <c r="B2357" i="1"/>
  <c r="D2357" i="1" s="1"/>
  <c r="F2357" i="1"/>
  <c r="A2358" i="1"/>
  <c r="G2358" i="1" s="1"/>
  <c r="I2358" i="1" l="1"/>
  <c r="E2358" i="1"/>
  <c r="F2358" i="1"/>
  <c r="A2359" i="1"/>
  <c r="G2359" i="1" s="1"/>
  <c r="H2358" i="1"/>
  <c r="B2358" i="1"/>
  <c r="D2358" i="1" s="1"/>
  <c r="I2359" i="1" l="1"/>
  <c r="F2359" i="1"/>
  <c r="B2359" i="1"/>
  <c r="D2359" i="1" s="1"/>
  <c r="H2359" i="1"/>
  <c r="A2360" i="1"/>
  <c r="G2360" i="1" s="1"/>
  <c r="E2359" i="1"/>
  <c r="I2360" i="1" l="1"/>
  <c r="B2360" i="1"/>
  <c r="D2360" i="1" s="1"/>
  <c r="H2360" i="1"/>
  <c r="F2360" i="1"/>
  <c r="E2360" i="1"/>
  <c r="A2361" i="1"/>
  <c r="G2361" i="1" s="1"/>
  <c r="I2361" i="1" l="1"/>
  <c r="H2361" i="1"/>
  <c r="A2362" i="1"/>
  <c r="G2362" i="1" s="1"/>
  <c r="F2361" i="1"/>
  <c r="B2361" i="1"/>
  <c r="D2361" i="1" s="1"/>
  <c r="E2361" i="1"/>
  <c r="I2362" i="1" l="1"/>
  <c r="E2362" i="1"/>
  <c r="F2362" i="1"/>
  <c r="B2362" i="1"/>
  <c r="D2362" i="1" s="1"/>
  <c r="A2363" i="1"/>
  <c r="G2363" i="1" s="1"/>
  <c r="H2362" i="1"/>
  <c r="I2363" i="1" l="1"/>
  <c r="H2363" i="1"/>
  <c r="E2363" i="1"/>
  <c r="A2364" i="1"/>
  <c r="G2364" i="1" s="1"/>
  <c r="F2363" i="1"/>
  <c r="B2363" i="1"/>
  <c r="D2363" i="1" s="1"/>
  <c r="I2364" i="1" l="1"/>
  <c r="F2364" i="1"/>
  <c r="E2364" i="1"/>
  <c r="B2364" i="1"/>
  <c r="D2364" i="1" s="1"/>
  <c r="A2365" i="1"/>
  <c r="G2365" i="1" s="1"/>
  <c r="H2364" i="1"/>
  <c r="I2365" i="1" l="1"/>
  <c r="F2365" i="1"/>
  <c r="A2366" i="1"/>
  <c r="G2366" i="1" s="1"/>
  <c r="B2365" i="1"/>
  <c r="D2365" i="1" s="1"/>
  <c r="H2365" i="1"/>
  <c r="E2365" i="1"/>
  <c r="I2366" i="1" l="1"/>
  <c r="A2367" i="1"/>
  <c r="G2367" i="1" s="1"/>
  <c r="H2366" i="1"/>
  <c r="B2366" i="1"/>
  <c r="D2366" i="1" s="1"/>
  <c r="E2366" i="1"/>
  <c r="F2366" i="1"/>
  <c r="I2367" i="1" l="1"/>
  <c r="H2367" i="1"/>
  <c r="A2368" i="1"/>
  <c r="G2368" i="1" s="1"/>
  <c r="B2367" i="1"/>
  <c r="D2367" i="1" s="1"/>
  <c r="E2367" i="1"/>
  <c r="F2367" i="1"/>
  <c r="I2368" i="1" l="1"/>
  <c r="F2368" i="1"/>
  <c r="E2368" i="1"/>
  <c r="H2368" i="1"/>
  <c r="A2369" i="1"/>
  <c r="G2369" i="1" s="1"/>
  <c r="B2368" i="1"/>
  <c r="D2368" i="1" s="1"/>
  <c r="I2369" i="1" l="1"/>
  <c r="F2369" i="1"/>
  <c r="B2369" i="1"/>
  <c r="D2369" i="1" s="1"/>
  <c r="E2369" i="1"/>
  <c r="H2369" i="1"/>
  <c r="A2370" i="1"/>
  <c r="G2370" i="1" s="1"/>
  <c r="I2370" i="1" l="1"/>
  <c r="E2370" i="1"/>
  <c r="H2370" i="1"/>
  <c r="B2370" i="1"/>
  <c r="D2370" i="1" s="1"/>
  <c r="F2370" i="1"/>
  <c r="A2371" i="1"/>
  <c r="G2371" i="1" s="1"/>
  <c r="I2371" i="1" l="1"/>
  <c r="B2371" i="1"/>
  <c r="D2371" i="1" s="1"/>
  <c r="E2371" i="1"/>
  <c r="A2372" i="1"/>
  <c r="G2372" i="1" s="1"/>
  <c r="F2371" i="1"/>
  <c r="H2371" i="1"/>
  <c r="I2372" i="1" l="1"/>
  <c r="F2372" i="1"/>
  <c r="H2372" i="1"/>
  <c r="B2372" i="1"/>
  <c r="D2372" i="1" s="1"/>
  <c r="A2373" i="1"/>
  <c r="G2373" i="1" s="1"/>
  <c r="E2372" i="1"/>
  <c r="I2373" i="1" l="1"/>
  <c r="E2373" i="1"/>
  <c r="B2373" i="1"/>
  <c r="D2373" i="1" s="1"/>
  <c r="A2374" i="1"/>
  <c r="G2374" i="1" s="1"/>
  <c r="H2373" i="1"/>
  <c r="F2373" i="1"/>
  <c r="I2374" i="1" l="1"/>
  <c r="F2374" i="1"/>
  <c r="H2374" i="1"/>
  <c r="B2374" i="1"/>
  <c r="D2374" i="1" s="1"/>
  <c r="E2374" i="1"/>
  <c r="A2375" i="1"/>
  <c r="G2375" i="1" s="1"/>
  <c r="I2375" i="1" l="1"/>
  <c r="B2375" i="1"/>
  <c r="D2375" i="1" s="1"/>
  <c r="E2375" i="1"/>
  <c r="A2376" i="1"/>
  <c r="G2376" i="1" s="1"/>
  <c r="F2375" i="1"/>
  <c r="H2375" i="1"/>
  <c r="I2376" i="1" l="1"/>
  <c r="H2376" i="1"/>
  <c r="A2377" i="1"/>
  <c r="G2377" i="1" s="1"/>
  <c r="F2376" i="1"/>
  <c r="E2376" i="1"/>
  <c r="B2376" i="1"/>
  <c r="D2376" i="1" s="1"/>
  <c r="I2377" i="1" l="1"/>
  <c r="E2377" i="1"/>
  <c r="B2377" i="1"/>
  <c r="D2377" i="1" s="1"/>
  <c r="A2378" i="1"/>
  <c r="G2378" i="1" s="1"/>
  <c r="H2377" i="1"/>
  <c r="F2377" i="1"/>
  <c r="I2378" i="1" l="1"/>
  <c r="F2378" i="1"/>
  <c r="H2378" i="1"/>
  <c r="B2378" i="1"/>
  <c r="D2378" i="1" s="1"/>
  <c r="A2379" i="1"/>
  <c r="G2379" i="1" s="1"/>
  <c r="E2378" i="1"/>
  <c r="I2379" i="1" l="1"/>
  <c r="B2379" i="1"/>
  <c r="D2379" i="1" s="1"/>
  <c r="E2379" i="1"/>
  <c r="A2380" i="1"/>
  <c r="G2380" i="1" s="1"/>
  <c r="F2379" i="1"/>
  <c r="H2379" i="1"/>
  <c r="I2380" i="1" l="1"/>
  <c r="F2380" i="1"/>
  <c r="H2380" i="1"/>
  <c r="B2380" i="1"/>
  <c r="D2380" i="1" s="1"/>
  <c r="E2380" i="1"/>
  <c r="A2381" i="1"/>
  <c r="G2381" i="1" s="1"/>
  <c r="I2381" i="1" l="1"/>
  <c r="E2381" i="1"/>
  <c r="B2381" i="1"/>
  <c r="D2381" i="1" s="1"/>
  <c r="A2382" i="1"/>
  <c r="G2382" i="1" s="1"/>
  <c r="H2381" i="1"/>
  <c r="F2381" i="1"/>
  <c r="I2382" i="1" l="1"/>
  <c r="F2382" i="1"/>
  <c r="H2382" i="1"/>
  <c r="B2382" i="1"/>
  <c r="D2382" i="1" s="1"/>
  <c r="E2382" i="1"/>
  <c r="A2383" i="1"/>
  <c r="G2383" i="1" s="1"/>
  <c r="I2383" i="1" l="1"/>
  <c r="B2383" i="1"/>
  <c r="D2383" i="1" s="1"/>
  <c r="E2383" i="1"/>
  <c r="A2384" i="1"/>
  <c r="G2384" i="1" s="1"/>
  <c r="F2383" i="1"/>
  <c r="H2383" i="1"/>
  <c r="I2384" i="1" l="1"/>
  <c r="H2384" i="1"/>
  <c r="B2384" i="1"/>
  <c r="D2384" i="1" s="1"/>
  <c r="F2384" i="1"/>
  <c r="E2384" i="1"/>
  <c r="A2385" i="1"/>
  <c r="G2385" i="1" s="1"/>
  <c r="I2385" i="1" l="1"/>
  <c r="E2385" i="1"/>
  <c r="A2386" i="1"/>
  <c r="G2386" i="1" s="1"/>
  <c r="H2385" i="1"/>
  <c r="F2385" i="1"/>
  <c r="B2385" i="1"/>
  <c r="D2385" i="1" s="1"/>
  <c r="I2386" i="1" l="1"/>
  <c r="F2386" i="1"/>
  <c r="H2386" i="1"/>
  <c r="B2386" i="1"/>
  <c r="D2386" i="1" s="1"/>
  <c r="E2386" i="1"/>
  <c r="A2387" i="1"/>
  <c r="G2387" i="1" s="1"/>
  <c r="I2387" i="1" l="1"/>
  <c r="B2387" i="1"/>
  <c r="D2387" i="1" s="1"/>
  <c r="E2387" i="1"/>
  <c r="A2388" i="1"/>
  <c r="G2388" i="1" s="1"/>
  <c r="F2387" i="1"/>
  <c r="H2387" i="1"/>
  <c r="I2388" i="1" l="1"/>
  <c r="H2388" i="1"/>
  <c r="B2388" i="1"/>
  <c r="D2388" i="1" s="1"/>
  <c r="E2388" i="1"/>
  <c r="A2389" i="1"/>
  <c r="G2389" i="1" s="1"/>
  <c r="F2388" i="1"/>
  <c r="I2389" i="1" l="1"/>
  <c r="A2390" i="1"/>
  <c r="G2390" i="1" s="1"/>
  <c r="F2389" i="1"/>
  <c r="H2389" i="1"/>
  <c r="B2389" i="1"/>
  <c r="D2389" i="1" s="1"/>
  <c r="E2389" i="1"/>
  <c r="I2390" i="1" l="1"/>
  <c r="F2390" i="1"/>
  <c r="H2390" i="1"/>
  <c r="B2390" i="1"/>
  <c r="D2390" i="1" s="1"/>
  <c r="E2390" i="1"/>
  <c r="A2391" i="1"/>
  <c r="G2391" i="1" s="1"/>
  <c r="I2391" i="1" l="1"/>
  <c r="B2391" i="1"/>
  <c r="D2391" i="1" s="1"/>
  <c r="E2391" i="1"/>
  <c r="A2392" i="1"/>
  <c r="G2392" i="1" s="1"/>
  <c r="F2391" i="1"/>
  <c r="H2391" i="1"/>
  <c r="I2392" i="1" l="1"/>
  <c r="H2392" i="1"/>
  <c r="F2392" i="1"/>
  <c r="E2392" i="1"/>
  <c r="B2392" i="1"/>
  <c r="D2392" i="1" s="1"/>
  <c r="A2393" i="1"/>
  <c r="G2393" i="1" s="1"/>
  <c r="I2393" i="1" l="1"/>
  <c r="E2393" i="1"/>
  <c r="H2393" i="1"/>
  <c r="A2394" i="1"/>
  <c r="G2394" i="1" s="1"/>
  <c r="F2393" i="1"/>
  <c r="B2393" i="1"/>
  <c r="D2393" i="1" s="1"/>
  <c r="I2394" i="1" l="1"/>
  <c r="F2394" i="1"/>
  <c r="H2394" i="1"/>
  <c r="B2394" i="1"/>
  <c r="D2394" i="1" s="1"/>
  <c r="A2395" i="1"/>
  <c r="G2395" i="1" s="1"/>
  <c r="E2394" i="1"/>
  <c r="I2395" i="1" l="1"/>
  <c r="B2395" i="1"/>
  <c r="D2395" i="1" s="1"/>
  <c r="E2395" i="1"/>
  <c r="A2396" i="1"/>
  <c r="G2396" i="1" s="1"/>
  <c r="H2395" i="1"/>
  <c r="F2395" i="1"/>
  <c r="I2396" i="1" l="1"/>
  <c r="H2396" i="1"/>
  <c r="B2396" i="1"/>
  <c r="D2396" i="1" s="1"/>
  <c r="F2396" i="1"/>
  <c r="E2396" i="1"/>
  <c r="A2397" i="1"/>
  <c r="G2397" i="1" s="1"/>
  <c r="I2397" i="1" l="1"/>
  <c r="E2397" i="1"/>
  <c r="H2397" i="1"/>
  <c r="A2398" i="1"/>
  <c r="G2398" i="1" s="1"/>
  <c r="F2397" i="1"/>
  <c r="B2397" i="1"/>
  <c r="D2397" i="1" s="1"/>
  <c r="I2398" i="1" l="1"/>
  <c r="F2398" i="1"/>
  <c r="H2398" i="1"/>
  <c r="B2398" i="1"/>
  <c r="D2398" i="1" s="1"/>
  <c r="E2398" i="1"/>
  <c r="A2399" i="1"/>
  <c r="G2399" i="1" s="1"/>
  <c r="I2399" i="1" l="1"/>
  <c r="B2399" i="1"/>
  <c r="D2399" i="1" s="1"/>
  <c r="E2399" i="1"/>
  <c r="A2400" i="1"/>
  <c r="G2400" i="1" s="1"/>
  <c r="F2399" i="1"/>
  <c r="H2399" i="1"/>
  <c r="I2400" i="1" l="1"/>
  <c r="F2400" i="1"/>
  <c r="H2400" i="1"/>
  <c r="E2400" i="1"/>
  <c r="A2401" i="1"/>
  <c r="G2401" i="1" s="1"/>
  <c r="B2400" i="1"/>
  <c r="D2400" i="1" s="1"/>
  <c r="I2401" i="1" l="1"/>
  <c r="E2401" i="1"/>
  <c r="H2401" i="1"/>
  <c r="A2402" i="1"/>
  <c r="G2402" i="1" s="1"/>
  <c r="F2401" i="1"/>
  <c r="B2401" i="1"/>
  <c r="D2401" i="1" s="1"/>
  <c r="I2402" i="1" l="1"/>
  <c r="F2402" i="1"/>
  <c r="E2402" i="1"/>
  <c r="B2402" i="1"/>
  <c r="D2402" i="1" s="1"/>
  <c r="A2403" i="1"/>
  <c r="G2403" i="1" s="1"/>
  <c r="H2402" i="1"/>
  <c r="I2403" i="1" l="1"/>
  <c r="B2403" i="1"/>
  <c r="D2403" i="1" s="1"/>
  <c r="A2404" i="1"/>
  <c r="G2404" i="1" s="1"/>
  <c r="E2403" i="1"/>
  <c r="F2403" i="1"/>
  <c r="H2403" i="1"/>
  <c r="I2404" i="1" l="1"/>
  <c r="F2404" i="1"/>
  <c r="H2404" i="1"/>
  <c r="B2404" i="1"/>
  <c r="D2404" i="1" s="1"/>
  <c r="E2404" i="1"/>
  <c r="A2405" i="1"/>
  <c r="G2405" i="1" s="1"/>
  <c r="I2405" i="1" l="1"/>
  <c r="E2405" i="1"/>
  <c r="A2406" i="1"/>
  <c r="G2406" i="1" s="1"/>
  <c r="H2405" i="1"/>
  <c r="F2405" i="1"/>
  <c r="B2405" i="1"/>
  <c r="D2405" i="1" s="1"/>
  <c r="I2406" i="1" l="1"/>
  <c r="F2406" i="1"/>
  <c r="H2406" i="1"/>
  <c r="B2406" i="1"/>
  <c r="D2406" i="1" s="1"/>
  <c r="E2406" i="1"/>
  <c r="A2407" i="1"/>
  <c r="G2407" i="1" s="1"/>
  <c r="I2407" i="1" l="1"/>
  <c r="B2407" i="1"/>
  <c r="D2407" i="1" s="1"/>
  <c r="E2407" i="1"/>
  <c r="A2408" i="1"/>
  <c r="G2408" i="1" s="1"/>
  <c r="F2407" i="1"/>
  <c r="H2407" i="1"/>
  <c r="I2408" i="1" l="1"/>
  <c r="H2408" i="1"/>
  <c r="E2408" i="1"/>
  <c r="B2408" i="1"/>
  <c r="D2408" i="1" s="1"/>
  <c r="A2409" i="1"/>
  <c r="G2409" i="1" s="1"/>
  <c r="F2408" i="1"/>
  <c r="I2409" i="1" l="1"/>
  <c r="E2409" i="1"/>
  <c r="A2410" i="1"/>
  <c r="G2410" i="1" s="1"/>
  <c r="F2409" i="1"/>
  <c r="H2409" i="1"/>
  <c r="B2409" i="1"/>
  <c r="D2409" i="1" s="1"/>
  <c r="I2410" i="1" l="1"/>
  <c r="F2410" i="1"/>
  <c r="H2410" i="1"/>
  <c r="B2410" i="1"/>
  <c r="D2410" i="1" s="1"/>
  <c r="A2411" i="1"/>
  <c r="G2411" i="1" s="1"/>
  <c r="E2410" i="1"/>
  <c r="I2411" i="1" l="1"/>
  <c r="B2411" i="1"/>
  <c r="D2411" i="1" s="1"/>
  <c r="E2411" i="1"/>
  <c r="A2412" i="1"/>
  <c r="G2412" i="1" s="1"/>
  <c r="F2411" i="1"/>
  <c r="H2411" i="1"/>
  <c r="I2412" i="1" l="1"/>
  <c r="F2412" i="1"/>
  <c r="H2412" i="1"/>
  <c r="B2412" i="1"/>
  <c r="D2412" i="1" s="1"/>
  <c r="E2412" i="1"/>
  <c r="A2413" i="1"/>
  <c r="G2413" i="1" s="1"/>
  <c r="I2413" i="1" l="1"/>
  <c r="E2413" i="1"/>
  <c r="A2414" i="1"/>
  <c r="G2414" i="1" s="1"/>
  <c r="F2413" i="1"/>
  <c r="H2413" i="1"/>
  <c r="B2413" i="1"/>
  <c r="D2413" i="1" s="1"/>
  <c r="I2414" i="1" l="1"/>
  <c r="F2414" i="1"/>
  <c r="H2414" i="1"/>
  <c r="B2414" i="1"/>
  <c r="D2414" i="1" s="1"/>
  <c r="E2414" i="1"/>
  <c r="A2415" i="1"/>
  <c r="G2415" i="1" s="1"/>
  <c r="I2415" i="1" l="1"/>
  <c r="B2415" i="1"/>
  <c r="D2415" i="1" s="1"/>
  <c r="E2415" i="1"/>
  <c r="A2416" i="1"/>
  <c r="G2416" i="1" s="1"/>
  <c r="F2415" i="1"/>
  <c r="H2415" i="1"/>
  <c r="I2416" i="1" l="1"/>
  <c r="H2416" i="1"/>
  <c r="B2416" i="1"/>
  <c r="D2416" i="1" s="1"/>
  <c r="E2416" i="1"/>
  <c r="A2417" i="1"/>
  <c r="G2417" i="1" s="1"/>
  <c r="F2416" i="1"/>
  <c r="I2417" i="1" l="1"/>
  <c r="E2417" i="1"/>
  <c r="A2418" i="1"/>
  <c r="G2418" i="1" s="1"/>
  <c r="H2417" i="1"/>
  <c r="F2417" i="1"/>
  <c r="B2417" i="1"/>
  <c r="D2417" i="1" s="1"/>
  <c r="I2418" i="1" l="1"/>
  <c r="B2418" i="1"/>
  <c r="D2418" i="1" s="1"/>
  <c r="E2418" i="1"/>
  <c r="A2419" i="1"/>
  <c r="G2419" i="1" s="1"/>
  <c r="H2418" i="1"/>
  <c r="F2418" i="1"/>
  <c r="I2419" i="1" l="1"/>
  <c r="A2420" i="1"/>
  <c r="G2420" i="1" s="1"/>
  <c r="F2419" i="1"/>
  <c r="E2419" i="1"/>
  <c r="H2419" i="1"/>
  <c r="B2419" i="1"/>
  <c r="D2419" i="1" s="1"/>
  <c r="I2420" i="1" l="1"/>
  <c r="E2420" i="1"/>
  <c r="A2421" i="1"/>
  <c r="G2421" i="1" s="1"/>
  <c r="H2420" i="1"/>
  <c r="B2420" i="1"/>
  <c r="D2420" i="1" s="1"/>
  <c r="F2420" i="1"/>
  <c r="I2421" i="1" l="1"/>
  <c r="A2422" i="1"/>
  <c r="G2422" i="1" s="1"/>
  <c r="F2421" i="1"/>
  <c r="H2421" i="1"/>
  <c r="B2421" i="1"/>
  <c r="D2421" i="1" s="1"/>
  <c r="E2421" i="1"/>
  <c r="I2422" i="1" l="1"/>
  <c r="B2422" i="1"/>
  <c r="D2422" i="1" s="1"/>
  <c r="E2422" i="1"/>
  <c r="A2423" i="1"/>
  <c r="G2423" i="1" s="1"/>
  <c r="F2422" i="1"/>
  <c r="H2422" i="1"/>
  <c r="I2423" i="1" l="1"/>
  <c r="A2424" i="1"/>
  <c r="G2424" i="1" s="1"/>
  <c r="F2423" i="1"/>
  <c r="H2423" i="1"/>
  <c r="B2423" i="1"/>
  <c r="D2423" i="1" s="1"/>
  <c r="E2423" i="1"/>
  <c r="I2424" i="1" l="1"/>
  <c r="E2424" i="1"/>
  <c r="B2424" i="1"/>
  <c r="D2424" i="1" s="1"/>
  <c r="A2425" i="1"/>
  <c r="G2425" i="1" s="1"/>
  <c r="F2424" i="1"/>
  <c r="H2424" i="1"/>
  <c r="I2425" i="1" l="1"/>
  <c r="A2426" i="1"/>
  <c r="G2426" i="1" s="1"/>
  <c r="H2425" i="1"/>
  <c r="F2425" i="1"/>
  <c r="B2425" i="1"/>
  <c r="D2425" i="1" s="1"/>
  <c r="E2425" i="1"/>
  <c r="I2426" i="1" l="1"/>
  <c r="B2426" i="1"/>
  <c r="D2426" i="1" s="1"/>
  <c r="A2427" i="1"/>
  <c r="G2427" i="1" s="1"/>
  <c r="E2426" i="1"/>
  <c r="F2426" i="1"/>
  <c r="H2426" i="1"/>
  <c r="I2427" i="1" l="1"/>
  <c r="A2428" i="1"/>
  <c r="G2428" i="1" s="1"/>
  <c r="F2427" i="1"/>
  <c r="E2427" i="1"/>
  <c r="H2427" i="1"/>
  <c r="B2427" i="1"/>
  <c r="D2427" i="1" s="1"/>
  <c r="I2428" i="1" l="1"/>
  <c r="E2428" i="1"/>
  <c r="A2429" i="1"/>
  <c r="G2429" i="1" s="1"/>
  <c r="F2428" i="1"/>
  <c r="H2428" i="1"/>
  <c r="B2428" i="1"/>
  <c r="D2428" i="1" s="1"/>
  <c r="I2429" i="1" l="1"/>
  <c r="A2430" i="1"/>
  <c r="G2430" i="1" s="1"/>
  <c r="F2429" i="1"/>
  <c r="H2429" i="1"/>
  <c r="E2429" i="1"/>
  <c r="B2429" i="1"/>
  <c r="D2429" i="1" s="1"/>
  <c r="I2430" i="1" l="1"/>
  <c r="B2430" i="1"/>
  <c r="D2430" i="1" s="1"/>
  <c r="E2430" i="1"/>
  <c r="A2431" i="1"/>
  <c r="G2431" i="1" s="1"/>
  <c r="F2430" i="1"/>
  <c r="H2430" i="1"/>
  <c r="I2431" i="1" l="1"/>
  <c r="A2432" i="1"/>
  <c r="G2432" i="1" s="1"/>
  <c r="F2431" i="1"/>
  <c r="B2431" i="1"/>
  <c r="D2431" i="1" s="1"/>
  <c r="E2431" i="1"/>
  <c r="H2431" i="1"/>
  <c r="I2432" i="1" l="1"/>
  <c r="E2432" i="1"/>
  <c r="A2433" i="1"/>
  <c r="G2433" i="1" s="1"/>
  <c r="F2432" i="1"/>
  <c r="H2432" i="1"/>
  <c r="B2432" i="1"/>
  <c r="D2432" i="1" s="1"/>
  <c r="I2433" i="1" l="1"/>
  <c r="A2434" i="1"/>
  <c r="G2434" i="1" s="1"/>
  <c r="H2433" i="1"/>
  <c r="F2433" i="1"/>
  <c r="E2433" i="1"/>
  <c r="B2433" i="1"/>
  <c r="D2433" i="1" s="1"/>
  <c r="I2434" i="1" l="1"/>
  <c r="B2434" i="1"/>
  <c r="D2434" i="1" s="1"/>
  <c r="E2434" i="1"/>
  <c r="A2435" i="1"/>
  <c r="G2435" i="1" s="1"/>
  <c r="F2434" i="1"/>
  <c r="H2434" i="1"/>
  <c r="I2435" i="1" l="1"/>
  <c r="A2436" i="1"/>
  <c r="G2436" i="1" s="1"/>
  <c r="F2435" i="1"/>
  <c r="B2435" i="1"/>
  <c r="D2435" i="1" s="1"/>
  <c r="E2435" i="1"/>
  <c r="H2435" i="1"/>
  <c r="I2436" i="1" l="1"/>
  <c r="E2436" i="1"/>
  <c r="A2437" i="1"/>
  <c r="G2437" i="1" s="1"/>
  <c r="F2436" i="1"/>
  <c r="H2436" i="1"/>
  <c r="B2436" i="1"/>
  <c r="D2436" i="1" s="1"/>
  <c r="I2437" i="1" l="1"/>
  <c r="A2438" i="1"/>
  <c r="G2438" i="1" s="1"/>
  <c r="F2437" i="1"/>
  <c r="H2437" i="1"/>
  <c r="E2437" i="1"/>
  <c r="B2437" i="1"/>
  <c r="D2437" i="1" s="1"/>
  <c r="I2438" i="1" l="1"/>
  <c r="B2438" i="1"/>
  <c r="D2438" i="1" s="1"/>
  <c r="E2438" i="1"/>
  <c r="A2439" i="1"/>
  <c r="G2439" i="1" s="1"/>
  <c r="F2438" i="1"/>
  <c r="H2438" i="1"/>
  <c r="I2439" i="1" l="1"/>
  <c r="F2439" i="1"/>
  <c r="H2439" i="1"/>
  <c r="E2439" i="1"/>
  <c r="B2439" i="1"/>
  <c r="D2439" i="1" s="1"/>
  <c r="A2440" i="1"/>
  <c r="G2440" i="1" s="1"/>
  <c r="I2440" i="1" l="1"/>
  <c r="E2440" i="1"/>
  <c r="B2440" i="1"/>
  <c r="D2440" i="1" s="1"/>
  <c r="A2441" i="1"/>
  <c r="G2441" i="1" s="1"/>
  <c r="F2440" i="1"/>
  <c r="H2440" i="1"/>
  <c r="I2441" i="1" l="1"/>
  <c r="E2441" i="1"/>
  <c r="A2442" i="1"/>
  <c r="G2442" i="1" s="1"/>
  <c r="F2441" i="1"/>
  <c r="H2441" i="1"/>
  <c r="B2441" i="1"/>
  <c r="D2441" i="1" s="1"/>
  <c r="I2442" i="1" l="1"/>
  <c r="F2442" i="1"/>
  <c r="A2443" i="1"/>
  <c r="G2443" i="1" s="1"/>
  <c r="B2442" i="1"/>
  <c r="D2442" i="1" s="1"/>
  <c r="E2442" i="1"/>
  <c r="H2442" i="1"/>
  <c r="I2443" i="1" l="1"/>
  <c r="B2443" i="1"/>
  <c r="D2443" i="1" s="1"/>
  <c r="A2444" i="1"/>
  <c r="G2444" i="1" s="1"/>
  <c r="H2443" i="1"/>
  <c r="F2443" i="1"/>
  <c r="E2443" i="1"/>
  <c r="I2444" i="1" l="1"/>
  <c r="F2444" i="1"/>
  <c r="H2444" i="1"/>
  <c r="B2444" i="1"/>
  <c r="D2444" i="1" s="1"/>
  <c r="E2444" i="1"/>
  <c r="A2445" i="1"/>
  <c r="G2445" i="1" s="1"/>
  <c r="I2445" i="1" l="1"/>
  <c r="E2445" i="1"/>
  <c r="H2445" i="1"/>
  <c r="A2446" i="1"/>
  <c r="G2446" i="1" s="1"/>
  <c r="F2445" i="1"/>
  <c r="B2445" i="1"/>
  <c r="D2445" i="1" s="1"/>
  <c r="I2446" i="1" l="1"/>
  <c r="F2446" i="1"/>
  <c r="H2446" i="1"/>
  <c r="B2446" i="1"/>
  <c r="D2446" i="1" s="1"/>
  <c r="E2446" i="1"/>
  <c r="A2447" i="1"/>
  <c r="G2447" i="1" s="1"/>
  <c r="I2447" i="1" l="1"/>
  <c r="B2447" i="1"/>
  <c r="D2447" i="1" s="1"/>
  <c r="A2448" i="1"/>
  <c r="G2448" i="1" s="1"/>
  <c r="F2447" i="1"/>
  <c r="H2447" i="1"/>
  <c r="E2447" i="1"/>
  <c r="I2448" i="1" l="1"/>
  <c r="F2448" i="1"/>
  <c r="H2448" i="1"/>
  <c r="B2448" i="1"/>
  <c r="D2448" i="1" s="1"/>
  <c r="E2448" i="1"/>
  <c r="A2449" i="1"/>
  <c r="G2449" i="1" s="1"/>
  <c r="I2449" i="1" l="1"/>
  <c r="E2449" i="1"/>
  <c r="B2449" i="1"/>
  <c r="D2449" i="1" s="1"/>
  <c r="A2450" i="1"/>
  <c r="G2450" i="1" s="1"/>
  <c r="H2449" i="1"/>
  <c r="F2449" i="1"/>
  <c r="I2450" i="1" l="1"/>
  <c r="F2450" i="1"/>
  <c r="H2450" i="1"/>
  <c r="B2450" i="1"/>
  <c r="D2450" i="1" s="1"/>
  <c r="E2450" i="1"/>
  <c r="A2451" i="1"/>
  <c r="G2451" i="1" s="1"/>
  <c r="I2451" i="1" l="1"/>
  <c r="B2451" i="1"/>
  <c r="D2451" i="1" s="1"/>
  <c r="A2452" i="1"/>
  <c r="G2452" i="1" s="1"/>
  <c r="F2451" i="1"/>
  <c r="H2451" i="1"/>
  <c r="E2451" i="1"/>
  <c r="I2452" i="1" l="1"/>
  <c r="F2452" i="1"/>
  <c r="H2452" i="1"/>
  <c r="B2452" i="1"/>
  <c r="D2452" i="1" s="1"/>
  <c r="E2452" i="1"/>
  <c r="A2453" i="1"/>
  <c r="G2453" i="1" s="1"/>
  <c r="I2453" i="1" l="1"/>
  <c r="E2453" i="1"/>
  <c r="A2454" i="1"/>
  <c r="G2454" i="1" s="1"/>
  <c r="F2453" i="1"/>
  <c r="H2453" i="1"/>
  <c r="B2453" i="1"/>
  <c r="D2453" i="1" s="1"/>
  <c r="I2454" i="1" l="1"/>
  <c r="F2454" i="1"/>
  <c r="H2454" i="1"/>
  <c r="B2454" i="1"/>
  <c r="D2454" i="1" s="1"/>
  <c r="E2454" i="1"/>
  <c r="A2455" i="1"/>
  <c r="G2455" i="1" s="1"/>
  <c r="I2455" i="1" l="1"/>
  <c r="B2455" i="1"/>
  <c r="D2455" i="1" s="1"/>
  <c r="A2456" i="1"/>
  <c r="G2456" i="1" s="1"/>
  <c r="F2455" i="1"/>
  <c r="H2455" i="1"/>
  <c r="E2455" i="1"/>
  <c r="I2456" i="1" l="1"/>
  <c r="H2456" i="1"/>
  <c r="E2456" i="1"/>
  <c r="B2456" i="1"/>
  <c r="D2456" i="1" s="1"/>
  <c r="A2457" i="1"/>
  <c r="G2457" i="1" s="1"/>
  <c r="F2456" i="1"/>
  <c r="I2457" i="1" l="1"/>
  <c r="E2457" i="1"/>
  <c r="A2458" i="1"/>
  <c r="G2458" i="1" s="1"/>
  <c r="F2457" i="1"/>
  <c r="H2457" i="1"/>
  <c r="B2457" i="1"/>
  <c r="D2457" i="1" s="1"/>
  <c r="I2458" i="1" l="1"/>
  <c r="F2458" i="1"/>
  <c r="H2458" i="1"/>
  <c r="B2458" i="1"/>
  <c r="D2458" i="1" s="1"/>
  <c r="A2459" i="1"/>
  <c r="G2459" i="1" s="1"/>
  <c r="E2458" i="1"/>
  <c r="I2459" i="1" l="1"/>
  <c r="B2459" i="1"/>
  <c r="D2459" i="1" s="1"/>
  <c r="E2459" i="1"/>
  <c r="A2460" i="1"/>
  <c r="G2460" i="1" s="1"/>
  <c r="F2459" i="1"/>
  <c r="H2459" i="1"/>
  <c r="I2460" i="1" l="1"/>
  <c r="H2460" i="1"/>
  <c r="B2460" i="1"/>
  <c r="D2460" i="1" s="1"/>
  <c r="E2460" i="1"/>
  <c r="A2461" i="1"/>
  <c r="G2461" i="1" s="1"/>
  <c r="F2460" i="1"/>
  <c r="I2461" i="1" l="1"/>
  <c r="E2461" i="1"/>
  <c r="A2462" i="1"/>
  <c r="G2462" i="1" s="1"/>
  <c r="F2461" i="1"/>
  <c r="H2461" i="1"/>
  <c r="B2461" i="1"/>
  <c r="D2461" i="1" s="1"/>
  <c r="I2462" i="1" l="1"/>
  <c r="F2462" i="1"/>
  <c r="H2462" i="1"/>
  <c r="B2462" i="1"/>
  <c r="D2462" i="1" s="1"/>
  <c r="E2462" i="1"/>
  <c r="A2463" i="1"/>
  <c r="G2463" i="1" s="1"/>
  <c r="I2463" i="1" l="1"/>
  <c r="A2464" i="1"/>
  <c r="G2464" i="1" s="1"/>
  <c r="F2463" i="1"/>
  <c r="B2463" i="1"/>
  <c r="D2463" i="1" s="1"/>
  <c r="E2463" i="1"/>
  <c r="H2463" i="1"/>
  <c r="I2464" i="1" l="1"/>
  <c r="E2464" i="1"/>
  <c r="A2465" i="1"/>
  <c r="G2465" i="1" s="1"/>
  <c r="F2464" i="1"/>
  <c r="H2464" i="1"/>
  <c r="B2464" i="1"/>
  <c r="D2464" i="1" s="1"/>
  <c r="I2465" i="1" l="1"/>
  <c r="A2466" i="1"/>
  <c r="G2466" i="1" s="1"/>
  <c r="H2465" i="1"/>
  <c r="F2465" i="1"/>
  <c r="B2465" i="1"/>
  <c r="D2465" i="1" s="1"/>
  <c r="E2465" i="1"/>
  <c r="I2466" i="1" l="1"/>
  <c r="B2466" i="1"/>
  <c r="D2466" i="1" s="1"/>
  <c r="E2466" i="1"/>
  <c r="A2467" i="1"/>
  <c r="G2467" i="1" s="1"/>
  <c r="H2466" i="1"/>
  <c r="F2466" i="1"/>
  <c r="I2467" i="1" l="1"/>
  <c r="A2468" i="1"/>
  <c r="G2468" i="1" s="1"/>
  <c r="F2467" i="1"/>
  <c r="B2467" i="1"/>
  <c r="D2467" i="1" s="1"/>
  <c r="E2467" i="1"/>
  <c r="H2467" i="1"/>
  <c r="I2468" i="1" l="1"/>
  <c r="E2468" i="1"/>
  <c r="A2469" i="1"/>
  <c r="G2469" i="1" s="1"/>
  <c r="F2468" i="1"/>
  <c r="H2468" i="1"/>
  <c r="B2468" i="1"/>
  <c r="D2468" i="1" s="1"/>
  <c r="I2469" i="1" l="1"/>
  <c r="E2469" i="1"/>
  <c r="A2470" i="1"/>
  <c r="G2470" i="1" s="1"/>
  <c r="F2469" i="1"/>
  <c r="H2469" i="1"/>
  <c r="B2469" i="1"/>
  <c r="D2469" i="1" s="1"/>
  <c r="I2470" i="1" l="1"/>
  <c r="F2470" i="1"/>
  <c r="H2470" i="1"/>
  <c r="B2470" i="1"/>
  <c r="D2470" i="1" s="1"/>
  <c r="E2470" i="1"/>
  <c r="A2471" i="1"/>
  <c r="G2471" i="1" s="1"/>
  <c r="I2471" i="1" l="1"/>
  <c r="B2471" i="1"/>
  <c r="D2471" i="1" s="1"/>
  <c r="E2471" i="1"/>
  <c r="A2472" i="1"/>
  <c r="G2472" i="1" s="1"/>
  <c r="F2471" i="1"/>
  <c r="H2471" i="1"/>
  <c r="I2472" i="1" l="1"/>
  <c r="H2472" i="1"/>
  <c r="E2472" i="1"/>
  <c r="B2472" i="1"/>
  <c r="D2472" i="1" s="1"/>
  <c r="A2473" i="1"/>
  <c r="G2473" i="1" s="1"/>
  <c r="F2472" i="1"/>
  <c r="I2473" i="1" l="1"/>
  <c r="E2473" i="1"/>
  <c r="F2473" i="1"/>
  <c r="H2473" i="1"/>
  <c r="A2474" i="1"/>
  <c r="G2474" i="1" s="1"/>
  <c r="B2473" i="1"/>
  <c r="D2473" i="1" s="1"/>
  <c r="I2474" i="1" l="1"/>
  <c r="F2474" i="1"/>
  <c r="H2474" i="1"/>
  <c r="E2474" i="1"/>
  <c r="B2474" i="1"/>
  <c r="D2474" i="1" s="1"/>
  <c r="A2475" i="1"/>
  <c r="G2475" i="1" s="1"/>
  <c r="I2475" i="1" l="1"/>
  <c r="B2475" i="1"/>
  <c r="D2475" i="1" s="1"/>
  <c r="E2475" i="1"/>
  <c r="A2476" i="1"/>
  <c r="G2476" i="1" s="1"/>
  <c r="F2475" i="1"/>
  <c r="H2475" i="1"/>
  <c r="I2476" i="1" l="1"/>
  <c r="F2476" i="1"/>
  <c r="E2476" i="1"/>
  <c r="H2476" i="1"/>
  <c r="B2476" i="1"/>
  <c r="D2476" i="1" s="1"/>
  <c r="A2477" i="1"/>
  <c r="G2477" i="1" s="1"/>
  <c r="I2477" i="1" l="1"/>
  <c r="E2477" i="1"/>
  <c r="A2478" i="1"/>
  <c r="G2478" i="1" s="1"/>
  <c r="F2477" i="1"/>
  <c r="H2477" i="1"/>
  <c r="B2477" i="1"/>
  <c r="D2477" i="1" s="1"/>
  <c r="I2478" i="1" l="1"/>
  <c r="F2478" i="1"/>
  <c r="H2478" i="1"/>
  <c r="B2478" i="1"/>
  <c r="D2478" i="1" s="1"/>
  <c r="E2478" i="1"/>
  <c r="A2479" i="1"/>
  <c r="G2479" i="1" s="1"/>
  <c r="I2479" i="1" l="1"/>
  <c r="B2479" i="1"/>
  <c r="D2479" i="1" s="1"/>
  <c r="E2479" i="1"/>
  <c r="A2480" i="1"/>
  <c r="G2480" i="1" s="1"/>
  <c r="F2479" i="1"/>
  <c r="H2479" i="1"/>
  <c r="I2480" i="1" l="1"/>
  <c r="H2480" i="1"/>
  <c r="B2480" i="1"/>
  <c r="D2480" i="1" s="1"/>
  <c r="A2481" i="1"/>
  <c r="G2481" i="1" s="1"/>
  <c r="E2480" i="1"/>
  <c r="F2480" i="1"/>
  <c r="I2481" i="1" l="1"/>
  <c r="E2481" i="1"/>
  <c r="A2482" i="1"/>
  <c r="G2482" i="1" s="1"/>
  <c r="H2481" i="1"/>
  <c r="F2481" i="1"/>
  <c r="B2481" i="1"/>
  <c r="D2481" i="1" s="1"/>
  <c r="I2482" i="1" l="1"/>
  <c r="F2482" i="1"/>
  <c r="H2482" i="1"/>
  <c r="B2482" i="1"/>
  <c r="D2482" i="1" s="1"/>
  <c r="E2482" i="1"/>
  <c r="A2483" i="1"/>
  <c r="G2483" i="1" s="1"/>
  <c r="I2483" i="1" l="1"/>
  <c r="B2483" i="1"/>
  <c r="D2483" i="1" s="1"/>
  <c r="E2483" i="1"/>
  <c r="A2484" i="1"/>
  <c r="G2484" i="1" s="1"/>
  <c r="H2483" i="1"/>
  <c r="F2483" i="1"/>
  <c r="I2484" i="1" l="1"/>
  <c r="F2484" i="1"/>
  <c r="H2484" i="1"/>
  <c r="B2484" i="1"/>
  <c r="D2484" i="1" s="1"/>
  <c r="E2484" i="1"/>
  <c r="A2485" i="1"/>
  <c r="G2485" i="1" s="1"/>
  <c r="I2485" i="1" l="1"/>
  <c r="E2485" i="1"/>
  <c r="A2486" i="1"/>
  <c r="G2486" i="1" s="1"/>
  <c r="F2485" i="1"/>
  <c r="H2485" i="1"/>
  <c r="B2485" i="1"/>
  <c r="D2485" i="1" s="1"/>
  <c r="I2486" i="1" l="1"/>
  <c r="F2486" i="1"/>
  <c r="H2486" i="1"/>
  <c r="B2486" i="1"/>
  <c r="D2486" i="1" s="1"/>
  <c r="E2486" i="1"/>
  <c r="A2487" i="1"/>
  <c r="G2487" i="1" s="1"/>
  <c r="I2487" i="1" l="1"/>
  <c r="B2487" i="1"/>
  <c r="D2487" i="1" s="1"/>
  <c r="E2487" i="1"/>
  <c r="A2488" i="1"/>
  <c r="G2488" i="1" s="1"/>
  <c r="F2487" i="1"/>
  <c r="H2487" i="1"/>
  <c r="I2488" i="1" l="1"/>
  <c r="H2488" i="1"/>
  <c r="E2488" i="1"/>
  <c r="B2488" i="1"/>
  <c r="D2488" i="1" s="1"/>
  <c r="A2489" i="1"/>
  <c r="G2489" i="1" s="1"/>
  <c r="F2488" i="1"/>
  <c r="I2489" i="1" l="1"/>
  <c r="E2489" i="1"/>
  <c r="A2490" i="1"/>
  <c r="G2490" i="1" s="1"/>
  <c r="F2489" i="1"/>
  <c r="H2489" i="1"/>
  <c r="B2489" i="1"/>
  <c r="D2489" i="1" s="1"/>
  <c r="I2490" i="1" l="1"/>
  <c r="F2490" i="1"/>
  <c r="H2490" i="1"/>
  <c r="B2490" i="1"/>
  <c r="D2490" i="1" s="1"/>
  <c r="A2491" i="1"/>
  <c r="G2491" i="1" s="1"/>
  <c r="E2490" i="1"/>
  <c r="I2491" i="1" l="1"/>
  <c r="B2491" i="1"/>
  <c r="D2491" i="1" s="1"/>
  <c r="E2491" i="1"/>
  <c r="H2491" i="1"/>
  <c r="F2491" i="1"/>
  <c r="A2492" i="1"/>
  <c r="G2492" i="1" s="1"/>
  <c r="I2492" i="1" l="1"/>
  <c r="E2492" i="1"/>
  <c r="H2492" i="1"/>
  <c r="F2492" i="1"/>
  <c r="A2493" i="1"/>
  <c r="G2493" i="1" s="1"/>
  <c r="B2492" i="1"/>
  <c r="D2492" i="1" s="1"/>
  <c r="I2493" i="1" l="1"/>
  <c r="E2493" i="1"/>
  <c r="F2493" i="1"/>
  <c r="A2494" i="1"/>
  <c r="G2494" i="1" s="1"/>
  <c r="B2493" i="1"/>
  <c r="D2493" i="1" s="1"/>
  <c r="H2493" i="1"/>
  <c r="I2494" i="1" l="1"/>
  <c r="F2494" i="1"/>
  <c r="A2495" i="1"/>
  <c r="G2495" i="1" s="1"/>
  <c r="E2494" i="1"/>
  <c r="H2494" i="1"/>
  <c r="B2494" i="1"/>
  <c r="D2494" i="1" s="1"/>
  <c r="I2495" i="1" l="1"/>
  <c r="B2495" i="1"/>
  <c r="D2495" i="1" s="1"/>
  <c r="F2495" i="1"/>
  <c r="H2495" i="1"/>
  <c r="E2495" i="1"/>
  <c r="A2496" i="1"/>
  <c r="G2496" i="1" s="1"/>
  <c r="I2496" i="1" l="1"/>
  <c r="A2497" i="1"/>
  <c r="G2497" i="1" s="1"/>
  <c r="B2496" i="1"/>
  <c r="D2496" i="1" s="1"/>
  <c r="H2496" i="1"/>
  <c r="F2496" i="1"/>
  <c r="E2496" i="1"/>
  <c r="I2497" i="1" l="1"/>
  <c r="E2497" i="1"/>
  <c r="H2497" i="1"/>
  <c r="A2498" i="1"/>
  <c r="G2498" i="1" s="1"/>
  <c r="F2497" i="1"/>
  <c r="B2497" i="1"/>
  <c r="D2497" i="1" s="1"/>
  <c r="I2498" i="1" l="1"/>
  <c r="E2498" i="1"/>
  <c r="H2498" i="1"/>
  <c r="A2499" i="1"/>
  <c r="G2499" i="1" s="1"/>
  <c r="F2498" i="1"/>
  <c r="B2498" i="1"/>
  <c r="D2498" i="1" s="1"/>
  <c r="I2499" i="1" l="1"/>
  <c r="B2499" i="1"/>
  <c r="D2499" i="1" s="1"/>
  <c r="F2499" i="1"/>
  <c r="A2500" i="1"/>
  <c r="G2500" i="1" s="1"/>
  <c r="E2499" i="1"/>
  <c r="H2499" i="1"/>
  <c r="I2500" i="1" l="1"/>
  <c r="H2500" i="1"/>
  <c r="A2501" i="1"/>
  <c r="G2501" i="1" s="1"/>
  <c r="F2500" i="1"/>
  <c r="E2500" i="1"/>
  <c r="B2500" i="1"/>
  <c r="D2500" i="1" s="1"/>
  <c r="I2501" i="1" l="1"/>
  <c r="A2502" i="1"/>
  <c r="G2502" i="1" s="1"/>
  <c r="H2501" i="1"/>
  <c r="B2501" i="1"/>
  <c r="D2501" i="1" s="1"/>
  <c r="E2501" i="1"/>
  <c r="F2501" i="1"/>
  <c r="I2502" i="1" l="1"/>
  <c r="A2503" i="1"/>
  <c r="G2503" i="1" s="1"/>
  <c r="H2502" i="1"/>
  <c r="B2502" i="1"/>
  <c r="D2502" i="1" s="1"/>
  <c r="E2502" i="1"/>
  <c r="F2502" i="1"/>
  <c r="I2503" i="1" l="1"/>
  <c r="H2503" i="1"/>
  <c r="E2503" i="1"/>
  <c r="B2503" i="1"/>
  <c r="D2503" i="1" s="1"/>
  <c r="F2503" i="1"/>
  <c r="A2504" i="1"/>
  <c r="G2504" i="1" s="1"/>
  <c r="I2504" i="1" l="1"/>
  <c r="F2504" i="1"/>
  <c r="E2504" i="1"/>
  <c r="A2505" i="1"/>
  <c r="G2505" i="1" s="1"/>
  <c r="H2504" i="1"/>
  <c r="B2504" i="1"/>
  <c r="D2504" i="1" s="1"/>
  <c r="I2505" i="1" l="1"/>
  <c r="B2505" i="1"/>
  <c r="D2505" i="1" s="1"/>
  <c r="F2505" i="1"/>
  <c r="E2505" i="1"/>
  <c r="H2505" i="1"/>
  <c r="A2506" i="1"/>
  <c r="G2506" i="1" s="1"/>
  <c r="I2506" i="1" l="1"/>
  <c r="F2506" i="1"/>
  <c r="E2506" i="1"/>
  <c r="B2506" i="1"/>
  <c r="D2506" i="1" s="1"/>
  <c r="H2506" i="1"/>
  <c r="A2507" i="1"/>
  <c r="G2507" i="1" s="1"/>
  <c r="I2507" i="1" l="1"/>
  <c r="A2508" i="1"/>
  <c r="G2508" i="1" s="1"/>
  <c r="H2507" i="1"/>
  <c r="B2507" i="1"/>
  <c r="D2507" i="1" s="1"/>
  <c r="E2507" i="1"/>
  <c r="F2507" i="1"/>
  <c r="I2508" i="1" l="1"/>
  <c r="B2508" i="1"/>
  <c r="D2508" i="1" s="1"/>
  <c r="E2508" i="1"/>
  <c r="H2508" i="1"/>
  <c r="A2509" i="1"/>
  <c r="G2509" i="1" s="1"/>
  <c r="F2508" i="1"/>
  <c r="I2509" i="1" l="1"/>
  <c r="F2509" i="1"/>
  <c r="A2510" i="1"/>
  <c r="G2510" i="1" s="1"/>
  <c r="H2509" i="1"/>
  <c r="B2509" i="1"/>
  <c r="D2509" i="1" s="1"/>
  <c r="E2509" i="1"/>
  <c r="I2510" i="1" l="1"/>
  <c r="A2511" i="1"/>
  <c r="G2511" i="1" s="1"/>
  <c r="F2510" i="1"/>
  <c r="E2510" i="1"/>
  <c r="H2510" i="1"/>
  <c r="B2510" i="1"/>
  <c r="D2510" i="1" s="1"/>
  <c r="I2511" i="1" l="1"/>
  <c r="H2511" i="1"/>
  <c r="B2511" i="1"/>
  <c r="D2511" i="1" s="1"/>
  <c r="E2511" i="1"/>
  <c r="F2511" i="1"/>
  <c r="A2512" i="1"/>
  <c r="G2512" i="1" s="1"/>
  <c r="I2512" i="1" l="1"/>
  <c r="E2512" i="1"/>
  <c r="A2513" i="1"/>
  <c r="G2513" i="1" s="1"/>
  <c r="H2512" i="1"/>
  <c r="F2512" i="1"/>
  <c r="B2512" i="1"/>
  <c r="D2512" i="1" s="1"/>
  <c r="I2513" i="1" l="1"/>
  <c r="B2513" i="1"/>
  <c r="D2513" i="1" s="1"/>
  <c r="E2513" i="1"/>
  <c r="A2514" i="1"/>
  <c r="G2514" i="1" s="1"/>
  <c r="F2513" i="1"/>
  <c r="H2513" i="1"/>
  <c r="I2514" i="1" l="1"/>
  <c r="A2515" i="1"/>
  <c r="G2515" i="1" s="1"/>
  <c r="F2514" i="1"/>
  <c r="H2514" i="1"/>
  <c r="B2514" i="1"/>
  <c r="D2514" i="1" s="1"/>
  <c r="E2514" i="1"/>
  <c r="I2515" i="1" l="1"/>
  <c r="H2515" i="1"/>
  <c r="B2515" i="1"/>
  <c r="D2515" i="1" s="1"/>
  <c r="E2515" i="1"/>
  <c r="A2516" i="1"/>
  <c r="G2516" i="1" s="1"/>
  <c r="F2515" i="1"/>
  <c r="I2516" i="1" l="1"/>
  <c r="A2517" i="1"/>
  <c r="G2517" i="1" s="1"/>
  <c r="F2516" i="1"/>
  <c r="H2516" i="1"/>
  <c r="B2516" i="1"/>
  <c r="D2516" i="1" s="1"/>
  <c r="E2516" i="1"/>
  <c r="I2517" i="1" l="1"/>
  <c r="B2517" i="1"/>
  <c r="D2517" i="1" s="1"/>
  <c r="E2517" i="1"/>
  <c r="A2518" i="1"/>
  <c r="G2518" i="1" s="1"/>
  <c r="F2517" i="1"/>
  <c r="H2517" i="1"/>
  <c r="I2518" i="1" l="1"/>
  <c r="A2519" i="1"/>
  <c r="G2519" i="1" s="1"/>
  <c r="F2518" i="1"/>
  <c r="H2518" i="1"/>
  <c r="B2518" i="1"/>
  <c r="D2518" i="1" s="1"/>
  <c r="E2518" i="1"/>
  <c r="I2519" i="1" l="1"/>
  <c r="H2519" i="1"/>
  <c r="B2519" i="1"/>
  <c r="D2519" i="1" s="1"/>
  <c r="A2520" i="1"/>
  <c r="G2520" i="1" s="1"/>
  <c r="F2519" i="1"/>
  <c r="E2519" i="1"/>
  <c r="I2520" i="1" l="1"/>
  <c r="E2520" i="1"/>
  <c r="A2521" i="1"/>
  <c r="G2521" i="1" s="1"/>
  <c r="F2520" i="1"/>
  <c r="H2520" i="1"/>
  <c r="B2520" i="1"/>
  <c r="D2520" i="1" s="1"/>
  <c r="I2521" i="1" l="1"/>
  <c r="F2521" i="1"/>
  <c r="H2521" i="1"/>
  <c r="E2521" i="1"/>
  <c r="B2521" i="1"/>
  <c r="D2521" i="1" s="1"/>
  <c r="A2522" i="1"/>
  <c r="G2522" i="1" s="1"/>
  <c r="I2522" i="1" l="1"/>
  <c r="B2522" i="1"/>
  <c r="D2522" i="1" s="1"/>
  <c r="E2522" i="1"/>
  <c r="A2523" i="1"/>
  <c r="G2523" i="1" s="1"/>
  <c r="F2522" i="1"/>
  <c r="H2522" i="1"/>
  <c r="I2523" i="1" l="1"/>
  <c r="H2523" i="1"/>
  <c r="B2523" i="1"/>
  <c r="D2523" i="1" s="1"/>
  <c r="E2523" i="1"/>
  <c r="A2524" i="1"/>
  <c r="G2524" i="1" s="1"/>
  <c r="F2523" i="1"/>
  <c r="I2524" i="1" l="1"/>
  <c r="E2524" i="1"/>
  <c r="A2525" i="1"/>
  <c r="G2525" i="1" s="1"/>
  <c r="F2524" i="1"/>
  <c r="H2524" i="1"/>
  <c r="B2524" i="1"/>
  <c r="D2524" i="1" s="1"/>
  <c r="I2525" i="1" l="1"/>
  <c r="F2525" i="1"/>
  <c r="H2525" i="1"/>
  <c r="B2525" i="1"/>
  <c r="D2525" i="1" s="1"/>
  <c r="E2525" i="1"/>
  <c r="A2526" i="1"/>
  <c r="G2526" i="1" s="1"/>
  <c r="I2526" i="1" l="1"/>
  <c r="A2527" i="1"/>
  <c r="G2527" i="1" s="1"/>
  <c r="F2526" i="1"/>
  <c r="H2526" i="1"/>
  <c r="B2526" i="1"/>
  <c r="D2526" i="1" s="1"/>
  <c r="E2526" i="1"/>
  <c r="I2527" i="1" l="1"/>
  <c r="E2527" i="1"/>
  <c r="A2528" i="1"/>
  <c r="G2528" i="1" s="1"/>
  <c r="F2527" i="1"/>
  <c r="H2527" i="1"/>
  <c r="B2527" i="1"/>
  <c r="D2527" i="1" s="1"/>
  <c r="I2528" i="1" l="1"/>
  <c r="A2529" i="1"/>
  <c r="G2529" i="1" s="1"/>
  <c r="H2528" i="1"/>
  <c r="F2528" i="1"/>
  <c r="B2528" i="1"/>
  <c r="D2528" i="1" s="1"/>
  <c r="E2528" i="1"/>
  <c r="I2529" i="1" l="1"/>
  <c r="B2529" i="1"/>
  <c r="D2529" i="1" s="1"/>
  <c r="E2529" i="1"/>
  <c r="A2530" i="1"/>
  <c r="G2530" i="1" s="1"/>
  <c r="F2529" i="1"/>
  <c r="H2529" i="1"/>
  <c r="I2530" i="1" l="1"/>
  <c r="A2531" i="1"/>
  <c r="G2531" i="1" s="1"/>
  <c r="F2530" i="1"/>
  <c r="H2530" i="1"/>
  <c r="B2530" i="1"/>
  <c r="D2530" i="1" s="1"/>
  <c r="E2530" i="1"/>
  <c r="I2531" i="1" l="1"/>
  <c r="E2531" i="1"/>
  <c r="A2532" i="1"/>
  <c r="G2532" i="1" s="1"/>
  <c r="F2531" i="1"/>
  <c r="H2531" i="1"/>
  <c r="B2531" i="1"/>
  <c r="D2531" i="1" s="1"/>
  <c r="I2532" i="1" l="1"/>
  <c r="A2533" i="1"/>
  <c r="G2533" i="1" s="1"/>
  <c r="F2532" i="1"/>
  <c r="H2532" i="1"/>
  <c r="B2532" i="1"/>
  <c r="D2532" i="1" s="1"/>
  <c r="E2532" i="1"/>
  <c r="I2533" i="1" l="1"/>
  <c r="B2533" i="1"/>
  <c r="D2533" i="1" s="1"/>
  <c r="E2533" i="1"/>
  <c r="A2534" i="1"/>
  <c r="G2534" i="1" s="1"/>
  <c r="F2533" i="1"/>
  <c r="H2533" i="1"/>
  <c r="I2534" i="1" l="1"/>
  <c r="A2535" i="1"/>
  <c r="G2535" i="1" s="1"/>
  <c r="F2534" i="1"/>
  <c r="E2534" i="1"/>
  <c r="H2534" i="1"/>
  <c r="B2534" i="1"/>
  <c r="D2534" i="1" s="1"/>
  <c r="I2535" i="1" l="1"/>
  <c r="E2535" i="1"/>
  <c r="B2535" i="1"/>
  <c r="D2535" i="1" s="1"/>
  <c r="A2536" i="1"/>
  <c r="G2536" i="1" s="1"/>
  <c r="F2535" i="1"/>
  <c r="H2535" i="1"/>
  <c r="I2536" i="1" l="1"/>
  <c r="A2537" i="1"/>
  <c r="G2537" i="1" s="1"/>
  <c r="F2536" i="1"/>
  <c r="H2536" i="1"/>
  <c r="B2536" i="1"/>
  <c r="D2536" i="1" s="1"/>
  <c r="E2536" i="1"/>
  <c r="I2537" i="1" l="1"/>
  <c r="B2537" i="1"/>
  <c r="D2537" i="1" s="1"/>
  <c r="A2538" i="1"/>
  <c r="G2538" i="1" s="1"/>
  <c r="E2537" i="1"/>
  <c r="F2537" i="1"/>
  <c r="H2537" i="1"/>
  <c r="I2538" i="1" l="1"/>
  <c r="A2539" i="1"/>
  <c r="G2539" i="1" s="1"/>
  <c r="F2538" i="1"/>
  <c r="B2538" i="1"/>
  <c r="D2538" i="1" s="1"/>
  <c r="E2538" i="1"/>
  <c r="H2538" i="1"/>
  <c r="I2539" i="1" l="1"/>
  <c r="E2539" i="1"/>
  <c r="A2540" i="1"/>
  <c r="G2540" i="1" s="1"/>
  <c r="F2539" i="1"/>
  <c r="H2539" i="1"/>
  <c r="B2539" i="1"/>
  <c r="D2539" i="1" s="1"/>
  <c r="I2540" i="1" l="1"/>
  <c r="A2541" i="1"/>
  <c r="G2541" i="1" s="1"/>
  <c r="F2540" i="1"/>
  <c r="H2540" i="1"/>
  <c r="B2540" i="1"/>
  <c r="D2540" i="1" s="1"/>
  <c r="E2540" i="1"/>
  <c r="I2541" i="1" l="1"/>
  <c r="B2541" i="1"/>
  <c r="D2541" i="1" s="1"/>
  <c r="E2541" i="1"/>
  <c r="A2542" i="1"/>
  <c r="G2542" i="1" s="1"/>
  <c r="F2541" i="1"/>
  <c r="H2541" i="1"/>
  <c r="I2542" i="1" l="1"/>
  <c r="A2543" i="1"/>
  <c r="G2543" i="1" s="1"/>
  <c r="F2542" i="1"/>
  <c r="H2542" i="1"/>
  <c r="B2542" i="1"/>
  <c r="D2542" i="1" s="1"/>
  <c r="E2542" i="1"/>
  <c r="I2543" i="1" l="1"/>
  <c r="E2543" i="1"/>
  <c r="A2544" i="1"/>
  <c r="G2544" i="1" s="1"/>
  <c r="F2543" i="1"/>
  <c r="H2543" i="1"/>
  <c r="B2543" i="1"/>
  <c r="D2543" i="1" s="1"/>
  <c r="I2544" i="1" l="1"/>
  <c r="A2545" i="1"/>
  <c r="G2545" i="1" s="1"/>
  <c r="H2544" i="1"/>
  <c r="F2544" i="1"/>
  <c r="B2544" i="1"/>
  <c r="D2544" i="1" s="1"/>
  <c r="E2544" i="1"/>
  <c r="I2545" i="1" l="1"/>
  <c r="B2545" i="1"/>
  <c r="D2545" i="1" s="1"/>
  <c r="E2545" i="1"/>
  <c r="A2546" i="1"/>
  <c r="G2546" i="1" s="1"/>
  <c r="F2545" i="1"/>
  <c r="H2545" i="1"/>
  <c r="I2546" i="1" l="1"/>
  <c r="A2547" i="1"/>
  <c r="G2547" i="1" s="1"/>
  <c r="F2546" i="1"/>
  <c r="H2546" i="1"/>
  <c r="B2546" i="1"/>
  <c r="D2546" i="1" s="1"/>
  <c r="E2546" i="1"/>
  <c r="I2547" i="1" l="1"/>
  <c r="H2547" i="1"/>
  <c r="B2547" i="1"/>
  <c r="D2547" i="1" s="1"/>
  <c r="E2547" i="1"/>
  <c r="A2548" i="1"/>
  <c r="G2548" i="1" s="1"/>
  <c r="F2547" i="1"/>
  <c r="I2548" i="1" l="1"/>
  <c r="A2549" i="1"/>
  <c r="G2549" i="1" s="1"/>
  <c r="F2548" i="1"/>
  <c r="H2548" i="1"/>
  <c r="E2548" i="1"/>
  <c r="B2548" i="1"/>
  <c r="D2548" i="1" s="1"/>
  <c r="I2549" i="1" l="1"/>
  <c r="B2549" i="1"/>
  <c r="D2549" i="1" s="1"/>
  <c r="E2549" i="1"/>
  <c r="A2550" i="1"/>
  <c r="G2550" i="1" s="1"/>
  <c r="F2549" i="1"/>
  <c r="H2549" i="1"/>
  <c r="I2550" i="1" l="1"/>
  <c r="A2551" i="1"/>
  <c r="G2551" i="1" s="1"/>
  <c r="F2550" i="1"/>
  <c r="B2550" i="1"/>
  <c r="D2550" i="1" s="1"/>
  <c r="H2550" i="1"/>
  <c r="E2550" i="1"/>
  <c r="I2551" i="1" l="1"/>
  <c r="E2551" i="1"/>
  <c r="B2551" i="1"/>
  <c r="D2551" i="1" s="1"/>
  <c r="A2552" i="1"/>
  <c r="G2552" i="1" s="1"/>
  <c r="F2551" i="1"/>
  <c r="H2551" i="1"/>
  <c r="I2552" i="1" l="1"/>
  <c r="A2553" i="1"/>
  <c r="G2553" i="1" s="1"/>
  <c r="F2552" i="1"/>
  <c r="H2552" i="1"/>
  <c r="E2552" i="1"/>
  <c r="B2552" i="1"/>
  <c r="D2552" i="1" s="1"/>
  <c r="I2553" i="1" l="1"/>
  <c r="B2553" i="1"/>
  <c r="D2553" i="1" s="1"/>
  <c r="A2554" i="1"/>
  <c r="G2554" i="1" s="1"/>
  <c r="E2553" i="1"/>
  <c r="F2553" i="1"/>
  <c r="H2553" i="1"/>
  <c r="I2554" i="1" l="1"/>
  <c r="A2555" i="1"/>
  <c r="G2555" i="1" s="1"/>
  <c r="F2554" i="1"/>
  <c r="E2554" i="1"/>
  <c r="H2554" i="1"/>
  <c r="B2554" i="1"/>
  <c r="D2554" i="1" s="1"/>
  <c r="I2555" i="1" l="1"/>
  <c r="H2555" i="1"/>
  <c r="B2555" i="1"/>
  <c r="D2555" i="1" s="1"/>
  <c r="E2555" i="1"/>
  <c r="F2555" i="1"/>
  <c r="A2556" i="1"/>
  <c r="G2556" i="1" s="1"/>
  <c r="I2556" i="1" l="1"/>
  <c r="A2557" i="1"/>
  <c r="G2557" i="1" s="1"/>
  <c r="F2556" i="1"/>
  <c r="H2556" i="1"/>
  <c r="E2556" i="1"/>
  <c r="B2556" i="1"/>
  <c r="D2556" i="1" s="1"/>
  <c r="I2557" i="1" l="1"/>
  <c r="B2557" i="1"/>
  <c r="D2557" i="1" s="1"/>
  <c r="E2557" i="1"/>
  <c r="A2558" i="1"/>
  <c r="G2558" i="1" s="1"/>
  <c r="F2557" i="1"/>
  <c r="H2557" i="1"/>
  <c r="I2558" i="1" l="1"/>
  <c r="A2559" i="1"/>
  <c r="G2559" i="1" s="1"/>
  <c r="F2558" i="1"/>
  <c r="E2558" i="1"/>
  <c r="H2558" i="1"/>
  <c r="B2558" i="1"/>
  <c r="D2558" i="1" s="1"/>
  <c r="I2559" i="1" l="1"/>
  <c r="H2559" i="1"/>
  <c r="B2559" i="1"/>
  <c r="D2559" i="1" s="1"/>
  <c r="E2559" i="1"/>
  <c r="F2559" i="1"/>
  <c r="A2560" i="1"/>
  <c r="G2560" i="1" s="1"/>
  <c r="I2560" i="1" l="1"/>
  <c r="A2561" i="1"/>
  <c r="G2561" i="1" s="1"/>
  <c r="H2560" i="1"/>
  <c r="F2560" i="1"/>
  <c r="B2560" i="1"/>
  <c r="D2560" i="1" s="1"/>
  <c r="E2560" i="1"/>
  <c r="I2561" i="1" l="1"/>
  <c r="B2561" i="1"/>
  <c r="D2561" i="1" s="1"/>
  <c r="E2561" i="1"/>
  <c r="A2562" i="1"/>
  <c r="G2562" i="1" s="1"/>
  <c r="F2561" i="1"/>
  <c r="H2561" i="1"/>
  <c r="I2562" i="1" l="1"/>
  <c r="A2563" i="1"/>
  <c r="G2563" i="1" s="1"/>
  <c r="F2562" i="1"/>
  <c r="B2562" i="1"/>
  <c r="D2562" i="1" s="1"/>
  <c r="E2562" i="1"/>
  <c r="H2562" i="1"/>
  <c r="I2563" i="1" l="1"/>
  <c r="H2563" i="1"/>
  <c r="B2563" i="1"/>
  <c r="D2563" i="1" s="1"/>
  <c r="E2563" i="1"/>
  <c r="F2563" i="1"/>
  <c r="A2564" i="1"/>
  <c r="G2564" i="1" s="1"/>
  <c r="I2564" i="1" l="1"/>
  <c r="E2564" i="1"/>
  <c r="A2565" i="1"/>
  <c r="G2565" i="1" s="1"/>
  <c r="H2564" i="1"/>
  <c r="F2564" i="1"/>
  <c r="B2564" i="1"/>
  <c r="D2564" i="1" s="1"/>
  <c r="I2565" i="1" l="1"/>
  <c r="F2565" i="1"/>
  <c r="H2565" i="1"/>
  <c r="B2565" i="1"/>
  <c r="D2565" i="1" s="1"/>
  <c r="E2565" i="1"/>
  <c r="A2566" i="1"/>
  <c r="G2566" i="1" s="1"/>
  <c r="I2566" i="1" l="1"/>
  <c r="B2566" i="1"/>
  <c r="D2566" i="1" s="1"/>
  <c r="E2566" i="1"/>
  <c r="A2567" i="1"/>
  <c r="G2567" i="1" s="1"/>
  <c r="F2566" i="1"/>
  <c r="H2566" i="1"/>
  <c r="I2567" i="1" l="1"/>
  <c r="H2567" i="1"/>
  <c r="E2567" i="1"/>
  <c r="B2567" i="1"/>
  <c r="D2567" i="1" s="1"/>
  <c r="A2568" i="1"/>
  <c r="G2568" i="1" s="1"/>
  <c r="F2567" i="1"/>
  <c r="I2568" i="1" l="1"/>
  <c r="E2568" i="1"/>
  <c r="A2569" i="1"/>
  <c r="G2569" i="1" s="1"/>
  <c r="F2568" i="1"/>
  <c r="H2568" i="1"/>
  <c r="B2568" i="1"/>
  <c r="D2568" i="1" s="1"/>
  <c r="I2569" i="1" l="1"/>
  <c r="F2569" i="1"/>
  <c r="H2569" i="1"/>
  <c r="B2569" i="1"/>
  <c r="D2569" i="1" s="1"/>
  <c r="A2570" i="1"/>
  <c r="G2570" i="1" s="1"/>
  <c r="E2569" i="1"/>
  <c r="I2570" i="1" l="1"/>
  <c r="B2570" i="1"/>
  <c r="D2570" i="1" s="1"/>
  <c r="E2570" i="1"/>
  <c r="F2570" i="1"/>
  <c r="A2571" i="1"/>
  <c r="G2571" i="1" s="1"/>
  <c r="H2570" i="1"/>
  <c r="I2571" i="1" l="1"/>
  <c r="F2571" i="1"/>
  <c r="H2571" i="1"/>
  <c r="B2571" i="1"/>
  <c r="D2571" i="1" s="1"/>
  <c r="E2571" i="1"/>
  <c r="A2572" i="1"/>
  <c r="G2572" i="1" s="1"/>
  <c r="I2572" i="1" l="1"/>
  <c r="E2572" i="1"/>
  <c r="F2572" i="1"/>
  <c r="H2572" i="1"/>
  <c r="A2573" i="1"/>
  <c r="G2573" i="1" s="1"/>
  <c r="B2572" i="1"/>
  <c r="D2572" i="1" s="1"/>
  <c r="I2573" i="1" l="1"/>
  <c r="F2573" i="1"/>
  <c r="H2573" i="1"/>
  <c r="B2573" i="1"/>
  <c r="D2573" i="1" s="1"/>
  <c r="E2573" i="1"/>
  <c r="A2574" i="1"/>
  <c r="G2574" i="1" s="1"/>
  <c r="I2574" i="1" l="1"/>
  <c r="B2574" i="1"/>
  <c r="D2574" i="1" s="1"/>
  <c r="E2574" i="1"/>
  <c r="F2574" i="1"/>
  <c r="A2575" i="1"/>
  <c r="G2575" i="1" s="1"/>
  <c r="H2574" i="1"/>
  <c r="I2575" i="1" l="1"/>
  <c r="F2575" i="1"/>
  <c r="E2575" i="1"/>
  <c r="H2575" i="1"/>
  <c r="B2575" i="1"/>
  <c r="D2575" i="1" s="1"/>
  <c r="A2576" i="1"/>
  <c r="G2576" i="1" s="1"/>
  <c r="I2576" i="1" l="1"/>
  <c r="E2576" i="1"/>
  <c r="A2577" i="1"/>
  <c r="G2577" i="1" s="1"/>
  <c r="H2576" i="1"/>
  <c r="F2576" i="1"/>
  <c r="B2576" i="1"/>
  <c r="D2576" i="1" s="1"/>
  <c r="I2577" i="1" l="1"/>
  <c r="F2577" i="1"/>
  <c r="H2577" i="1"/>
  <c r="A2578" i="1"/>
  <c r="G2578" i="1" s="1"/>
  <c r="B2577" i="1"/>
  <c r="D2577" i="1" s="1"/>
  <c r="E2577" i="1"/>
  <c r="I2578" i="1" l="1"/>
  <c r="B2578" i="1"/>
  <c r="D2578" i="1" s="1"/>
  <c r="E2578" i="1"/>
  <c r="A2579" i="1"/>
  <c r="G2579" i="1" s="1"/>
  <c r="F2578" i="1"/>
  <c r="H2578" i="1"/>
  <c r="I2579" i="1" l="1"/>
  <c r="H2579" i="1"/>
  <c r="B2579" i="1"/>
  <c r="D2579" i="1" s="1"/>
  <c r="E2579" i="1"/>
  <c r="A2580" i="1"/>
  <c r="G2580" i="1" s="1"/>
  <c r="F2579" i="1"/>
  <c r="I2580" i="1" l="1"/>
  <c r="A2581" i="1"/>
  <c r="G2581" i="1" s="1"/>
  <c r="F2580" i="1"/>
  <c r="H2580" i="1"/>
  <c r="B2580" i="1"/>
  <c r="D2580" i="1" s="1"/>
  <c r="E2580" i="1"/>
  <c r="I2581" i="1" l="1"/>
  <c r="B2581" i="1"/>
  <c r="D2581" i="1" s="1"/>
  <c r="E2581" i="1"/>
  <c r="A2582" i="1"/>
  <c r="G2582" i="1" s="1"/>
  <c r="F2581" i="1"/>
  <c r="H2581" i="1"/>
  <c r="I2582" i="1" l="1"/>
  <c r="A2583" i="1"/>
  <c r="G2583" i="1" s="1"/>
  <c r="F2582" i="1"/>
  <c r="H2582" i="1"/>
  <c r="B2582" i="1"/>
  <c r="D2582" i="1" s="1"/>
  <c r="E2582" i="1"/>
  <c r="I2583" i="1" l="1"/>
  <c r="E2583" i="1"/>
  <c r="B2583" i="1"/>
  <c r="D2583" i="1" s="1"/>
  <c r="F2583" i="1"/>
  <c r="H2583" i="1"/>
  <c r="A2584" i="1"/>
  <c r="G2584" i="1" s="1"/>
  <c r="I2584" i="1" l="1"/>
  <c r="A2585" i="1"/>
  <c r="G2585" i="1" s="1"/>
  <c r="F2584" i="1"/>
  <c r="H2584" i="1"/>
  <c r="E2584" i="1"/>
  <c r="B2584" i="1"/>
  <c r="D2584" i="1" s="1"/>
  <c r="I2585" i="1" l="1"/>
  <c r="B2585" i="1"/>
  <c r="D2585" i="1" s="1"/>
  <c r="A2586" i="1"/>
  <c r="G2586" i="1" s="1"/>
  <c r="E2585" i="1"/>
  <c r="F2585" i="1"/>
  <c r="H2585" i="1"/>
  <c r="I2586" i="1" l="1"/>
  <c r="A2587" i="1"/>
  <c r="G2587" i="1" s="1"/>
  <c r="F2586" i="1"/>
  <c r="H2586" i="1"/>
  <c r="B2586" i="1"/>
  <c r="D2586" i="1" s="1"/>
  <c r="E2586" i="1"/>
  <c r="I2587" i="1" l="1"/>
  <c r="H2587" i="1"/>
  <c r="B2587" i="1"/>
  <c r="D2587" i="1" s="1"/>
  <c r="E2587" i="1"/>
  <c r="A2588" i="1"/>
  <c r="G2588" i="1" s="1"/>
  <c r="F2587" i="1"/>
  <c r="I2588" i="1" l="1"/>
  <c r="A2589" i="1"/>
  <c r="G2589" i="1" s="1"/>
  <c r="H2588" i="1"/>
  <c r="F2588" i="1"/>
  <c r="B2588" i="1"/>
  <c r="D2588" i="1" s="1"/>
  <c r="E2588" i="1"/>
  <c r="I2589" i="1" l="1"/>
  <c r="B2589" i="1"/>
  <c r="D2589" i="1" s="1"/>
  <c r="E2589" i="1"/>
  <c r="A2590" i="1"/>
  <c r="G2590" i="1" s="1"/>
  <c r="F2589" i="1"/>
  <c r="H2589" i="1"/>
  <c r="I2590" i="1" l="1"/>
  <c r="A2591" i="1"/>
  <c r="G2591" i="1" s="1"/>
  <c r="F2590" i="1"/>
  <c r="E2590" i="1"/>
  <c r="H2590" i="1"/>
  <c r="B2590" i="1"/>
  <c r="D2590" i="1" s="1"/>
  <c r="I2591" i="1" l="1"/>
  <c r="E2591" i="1"/>
  <c r="A2592" i="1"/>
  <c r="G2592" i="1" s="1"/>
  <c r="F2591" i="1"/>
  <c r="H2591" i="1"/>
  <c r="B2591" i="1"/>
  <c r="D2591" i="1" s="1"/>
  <c r="I2592" i="1" l="1"/>
  <c r="A2593" i="1"/>
  <c r="G2593" i="1" s="1"/>
  <c r="H2592" i="1"/>
  <c r="F2592" i="1"/>
  <c r="B2592" i="1"/>
  <c r="D2592" i="1" s="1"/>
  <c r="E2592" i="1"/>
  <c r="I2593" i="1" l="1"/>
  <c r="B2593" i="1"/>
  <c r="D2593" i="1" s="1"/>
  <c r="E2593" i="1"/>
  <c r="A2594" i="1"/>
  <c r="G2594" i="1" s="1"/>
  <c r="F2593" i="1"/>
  <c r="H2593" i="1"/>
  <c r="I2594" i="1" l="1"/>
  <c r="A2595" i="1"/>
  <c r="G2595" i="1" s="1"/>
  <c r="F2594" i="1"/>
  <c r="E2594" i="1"/>
  <c r="H2594" i="1"/>
  <c r="B2594" i="1"/>
  <c r="D2594" i="1" s="1"/>
  <c r="I2595" i="1" l="1"/>
  <c r="E2595" i="1"/>
  <c r="A2596" i="1"/>
  <c r="G2596" i="1" s="1"/>
  <c r="F2595" i="1"/>
  <c r="H2595" i="1"/>
  <c r="B2595" i="1"/>
  <c r="D2595" i="1" s="1"/>
  <c r="I2596" i="1" l="1"/>
  <c r="A2597" i="1"/>
  <c r="G2597" i="1" s="1"/>
  <c r="F2596" i="1"/>
  <c r="H2596" i="1"/>
  <c r="B2596" i="1"/>
  <c r="D2596" i="1" s="1"/>
  <c r="E2596" i="1"/>
  <c r="I2597" i="1" l="1"/>
  <c r="B2597" i="1"/>
  <c r="D2597" i="1" s="1"/>
  <c r="E2597" i="1"/>
  <c r="F2597" i="1"/>
  <c r="H2597" i="1"/>
  <c r="A2598" i="1"/>
  <c r="G2598" i="1" s="1"/>
  <c r="I2598" i="1" l="1"/>
  <c r="A2599" i="1"/>
  <c r="G2599" i="1" s="1"/>
  <c r="F2598" i="1"/>
  <c r="B2598" i="1"/>
  <c r="D2598" i="1" s="1"/>
  <c r="H2598" i="1"/>
  <c r="E2598" i="1"/>
  <c r="I2599" i="1" l="1"/>
  <c r="E2599" i="1"/>
  <c r="B2599" i="1"/>
  <c r="D2599" i="1" s="1"/>
  <c r="F2599" i="1"/>
  <c r="H2599" i="1"/>
  <c r="A2600" i="1"/>
  <c r="G2600" i="1" s="1"/>
  <c r="I2600" i="1" l="1"/>
  <c r="A2601" i="1"/>
  <c r="G2601" i="1" s="1"/>
  <c r="F2600" i="1"/>
  <c r="H2600" i="1"/>
  <c r="E2600" i="1"/>
  <c r="B2600" i="1"/>
  <c r="D2600" i="1" s="1"/>
  <c r="I2601" i="1" l="1"/>
  <c r="B2601" i="1"/>
  <c r="D2601" i="1" s="1"/>
  <c r="A2602" i="1"/>
  <c r="G2602" i="1" s="1"/>
  <c r="E2601" i="1"/>
  <c r="F2601" i="1"/>
  <c r="H2601" i="1"/>
  <c r="I2602" i="1" l="1"/>
  <c r="A2603" i="1"/>
  <c r="G2603" i="1" s="1"/>
  <c r="F2602" i="1"/>
  <c r="B2602" i="1"/>
  <c r="D2602" i="1" s="1"/>
  <c r="E2602" i="1"/>
  <c r="H2602" i="1"/>
  <c r="I2603" i="1" l="1"/>
  <c r="H2603" i="1"/>
  <c r="B2603" i="1"/>
  <c r="D2603" i="1" s="1"/>
  <c r="E2603" i="1"/>
  <c r="F2603" i="1"/>
  <c r="A2604" i="1"/>
  <c r="G2604" i="1" s="1"/>
  <c r="I2604" i="1" l="1"/>
  <c r="A2605" i="1"/>
  <c r="G2605" i="1" s="1"/>
  <c r="F2604" i="1"/>
  <c r="H2604" i="1"/>
  <c r="B2604" i="1"/>
  <c r="D2604" i="1" s="1"/>
  <c r="E2604" i="1"/>
  <c r="I2605" i="1" l="1"/>
  <c r="B2605" i="1"/>
  <c r="D2605" i="1" s="1"/>
  <c r="E2605" i="1"/>
  <c r="A2606" i="1"/>
  <c r="G2606" i="1" s="1"/>
  <c r="F2605" i="1"/>
  <c r="H2605" i="1"/>
  <c r="I2606" i="1" l="1"/>
  <c r="A2607" i="1"/>
  <c r="G2607" i="1" s="1"/>
  <c r="F2606" i="1"/>
  <c r="H2606" i="1"/>
  <c r="B2606" i="1"/>
  <c r="D2606" i="1" s="1"/>
  <c r="E2606" i="1"/>
  <c r="I2607" i="1" l="1"/>
  <c r="E2607" i="1"/>
  <c r="F2607" i="1"/>
  <c r="H2607" i="1"/>
  <c r="B2607" i="1"/>
  <c r="D2607" i="1" s="1"/>
  <c r="A2608" i="1"/>
  <c r="G2608" i="1" s="1"/>
  <c r="I2608" i="1" l="1"/>
  <c r="A2609" i="1"/>
  <c r="G2609" i="1" s="1"/>
  <c r="H2608" i="1"/>
  <c r="F2608" i="1"/>
  <c r="B2608" i="1"/>
  <c r="D2608" i="1" s="1"/>
  <c r="E2608" i="1"/>
  <c r="I2609" i="1" l="1"/>
  <c r="B2609" i="1"/>
  <c r="D2609" i="1" s="1"/>
  <c r="E2609" i="1"/>
  <c r="A2610" i="1"/>
  <c r="G2610" i="1" s="1"/>
  <c r="F2609" i="1"/>
  <c r="H2609" i="1"/>
  <c r="I2610" i="1" l="1"/>
  <c r="A2611" i="1"/>
  <c r="G2611" i="1" s="1"/>
  <c r="F2610" i="1"/>
  <c r="B2610" i="1"/>
  <c r="D2610" i="1" s="1"/>
  <c r="H2610" i="1"/>
  <c r="E2610" i="1"/>
  <c r="I2611" i="1" l="1"/>
  <c r="H2611" i="1"/>
  <c r="B2611" i="1"/>
  <c r="D2611" i="1" s="1"/>
  <c r="E2611" i="1"/>
  <c r="A2612" i="1"/>
  <c r="G2612" i="1" s="1"/>
  <c r="F2611" i="1"/>
  <c r="I2612" i="1" l="1"/>
  <c r="E2612" i="1"/>
  <c r="A2613" i="1"/>
  <c r="G2613" i="1" s="1"/>
  <c r="F2612" i="1"/>
  <c r="H2612" i="1"/>
  <c r="B2612" i="1"/>
  <c r="D2612" i="1" s="1"/>
  <c r="I2613" i="1" l="1"/>
  <c r="F2613" i="1"/>
  <c r="H2613" i="1"/>
  <c r="B2613" i="1"/>
  <c r="D2613" i="1" s="1"/>
  <c r="E2613" i="1"/>
  <c r="A2614" i="1"/>
  <c r="G2614" i="1" s="1"/>
  <c r="I2614" i="1" l="1"/>
  <c r="B2614" i="1"/>
  <c r="D2614" i="1" s="1"/>
  <c r="E2614" i="1"/>
  <c r="A2615" i="1"/>
  <c r="G2615" i="1" s="1"/>
  <c r="F2614" i="1"/>
  <c r="H2614" i="1"/>
  <c r="I2615" i="1" l="1"/>
  <c r="H2615" i="1"/>
  <c r="E2615" i="1"/>
  <c r="B2615" i="1"/>
  <c r="D2615" i="1" s="1"/>
  <c r="A2616" i="1"/>
  <c r="G2616" i="1" s="1"/>
  <c r="F2615" i="1"/>
  <c r="I2616" i="1" l="1"/>
  <c r="E2616" i="1"/>
  <c r="A2617" i="1"/>
  <c r="G2617" i="1" s="1"/>
  <c r="H2616" i="1"/>
  <c r="F2616" i="1"/>
  <c r="B2616" i="1"/>
  <c r="D2616" i="1" s="1"/>
  <c r="I2617" i="1" l="1"/>
  <c r="F2617" i="1"/>
  <c r="H2617" i="1"/>
  <c r="B2617" i="1"/>
  <c r="D2617" i="1" s="1"/>
  <c r="A2618" i="1"/>
  <c r="G2618" i="1" s="1"/>
  <c r="E2617" i="1"/>
  <c r="I2618" i="1" l="1"/>
  <c r="B2618" i="1"/>
  <c r="D2618" i="1" s="1"/>
  <c r="E2618" i="1"/>
  <c r="A2619" i="1"/>
  <c r="G2619" i="1" s="1"/>
  <c r="F2618" i="1"/>
  <c r="H2618" i="1"/>
  <c r="I2619" i="1" l="1"/>
  <c r="H2619" i="1"/>
  <c r="B2619" i="1"/>
  <c r="D2619" i="1" s="1"/>
  <c r="E2619" i="1"/>
  <c r="A2620" i="1"/>
  <c r="G2620" i="1" s="1"/>
  <c r="F2619" i="1"/>
  <c r="I2620" i="1" l="1"/>
  <c r="E2620" i="1"/>
  <c r="A2621" i="1"/>
  <c r="G2621" i="1" s="1"/>
  <c r="F2620" i="1"/>
  <c r="H2620" i="1"/>
  <c r="B2620" i="1"/>
  <c r="D2620" i="1" s="1"/>
  <c r="I2621" i="1" l="1"/>
  <c r="F2621" i="1"/>
  <c r="H2621" i="1"/>
  <c r="B2621" i="1"/>
  <c r="D2621" i="1" s="1"/>
  <c r="E2621" i="1"/>
  <c r="A2622" i="1"/>
  <c r="G2622" i="1" s="1"/>
  <c r="I2622" i="1" l="1"/>
  <c r="B2622" i="1"/>
  <c r="D2622" i="1" s="1"/>
  <c r="E2622" i="1"/>
  <c r="A2623" i="1"/>
  <c r="G2623" i="1" s="1"/>
  <c r="F2622" i="1"/>
  <c r="H2622" i="1"/>
  <c r="I2623" i="1" l="1"/>
  <c r="F2623" i="1"/>
  <c r="H2623" i="1"/>
  <c r="B2623" i="1"/>
  <c r="D2623" i="1" s="1"/>
  <c r="E2623" i="1"/>
  <c r="A2624" i="1"/>
  <c r="G2624" i="1" s="1"/>
  <c r="I2624" i="1" l="1"/>
  <c r="E2624" i="1"/>
  <c r="H2624" i="1"/>
  <c r="F2624" i="1"/>
  <c r="A2625" i="1"/>
  <c r="G2625" i="1" s="1"/>
  <c r="B2624" i="1"/>
  <c r="D2624" i="1" s="1"/>
  <c r="I2625" i="1" l="1"/>
  <c r="F2625" i="1"/>
  <c r="H2625" i="1"/>
  <c r="E2625" i="1"/>
  <c r="B2625" i="1"/>
  <c r="D2625" i="1" s="1"/>
  <c r="A2626" i="1"/>
  <c r="G2626" i="1" s="1"/>
  <c r="I2626" i="1" l="1"/>
  <c r="B2626" i="1"/>
  <c r="D2626" i="1" s="1"/>
  <c r="E2626" i="1"/>
  <c r="A2627" i="1"/>
  <c r="G2627" i="1" s="1"/>
  <c r="F2626" i="1"/>
  <c r="H2626" i="1"/>
  <c r="I2627" i="1" l="1"/>
  <c r="H2627" i="1"/>
  <c r="E2627" i="1"/>
  <c r="A2628" i="1"/>
  <c r="G2628" i="1" s="1"/>
  <c r="F2627" i="1"/>
  <c r="B2627" i="1"/>
  <c r="D2627" i="1" s="1"/>
  <c r="I2628" i="1" l="1"/>
  <c r="E2628" i="1"/>
  <c r="F2628" i="1"/>
  <c r="A2629" i="1"/>
  <c r="G2629" i="1" s="1"/>
  <c r="H2628" i="1"/>
  <c r="B2628" i="1"/>
  <c r="D2628" i="1" s="1"/>
  <c r="I2629" i="1" l="1"/>
  <c r="F2629" i="1"/>
  <c r="H2629" i="1"/>
  <c r="B2629" i="1"/>
  <c r="D2629" i="1" s="1"/>
  <c r="E2629" i="1"/>
  <c r="A2630" i="1"/>
  <c r="G2630" i="1" s="1"/>
  <c r="I2630" i="1" l="1"/>
  <c r="B2630" i="1"/>
  <c r="D2630" i="1" s="1"/>
  <c r="E2630" i="1"/>
  <c r="A2631" i="1"/>
  <c r="G2631" i="1" s="1"/>
  <c r="F2630" i="1"/>
  <c r="H2630" i="1"/>
  <c r="I2631" i="1" l="1"/>
  <c r="F2631" i="1"/>
  <c r="H2631" i="1"/>
  <c r="E2631" i="1"/>
  <c r="B2631" i="1"/>
  <c r="D2631" i="1" s="1"/>
  <c r="A2632" i="1"/>
  <c r="G2632" i="1" s="1"/>
  <c r="I2632" i="1" l="1"/>
  <c r="E2632" i="1"/>
  <c r="A2633" i="1"/>
  <c r="G2633" i="1" s="1"/>
  <c r="F2632" i="1"/>
  <c r="H2632" i="1"/>
  <c r="B2632" i="1"/>
  <c r="D2632" i="1" s="1"/>
  <c r="I2633" i="1" l="1"/>
  <c r="F2633" i="1"/>
  <c r="A2634" i="1"/>
  <c r="G2634" i="1" s="1"/>
  <c r="B2633" i="1"/>
  <c r="D2633" i="1" s="1"/>
  <c r="E2633" i="1"/>
  <c r="H2633" i="1"/>
  <c r="I2634" i="1" l="1"/>
  <c r="A2635" i="1"/>
  <c r="G2635" i="1" s="1"/>
  <c r="F2634" i="1"/>
  <c r="H2634" i="1"/>
  <c r="B2634" i="1"/>
  <c r="D2634" i="1" s="1"/>
  <c r="E2634" i="1"/>
  <c r="I2635" i="1" l="1"/>
  <c r="H2635" i="1"/>
  <c r="B2635" i="1"/>
  <c r="D2635" i="1" s="1"/>
  <c r="E2635" i="1"/>
  <c r="A2636" i="1"/>
  <c r="G2636" i="1" s="1"/>
  <c r="F2635" i="1"/>
  <c r="I2636" i="1" l="1"/>
  <c r="A2637" i="1"/>
  <c r="G2637" i="1" s="1"/>
  <c r="F2636" i="1"/>
  <c r="H2636" i="1"/>
  <c r="E2636" i="1"/>
  <c r="B2636" i="1"/>
  <c r="D2636" i="1" s="1"/>
  <c r="I2637" i="1" l="1"/>
  <c r="B2637" i="1"/>
  <c r="D2637" i="1" s="1"/>
  <c r="E2637" i="1"/>
  <c r="A2638" i="1"/>
  <c r="G2638" i="1" s="1"/>
  <c r="F2637" i="1"/>
  <c r="H2637" i="1"/>
  <c r="I2638" i="1" l="1"/>
  <c r="A2639" i="1"/>
  <c r="G2639" i="1" s="1"/>
  <c r="F2638" i="1"/>
  <c r="H2638" i="1"/>
  <c r="B2638" i="1"/>
  <c r="D2638" i="1" s="1"/>
  <c r="E2638" i="1"/>
  <c r="I2639" i="1" l="1"/>
  <c r="H2639" i="1"/>
  <c r="B2639" i="1"/>
  <c r="D2639" i="1" s="1"/>
  <c r="E2639" i="1"/>
  <c r="A2640" i="1"/>
  <c r="G2640" i="1" s="1"/>
  <c r="F2639" i="1"/>
  <c r="I2640" i="1" l="1"/>
  <c r="A2641" i="1"/>
  <c r="G2641" i="1" s="1"/>
  <c r="H2640" i="1"/>
  <c r="F2640" i="1"/>
  <c r="B2640" i="1"/>
  <c r="D2640" i="1" s="1"/>
  <c r="E2640" i="1"/>
  <c r="I2641" i="1" l="1"/>
  <c r="B2641" i="1"/>
  <c r="D2641" i="1" s="1"/>
  <c r="E2641" i="1"/>
  <c r="A2642" i="1"/>
  <c r="G2642" i="1" s="1"/>
  <c r="F2641" i="1"/>
  <c r="H2641" i="1"/>
  <c r="I2642" i="1" l="1"/>
  <c r="A2643" i="1"/>
  <c r="G2643" i="1" s="1"/>
  <c r="F2642" i="1"/>
  <c r="B2642" i="1"/>
  <c r="D2642" i="1" s="1"/>
  <c r="E2642" i="1"/>
  <c r="H2642" i="1"/>
  <c r="I2643" i="1" l="1"/>
  <c r="H2643" i="1"/>
  <c r="B2643" i="1"/>
  <c r="D2643" i="1" s="1"/>
  <c r="A2644" i="1"/>
  <c r="G2644" i="1" s="1"/>
  <c r="F2643" i="1"/>
  <c r="E2643" i="1"/>
  <c r="I2644" i="1" l="1"/>
  <c r="A2645" i="1"/>
  <c r="G2645" i="1" s="1"/>
  <c r="F2644" i="1"/>
  <c r="H2644" i="1"/>
  <c r="B2644" i="1"/>
  <c r="D2644" i="1" s="1"/>
  <c r="E2644" i="1"/>
  <c r="I2645" i="1" l="1"/>
  <c r="B2645" i="1"/>
  <c r="D2645" i="1" s="1"/>
  <c r="E2645" i="1"/>
  <c r="A2646" i="1"/>
  <c r="G2646" i="1" s="1"/>
  <c r="F2645" i="1"/>
  <c r="H2645" i="1"/>
  <c r="I2646" i="1" l="1"/>
  <c r="A2647" i="1"/>
  <c r="G2647" i="1" s="1"/>
  <c r="F2646" i="1"/>
  <c r="B2646" i="1"/>
  <c r="D2646" i="1" s="1"/>
  <c r="H2646" i="1"/>
  <c r="E2646" i="1"/>
  <c r="I2647" i="1" l="1"/>
  <c r="E2647" i="1"/>
  <c r="B2647" i="1"/>
  <c r="D2647" i="1" s="1"/>
  <c r="F2647" i="1"/>
  <c r="H2647" i="1"/>
  <c r="A2648" i="1"/>
  <c r="G2648" i="1" s="1"/>
  <c r="I2648" i="1" l="1"/>
  <c r="A2649" i="1"/>
  <c r="G2649" i="1" s="1"/>
  <c r="F2648" i="1"/>
  <c r="H2648" i="1"/>
  <c r="B2648" i="1"/>
  <c r="D2648" i="1" s="1"/>
  <c r="E2648" i="1"/>
  <c r="I2649" i="1" l="1"/>
  <c r="B2649" i="1"/>
  <c r="D2649" i="1" s="1"/>
  <c r="A2650" i="1"/>
  <c r="G2650" i="1" s="1"/>
  <c r="E2649" i="1"/>
  <c r="F2649" i="1"/>
  <c r="H2649" i="1"/>
  <c r="I2650" i="1" l="1"/>
  <c r="F2650" i="1"/>
  <c r="E2650" i="1"/>
  <c r="B2650" i="1"/>
  <c r="D2650" i="1" s="1"/>
  <c r="A2651" i="1"/>
  <c r="G2651" i="1" s="1"/>
  <c r="H2650" i="1"/>
  <c r="I2651" i="1" l="1"/>
  <c r="E2651" i="1"/>
  <c r="A2652" i="1"/>
  <c r="G2652" i="1" s="1"/>
  <c r="F2651" i="1"/>
  <c r="H2651" i="1"/>
  <c r="B2651" i="1"/>
  <c r="D2651" i="1" s="1"/>
  <c r="I2652" i="1" l="1"/>
  <c r="A2653" i="1"/>
  <c r="G2653" i="1" s="1"/>
  <c r="F2652" i="1"/>
  <c r="H2652" i="1"/>
  <c r="B2652" i="1"/>
  <c r="D2652" i="1" s="1"/>
  <c r="E2652" i="1"/>
  <c r="I2653" i="1" l="1"/>
  <c r="B2653" i="1"/>
  <c r="D2653" i="1" s="1"/>
  <c r="E2653" i="1"/>
  <c r="A2654" i="1"/>
  <c r="G2654" i="1" s="1"/>
  <c r="F2653" i="1"/>
  <c r="H2653" i="1"/>
  <c r="I2654" i="1" l="1"/>
  <c r="A2655" i="1"/>
  <c r="G2655" i="1" s="1"/>
  <c r="F2654" i="1"/>
  <c r="B2654" i="1"/>
  <c r="D2654" i="1" s="1"/>
  <c r="H2654" i="1"/>
  <c r="E2654" i="1"/>
  <c r="I2655" i="1" l="1"/>
  <c r="H2655" i="1"/>
  <c r="B2655" i="1"/>
  <c r="D2655" i="1" s="1"/>
  <c r="E2655" i="1"/>
  <c r="F2655" i="1"/>
  <c r="A2656" i="1"/>
  <c r="G2656" i="1" s="1"/>
  <c r="I2656" i="1" l="1"/>
  <c r="A2657" i="1"/>
  <c r="G2657" i="1" s="1"/>
  <c r="H2656" i="1"/>
  <c r="F2656" i="1"/>
  <c r="B2656" i="1"/>
  <c r="D2656" i="1" s="1"/>
  <c r="E2656" i="1"/>
  <c r="I2657" i="1" l="1"/>
  <c r="B2657" i="1"/>
  <c r="D2657" i="1" s="1"/>
  <c r="E2657" i="1"/>
  <c r="A2658" i="1"/>
  <c r="G2658" i="1" s="1"/>
  <c r="F2657" i="1"/>
  <c r="H2657" i="1"/>
  <c r="I2658" i="1" l="1"/>
  <c r="A2659" i="1"/>
  <c r="G2659" i="1" s="1"/>
  <c r="F2658" i="1"/>
  <c r="B2658" i="1"/>
  <c r="D2658" i="1" s="1"/>
  <c r="H2658" i="1"/>
  <c r="E2658" i="1"/>
  <c r="I2659" i="1" l="1"/>
  <c r="H2659" i="1"/>
  <c r="B2659" i="1"/>
  <c r="D2659" i="1" s="1"/>
  <c r="E2659" i="1"/>
  <c r="F2659" i="1"/>
  <c r="A2660" i="1"/>
  <c r="G2660" i="1" s="1"/>
  <c r="I2660" i="1" l="1"/>
  <c r="A2661" i="1"/>
  <c r="G2661" i="1" s="1"/>
  <c r="F2660" i="1"/>
  <c r="H2660" i="1"/>
  <c r="E2660" i="1"/>
  <c r="B2660" i="1"/>
  <c r="D2660" i="1" s="1"/>
  <c r="I2661" i="1" l="1"/>
  <c r="F2661" i="1"/>
  <c r="H2661" i="1"/>
  <c r="B2661" i="1"/>
  <c r="D2661" i="1" s="1"/>
  <c r="E2661" i="1"/>
  <c r="A2662" i="1"/>
  <c r="G2662" i="1" s="1"/>
  <c r="I2662" i="1" l="1"/>
  <c r="B2662" i="1"/>
  <c r="D2662" i="1" s="1"/>
  <c r="E2662" i="1"/>
  <c r="A2663" i="1"/>
  <c r="G2663" i="1" s="1"/>
  <c r="F2662" i="1"/>
  <c r="H2662" i="1"/>
  <c r="I2663" i="1" l="1"/>
  <c r="H2663" i="1"/>
  <c r="E2663" i="1"/>
  <c r="B2663" i="1"/>
  <c r="D2663" i="1" s="1"/>
  <c r="A2664" i="1"/>
  <c r="G2664" i="1" s="1"/>
  <c r="F2663" i="1"/>
  <c r="I2664" i="1" l="1"/>
  <c r="E2664" i="1"/>
  <c r="A2665" i="1"/>
  <c r="G2665" i="1" s="1"/>
  <c r="F2664" i="1"/>
  <c r="H2664" i="1"/>
  <c r="B2664" i="1"/>
  <c r="D2664" i="1" s="1"/>
  <c r="I2665" i="1" l="1"/>
  <c r="F2665" i="1"/>
  <c r="H2665" i="1"/>
  <c r="B2665" i="1"/>
  <c r="D2665" i="1" s="1"/>
  <c r="A2666" i="1"/>
  <c r="G2666" i="1" s="1"/>
  <c r="E2665" i="1"/>
  <c r="I2666" i="1" l="1"/>
  <c r="B2666" i="1"/>
  <c r="D2666" i="1" s="1"/>
  <c r="E2666" i="1"/>
  <c r="A2667" i="1"/>
  <c r="G2667" i="1" s="1"/>
  <c r="F2666" i="1"/>
  <c r="H2666" i="1"/>
  <c r="I2667" i="1" l="1"/>
  <c r="H2667" i="1"/>
  <c r="B2667" i="1"/>
  <c r="D2667" i="1" s="1"/>
  <c r="A2668" i="1"/>
  <c r="G2668" i="1" s="1"/>
  <c r="E2667" i="1"/>
  <c r="F2667" i="1"/>
  <c r="I2668" i="1" l="1"/>
  <c r="E2668" i="1"/>
  <c r="F2668" i="1"/>
  <c r="H2668" i="1"/>
  <c r="A2669" i="1"/>
  <c r="G2669" i="1" s="1"/>
  <c r="B2668" i="1"/>
  <c r="D2668" i="1" s="1"/>
  <c r="I2669" i="1" l="1"/>
  <c r="F2669" i="1"/>
  <c r="H2669" i="1"/>
  <c r="E2669" i="1"/>
  <c r="A2670" i="1"/>
  <c r="G2670" i="1" s="1"/>
  <c r="B2669" i="1"/>
  <c r="D2669" i="1" s="1"/>
  <c r="I2670" i="1" l="1"/>
  <c r="B2670" i="1"/>
  <c r="D2670" i="1" s="1"/>
  <c r="E2670" i="1"/>
  <c r="A2671" i="1"/>
  <c r="G2671" i="1" s="1"/>
  <c r="F2670" i="1"/>
  <c r="H2670" i="1"/>
  <c r="I2671" i="1" l="1"/>
  <c r="H2671" i="1"/>
  <c r="B2671" i="1"/>
  <c r="D2671" i="1" s="1"/>
  <c r="E2671" i="1"/>
  <c r="A2672" i="1"/>
  <c r="G2672" i="1" s="1"/>
  <c r="F2671" i="1"/>
  <c r="I2672" i="1" l="1"/>
  <c r="E2672" i="1"/>
  <c r="A2673" i="1"/>
  <c r="G2673" i="1" s="1"/>
  <c r="H2672" i="1"/>
  <c r="F2672" i="1"/>
  <c r="B2672" i="1"/>
  <c r="D2672" i="1" s="1"/>
  <c r="I2673" i="1" l="1"/>
  <c r="B2673" i="1"/>
  <c r="D2673" i="1" s="1"/>
  <c r="E2673" i="1"/>
  <c r="A2674" i="1"/>
  <c r="G2674" i="1" s="1"/>
  <c r="F2673" i="1"/>
  <c r="H2673" i="1"/>
  <c r="I2674" i="1" l="1"/>
  <c r="A2675" i="1"/>
  <c r="G2675" i="1" s="1"/>
  <c r="F2674" i="1"/>
  <c r="B2674" i="1"/>
  <c r="D2674" i="1" s="1"/>
  <c r="H2674" i="1"/>
  <c r="E2674" i="1"/>
  <c r="I2675" i="1" l="1"/>
  <c r="E2675" i="1"/>
  <c r="A2676" i="1"/>
  <c r="G2676" i="1" s="1"/>
  <c r="F2675" i="1"/>
  <c r="H2675" i="1"/>
  <c r="B2675" i="1"/>
  <c r="D2675" i="1" s="1"/>
  <c r="I2676" i="1" l="1"/>
  <c r="A2677" i="1"/>
  <c r="G2677" i="1" s="1"/>
  <c r="F2676" i="1"/>
  <c r="H2676" i="1"/>
  <c r="B2676" i="1"/>
  <c r="D2676" i="1" s="1"/>
  <c r="E2676" i="1"/>
  <c r="I2677" i="1" l="1"/>
  <c r="B2677" i="1"/>
  <c r="D2677" i="1" s="1"/>
  <c r="E2677" i="1"/>
  <c r="A2678" i="1"/>
  <c r="G2678" i="1" s="1"/>
  <c r="F2677" i="1"/>
  <c r="H2677" i="1"/>
  <c r="I2678" i="1" l="1"/>
  <c r="A2679" i="1"/>
  <c r="G2679" i="1" s="1"/>
  <c r="F2678" i="1"/>
  <c r="B2678" i="1"/>
  <c r="D2678" i="1" s="1"/>
  <c r="E2678" i="1"/>
  <c r="H2678" i="1"/>
  <c r="I2679" i="1" l="1"/>
  <c r="E2679" i="1"/>
  <c r="B2679" i="1"/>
  <c r="D2679" i="1" s="1"/>
  <c r="F2679" i="1"/>
  <c r="H2679" i="1"/>
  <c r="A2680" i="1"/>
  <c r="G2680" i="1" s="1"/>
  <c r="I2680" i="1" l="1"/>
  <c r="A2681" i="1"/>
  <c r="G2681" i="1" s="1"/>
  <c r="F2680" i="1"/>
  <c r="H2680" i="1"/>
  <c r="E2680" i="1"/>
  <c r="B2680" i="1"/>
  <c r="D2680" i="1" s="1"/>
  <c r="I2681" i="1" l="1"/>
  <c r="B2681" i="1"/>
  <c r="D2681" i="1" s="1"/>
  <c r="A2682" i="1"/>
  <c r="G2682" i="1" s="1"/>
  <c r="E2681" i="1"/>
  <c r="F2681" i="1"/>
  <c r="H2681" i="1"/>
  <c r="I2682" i="1" l="1"/>
  <c r="A2683" i="1"/>
  <c r="G2683" i="1" s="1"/>
  <c r="F2682" i="1"/>
  <c r="H2682" i="1"/>
  <c r="B2682" i="1"/>
  <c r="D2682" i="1" s="1"/>
  <c r="E2682" i="1"/>
  <c r="I2683" i="1" l="1"/>
  <c r="H2683" i="1"/>
  <c r="B2683" i="1"/>
  <c r="D2683" i="1" s="1"/>
  <c r="E2683" i="1"/>
  <c r="A2684" i="1"/>
  <c r="G2684" i="1" s="1"/>
  <c r="F2683" i="1"/>
  <c r="I2684" i="1" l="1"/>
  <c r="A2685" i="1"/>
  <c r="G2685" i="1" s="1"/>
  <c r="F2684" i="1"/>
  <c r="H2684" i="1"/>
  <c r="E2684" i="1"/>
  <c r="B2684" i="1"/>
  <c r="D2684" i="1" s="1"/>
  <c r="I2685" i="1" l="1"/>
  <c r="B2685" i="1"/>
  <c r="D2685" i="1" s="1"/>
  <c r="E2685" i="1"/>
  <c r="A2686" i="1"/>
  <c r="G2686" i="1" s="1"/>
  <c r="F2685" i="1"/>
  <c r="H2685" i="1"/>
  <c r="I2686" i="1" l="1"/>
  <c r="A2687" i="1"/>
  <c r="G2687" i="1" s="1"/>
  <c r="F2686" i="1"/>
  <c r="E2686" i="1"/>
  <c r="H2686" i="1"/>
  <c r="B2686" i="1"/>
  <c r="D2686" i="1" s="1"/>
  <c r="I2687" i="1" l="1"/>
  <c r="E2687" i="1"/>
  <c r="A2688" i="1"/>
  <c r="G2688" i="1" s="1"/>
  <c r="F2687" i="1"/>
  <c r="H2687" i="1"/>
  <c r="B2687" i="1"/>
  <c r="D2687" i="1" s="1"/>
  <c r="I2688" i="1" l="1"/>
  <c r="A2689" i="1"/>
  <c r="G2689" i="1" s="1"/>
  <c r="H2688" i="1"/>
  <c r="F2688" i="1"/>
  <c r="E2688" i="1"/>
  <c r="B2688" i="1"/>
  <c r="D2688" i="1" s="1"/>
  <c r="I2689" i="1" l="1"/>
  <c r="B2689" i="1"/>
  <c r="D2689" i="1" s="1"/>
  <c r="E2689" i="1"/>
  <c r="A2690" i="1"/>
  <c r="G2690" i="1" s="1"/>
  <c r="F2689" i="1"/>
  <c r="H2689" i="1"/>
  <c r="I2690" i="1" l="1"/>
  <c r="A2691" i="1"/>
  <c r="G2691" i="1" s="1"/>
  <c r="F2690" i="1"/>
  <c r="B2690" i="1"/>
  <c r="D2690" i="1" s="1"/>
  <c r="E2690" i="1"/>
  <c r="H2690" i="1"/>
  <c r="I2691" i="1" l="1"/>
  <c r="H2691" i="1"/>
  <c r="B2691" i="1"/>
  <c r="D2691" i="1" s="1"/>
  <c r="E2691" i="1"/>
  <c r="F2691" i="1"/>
  <c r="A2692" i="1"/>
  <c r="G2692" i="1" s="1"/>
  <c r="I2692" i="1" l="1"/>
  <c r="A2693" i="1"/>
  <c r="G2693" i="1" s="1"/>
  <c r="F2692" i="1"/>
  <c r="H2692" i="1"/>
  <c r="E2692" i="1"/>
  <c r="B2692" i="1"/>
  <c r="D2692" i="1" s="1"/>
  <c r="I2693" i="1" l="1"/>
  <c r="B2693" i="1"/>
  <c r="D2693" i="1" s="1"/>
  <c r="E2693" i="1"/>
  <c r="A2694" i="1"/>
  <c r="G2694" i="1" s="1"/>
  <c r="F2693" i="1"/>
  <c r="H2693" i="1"/>
  <c r="I2694" i="1" l="1"/>
  <c r="A2695" i="1"/>
  <c r="G2695" i="1" s="1"/>
  <c r="F2694" i="1"/>
  <c r="H2694" i="1"/>
  <c r="B2694" i="1"/>
  <c r="D2694" i="1" s="1"/>
  <c r="E2694" i="1"/>
  <c r="I2695" i="1" l="1"/>
  <c r="E2695" i="1"/>
  <c r="B2695" i="1"/>
  <c r="D2695" i="1" s="1"/>
  <c r="A2696" i="1"/>
  <c r="G2696" i="1" s="1"/>
  <c r="F2695" i="1"/>
  <c r="H2695" i="1"/>
  <c r="I2696" i="1" l="1"/>
  <c r="A2697" i="1"/>
  <c r="G2697" i="1" s="1"/>
  <c r="F2696" i="1"/>
  <c r="H2696" i="1"/>
  <c r="E2696" i="1"/>
  <c r="B2696" i="1"/>
  <c r="D2696" i="1" s="1"/>
  <c r="I2697" i="1" l="1"/>
  <c r="B2697" i="1"/>
  <c r="D2697" i="1" s="1"/>
  <c r="A2698" i="1"/>
  <c r="G2698" i="1" s="1"/>
  <c r="E2697" i="1"/>
  <c r="F2697" i="1"/>
  <c r="H2697" i="1"/>
  <c r="I2698" i="1" l="1"/>
  <c r="A2699" i="1"/>
  <c r="G2699" i="1" s="1"/>
  <c r="F2698" i="1"/>
  <c r="B2698" i="1"/>
  <c r="D2698" i="1" s="1"/>
  <c r="H2698" i="1"/>
  <c r="E2698" i="1"/>
  <c r="I2699" i="1" l="1"/>
  <c r="H2699" i="1"/>
  <c r="B2699" i="1"/>
  <c r="D2699" i="1" s="1"/>
  <c r="E2699" i="1"/>
  <c r="F2699" i="1"/>
  <c r="A2700" i="1"/>
  <c r="G2700" i="1" s="1"/>
  <c r="I2700" i="1" l="1"/>
  <c r="E2700" i="1"/>
  <c r="A2701" i="1"/>
  <c r="G2701" i="1" s="1"/>
  <c r="F2700" i="1"/>
  <c r="H2700" i="1"/>
  <c r="B2700" i="1"/>
  <c r="D2700" i="1" s="1"/>
  <c r="I2701" i="1" l="1"/>
  <c r="F2701" i="1"/>
  <c r="H2701" i="1"/>
  <c r="B2701" i="1"/>
  <c r="D2701" i="1" s="1"/>
  <c r="E2701" i="1"/>
  <c r="A2702" i="1"/>
  <c r="G2702" i="1" s="1"/>
  <c r="I2702" i="1" l="1"/>
  <c r="B2702" i="1"/>
  <c r="D2702" i="1" s="1"/>
  <c r="E2702" i="1"/>
  <c r="A2703" i="1"/>
  <c r="G2703" i="1" s="1"/>
  <c r="H2702" i="1"/>
  <c r="F2702" i="1"/>
  <c r="I2703" i="1" l="1"/>
  <c r="H2703" i="1"/>
  <c r="B2703" i="1"/>
  <c r="D2703" i="1" s="1"/>
  <c r="E2703" i="1"/>
  <c r="A2704" i="1"/>
  <c r="G2704" i="1" s="1"/>
  <c r="F2703" i="1"/>
  <c r="I2704" i="1" l="1"/>
  <c r="E2704" i="1"/>
  <c r="B2704" i="1"/>
  <c r="D2704" i="1" s="1"/>
  <c r="A2705" i="1"/>
  <c r="G2705" i="1" s="1"/>
  <c r="H2704" i="1"/>
  <c r="F2704" i="1"/>
  <c r="I2705" i="1" l="1"/>
  <c r="F2705" i="1"/>
  <c r="H2705" i="1"/>
  <c r="B2705" i="1"/>
  <c r="D2705" i="1" s="1"/>
  <c r="E2705" i="1"/>
  <c r="A2706" i="1"/>
  <c r="G2706" i="1" s="1"/>
  <c r="I2706" i="1" l="1"/>
  <c r="B2706" i="1"/>
  <c r="D2706" i="1" s="1"/>
  <c r="E2706" i="1"/>
  <c r="A2707" i="1"/>
  <c r="G2707" i="1" s="1"/>
  <c r="H2706" i="1"/>
  <c r="F2706" i="1"/>
  <c r="I2707" i="1" l="1"/>
  <c r="H2707" i="1"/>
  <c r="B2707" i="1"/>
  <c r="D2707" i="1" s="1"/>
  <c r="E2707" i="1"/>
  <c r="A2708" i="1"/>
  <c r="G2708" i="1" s="1"/>
  <c r="F2707" i="1"/>
  <c r="I2708" i="1" l="1"/>
  <c r="E2708" i="1"/>
  <c r="H2708" i="1"/>
  <c r="B2708" i="1"/>
  <c r="D2708" i="1" s="1"/>
  <c r="A2709" i="1"/>
  <c r="G2709" i="1" s="1"/>
  <c r="F2708" i="1"/>
  <c r="I2709" i="1" l="1"/>
  <c r="F2709" i="1"/>
  <c r="H2709" i="1"/>
  <c r="E2709" i="1"/>
  <c r="B2709" i="1"/>
  <c r="D2709" i="1" s="1"/>
  <c r="A2710" i="1"/>
  <c r="G2710" i="1" s="1"/>
  <c r="I2710" i="1" l="1"/>
  <c r="B2710" i="1"/>
  <c r="D2710" i="1" s="1"/>
  <c r="E2710" i="1"/>
  <c r="A2711" i="1"/>
  <c r="G2711" i="1" s="1"/>
  <c r="F2710" i="1"/>
  <c r="H2710" i="1"/>
  <c r="I2711" i="1" l="1"/>
  <c r="H2711" i="1"/>
  <c r="E2711" i="1"/>
  <c r="B2711" i="1"/>
  <c r="D2711" i="1" s="1"/>
  <c r="A2712" i="1"/>
  <c r="G2712" i="1" s="1"/>
  <c r="F2711" i="1"/>
  <c r="I2712" i="1" l="1"/>
  <c r="E2712" i="1"/>
  <c r="F2712" i="1"/>
  <c r="H2712" i="1"/>
  <c r="B2712" i="1"/>
  <c r="D2712" i="1" s="1"/>
  <c r="A2713" i="1"/>
  <c r="G2713" i="1" s="1"/>
  <c r="I2713" i="1" l="1"/>
  <c r="F2713" i="1"/>
  <c r="H2713" i="1"/>
  <c r="B2713" i="1"/>
  <c r="D2713" i="1" s="1"/>
  <c r="A2714" i="1"/>
  <c r="G2714" i="1" s="1"/>
  <c r="E2713" i="1"/>
  <c r="I2714" i="1" l="1"/>
  <c r="B2714" i="1"/>
  <c r="D2714" i="1" s="1"/>
  <c r="E2714" i="1"/>
  <c r="A2715" i="1"/>
  <c r="G2715" i="1" s="1"/>
  <c r="F2714" i="1"/>
  <c r="H2714" i="1"/>
  <c r="I2715" i="1" l="1"/>
  <c r="H2715" i="1"/>
  <c r="B2715" i="1"/>
  <c r="D2715" i="1" s="1"/>
  <c r="E2715" i="1"/>
  <c r="F2715" i="1"/>
  <c r="A2716" i="1"/>
  <c r="G2716" i="1" s="1"/>
  <c r="I2716" i="1" l="1"/>
  <c r="E2716" i="1"/>
  <c r="A2717" i="1"/>
  <c r="G2717" i="1" s="1"/>
  <c r="F2716" i="1"/>
  <c r="H2716" i="1"/>
  <c r="B2716" i="1"/>
  <c r="D2716" i="1" s="1"/>
  <c r="I2717" i="1" l="1"/>
  <c r="F2717" i="1"/>
  <c r="H2717" i="1"/>
  <c r="B2717" i="1"/>
  <c r="D2717" i="1" s="1"/>
  <c r="E2717" i="1"/>
  <c r="A2718" i="1"/>
  <c r="G2718" i="1" s="1"/>
  <c r="I2718" i="1" l="1"/>
  <c r="B2718" i="1"/>
  <c r="D2718" i="1" s="1"/>
  <c r="E2718" i="1"/>
  <c r="A2719" i="1"/>
  <c r="G2719" i="1" s="1"/>
  <c r="F2718" i="1"/>
  <c r="H2718" i="1"/>
  <c r="I2719" i="1" l="1"/>
  <c r="H2719" i="1"/>
  <c r="B2719" i="1"/>
  <c r="D2719" i="1" s="1"/>
  <c r="E2719" i="1"/>
  <c r="A2720" i="1"/>
  <c r="G2720" i="1" s="1"/>
  <c r="F2719" i="1"/>
  <c r="I2720" i="1" l="1"/>
  <c r="E2720" i="1"/>
  <c r="A2721" i="1"/>
  <c r="G2721" i="1" s="1"/>
  <c r="H2720" i="1"/>
  <c r="B2720" i="1"/>
  <c r="D2720" i="1" s="1"/>
  <c r="F2720" i="1"/>
  <c r="I2721" i="1" l="1"/>
  <c r="F2721" i="1"/>
  <c r="H2721" i="1"/>
  <c r="A2722" i="1"/>
  <c r="G2722" i="1" s="1"/>
  <c r="B2721" i="1"/>
  <c r="D2721" i="1" s="1"/>
  <c r="E2721" i="1"/>
  <c r="I2722" i="1" l="1"/>
  <c r="B2722" i="1"/>
  <c r="D2722" i="1" s="1"/>
  <c r="E2722" i="1"/>
  <c r="A2723" i="1"/>
  <c r="G2723" i="1" s="1"/>
  <c r="F2722" i="1"/>
  <c r="H2722" i="1"/>
  <c r="I2723" i="1" l="1"/>
  <c r="H2723" i="1"/>
  <c r="B2723" i="1"/>
  <c r="D2723" i="1" s="1"/>
  <c r="F2723" i="1"/>
  <c r="E2723" i="1"/>
  <c r="A2724" i="1"/>
  <c r="G2724" i="1" s="1"/>
  <c r="I2724" i="1" l="1"/>
  <c r="E2724" i="1"/>
  <c r="H2724" i="1"/>
  <c r="B2724" i="1"/>
  <c r="D2724" i="1" s="1"/>
  <c r="A2725" i="1"/>
  <c r="G2725" i="1" s="1"/>
  <c r="F2724" i="1"/>
  <c r="I2725" i="1" l="1"/>
  <c r="F2725" i="1"/>
  <c r="H2725" i="1"/>
  <c r="B2725" i="1"/>
  <c r="D2725" i="1" s="1"/>
  <c r="E2725" i="1"/>
  <c r="A2726" i="1"/>
  <c r="G2726" i="1" s="1"/>
  <c r="I2726" i="1" l="1"/>
  <c r="B2726" i="1"/>
  <c r="D2726" i="1" s="1"/>
  <c r="E2726" i="1"/>
  <c r="A2727" i="1"/>
  <c r="G2727" i="1" s="1"/>
  <c r="F2726" i="1"/>
  <c r="H2726" i="1"/>
  <c r="I2727" i="1" l="1"/>
  <c r="H2727" i="1"/>
  <c r="F2727" i="1"/>
  <c r="E2727" i="1"/>
  <c r="B2727" i="1"/>
  <c r="D2727" i="1" s="1"/>
  <c r="A2728" i="1"/>
  <c r="G2728" i="1" s="1"/>
  <c r="I2728" i="1" l="1"/>
  <c r="E2728" i="1"/>
  <c r="A2729" i="1"/>
  <c r="G2729" i="1" s="1"/>
  <c r="F2728" i="1"/>
  <c r="H2728" i="1"/>
  <c r="B2728" i="1"/>
  <c r="D2728" i="1" s="1"/>
  <c r="I2729" i="1" l="1"/>
  <c r="F2729" i="1"/>
  <c r="H2729" i="1"/>
  <c r="E2729" i="1"/>
  <c r="B2729" i="1"/>
  <c r="D2729" i="1" s="1"/>
  <c r="A2730" i="1"/>
  <c r="G2730" i="1" s="1"/>
  <c r="I2730" i="1" l="1"/>
  <c r="B2730" i="1"/>
  <c r="D2730" i="1" s="1"/>
  <c r="E2730" i="1"/>
  <c r="F2730" i="1"/>
  <c r="H2730" i="1"/>
  <c r="A2731" i="1"/>
  <c r="G2731" i="1" s="1"/>
  <c r="I2731" i="1" l="1"/>
  <c r="F2731" i="1"/>
  <c r="H2731" i="1"/>
  <c r="B2731" i="1"/>
  <c r="D2731" i="1" s="1"/>
  <c r="E2731" i="1"/>
  <c r="A2732" i="1"/>
  <c r="G2732" i="1" s="1"/>
  <c r="I2732" i="1" l="1"/>
  <c r="E2732" i="1"/>
  <c r="A2733" i="1"/>
  <c r="G2733" i="1" s="1"/>
  <c r="F2732" i="1"/>
  <c r="H2732" i="1"/>
  <c r="B2732" i="1"/>
  <c r="D2732" i="1" s="1"/>
  <c r="I2733" i="1" l="1"/>
  <c r="F2733" i="1"/>
  <c r="H2733" i="1"/>
  <c r="E2733" i="1"/>
  <c r="A2734" i="1"/>
  <c r="G2734" i="1" s="1"/>
  <c r="B2733" i="1"/>
  <c r="D2733" i="1" s="1"/>
  <c r="I2734" i="1" l="1"/>
  <c r="B2734" i="1"/>
  <c r="D2734" i="1" s="1"/>
  <c r="E2734" i="1"/>
  <c r="A2735" i="1"/>
  <c r="G2735" i="1" s="1"/>
  <c r="F2734" i="1"/>
  <c r="H2734" i="1"/>
  <c r="I2735" i="1" l="1"/>
  <c r="F2735" i="1"/>
  <c r="A2736" i="1"/>
  <c r="G2736" i="1" s="1"/>
  <c r="H2735" i="1"/>
  <c r="B2735" i="1"/>
  <c r="D2735" i="1" s="1"/>
  <c r="E2735" i="1"/>
  <c r="I2736" i="1" l="1"/>
  <c r="E2736" i="1"/>
  <c r="A2737" i="1"/>
  <c r="G2737" i="1" s="1"/>
  <c r="H2736" i="1"/>
  <c r="F2736" i="1"/>
  <c r="B2736" i="1"/>
  <c r="D2736" i="1" s="1"/>
  <c r="I2737" i="1" l="1"/>
  <c r="A2738" i="1"/>
  <c r="G2738" i="1" s="1"/>
  <c r="E2737" i="1"/>
  <c r="F2737" i="1"/>
  <c r="H2737" i="1"/>
  <c r="B2737" i="1"/>
  <c r="D2737" i="1" s="1"/>
  <c r="I2738" i="1" l="1"/>
  <c r="B2738" i="1"/>
  <c r="D2738" i="1" s="1"/>
  <c r="E2738" i="1"/>
  <c r="A2739" i="1"/>
  <c r="G2739" i="1" s="1"/>
  <c r="F2738" i="1"/>
  <c r="H2738" i="1"/>
  <c r="I2739" i="1" l="1"/>
  <c r="H2739" i="1"/>
  <c r="B2739" i="1"/>
  <c r="D2739" i="1" s="1"/>
  <c r="E2739" i="1"/>
  <c r="A2740" i="1"/>
  <c r="G2740" i="1" s="1"/>
  <c r="F2739" i="1"/>
  <c r="I2740" i="1" l="1"/>
  <c r="E2740" i="1"/>
  <c r="A2741" i="1"/>
  <c r="G2741" i="1" s="1"/>
  <c r="H2740" i="1"/>
  <c r="F2740" i="1"/>
  <c r="B2740" i="1"/>
  <c r="D2740" i="1" s="1"/>
  <c r="I2741" i="1" l="1"/>
  <c r="F2741" i="1"/>
  <c r="H2741" i="1"/>
  <c r="E2741" i="1"/>
  <c r="A2742" i="1"/>
  <c r="G2742" i="1" s="1"/>
  <c r="B2741" i="1"/>
  <c r="D2741" i="1" s="1"/>
  <c r="I2742" i="1" l="1"/>
  <c r="B2742" i="1"/>
  <c r="D2742" i="1" s="1"/>
  <c r="E2742" i="1"/>
  <c r="A2743" i="1"/>
  <c r="G2743" i="1" s="1"/>
  <c r="F2742" i="1"/>
  <c r="H2742" i="1"/>
  <c r="I2743" i="1" l="1"/>
  <c r="H2743" i="1"/>
  <c r="E2743" i="1"/>
  <c r="B2743" i="1"/>
  <c r="D2743" i="1" s="1"/>
  <c r="A2744" i="1"/>
  <c r="G2744" i="1" s="1"/>
  <c r="F2743" i="1"/>
  <c r="I2744" i="1" l="1"/>
  <c r="B2744" i="1"/>
  <c r="D2744" i="1" s="1"/>
  <c r="E2744" i="1"/>
  <c r="A2745" i="1"/>
  <c r="G2745" i="1" s="1"/>
  <c r="F2744" i="1"/>
  <c r="H2744" i="1"/>
  <c r="I2745" i="1" l="1"/>
  <c r="F2745" i="1"/>
  <c r="H2745" i="1"/>
  <c r="B2745" i="1"/>
  <c r="D2745" i="1" s="1"/>
  <c r="A2746" i="1"/>
  <c r="G2746" i="1" s="1"/>
  <c r="E2745" i="1"/>
  <c r="I2746" i="1" l="1"/>
  <c r="A2747" i="1"/>
  <c r="G2747" i="1" s="1"/>
  <c r="F2746" i="1"/>
  <c r="B2746" i="1"/>
  <c r="D2746" i="1" s="1"/>
  <c r="H2746" i="1"/>
  <c r="E2746" i="1"/>
  <c r="I2747" i="1" l="1"/>
  <c r="E2747" i="1"/>
  <c r="A2748" i="1"/>
  <c r="G2748" i="1" s="1"/>
  <c r="F2747" i="1"/>
  <c r="H2747" i="1"/>
  <c r="B2747" i="1"/>
  <c r="D2747" i="1" s="1"/>
  <c r="I2748" i="1" l="1"/>
  <c r="A2749" i="1"/>
  <c r="G2749" i="1" s="1"/>
  <c r="F2748" i="1"/>
  <c r="H2748" i="1"/>
  <c r="E2748" i="1"/>
  <c r="B2748" i="1"/>
  <c r="D2748" i="1" s="1"/>
  <c r="I2749" i="1" l="1"/>
  <c r="F2749" i="1"/>
  <c r="H2749" i="1"/>
  <c r="B2749" i="1"/>
  <c r="D2749" i="1" s="1"/>
  <c r="E2749" i="1"/>
  <c r="A2750" i="1"/>
  <c r="G2750" i="1" s="1"/>
  <c r="I2750" i="1" l="1"/>
  <c r="B2750" i="1"/>
  <c r="D2750" i="1" s="1"/>
  <c r="E2750" i="1"/>
  <c r="A2751" i="1"/>
  <c r="G2751" i="1" s="1"/>
  <c r="F2750" i="1"/>
  <c r="H2750" i="1"/>
  <c r="I2751" i="1" l="1"/>
  <c r="E2751" i="1"/>
  <c r="A2752" i="1"/>
  <c r="G2752" i="1" s="1"/>
  <c r="F2751" i="1"/>
  <c r="H2751" i="1"/>
  <c r="B2751" i="1"/>
  <c r="D2751" i="1" s="1"/>
  <c r="I2752" i="1" l="1"/>
  <c r="A2753" i="1"/>
  <c r="G2753" i="1" s="1"/>
  <c r="H2752" i="1"/>
  <c r="F2752" i="1"/>
  <c r="B2752" i="1"/>
  <c r="D2752" i="1" s="1"/>
  <c r="E2752" i="1"/>
  <c r="I2753" i="1" l="1"/>
  <c r="B2753" i="1"/>
  <c r="D2753" i="1" s="1"/>
  <c r="E2753" i="1"/>
  <c r="A2754" i="1"/>
  <c r="G2754" i="1" s="1"/>
  <c r="F2753" i="1"/>
  <c r="H2753" i="1"/>
  <c r="I2754" i="1" l="1"/>
  <c r="A2755" i="1"/>
  <c r="G2755" i="1" s="1"/>
  <c r="F2754" i="1"/>
  <c r="B2754" i="1"/>
  <c r="D2754" i="1" s="1"/>
  <c r="H2754" i="1"/>
  <c r="E2754" i="1"/>
  <c r="I2755" i="1" l="1"/>
  <c r="E2755" i="1"/>
  <c r="A2756" i="1"/>
  <c r="G2756" i="1" s="1"/>
  <c r="F2755" i="1"/>
  <c r="H2755" i="1"/>
  <c r="B2755" i="1"/>
  <c r="D2755" i="1" s="1"/>
  <c r="I2756" i="1" l="1"/>
  <c r="A2757" i="1"/>
  <c r="G2757" i="1" s="1"/>
  <c r="H2756" i="1"/>
  <c r="F2756" i="1"/>
  <c r="B2756" i="1"/>
  <c r="D2756" i="1" s="1"/>
  <c r="E2756" i="1"/>
  <c r="I2757" i="1" l="1"/>
  <c r="B2757" i="1"/>
  <c r="D2757" i="1" s="1"/>
  <c r="E2757" i="1"/>
  <c r="A2758" i="1"/>
  <c r="G2758" i="1" s="1"/>
  <c r="F2757" i="1"/>
  <c r="H2757" i="1"/>
  <c r="I2758" i="1" l="1"/>
  <c r="A2759" i="1"/>
  <c r="G2759" i="1" s="1"/>
  <c r="F2758" i="1"/>
  <c r="H2758" i="1"/>
  <c r="B2758" i="1"/>
  <c r="D2758" i="1" s="1"/>
  <c r="E2758" i="1"/>
  <c r="I2759" i="1" l="1"/>
  <c r="E2759" i="1"/>
  <c r="B2759" i="1"/>
  <c r="D2759" i="1" s="1"/>
  <c r="A2760" i="1"/>
  <c r="G2760" i="1" s="1"/>
  <c r="F2759" i="1"/>
  <c r="H2759" i="1"/>
  <c r="I2760" i="1" l="1"/>
  <c r="E2760" i="1"/>
  <c r="H2760" i="1"/>
  <c r="A2761" i="1"/>
  <c r="G2761" i="1" s="1"/>
  <c r="F2760" i="1"/>
  <c r="B2760" i="1"/>
  <c r="D2760" i="1" s="1"/>
  <c r="I2761" i="1" l="1"/>
  <c r="F2761" i="1"/>
  <c r="H2761" i="1"/>
  <c r="B2761" i="1"/>
  <c r="D2761" i="1" s="1"/>
  <c r="A2762" i="1"/>
  <c r="G2762" i="1" s="1"/>
  <c r="E2761" i="1"/>
  <c r="I2762" i="1" l="1"/>
  <c r="B2762" i="1"/>
  <c r="D2762" i="1" s="1"/>
  <c r="E2762" i="1"/>
  <c r="A2763" i="1"/>
  <c r="G2763" i="1" s="1"/>
  <c r="F2762" i="1"/>
  <c r="H2762" i="1"/>
  <c r="I2763" i="1" l="1"/>
  <c r="F2763" i="1"/>
  <c r="H2763" i="1"/>
  <c r="B2763" i="1"/>
  <c r="D2763" i="1" s="1"/>
  <c r="E2763" i="1"/>
  <c r="A2764" i="1"/>
  <c r="G2764" i="1" s="1"/>
  <c r="I2764" i="1" l="1"/>
  <c r="E2764" i="1"/>
  <c r="A2765" i="1"/>
  <c r="G2765" i="1" s="1"/>
  <c r="F2764" i="1"/>
  <c r="B2764" i="1"/>
  <c r="D2764" i="1" s="1"/>
  <c r="H2764" i="1"/>
  <c r="I2765" i="1" l="1"/>
  <c r="F2765" i="1"/>
  <c r="H2765" i="1"/>
  <c r="B2765" i="1"/>
  <c r="D2765" i="1" s="1"/>
  <c r="A2766" i="1"/>
  <c r="G2766" i="1" s="1"/>
  <c r="E2765" i="1"/>
  <c r="I2766" i="1" l="1"/>
  <c r="B2766" i="1"/>
  <c r="D2766" i="1" s="1"/>
  <c r="F2766" i="1"/>
  <c r="A2767" i="1"/>
  <c r="G2767" i="1" s="1"/>
  <c r="H2766" i="1"/>
  <c r="E2766" i="1"/>
  <c r="I2767" i="1" l="1"/>
  <c r="F2767" i="1"/>
  <c r="H2767" i="1"/>
  <c r="B2767" i="1"/>
  <c r="D2767" i="1" s="1"/>
  <c r="E2767" i="1"/>
  <c r="A2768" i="1"/>
  <c r="G2768" i="1" s="1"/>
  <c r="I2768" i="1" l="1"/>
  <c r="E2768" i="1"/>
  <c r="A2769" i="1"/>
  <c r="G2769" i="1" s="1"/>
  <c r="H2768" i="1"/>
  <c r="F2768" i="1"/>
  <c r="B2768" i="1"/>
  <c r="D2768" i="1" s="1"/>
  <c r="I2769" i="1" l="1"/>
  <c r="F2769" i="1"/>
  <c r="B2769" i="1"/>
  <c r="D2769" i="1" s="1"/>
  <c r="E2769" i="1"/>
  <c r="A2770" i="1"/>
  <c r="G2770" i="1" s="1"/>
  <c r="H2769" i="1"/>
  <c r="I2770" i="1" l="1"/>
  <c r="B2770" i="1"/>
  <c r="D2770" i="1" s="1"/>
  <c r="E2770" i="1"/>
  <c r="A2771" i="1"/>
  <c r="G2771" i="1" s="1"/>
  <c r="F2770" i="1"/>
  <c r="H2770" i="1"/>
  <c r="I2771" i="1" l="1"/>
  <c r="F2771" i="1"/>
  <c r="H2771" i="1"/>
  <c r="B2771" i="1"/>
  <c r="D2771" i="1" s="1"/>
  <c r="E2771" i="1"/>
  <c r="A2772" i="1"/>
  <c r="G2772" i="1" s="1"/>
  <c r="I2772" i="1" l="1"/>
  <c r="E2772" i="1"/>
  <c r="A2773" i="1"/>
  <c r="G2773" i="1" s="1"/>
  <c r="F2772" i="1"/>
  <c r="H2772" i="1"/>
  <c r="B2772" i="1"/>
  <c r="D2772" i="1" s="1"/>
  <c r="I2773" i="1" l="1"/>
  <c r="F2773" i="1"/>
  <c r="H2773" i="1"/>
  <c r="E2773" i="1"/>
  <c r="B2773" i="1"/>
  <c r="D2773" i="1" s="1"/>
  <c r="A2774" i="1"/>
  <c r="G2774" i="1" s="1"/>
  <c r="I2774" i="1" l="1"/>
  <c r="B2774" i="1"/>
  <c r="D2774" i="1" s="1"/>
  <c r="E2774" i="1"/>
  <c r="A2775" i="1"/>
  <c r="G2775" i="1" s="1"/>
  <c r="F2774" i="1"/>
  <c r="H2774" i="1"/>
  <c r="I2775" i="1" l="1"/>
  <c r="H2775" i="1"/>
  <c r="E2775" i="1"/>
  <c r="B2775" i="1"/>
  <c r="D2775" i="1" s="1"/>
  <c r="A2776" i="1"/>
  <c r="G2776" i="1" s="1"/>
  <c r="F2775" i="1"/>
  <c r="I2776" i="1" l="1"/>
  <c r="E2776" i="1"/>
  <c r="F2776" i="1"/>
  <c r="A2777" i="1"/>
  <c r="G2777" i="1" s="1"/>
  <c r="H2776" i="1"/>
  <c r="B2776" i="1"/>
  <c r="D2776" i="1" s="1"/>
  <c r="I2777" i="1" l="1"/>
  <c r="F2777" i="1"/>
  <c r="E2777" i="1"/>
  <c r="B2777" i="1"/>
  <c r="D2777" i="1" s="1"/>
  <c r="A2778" i="1"/>
  <c r="G2778" i="1" s="1"/>
  <c r="H2777" i="1"/>
  <c r="I2778" i="1" l="1"/>
  <c r="A2779" i="1"/>
  <c r="G2779" i="1" s="1"/>
  <c r="F2778" i="1"/>
  <c r="H2778" i="1"/>
  <c r="B2778" i="1"/>
  <c r="D2778" i="1" s="1"/>
  <c r="E2778" i="1"/>
  <c r="I2779" i="1" l="1"/>
  <c r="E2779" i="1"/>
  <c r="A2780" i="1"/>
  <c r="G2780" i="1" s="1"/>
  <c r="F2779" i="1"/>
  <c r="H2779" i="1"/>
  <c r="B2779" i="1"/>
  <c r="D2779" i="1" s="1"/>
  <c r="I2780" i="1" l="1"/>
  <c r="A2781" i="1"/>
  <c r="G2781" i="1" s="1"/>
  <c r="F2780" i="1"/>
  <c r="H2780" i="1"/>
  <c r="E2780" i="1"/>
  <c r="B2780" i="1"/>
  <c r="D2780" i="1" s="1"/>
  <c r="I2781" i="1" l="1"/>
  <c r="B2781" i="1"/>
  <c r="D2781" i="1" s="1"/>
  <c r="A2782" i="1"/>
  <c r="G2782" i="1" s="1"/>
  <c r="H2781" i="1"/>
  <c r="F2781" i="1"/>
  <c r="E2781" i="1"/>
  <c r="I2782" i="1" l="1"/>
  <c r="A2783" i="1"/>
  <c r="G2783" i="1" s="1"/>
  <c r="F2782" i="1"/>
  <c r="H2782" i="1"/>
  <c r="B2782" i="1"/>
  <c r="D2782" i="1" s="1"/>
  <c r="E2782" i="1"/>
  <c r="I2783" i="1" l="1"/>
  <c r="E2783" i="1"/>
  <c r="A2784" i="1"/>
  <c r="G2784" i="1" s="1"/>
  <c r="F2783" i="1"/>
  <c r="H2783" i="1"/>
  <c r="B2783" i="1"/>
  <c r="D2783" i="1" s="1"/>
  <c r="I2784" i="1" l="1"/>
  <c r="A2785" i="1"/>
  <c r="G2785" i="1" s="1"/>
  <c r="H2784" i="1"/>
  <c r="B2784" i="1"/>
  <c r="D2784" i="1" s="1"/>
  <c r="E2784" i="1"/>
  <c r="F2784" i="1"/>
  <c r="I2785" i="1" l="1"/>
  <c r="B2785" i="1"/>
  <c r="D2785" i="1" s="1"/>
  <c r="E2785" i="1"/>
  <c r="A2786" i="1"/>
  <c r="G2786" i="1" s="1"/>
  <c r="F2785" i="1"/>
  <c r="H2785" i="1"/>
  <c r="I2786" i="1" l="1"/>
  <c r="A2787" i="1"/>
  <c r="G2787" i="1" s="1"/>
  <c r="F2786" i="1"/>
  <c r="H2786" i="1"/>
  <c r="B2786" i="1"/>
  <c r="D2786" i="1" s="1"/>
  <c r="E2786" i="1"/>
  <c r="I2787" i="1" l="1"/>
  <c r="H2787" i="1"/>
  <c r="B2787" i="1"/>
  <c r="D2787" i="1" s="1"/>
  <c r="E2787" i="1"/>
  <c r="A2788" i="1"/>
  <c r="G2788" i="1" s="1"/>
  <c r="F2787" i="1"/>
  <c r="I2788" i="1" l="1"/>
  <c r="A2789" i="1"/>
  <c r="G2789" i="1" s="1"/>
  <c r="F2788" i="1"/>
  <c r="H2788" i="1"/>
  <c r="E2788" i="1"/>
  <c r="B2788" i="1"/>
  <c r="D2788" i="1" s="1"/>
  <c r="I2789" i="1" l="1"/>
  <c r="B2789" i="1"/>
  <c r="D2789" i="1" s="1"/>
  <c r="E2789" i="1"/>
  <c r="F2789" i="1"/>
  <c r="H2789" i="1"/>
  <c r="A2790" i="1"/>
  <c r="G2790" i="1" s="1"/>
  <c r="I2790" i="1" l="1"/>
  <c r="A2791" i="1"/>
  <c r="G2791" i="1" s="1"/>
  <c r="F2790" i="1"/>
  <c r="B2790" i="1"/>
  <c r="D2790" i="1" s="1"/>
  <c r="E2790" i="1"/>
  <c r="H2790" i="1"/>
  <c r="I2791" i="1" l="1"/>
  <c r="E2791" i="1"/>
  <c r="B2791" i="1"/>
  <c r="D2791" i="1" s="1"/>
  <c r="A2792" i="1"/>
  <c r="G2792" i="1" s="1"/>
  <c r="F2791" i="1"/>
  <c r="H2791" i="1"/>
  <c r="I2792" i="1" l="1"/>
  <c r="A2793" i="1"/>
  <c r="G2793" i="1" s="1"/>
  <c r="F2792" i="1"/>
  <c r="H2792" i="1"/>
  <c r="E2792" i="1"/>
  <c r="B2792" i="1"/>
  <c r="D2792" i="1" s="1"/>
  <c r="I2793" i="1" l="1"/>
  <c r="B2793" i="1"/>
  <c r="D2793" i="1" s="1"/>
  <c r="A2794" i="1"/>
  <c r="G2794" i="1" s="1"/>
  <c r="F2793" i="1"/>
  <c r="H2793" i="1"/>
  <c r="E2793" i="1"/>
  <c r="I2794" i="1" l="1"/>
  <c r="A2795" i="1"/>
  <c r="G2795" i="1" s="1"/>
  <c r="F2794" i="1"/>
  <c r="H2794" i="1"/>
  <c r="B2794" i="1"/>
  <c r="D2794" i="1" s="1"/>
  <c r="E2794" i="1"/>
  <c r="I2795" i="1" l="1"/>
  <c r="E2795" i="1"/>
  <c r="A2796" i="1"/>
  <c r="G2796" i="1" s="1"/>
  <c r="F2795" i="1"/>
  <c r="H2795" i="1"/>
  <c r="B2795" i="1"/>
  <c r="D2795" i="1" s="1"/>
  <c r="I2796" i="1" l="1"/>
  <c r="A2797" i="1"/>
  <c r="G2797" i="1" s="1"/>
  <c r="F2796" i="1"/>
  <c r="H2796" i="1"/>
  <c r="E2796" i="1"/>
  <c r="B2796" i="1"/>
  <c r="D2796" i="1" s="1"/>
  <c r="I2797" i="1" l="1"/>
  <c r="B2797" i="1"/>
  <c r="D2797" i="1" s="1"/>
  <c r="E2797" i="1"/>
  <c r="A2798" i="1"/>
  <c r="G2798" i="1" s="1"/>
  <c r="F2797" i="1"/>
  <c r="H2797" i="1"/>
  <c r="I2798" i="1" l="1"/>
  <c r="A2799" i="1"/>
  <c r="G2799" i="1" s="1"/>
  <c r="F2798" i="1"/>
  <c r="H2798" i="1"/>
  <c r="B2798" i="1"/>
  <c r="D2798" i="1" s="1"/>
  <c r="E2798" i="1"/>
  <c r="I2799" i="1" l="1"/>
  <c r="H2799" i="1"/>
  <c r="B2799" i="1"/>
  <c r="D2799" i="1" s="1"/>
  <c r="E2799" i="1"/>
  <c r="F2799" i="1"/>
  <c r="A2800" i="1"/>
  <c r="G2800" i="1" s="1"/>
  <c r="I2800" i="1" l="1"/>
  <c r="A2801" i="1"/>
  <c r="G2801" i="1" s="1"/>
  <c r="H2800" i="1"/>
  <c r="F2800" i="1"/>
  <c r="B2800" i="1"/>
  <c r="D2800" i="1" s="1"/>
  <c r="E2800" i="1"/>
  <c r="I2801" i="1" l="1"/>
  <c r="B2801" i="1"/>
  <c r="D2801" i="1" s="1"/>
  <c r="E2801" i="1"/>
  <c r="A2802" i="1"/>
  <c r="G2802" i="1" s="1"/>
  <c r="F2801" i="1"/>
  <c r="H2801" i="1"/>
  <c r="I2802" i="1" l="1"/>
  <c r="A2803" i="1"/>
  <c r="G2803" i="1" s="1"/>
  <c r="F2802" i="1"/>
  <c r="H2802" i="1"/>
  <c r="B2802" i="1"/>
  <c r="D2802" i="1" s="1"/>
  <c r="E2802" i="1"/>
  <c r="I2803" i="1" l="1"/>
  <c r="H2803" i="1"/>
  <c r="B2803" i="1"/>
  <c r="D2803" i="1" s="1"/>
  <c r="E2803" i="1"/>
  <c r="F2803" i="1"/>
  <c r="A2804" i="1"/>
  <c r="G2804" i="1" s="1"/>
  <c r="I2804" i="1" l="1"/>
  <c r="A2805" i="1"/>
  <c r="G2805" i="1" s="1"/>
  <c r="F2804" i="1"/>
  <c r="H2804" i="1"/>
  <c r="E2804" i="1"/>
  <c r="B2804" i="1"/>
  <c r="D2804" i="1" s="1"/>
  <c r="I2805" i="1" l="1"/>
  <c r="B2805" i="1"/>
  <c r="D2805" i="1" s="1"/>
  <c r="E2805" i="1"/>
  <c r="A2806" i="1"/>
  <c r="G2806" i="1" s="1"/>
  <c r="F2805" i="1"/>
  <c r="H2805" i="1"/>
  <c r="I2806" i="1" l="1"/>
  <c r="A2807" i="1"/>
  <c r="G2807" i="1" s="1"/>
  <c r="F2806" i="1"/>
  <c r="B2806" i="1"/>
  <c r="D2806" i="1" s="1"/>
  <c r="E2806" i="1"/>
  <c r="H2806" i="1"/>
  <c r="I2807" i="1" l="1"/>
  <c r="E2807" i="1"/>
  <c r="B2807" i="1"/>
  <c r="D2807" i="1" s="1"/>
  <c r="A2808" i="1"/>
  <c r="G2808" i="1" s="1"/>
  <c r="F2807" i="1"/>
  <c r="H2807" i="1"/>
  <c r="I2808" i="1" l="1"/>
  <c r="A2809" i="1"/>
  <c r="G2809" i="1" s="1"/>
  <c r="H2808" i="1"/>
  <c r="B2808" i="1"/>
  <c r="D2808" i="1" s="1"/>
  <c r="E2808" i="1"/>
  <c r="F2808" i="1"/>
  <c r="I2809" i="1" l="1"/>
  <c r="F2809" i="1"/>
  <c r="A2810" i="1"/>
  <c r="G2810" i="1" s="1"/>
  <c r="B2809" i="1"/>
  <c r="D2809" i="1" s="1"/>
  <c r="E2809" i="1"/>
  <c r="H2809" i="1"/>
  <c r="I2810" i="1" l="1"/>
  <c r="B2810" i="1"/>
  <c r="D2810" i="1" s="1"/>
  <c r="E2810" i="1"/>
  <c r="A2811" i="1"/>
  <c r="G2811" i="1" s="1"/>
  <c r="F2810" i="1"/>
  <c r="H2810" i="1"/>
  <c r="I2811" i="1" l="1"/>
  <c r="H2811" i="1"/>
  <c r="E2811" i="1"/>
  <c r="A2812" i="1"/>
  <c r="G2812" i="1" s="1"/>
  <c r="F2811" i="1"/>
  <c r="B2811" i="1"/>
  <c r="D2811" i="1" s="1"/>
  <c r="I2812" i="1" l="1"/>
  <c r="E2812" i="1"/>
  <c r="F2812" i="1"/>
  <c r="H2812" i="1"/>
  <c r="A2813" i="1"/>
  <c r="G2813" i="1" s="1"/>
  <c r="B2812" i="1"/>
  <c r="D2812" i="1" s="1"/>
  <c r="I2813" i="1" l="1"/>
  <c r="F2813" i="1"/>
  <c r="H2813" i="1"/>
  <c r="B2813" i="1"/>
  <c r="D2813" i="1" s="1"/>
  <c r="E2813" i="1"/>
  <c r="A2814" i="1"/>
  <c r="G2814" i="1" s="1"/>
  <c r="I2814" i="1" l="1"/>
  <c r="B2814" i="1"/>
  <c r="D2814" i="1" s="1"/>
  <c r="E2814" i="1"/>
  <c r="A2815" i="1"/>
  <c r="G2815" i="1" s="1"/>
  <c r="F2814" i="1"/>
  <c r="H2814" i="1"/>
  <c r="I2815" i="1" l="1"/>
  <c r="H2815" i="1"/>
  <c r="E2815" i="1"/>
  <c r="A2816" i="1"/>
  <c r="G2816" i="1" s="1"/>
  <c r="F2815" i="1"/>
  <c r="B2815" i="1"/>
  <c r="D2815" i="1" s="1"/>
  <c r="I2816" i="1" l="1"/>
  <c r="E2816" i="1"/>
  <c r="F2816" i="1"/>
  <c r="A2817" i="1"/>
  <c r="G2817" i="1" s="1"/>
  <c r="H2816" i="1"/>
  <c r="B2816" i="1"/>
  <c r="D2816" i="1" s="1"/>
  <c r="I2817" i="1" l="1"/>
  <c r="F2817" i="1"/>
  <c r="H2817" i="1"/>
  <c r="B2817" i="1"/>
  <c r="D2817" i="1" s="1"/>
  <c r="E2817" i="1"/>
  <c r="A2818" i="1"/>
  <c r="G2818" i="1" s="1"/>
  <c r="I2818" i="1" l="1"/>
  <c r="B2818" i="1"/>
  <c r="D2818" i="1" s="1"/>
  <c r="E2818" i="1"/>
  <c r="A2819" i="1"/>
  <c r="G2819" i="1" s="1"/>
  <c r="F2818" i="1"/>
  <c r="H2818" i="1"/>
  <c r="I2819" i="1" l="1"/>
  <c r="F2819" i="1"/>
  <c r="H2819" i="1"/>
  <c r="B2819" i="1"/>
  <c r="D2819" i="1" s="1"/>
  <c r="E2819" i="1"/>
  <c r="A2820" i="1"/>
  <c r="G2820" i="1" s="1"/>
  <c r="I2820" i="1" l="1"/>
  <c r="E2820" i="1"/>
  <c r="A2821" i="1"/>
  <c r="G2821" i="1" s="1"/>
  <c r="F2820" i="1"/>
  <c r="H2820" i="1"/>
  <c r="B2820" i="1"/>
  <c r="D2820" i="1" s="1"/>
  <c r="I2821" i="1" l="1"/>
  <c r="F2821" i="1"/>
  <c r="H2821" i="1"/>
  <c r="B2821" i="1"/>
  <c r="D2821" i="1" s="1"/>
  <c r="E2821" i="1"/>
  <c r="A2822" i="1"/>
  <c r="G2822" i="1" s="1"/>
  <c r="I2822" i="1" l="1"/>
  <c r="B2822" i="1"/>
  <c r="D2822" i="1" s="1"/>
  <c r="E2822" i="1"/>
  <c r="A2823" i="1"/>
  <c r="G2823" i="1" s="1"/>
  <c r="F2822" i="1"/>
  <c r="H2822" i="1"/>
  <c r="I2823" i="1" l="1"/>
  <c r="H2823" i="1"/>
  <c r="E2823" i="1"/>
  <c r="B2823" i="1"/>
  <c r="D2823" i="1" s="1"/>
  <c r="A2824" i="1"/>
  <c r="G2824" i="1" s="1"/>
  <c r="F2823" i="1"/>
  <c r="I2824" i="1" l="1"/>
  <c r="E2824" i="1"/>
  <c r="A2825" i="1"/>
  <c r="G2825" i="1" s="1"/>
  <c r="F2824" i="1"/>
  <c r="H2824" i="1"/>
  <c r="B2824" i="1"/>
  <c r="D2824" i="1" s="1"/>
  <c r="I2825" i="1" l="1"/>
  <c r="F2825" i="1"/>
  <c r="H2825" i="1"/>
  <c r="B2825" i="1"/>
  <c r="D2825" i="1" s="1"/>
  <c r="A2826" i="1"/>
  <c r="G2826" i="1" s="1"/>
  <c r="E2825" i="1"/>
  <c r="I2826" i="1" l="1"/>
  <c r="B2826" i="1"/>
  <c r="D2826" i="1" s="1"/>
  <c r="E2826" i="1"/>
  <c r="A2827" i="1"/>
  <c r="G2827" i="1" s="1"/>
  <c r="F2826" i="1"/>
  <c r="H2826" i="1"/>
  <c r="I2827" i="1" l="1"/>
  <c r="H2827" i="1"/>
  <c r="B2827" i="1"/>
  <c r="D2827" i="1" s="1"/>
  <c r="E2827" i="1"/>
  <c r="A2828" i="1"/>
  <c r="G2828" i="1" s="1"/>
  <c r="F2827" i="1"/>
  <c r="I2828" i="1" l="1"/>
  <c r="E2828" i="1"/>
  <c r="H2828" i="1"/>
  <c r="B2828" i="1"/>
  <c r="D2828" i="1" s="1"/>
  <c r="A2829" i="1"/>
  <c r="G2829" i="1" s="1"/>
  <c r="F2828" i="1"/>
  <c r="I2829" i="1" l="1"/>
  <c r="F2829" i="1"/>
  <c r="H2829" i="1"/>
  <c r="B2829" i="1"/>
  <c r="D2829" i="1" s="1"/>
  <c r="E2829" i="1"/>
  <c r="A2830" i="1"/>
  <c r="G2830" i="1" s="1"/>
  <c r="I2830" i="1" l="1"/>
  <c r="B2830" i="1"/>
  <c r="D2830" i="1" s="1"/>
  <c r="E2830" i="1"/>
  <c r="A2831" i="1"/>
  <c r="G2831" i="1" s="1"/>
  <c r="F2830" i="1"/>
  <c r="H2830" i="1"/>
  <c r="I2831" i="1" l="1"/>
  <c r="H2831" i="1"/>
  <c r="B2831" i="1"/>
  <c r="D2831" i="1" s="1"/>
  <c r="E2831" i="1"/>
  <c r="A2832" i="1"/>
  <c r="G2832" i="1" s="1"/>
  <c r="F2831" i="1"/>
  <c r="I2832" i="1" l="1"/>
  <c r="E2832" i="1"/>
  <c r="A2833" i="1"/>
  <c r="G2833" i="1" s="1"/>
  <c r="H2832" i="1"/>
  <c r="F2832" i="1"/>
  <c r="B2832" i="1"/>
  <c r="D2832" i="1" s="1"/>
  <c r="I2833" i="1" l="1"/>
  <c r="F2833" i="1"/>
  <c r="B2833" i="1"/>
  <c r="D2833" i="1" s="1"/>
  <c r="E2833" i="1"/>
  <c r="H2833" i="1"/>
  <c r="A2834" i="1"/>
  <c r="G2834" i="1" s="1"/>
  <c r="I2834" i="1" l="1"/>
  <c r="F2834" i="1"/>
  <c r="H2834" i="1"/>
  <c r="A2835" i="1"/>
  <c r="G2835" i="1" s="1"/>
  <c r="B2834" i="1"/>
  <c r="D2834" i="1" s="1"/>
  <c r="E2834" i="1"/>
  <c r="I2835" i="1" l="1"/>
  <c r="F2835" i="1"/>
  <c r="A2836" i="1"/>
  <c r="G2836" i="1" s="1"/>
  <c r="B2835" i="1"/>
  <c r="D2835" i="1" s="1"/>
  <c r="H2835" i="1"/>
  <c r="E2835" i="1"/>
  <c r="I2836" i="1" l="1"/>
  <c r="A2837" i="1"/>
  <c r="G2837" i="1" s="1"/>
  <c r="H2836" i="1"/>
  <c r="B2836" i="1"/>
  <c r="D2836" i="1" s="1"/>
  <c r="E2836" i="1"/>
  <c r="F2836" i="1"/>
  <c r="I2837" i="1" l="1"/>
  <c r="A2838" i="1"/>
  <c r="G2838" i="1" s="1"/>
  <c r="H2837" i="1"/>
  <c r="B2837" i="1"/>
  <c r="D2837" i="1" s="1"/>
  <c r="F2837" i="1"/>
  <c r="E2837" i="1"/>
  <c r="I2838" i="1" l="1"/>
  <c r="H2838" i="1"/>
  <c r="A2839" i="1"/>
  <c r="G2839" i="1" s="1"/>
  <c r="B2838" i="1"/>
  <c r="D2838" i="1" s="1"/>
  <c r="F2838" i="1"/>
  <c r="E2838" i="1"/>
  <c r="I2839" i="1" l="1"/>
  <c r="F2839" i="1"/>
  <c r="E2839" i="1"/>
  <c r="H2839" i="1"/>
  <c r="B2839" i="1"/>
  <c r="D2839" i="1" s="1"/>
  <c r="A2840" i="1"/>
  <c r="G2840" i="1" s="1"/>
  <c r="I2840" i="1" l="1"/>
  <c r="A2841" i="1"/>
  <c r="G2841" i="1" s="1"/>
  <c r="F2840" i="1"/>
  <c r="E2840" i="1"/>
  <c r="H2840" i="1"/>
  <c r="B2840" i="1"/>
  <c r="D2840" i="1" s="1"/>
  <c r="I2841" i="1" l="1"/>
  <c r="E2841" i="1"/>
  <c r="H2841" i="1"/>
  <c r="A2842" i="1"/>
  <c r="G2842" i="1" s="1"/>
  <c r="F2841" i="1"/>
  <c r="B2841" i="1"/>
  <c r="D2841" i="1" s="1"/>
  <c r="I2842" i="1" l="1"/>
  <c r="F2842" i="1"/>
  <c r="E2842" i="1"/>
  <c r="H2842" i="1"/>
  <c r="B2842" i="1"/>
  <c r="D2842" i="1" s="1"/>
  <c r="A2843" i="1"/>
  <c r="G2843" i="1" s="1"/>
  <c r="I2843" i="1" l="1"/>
  <c r="F2843" i="1"/>
  <c r="A2844" i="1"/>
  <c r="G2844" i="1" s="1"/>
  <c r="B2843" i="1"/>
  <c r="D2843" i="1" s="1"/>
  <c r="E2843" i="1"/>
  <c r="H2843" i="1"/>
  <c r="I2844" i="1" l="1"/>
  <c r="B2844" i="1"/>
  <c r="D2844" i="1" s="1"/>
  <c r="H2844" i="1"/>
  <c r="A2845" i="1"/>
  <c r="G2845" i="1" s="1"/>
  <c r="F2844" i="1"/>
  <c r="E2844" i="1"/>
  <c r="I2845" i="1" l="1"/>
  <c r="B2845" i="1"/>
  <c r="D2845" i="1" s="1"/>
  <c r="E2845" i="1"/>
  <c r="A2846" i="1"/>
  <c r="G2846" i="1" s="1"/>
  <c r="F2845" i="1"/>
  <c r="H2845" i="1"/>
  <c r="I2846" i="1" l="1"/>
  <c r="A2847" i="1"/>
  <c r="G2847" i="1" s="1"/>
  <c r="H2846" i="1"/>
  <c r="B2846" i="1"/>
  <c r="D2846" i="1" s="1"/>
  <c r="E2846" i="1"/>
  <c r="F2846" i="1"/>
  <c r="I2847" i="1" l="1"/>
  <c r="E2847" i="1"/>
  <c r="B2847" i="1"/>
  <c r="D2847" i="1" s="1"/>
  <c r="A2848" i="1"/>
  <c r="G2848" i="1" s="1"/>
  <c r="H2847" i="1"/>
  <c r="F2847" i="1"/>
  <c r="I2848" i="1" l="1"/>
  <c r="A2849" i="1"/>
  <c r="G2849" i="1" s="1"/>
  <c r="H2848" i="1"/>
  <c r="B2848" i="1"/>
  <c r="D2848" i="1" s="1"/>
  <c r="E2848" i="1"/>
  <c r="F2848" i="1"/>
  <c r="I2849" i="1" l="1"/>
  <c r="B2849" i="1"/>
  <c r="D2849" i="1" s="1"/>
  <c r="A2850" i="1"/>
  <c r="G2850" i="1" s="1"/>
  <c r="E2849" i="1"/>
  <c r="F2849" i="1"/>
  <c r="H2849" i="1"/>
  <c r="I2850" i="1" l="1"/>
  <c r="A2851" i="1"/>
  <c r="G2851" i="1" s="1"/>
  <c r="F2850" i="1"/>
  <c r="B2850" i="1"/>
  <c r="D2850" i="1" s="1"/>
  <c r="E2850" i="1"/>
  <c r="H2850" i="1"/>
  <c r="I2851" i="1" l="1"/>
  <c r="E2851" i="1"/>
  <c r="F2851" i="1"/>
  <c r="H2851" i="1"/>
  <c r="B2851" i="1"/>
  <c r="D2851" i="1" s="1"/>
  <c r="A2852" i="1"/>
  <c r="G2852" i="1" s="1"/>
  <c r="I2852" i="1" l="1"/>
  <c r="A2853" i="1"/>
  <c r="G2853" i="1" s="1"/>
  <c r="F2852" i="1"/>
  <c r="H2852" i="1"/>
  <c r="E2852" i="1"/>
  <c r="B2852" i="1"/>
  <c r="D2852" i="1" s="1"/>
  <c r="I2853" i="1" l="1"/>
  <c r="B2853" i="1"/>
  <c r="D2853" i="1" s="1"/>
  <c r="E2853" i="1"/>
  <c r="A2854" i="1"/>
  <c r="G2854" i="1" s="1"/>
  <c r="F2853" i="1"/>
  <c r="H2853" i="1"/>
  <c r="I2854" i="1" l="1"/>
  <c r="A2855" i="1"/>
  <c r="G2855" i="1" s="1"/>
  <c r="H2854" i="1"/>
  <c r="B2854" i="1"/>
  <c r="D2854" i="1" s="1"/>
  <c r="E2854" i="1"/>
  <c r="F2854" i="1"/>
  <c r="I2855" i="1" l="1"/>
  <c r="E2855" i="1"/>
  <c r="A2856" i="1"/>
  <c r="G2856" i="1" s="1"/>
  <c r="F2855" i="1"/>
  <c r="H2855" i="1"/>
  <c r="B2855" i="1"/>
  <c r="D2855" i="1" s="1"/>
  <c r="I2856" i="1" l="1"/>
  <c r="A2857" i="1"/>
  <c r="G2857" i="1" s="1"/>
  <c r="H2856" i="1"/>
  <c r="F2856" i="1"/>
  <c r="E2856" i="1"/>
  <c r="B2856" i="1"/>
  <c r="D2856" i="1" s="1"/>
  <c r="I2857" i="1" l="1"/>
  <c r="B2857" i="1"/>
  <c r="D2857" i="1" s="1"/>
  <c r="E2857" i="1"/>
  <c r="F2857" i="1"/>
  <c r="H2857" i="1"/>
  <c r="A2858" i="1"/>
  <c r="G2858" i="1" s="1"/>
  <c r="I2858" i="1" l="1"/>
  <c r="A2859" i="1"/>
  <c r="G2859" i="1" s="1"/>
  <c r="F2858" i="1"/>
  <c r="H2858" i="1"/>
  <c r="B2858" i="1"/>
  <c r="D2858" i="1" s="1"/>
  <c r="E2858" i="1"/>
  <c r="I2859" i="1" l="1"/>
  <c r="E2859" i="1"/>
  <c r="A2860" i="1"/>
  <c r="G2860" i="1" s="1"/>
  <c r="F2859" i="1"/>
  <c r="H2859" i="1"/>
  <c r="B2859" i="1"/>
  <c r="D2859" i="1" s="1"/>
  <c r="I2860" i="1" l="1"/>
  <c r="E2860" i="1"/>
  <c r="A2861" i="1"/>
  <c r="G2861" i="1" s="1"/>
  <c r="B2860" i="1"/>
  <c r="D2860" i="1" s="1"/>
  <c r="F2860" i="1"/>
  <c r="H2860" i="1"/>
  <c r="I2861" i="1" l="1"/>
  <c r="F2861" i="1"/>
  <c r="H2861" i="1"/>
  <c r="B2861" i="1"/>
  <c r="D2861" i="1" s="1"/>
  <c r="E2861" i="1"/>
  <c r="A2862" i="1"/>
  <c r="G2862" i="1" s="1"/>
  <c r="I2862" i="1" l="1"/>
  <c r="B2862" i="1"/>
  <c r="D2862" i="1" s="1"/>
  <c r="E2862" i="1"/>
  <c r="F2862" i="1"/>
  <c r="A2863" i="1"/>
  <c r="G2863" i="1" s="1"/>
  <c r="H2862" i="1"/>
  <c r="I2863" i="1" l="1"/>
  <c r="H2863" i="1"/>
  <c r="E2863" i="1"/>
  <c r="B2863" i="1"/>
  <c r="D2863" i="1" s="1"/>
  <c r="A2864" i="1"/>
  <c r="G2864" i="1" s="1"/>
  <c r="F2863" i="1"/>
  <c r="I2864" i="1" l="1"/>
  <c r="E2864" i="1"/>
  <c r="F2864" i="1"/>
  <c r="H2864" i="1"/>
  <c r="A2865" i="1"/>
  <c r="G2865" i="1" s="1"/>
  <c r="B2864" i="1"/>
  <c r="D2864" i="1" s="1"/>
  <c r="I2865" i="1" l="1"/>
  <c r="F2865" i="1"/>
  <c r="H2865" i="1"/>
  <c r="B2865" i="1"/>
  <c r="D2865" i="1" s="1"/>
  <c r="A2866" i="1"/>
  <c r="G2866" i="1" s="1"/>
  <c r="E2865" i="1"/>
  <c r="I2866" i="1" l="1"/>
  <c r="B2866" i="1"/>
  <c r="D2866" i="1" s="1"/>
  <c r="E2866" i="1"/>
  <c r="A2867" i="1"/>
  <c r="G2867" i="1" s="1"/>
  <c r="F2866" i="1"/>
  <c r="H2866" i="1"/>
  <c r="I2867" i="1" l="1"/>
  <c r="H2867" i="1"/>
  <c r="B2867" i="1"/>
  <c r="D2867" i="1" s="1"/>
  <c r="E2867" i="1"/>
  <c r="A2868" i="1"/>
  <c r="G2868" i="1" s="1"/>
  <c r="F2867" i="1"/>
  <c r="I2868" i="1" l="1"/>
  <c r="E2868" i="1"/>
  <c r="A2869" i="1"/>
  <c r="G2869" i="1" s="1"/>
  <c r="F2868" i="1"/>
  <c r="H2868" i="1"/>
  <c r="B2868" i="1"/>
  <c r="D2868" i="1" s="1"/>
  <c r="I2869" i="1" l="1"/>
  <c r="F2869" i="1"/>
  <c r="H2869" i="1"/>
  <c r="B2869" i="1"/>
  <c r="D2869" i="1" s="1"/>
  <c r="E2869" i="1"/>
  <c r="A2870" i="1"/>
  <c r="G2870" i="1" s="1"/>
  <c r="I2870" i="1" l="1"/>
  <c r="B2870" i="1"/>
  <c r="D2870" i="1" s="1"/>
  <c r="F2870" i="1"/>
  <c r="A2871" i="1"/>
  <c r="G2871" i="1" s="1"/>
  <c r="H2870" i="1"/>
  <c r="E2870" i="1"/>
  <c r="I2871" i="1" l="1"/>
  <c r="H2871" i="1"/>
  <c r="B2871" i="1"/>
  <c r="D2871" i="1" s="1"/>
  <c r="E2871" i="1"/>
  <c r="A2872" i="1"/>
  <c r="G2872" i="1" s="1"/>
  <c r="F2871" i="1"/>
  <c r="I2872" i="1" l="1"/>
  <c r="A2873" i="1"/>
  <c r="G2873" i="1" s="1"/>
  <c r="H2872" i="1"/>
  <c r="F2872" i="1"/>
  <c r="B2872" i="1"/>
  <c r="D2872" i="1" s="1"/>
  <c r="E2872" i="1"/>
  <c r="I2873" i="1" l="1"/>
  <c r="B2873" i="1"/>
  <c r="D2873" i="1" s="1"/>
  <c r="E2873" i="1"/>
  <c r="A2874" i="1"/>
  <c r="G2874" i="1" s="1"/>
  <c r="F2873" i="1"/>
  <c r="H2873" i="1"/>
  <c r="I2874" i="1" l="1"/>
  <c r="A2875" i="1"/>
  <c r="G2875" i="1" s="1"/>
  <c r="F2874" i="1"/>
  <c r="H2874" i="1"/>
  <c r="B2874" i="1"/>
  <c r="D2874" i="1" s="1"/>
  <c r="E2874" i="1"/>
  <c r="I2875" i="1" l="1"/>
  <c r="H2875" i="1"/>
  <c r="B2875" i="1"/>
  <c r="D2875" i="1" s="1"/>
  <c r="E2875" i="1"/>
  <c r="F2875" i="1"/>
  <c r="A2876" i="1"/>
  <c r="G2876" i="1" s="1"/>
  <c r="I2876" i="1" l="1"/>
  <c r="A2877" i="1"/>
  <c r="G2877" i="1" s="1"/>
  <c r="H2876" i="1"/>
  <c r="B2876" i="1"/>
  <c r="D2876" i="1" s="1"/>
  <c r="E2876" i="1"/>
  <c r="F2876" i="1"/>
  <c r="I2877" i="1" l="1"/>
  <c r="B2877" i="1"/>
  <c r="D2877" i="1" s="1"/>
  <c r="E2877" i="1"/>
  <c r="A2878" i="1"/>
  <c r="G2878" i="1" s="1"/>
  <c r="F2877" i="1"/>
  <c r="H2877" i="1"/>
  <c r="I2878" i="1" l="1"/>
  <c r="A2879" i="1"/>
  <c r="G2879" i="1" s="1"/>
  <c r="F2878" i="1"/>
  <c r="H2878" i="1"/>
  <c r="B2878" i="1"/>
  <c r="D2878" i="1" s="1"/>
  <c r="E2878" i="1"/>
  <c r="I2879" i="1" l="1"/>
  <c r="E2879" i="1"/>
  <c r="B2879" i="1"/>
  <c r="D2879" i="1" s="1"/>
  <c r="A2880" i="1"/>
  <c r="G2880" i="1" s="1"/>
  <c r="F2879" i="1"/>
  <c r="H2879" i="1"/>
  <c r="I2880" i="1" l="1"/>
  <c r="A2881" i="1"/>
  <c r="G2881" i="1" s="1"/>
  <c r="B2880" i="1"/>
  <c r="D2880" i="1" s="1"/>
  <c r="E2880" i="1"/>
  <c r="F2880" i="1"/>
  <c r="H2880" i="1"/>
  <c r="I2881" i="1" l="1"/>
  <c r="B2881" i="1"/>
  <c r="D2881" i="1" s="1"/>
  <c r="A2882" i="1"/>
  <c r="G2882" i="1" s="1"/>
  <c r="E2881" i="1"/>
  <c r="F2881" i="1"/>
  <c r="H2881" i="1"/>
  <c r="I2882" i="1" l="1"/>
  <c r="A2883" i="1"/>
  <c r="G2883" i="1" s="1"/>
  <c r="F2882" i="1"/>
  <c r="H2882" i="1"/>
  <c r="B2882" i="1"/>
  <c r="D2882" i="1" s="1"/>
  <c r="E2882" i="1"/>
  <c r="I2883" i="1" l="1"/>
  <c r="H2883" i="1"/>
  <c r="B2883" i="1"/>
  <c r="D2883" i="1" s="1"/>
  <c r="E2883" i="1"/>
  <c r="F2883" i="1"/>
  <c r="A2884" i="1"/>
  <c r="G2884" i="1" s="1"/>
  <c r="I2884" i="1" l="1"/>
  <c r="A2885" i="1"/>
  <c r="G2885" i="1" s="1"/>
  <c r="H2884" i="1"/>
  <c r="B2884" i="1"/>
  <c r="D2884" i="1" s="1"/>
  <c r="E2884" i="1"/>
  <c r="F2884" i="1"/>
  <c r="I2885" i="1" l="1"/>
  <c r="B2885" i="1"/>
  <c r="D2885" i="1" s="1"/>
  <c r="E2885" i="1"/>
  <c r="A2886" i="1"/>
  <c r="G2886" i="1" s="1"/>
  <c r="F2885" i="1"/>
  <c r="H2885" i="1"/>
  <c r="I2886" i="1" l="1"/>
  <c r="A2887" i="1"/>
  <c r="G2887" i="1" s="1"/>
  <c r="F2886" i="1"/>
  <c r="B2886" i="1"/>
  <c r="D2886" i="1" s="1"/>
  <c r="H2886" i="1"/>
  <c r="E2886" i="1"/>
  <c r="I2887" i="1" l="1"/>
  <c r="H2887" i="1"/>
  <c r="B2887" i="1"/>
  <c r="D2887" i="1" s="1"/>
  <c r="A2888" i="1"/>
  <c r="G2888" i="1" s="1"/>
  <c r="F2887" i="1"/>
  <c r="E2887" i="1"/>
  <c r="I2888" i="1" l="1"/>
  <c r="A2889" i="1"/>
  <c r="G2889" i="1" s="1"/>
  <c r="H2888" i="1"/>
  <c r="F2888" i="1"/>
  <c r="E2888" i="1"/>
  <c r="B2888" i="1"/>
  <c r="D2888" i="1" s="1"/>
  <c r="I2889" i="1" l="1"/>
  <c r="B2889" i="1"/>
  <c r="D2889" i="1" s="1"/>
  <c r="E2889" i="1"/>
  <c r="F2889" i="1"/>
  <c r="H2889" i="1"/>
  <c r="A2890" i="1"/>
  <c r="G2890" i="1" s="1"/>
  <c r="I2890" i="1" l="1"/>
  <c r="A2891" i="1"/>
  <c r="G2891" i="1" s="1"/>
  <c r="F2890" i="1"/>
  <c r="B2890" i="1"/>
  <c r="D2890" i="1" s="1"/>
  <c r="E2890" i="1"/>
  <c r="H2890" i="1"/>
  <c r="I2891" i="1" l="1"/>
  <c r="H2891" i="1"/>
  <c r="B2891" i="1"/>
  <c r="D2891" i="1" s="1"/>
  <c r="A2892" i="1"/>
  <c r="G2892" i="1" s="1"/>
  <c r="F2891" i="1"/>
  <c r="E2891" i="1"/>
  <c r="I2892" i="1" l="1"/>
  <c r="A2893" i="1"/>
  <c r="G2893" i="1" s="1"/>
  <c r="F2892" i="1"/>
  <c r="H2892" i="1"/>
  <c r="E2892" i="1"/>
  <c r="B2892" i="1"/>
  <c r="D2892" i="1" s="1"/>
  <c r="I2893" i="1" l="1"/>
  <c r="B2893" i="1"/>
  <c r="D2893" i="1" s="1"/>
  <c r="E2893" i="1"/>
  <c r="F2893" i="1"/>
  <c r="H2893" i="1"/>
  <c r="A2894" i="1"/>
  <c r="G2894" i="1" s="1"/>
  <c r="I2894" i="1" l="1"/>
  <c r="A2895" i="1"/>
  <c r="G2895" i="1" s="1"/>
  <c r="F2894" i="1"/>
  <c r="H2894" i="1"/>
  <c r="B2894" i="1"/>
  <c r="D2894" i="1" s="1"/>
  <c r="E2894" i="1"/>
  <c r="I2895" i="1" l="1"/>
  <c r="E2895" i="1"/>
  <c r="B2895" i="1"/>
  <c r="D2895" i="1" s="1"/>
  <c r="F2895" i="1"/>
  <c r="H2895" i="1"/>
  <c r="A2896" i="1"/>
  <c r="G2896" i="1" s="1"/>
  <c r="I2896" i="1" l="1"/>
  <c r="A2897" i="1"/>
  <c r="G2897" i="1" s="1"/>
  <c r="F2896" i="1"/>
  <c r="H2896" i="1"/>
  <c r="B2896" i="1"/>
  <c r="D2896" i="1" s="1"/>
  <c r="E2896" i="1"/>
  <c r="I2897" i="1" l="1"/>
  <c r="B2897" i="1"/>
  <c r="D2897" i="1" s="1"/>
  <c r="A2898" i="1"/>
  <c r="G2898" i="1" s="1"/>
  <c r="E2897" i="1"/>
  <c r="F2897" i="1"/>
  <c r="H2897" i="1"/>
  <c r="I2898" i="1" l="1"/>
  <c r="A2899" i="1"/>
  <c r="G2899" i="1" s="1"/>
  <c r="H2898" i="1"/>
  <c r="B2898" i="1"/>
  <c r="D2898" i="1" s="1"/>
  <c r="E2898" i="1"/>
  <c r="F2898" i="1"/>
  <c r="I2899" i="1" l="1"/>
  <c r="E2899" i="1"/>
  <c r="F2899" i="1"/>
  <c r="H2899" i="1"/>
  <c r="B2899" i="1"/>
  <c r="D2899" i="1" s="1"/>
  <c r="A2900" i="1"/>
  <c r="G2900" i="1" s="1"/>
  <c r="I2900" i="1" l="1"/>
  <c r="A2901" i="1"/>
  <c r="G2901" i="1" s="1"/>
  <c r="H2900" i="1"/>
  <c r="F2900" i="1"/>
  <c r="E2900" i="1"/>
  <c r="B2900" i="1"/>
  <c r="D2900" i="1" s="1"/>
  <c r="I2901" i="1" l="1"/>
  <c r="B2901" i="1"/>
  <c r="D2901" i="1" s="1"/>
  <c r="E2901" i="1"/>
  <c r="A2902" i="1"/>
  <c r="G2902" i="1" s="1"/>
  <c r="F2901" i="1"/>
  <c r="H2901" i="1"/>
  <c r="I2902" i="1" l="1"/>
  <c r="A2903" i="1"/>
  <c r="G2903" i="1" s="1"/>
  <c r="F2902" i="1"/>
  <c r="B2902" i="1"/>
  <c r="D2902" i="1" s="1"/>
  <c r="E2902" i="1"/>
  <c r="H2902" i="1"/>
  <c r="I2903" i="1" l="1"/>
  <c r="E2903" i="1"/>
  <c r="A2904" i="1"/>
  <c r="G2904" i="1" s="1"/>
  <c r="F2903" i="1"/>
  <c r="H2903" i="1"/>
  <c r="B2903" i="1"/>
  <c r="D2903" i="1" s="1"/>
  <c r="I2904" i="1" l="1"/>
  <c r="A2905" i="1"/>
  <c r="G2905" i="1" s="1"/>
  <c r="H2904" i="1"/>
  <c r="F2904" i="1"/>
  <c r="E2904" i="1"/>
  <c r="B2904" i="1"/>
  <c r="D2904" i="1" s="1"/>
  <c r="I2905" i="1" l="1"/>
  <c r="B2905" i="1"/>
  <c r="D2905" i="1" s="1"/>
  <c r="E2905" i="1"/>
  <c r="A2906" i="1"/>
  <c r="G2906" i="1" s="1"/>
  <c r="F2905" i="1"/>
  <c r="H2905" i="1"/>
  <c r="I2906" i="1" l="1"/>
  <c r="A2907" i="1"/>
  <c r="G2907" i="1" s="1"/>
  <c r="F2906" i="1"/>
  <c r="H2906" i="1"/>
  <c r="B2906" i="1"/>
  <c r="D2906" i="1" s="1"/>
  <c r="E2906" i="1"/>
  <c r="I2907" i="1" l="1"/>
  <c r="H2907" i="1"/>
  <c r="B2907" i="1"/>
  <c r="D2907" i="1" s="1"/>
  <c r="E2907" i="1"/>
  <c r="A2908" i="1"/>
  <c r="G2908" i="1" s="1"/>
  <c r="F2907" i="1"/>
  <c r="I2908" i="1" l="1"/>
  <c r="E2908" i="1"/>
  <c r="H2908" i="1"/>
  <c r="A2909" i="1"/>
  <c r="G2909" i="1" s="1"/>
  <c r="F2908" i="1"/>
  <c r="B2908" i="1"/>
  <c r="D2908" i="1" s="1"/>
  <c r="I2909" i="1" l="1"/>
  <c r="F2909" i="1"/>
  <c r="B2909" i="1"/>
  <c r="D2909" i="1" s="1"/>
  <c r="E2909" i="1"/>
  <c r="A2910" i="1"/>
  <c r="G2910" i="1" s="1"/>
  <c r="H2909" i="1"/>
  <c r="I2910" i="1" l="1"/>
  <c r="B2910" i="1"/>
  <c r="D2910" i="1" s="1"/>
  <c r="A2911" i="1"/>
  <c r="G2911" i="1" s="1"/>
  <c r="F2910" i="1"/>
  <c r="H2910" i="1"/>
  <c r="E2910" i="1"/>
  <c r="I2911" i="1" l="1"/>
  <c r="H2911" i="1"/>
  <c r="E2911" i="1"/>
  <c r="B2911" i="1"/>
  <c r="D2911" i="1" s="1"/>
  <c r="A2912" i="1"/>
  <c r="G2912" i="1" s="1"/>
  <c r="F2911" i="1"/>
  <c r="I2912" i="1" l="1"/>
  <c r="E2912" i="1"/>
  <c r="H2912" i="1"/>
  <c r="A2913" i="1"/>
  <c r="G2913" i="1" s="1"/>
  <c r="F2912" i="1"/>
  <c r="B2912" i="1"/>
  <c r="D2912" i="1" s="1"/>
  <c r="I2913" i="1" l="1"/>
  <c r="F2913" i="1"/>
  <c r="H2913" i="1"/>
  <c r="B2913" i="1"/>
  <c r="D2913" i="1" s="1"/>
  <c r="A2914" i="1"/>
  <c r="G2914" i="1" s="1"/>
  <c r="E2913" i="1"/>
  <c r="I2914" i="1" l="1"/>
  <c r="B2914" i="1"/>
  <c r="D2914" i="1" s="1"/>
  <c r="F2914" i="1"/>
  <c r="A2915" i="1"/>
  <c r="G2915" i="1" s="1"/>
  <c r="H2914" i="1"/>
  <c r="E2914" i="1"/>
  <c r="I2915" i="1" l="1"/>
  <c r="H2915" i="1"/>
  <c r="B2915" i="1"/>
  <c r="D2915" i="1" s="1"/>
  <c r="E2915" i="1"/>
  <c r="A2916" i="1"/>
  <c r="G2916" i="1" s="1"/>
  <c r="F2915" i="1"/>
  <c r="I2916" i="1" l="1"/>
  <c r="E2916" i="1"/>
  <c r="B2916" i="1"/>
  <c r="D2916" i="1" s="1"/>
  <c r="A2917" i="1"/>
  <c r="G2917" i="1" s="1"/>
  <c r="F2916" i="1"/>
  <c r="H2916" i="1"/>
  <c r="I2917" i="1" l="1"/>
  <c r="F2917" i="1"/>
  <c r="H2917" i="1"/>
  <c r="B2917" i="1"/>
  <c r="D2917" i="1" s="1"/>
  <c r="E2917" i="1"/>
  <c r="A2918" i="1"/>
  <c r="G2918" i="1" s="1"/>
  <c r="I2918" i="1" l="1"/>
  <c r="B2918" i="1"/>
  <c r="D2918" i="1" s="1"/>
  <c r="E2918" i="1"/>
  <c r="A2919" i="1"/>
  <c r="G2919" i="1" s="1"/>
  <c r="F2918" i="1"/>
  <c r="H2918" i="1"/>
  <c r="I2919" i="1" l="1"/>
  <c r="F2919" i="1"/>
  <c r="H2919" i="1"/>
  <c r="B2919" i="1"/>
  <c r="D2919" i="1" s="1"/>
  <c r="E2919" i="1"/>
  <c r="A2920" i="1"/>
  <c r="G2920" i="1" s="1"/>
  <c r="I2920" i="1" l="1"/>
  <c r="E2920" i="1"/>
  <c r="A2921" i="1"/>
  <c r="G2921" i="1" s="1"/>
  <c r="H2920" i="1"/>
  <c r="F2920" i="1"/>
  <c r="B2920" i="1"/>
  <c r="D2920" i="1" s="1"/>
  <c r="I2921" i="1" l="1"/>
  <c r="F2921" i="1"/>
  <c r="H2921" i="1"/>
  <c r="B2921" i="1"/>
  <c r="D2921" i="1" s="1"/>
  <c r="E2921" i="1"/>
  <c r="A2922" i="1"/>
  <c r="G2922" i="1" s="1"/>
  <c r="I2922" i="1" l="1"/>
  <c r="B2922" i="1"/>
  <c r="D2922" i="1" s="1"/>
  <c r="E2922" i="1"/>
  <c r="A2923" i="1"/>
  <c r="G2923" i="1" s="1"/>
  <c r="F2922" i="1"/>
  <c r="H2922" i="1"/>
  <c r="I2923" i="1" l="1"/>
  <c r="H2923" i="1"/>
  <c r="B2923" i="1"/>
  <c r="D2923" i="1" s="1"/>
  <c r="A2924" i="1"/>
  <c r="G2924" i="1" s="1"/>
  <c r="E2923" i="1"/>
  <c r="F2923" i="1"/>
  <c r="I2924" i="1" l="1"/>
  <c r="A2925" i="1"/>
  <c r="G2925" i="1" s="1"/>
  <c r="F2924" i="1"/>
  <c r="H2924" i="1"/>
  <c r="B2924" i="1"/>
  <c r="D2924" i="1" s="1"/>
  <c r="E2924" i="1"/>
  <c r="I2925" i="1" l="1"/>
  <c r="B2925" i="1"/>
  <c r="D2925" i="1" s="1"/>
  <c r="E2925" i="1"/>
  <c r="A2926" i="1"/>
  <c r="G2926" i="1" s="1"/>
  <c r="F2925" i="1"/>
  <c r="H2925" i="1"/>
  <c r="I2926" i="1" l="1"/>
  <c r="A2927" i="1"/>
  <c r="G2927" i="1" s="1"/>
  <c r="F2926" i="1"/>
  <c r="B2926" i="1"/>
  <c r="D2926" i="1" s="1"/>
  <c r="E2926" i="1"/>
  <c r="H2926" i="1"/>
  <c r="I2927" i="1" l="1"/>
  <c r="E2927" i="1"/>
  <c r="B2927" i="1"/>
  <c r="D2927" i="1" s="1"/>
  <c r="A2928" i="1"/>
  <c r="G2928" i="1" s="1"/>
  <c r="F2927" i="1"/>
  <c r="H2927" i="1"/>
  <c r="I2928" i="1" l="1"/>
  <c r="A2929" i="1"/>
  <c r="G2929" i="1" s="1"/>
  <c r="F2928" i="1"/>
  <c r="H2928" i="1"/>
  <c r="B2928" i="1"/>
  <c r="D2928" i="1" s="1"/>
  <c r="E2928" i="1"/>
  <c r="I2929" i="1" l="1"/>
  <c r="B2929" i="1"/>
  <c r="D2929" i="1" s="1"/>
  <c r="A2930" i="1"/>
  <c r="G2930" i="1" s="1"/>
  <c r="E2929" i="1"/>
  <c r="F2929" i="1"/>
  <c r="H2929" i="1"/>
  <c r="I2930" i="1" l="1"/>
  <c r="F2930" i="1"/>
  <c r="E2930" i="1"/>
  <c r="B2930" i="1"/>
  <c r="D2930" i="1" s="1"/>
  <c r="A2931" i="1"/>
  <c r="G2931" i="1" s="1"/>
  <c r="H2930" i="1"/>
  <c r="I2931" i="1" l="1"/>
  <c r="H2931" i="1"/>
  <c r="B2931" i="1"/>
  <c r="D2931" i="1" s="1"/>
  <c r="E2931" i="1"/>
  <c r="F2931" i="1"/>
  <c r="A2932" i="1"/>
  <c r="G2932" i="1" s="1"/>
  <c r="I2932" i="1" l="1"/>
  <c r="A2933" i="1"/>
  <c r="G2933" i="1" s="1"/>
  <c r="F2932" i="1"/>
  <c r="H2932" i="1"/>
  <c r="B2932" i="1"/>
  <c r="D2932" i="1" s="1"/>
  <c r="E2932" i="1"/>
  <c r="I2933" i="1" l="1"/>
  <c r="B2933" i="1"/>
  <c r="D2933" i="1" s="1"/>
  <c r="E2933" i="1"/>
  <c r="A2934" i="1"/>
  <c r="G2934" i="1" s="1"/>
  <c r="F2933" i="1"/>
  <c r="H2933" i="1"/>
  <c r="I2934" i="1" l="1"/>
  <c r="A2935" i="1"/>
  <c r="G2935" i="1" s="1"/>
  <c r="F2934" i="1"/>
  <c r="H2934" i="1"/>
  <c r="B2934" i="1"/>
  <c r="D2934" i="1" s="1"/>
  <c r="E2934" i="1"/>
  <c r="I2935" i="1" l="1"/>
  <c r="H2935" i="1"/>
  <c r="B2935" i="1"/>
  <c r="D2935" i="1" s="1"/>
  <c r="E2935" i="1"/>
  <c r="A2936" i="1"/>
  <c r="G2936" i="1" s="1"/>
  <c r="F2935" i="1"/>
  <c r="I2936" i="1" l="1"/>
  <c r="A2937" i="1"/>
  <c r="G2937" i="1" s="1"/>
  <c r="H2936" i="1"/>
  <c r="F2936" i="1"/>
  <c r="B2936" i="1"/>
  <c r="D2936" i="1" s="1"/>
  <c r="E2936" i="1"/>
  <c r="I2937" i="1" l="1"/>
  <c r="B2937" i="1"/>
  <c r="D2937" i="1" s="1"/>
  <c r="E2937" i="1"/>
  <c r="A2938" i="1"/>
  <c r="G2938" i="1" s="1"/>
  <c r="F2937" i="1"/>
  <c r="H2937" i="1"/>
  <c r="I2938" i="1" l="1"/>
  <c r="A2939" i="1"/>
  <c r="G2939" i="1" s="1"/>
  <c r="F2938" i="1"/>
  <c r="H2938" i="1"/>
  <c r="B2938" i="1"/>
  <c r="D2938" i="1" s="1"/>
  <c r="E2938" i="1"/>
  <c r="I2939" i="1" l="1"/>
  <c r="E2939" i="1"/>
  <c r="A2940" i="1"/>
  <c r="G2940" i="1" s="1"/>
  <c r="F2939" i="1"/>
  <c r="H2939" i="1"/>
  <c r="B2939" i="1"/>
  <c r="D2939" i="1" s="1"/>
  <c r="I2940" i="1" l="1"/>
  <c r="A2941" i="1"/>
  <c r="G2941" i="1" s="1"/>
  <c r="H2940" i="1"/>
  <c r="F2940" i="1"/>
  <c r="B2940" i="1"/>
  <c r="D2940" i="1" s="1"/>
  <c r="E2940" i="1"/>
  <c r="I2941" i="1" l="1"/>
  <c r="B2941" i="1"/>
  <c r="D2941" i="1" s="1"/>
  <c r="E2941" i="1"/>
  <c r="A2942" i="1"/>
  <c r="G2942" i="1" s="1"/>
  <c r="F2941" i="1"/>
  <c r="H2941" i="1"/>
  <c r="I2942" i="1" l="1"/>
  <c r="A2943" i="1"/>
  <c r="G2943" i="1" s="1"/>
  <c r="F2942" i="1"/>
  <c r="B2942" i="1"/>
  <c r="D2942" i="1" s="1"/>
  <c r="E2942" i="1"/>
  <c r="H2942" i="1"/>
  <c r="I2943" i="1" l="1"/>
  <c r="E2943" i="1"/>
  <c r="B2943" i="1"/>
  <c r="D2943" i="1" s="1"/>
  <c r="F2943" i="1"/>
  <c r="H2943" i="1"/>
  <c r="A2944" i="1"/>
  <c r="G2944" i="1" s="1"/>
  <c r="I2944" i="1" l="1"/>
  <c r="A2945" i="1"/>
  <c r="G2945" i="1" s="1"/>
  <c r="F2944" i="1"/>
  <c r="H2944" i="1"/>
  <c r="B2944" i="1"/>
  <c r="D2944" i="1" s="1"/>
  <c r="E2944" i="1"/>
  <c r="I2945" i="1" l="1"/>
  <c r="B2945" i="1"/>
  <c r="D2945" i="1" s="1"/>
  <c r="A2946" i="1"/>
  <c r="G2946" i="1" s="1"/>
  <c r="E2945" i="1"/>
  <c r="F2945" i="1"/>
  <c r="H2945" i="1"/>
  <c r="I2946" i="1" l="1"/>
  <c r="A2947" i="1"/>
  <c r="G2947" i="1" s="1"/>
  <c r="F2946" i="1"/>
  <c r="H2946" i="1"/>
  <c r="B2946" i="1"/>
  <c r="D2946" i="1" s="1"/>
  <c r="E2946" i="1"/>
  <c r="I2947" i="1" l="1"/>
  <c r="H2947" i="1"/>
  <c r="B2947" i="1"/>
  <c r="D2947" i="1" s="1"/>
  <c r="E2947" i="1"/>
  <c r="A2948" i="1"/>
  <c r="G2948" i="1" s="1"/>
  <c r="F2947" i="1"/>
  <c r="I2948" i="1" l="1"/>
  <c r="A2949" i="1"/>
  <c r="G2949" i="1" s="1"/>
  <c r="F2948" i="1"/>
  <c r="H2948" i="1"/>
  <c r="E2948" i="1"/>
  <c r="B2948" i="1"/>
  <c r="D2948" i="1" s="1"/>
  <c r="I2949" i="1" l="1"/>
  <c r="B2949" i="1"/>
  <c r="D2949" i="1" s="1"/>
  <c r="E2949" i="1"/>
  <c r="A2950" i="1"/>
  <c r="G2950" i="1" s="1"/>
  <c r="F2949" i="1"/>
  <c r="H2949" i="1"/>
  <c r="I2950" i="1" l="1"/>
  <c r="A2951" i="1"/>
  <c r="G2951" i="1" s="1"/>
  <c r="F2950" i="1"/>
  <c r="H2950" i="1"/>
  <c r="B2950" i="1"/>
  <c r="D2950" i="1" s="1"/>
  <c r="E2950" i="1"/>
  <c r="I2951" i="1" l="1"/>
  <c r="E2951" i="1"/>
  <c r="A2952" i="1"/>
  <c r="G2952" i="1" s="1"/>
  <c r="F2951" i="1"/>
  <c r="H2951" i="1"/>
  <c r="B2951" i="1"/>
  <c r="D2951" i="1" s="1"/>
  <c r="I2952" i="1" l="1"/>
  <c r="A2953" i="1"/>
  <c r="G2953" i="1" s="1"/>
  <c r="H2952" i="1"/>
  <c r="F2952" i="1"/>
  <c r="B2952" i="1"/>
  <c r="D2952" i="1" s="1"/>
  <c r="E2952" i="1"/>
  <c r="I2953" i="1" l="1"/>
  <c r="B2953" i="1"/>
  <c r="D2953" i="1" s="1"/>
  <c r="E2953" i="1"/>
  <c r="A2954" i="1"/>
  <c r="G2954" i="1" s="1"/>
  <c r="F2953" i="1"/>
  <c r="H2953" i="1"/>
  <c r="I2954" i="1" l="1"/>
  <c r="A2955" i="1"/>
  <c r="G2955" i="1" s="1"/>
  <c r="F2954" i="1"/>
  <c r="H2954" i="1"/>
  <c r="B2954" i="1"/>
  <c r="D2954" i="1" s="1"/>
  <c r="E2954" i="1"/>
  <c r="I2955" i="1" l="1"/>
  <c r="H2955" i="1"/>
  <c r="B2955" i="1"/>
  <c r="D2955" i="1" s="1"/>
  <c r="E2955" i="1"/>
  <c r="A2956" i="1"/>
  <c r="G2956" i="1" s="1"/>
  <c r="F2955" i="1"/>
  <c r="I2956" i="1" l="1"/>
  <c r="E2956" i="1"/>
  <c r="H2956" i="1"/>
  <c r="A2957" i="1"/>
  <c r="G2957" i="1" s="1"/>
  <c r="F2956" i="1"/>
  <c r="B2956" i="1"/>
  <c r="D2956" i="1" s="1"/>
  <c r="I2957" i="1" l="1"/>
  <c r="F2957" i="1"/>
  <c r="H2957" i="1"/>
  <c r="A2958" i="1"/>
  <c r="G2958" i="1" s="1"/>
  <c r="B2957" i="1"/>
  <c r="D2957" i="1" s="1"/>
  <c r="E2957" i="1"/>
  <c r="I2958" i="1" l="1"/>
  <c r="B2958" i="1"/>
  <c r="D2958" i="1" s="1"/>
  <c r="E2958" i="1"/>
  <c r="A2959" i="1"/>
  <c r="G2959" i="1" s="1"/>
  <c r="F2958" i="1"/>
  <c r="H2958" i="1"/>
  <c r="I2959" i="1" l="1"/>
  <c r="H2959" i="1"/>
  <c r="B2959" i="1"/>
  <c r="D2959" i="1" s="1"/>
  <c r="E2959" i="1"/>
  <c r="A2960" i="1"/>
  <c r="G2960" i="1" s="1"/>
  <c r="F2959" i="1"/>
  <c r="I2960" i="1" l="1"/>
  <c r="E2960" i="1"/>
  <c r="A2961" i="1"/>
  <c r="G2961" i="1" s="1"/>
  <c r="F2960" i="1"/>
  <c r="H2960" i="1"/>
  <c r="B2960" i="1"/>
  <c r="D2960" i="1" s="1"/>
  <c r="I2961" i="1" l="1"/>
  <c r="F2961" i="1"/>
  <c r="H2961" i="1"/>
  <c r="B2961" i="1"/>
  <c r="D2961" i="1" s="1"/>
  <c r="A2962" i="1"/>
  <c r="G2962" i="1" s="1"/>
  <c r="E2961" i="1"/>
  <c r="I2962" i="1" l="1"/>
  <c r="B2962" i="1"/>
  <c r="D2962" i="1" s="1"/>
  <c r="E2962" i="1"/>
  <c r="A2963" i="1"/>
  <c r="G2963" i="1" s="1"/>
  <c r="F2962" i="1"/>
  <c r="H2962" i="1"/>
  <c r="I2963" i="1" l="1"/>
  <c r="F2963" i="1"/>
  <c r="B2963" i="1"/>
  <c r="D2963" i="1" s="1"/>
  <c r="E2963" i="1"/>
  <c r="H2963" i="1"/>
  <c r="A2964" i="1"/>
  <c r="G2964" i="1" s="1"/>
  <c r="I2964" i="1" l="1"/>
  <c r="E2964" i="1"/>
  <c r="F2964" i="1"/>
  <c r="A2965" i="1"/>
  <c r="G2965" i="1" s="1"/>
  <c r="H2964" i="1"/>
  <c r="B2964" i="1"/>
  <c r="D2964" i="1" s="1"/>
  <c r="I2965" i="1" l="1"/>
  <c r="F2965" i="1"/>
  <c r="H2965" i="1"/>
  <c r="B2965" i="1"/>
  <c r="D2965" i="1" s="1"/>
  <c r="E2965" i="1"/>
  <c r="A2966" i="1"/>
  <c r="G2966" i="1" s="1"/>
  <c r="I2966" i="1" l="1"/>
  <c r="B2966" i="1"/>
  <c r="D2966" i="1" s="1"/>
  <c r="E2966" i="1"/>
  <c r="A2967" i="1"/>
  <c r="G2967" i="1" s="1"/>
  <c r="F2966" i="1"/>
  <c r="H2966" i="1"/>
  <c r="I2967" i="1" l="1"/>
  <c r="H2967" i="1"/>
  <c r="B2967" i="1"/>
  <c r="D2967" i="1" s="1"/>
  <c r="E2967" i="1"/>
  <c r="A2968" i="1"/>
  <c r="G2968" i="1" s="1"/>
  <c r="F2967" i="1"/>
  <c r="I2968" i="1" l="1"/>
  <c r="A2969" i="1"/>
  <c r="G2969" i="1" s="1"/>
  <c r="H2968" i="1"/>
  <c r="F2968" i="1"/>
  <c r="E2968" i="1"/>
  <c r="B2968" i="1"/>
  <c r="D2968" i="1" s="1"/>
  <c r="I2969" i="1" l="1"/>
  <c r="B2969" i="1"/>
  <c r="D2969" i="1" s="1"/>
  <c r="E2969" i="1"/>
  <c r="A2970" i="1"/>
  <c r="G2970" i="1" s="1"/>
  <c r="F2969" i="1"/>
  <c r="H2969" i="1"/>
  <c r="I2970" i="1" l="1"/>
  <c r="A2971" i="1"/>
  <c r="G2971" i="1" s="1"/>
  <c r="F2970" i="1"/>
  <c r="B2970" i="1"/>
  <c r="D2970" i="1" s="1"/>
  <c r="E2970" i="1"/>
  <c r="H2970" i="1"/>
  <c r="I2971" i="1" l="1"/>
  <c r="E2971" i="1"/>
  <c r="A2972" i="1"/>
  <c r="G2972" i="1" s="1"/>
  <c r="B2971" i="1"/>
  <c r="D2971" i="1" s="1"/>
  <c r="F2971" i="1"/>
  <c r="H2971" i="1"/>
  <c r="I2972" i="1" l="1"/>
  <c r="A2973" i="1"/>
  <c r="G2973" i="1" s="1"/>
  <c r="F2972" i="1"/>
  <c r="H2972" i="1"/>
  <c r="B2972" i="1"/>
  <c r="D2972" i="1" s="1"/>
  <c r="E2972" i="1"/>
  <c r="I2973" i="1" l="1"/>
  <c r="B2973" i="1"/>
  <c r="D2973" i="1" s="1"/>
  <c r="E2973" i="1"/>
  <c r="A2974" i="1"/>
  <c r="G2974" i="1" s="1"/>
  <c r="F2973" i="1"/>
  <c r="H2973" i="1"/>
  <c r="I2974" i="1" l="1"/>
  <c r="A2975" i="1"/>
  <c r="G2975" i="1" s="1"/>
  <c r="F2974" i="1"/>
  <c r="H2974" i="1"/>
  <c r="B2974" i="1"/>
  <c r="D2974" i="1" s="1"/>
  <c r="E2974" i="1"/>
  <c r="I2975" i="1" l="1"/>
  <c r="E2975" i="1"/>
  <c r="B2975" i="1"/>
  <c r="D2975" i="1" s="1"/>
  <c r="A2976" i="1"/>
  <c r="G2976" i="1" s="1"/>
  <c r="F2975" i="1"/>
  <c r="H2975" i="1"/>
  <c r="I2976" i="1" l="1"/>
  <c r="A2977" i="1"/>
  <c r="G2977" i="1" s="1"/>
  <c r="F2976" i="1"/>
  <c r="H2976" i="1"/>
  <c r="E2976" i="1"/>
  <c r="B2976" i="1"/>
  <c r="D2976" i="1" s="1"/>
  <c r="I2977" i="1" l="1"/>
  <c r="B2977" i="1"/>
  <c r="D2977" i="1" s="1"/>
  <c r="A2978" i="1"/>
  <c r="G2978" i="1" s="1"/>
  <c r="E2977" i="1"/>
  <c r="F2977" i="1"/>
  <c r="H2977" i="1"/>
  <c r="I2978" i="1" l="1"/>
  <c r="A2979" i="1"/>
  <c r="G2979" i="1" s="1"/>
  <c r="F2978" i="1"/>
  <c r="H2978" i="1"/>
  <c r="B2978" i="1"/>
  <c r="D2978" i="1" s="1"/>
  <c r="E2978" i="1"/>
  <c r="I2979" i="1" l="1"/>
  <c r="H2979" i="1"/>
  <c r="B2979" i="1"/>
  <c r="D2979" i="1" s="1"/>
  <c r="E2979" i="1"/>
  <c r="A2980" i="1"/>
  <c r="G2980" i="1" s="1"/>
  <c r="F2979" i="1"/>
  <c r="I2980" i="1" l="1"/>
  <c r="A2981" i="1"/>
  <c r="G2981" i="1" s="1"/>
  <c r="F2980" i="1"/>
  <c r="H2980" i="1"/>
  <c r="B2980" i="1"/>
  <c r="D2980" i="1" s="1"/>
  <c r="E2980" i="1"/>
  <c r="I2981" i="1" l="1"/>
  <c r="B2981" i="1"/>
  <c r="D2981" i="1" s="1"/>
  <c r="E2981" i="1"/>
  <c r="A2982" i="1"/>
  <c r="G2982" i="1" s="1"/>
  <c r="F2981" i="1"/>
  <c r="H2981" i="1"/>
  <c r="I2982" i="1" l="1"/>
  <c r="A2983" i="1"/>
  <c r="G2983" i="1" s="1"/>
  <c r="F2982" i="1"/>
  <c r="H2982" i="1"/>
  <c r="B2982" i="1"/>
  <c r="D2982" i="1" s="1"/>
  <c r="E2982" i="1"/>
  <c r="I2983" i="1" l="1"/>
  <c r="E2983" i="1"/>
  <c r="A2984" i="1"/>
  <c r="G2984" i="1" s="1"/>
  <c r="F2983" i="1"/>
  <c r="H2983" i="1"/>
  <c r="B2983" i="1"/>
  <c r="D2983" i="1" s="1"/>
  <c r="I2984" i="1" l="1"/>
  <c r="A2985" i="1"/>
  <c r="G2985" i="1" s="1"/>
  <c r="H2984" i="1"/>
  <c r="F2984" i="1"/>
  <c r="B2984" i="1"/>
  <c r="D2984" i="1" s="1"/>
  <c r="E2984" i="1"/>
  <c r="I2985" i="1" l="1"/>
  <c r="B2985" i="1"/>
  <c r="D2985" i="1" s="1"/>
  <c r="E2985" i="1"/>
  <c r="A2986" i="1"/>
  <c r="G2986" i="1" s="1"/>
  <c r="F2985" i="1"/>
  <c r="H2985" i="1"/>
  <c r="I2986" i="1" l="1"/>
  <c r="A2987" i="1"/>
  <c r="G2987" i="1" s="1"/>
  <c r="F2986" i="1"/>
  <c r="H2986" i="1"/>
  <c r="B2986" i="1"/>
  <c r="D2986" i="1" s="1"/>
  <c r="E2986" i="1"/>
  <c r="I2987" i="1" l="1"/>
  <c r="H2987" i="1"/>
  <c r="B2987" i="1"/>
  <c r="D2987" i="1" s="1"/>
  <c r="E2987" i="1"/>
  <c r="A2988" i="1"/>
  <c r="G2988" i="1" s="1"/>
  <c r="F2987" i="1"/>
  <c r="I2988" i="1" l="1"/>
  <c r="A2989" i="1"/>
  <c r="G2989" i="1" s="1"/>
  <c r="F2988" i="1"/>
  <c r="H2988" i="1"/>
  <c r="B2988" i="1"/>
  <c r="D2988" i="1" s="1"/>
  <c r="E2988" i="1"/>
  <c r="I2989" i="1" l="1"/>
  <c r="B2989" i="1"/>
  <c r="D2989" i="1" s="1"/>
  <c r="E2989" i="1"/>
  <c r="A2990" i="1"/>
  <c r="G2990" i="1" s="1"/>
  <c r="F2989" i="1"/>
  <c r="H2989" i="1"/>
  <c r="I2990" i="1" l="1"/>
  <c r="A2991" i="1"/>
  <c r="G2991" i="1" s="1"/>
  <c r="F2990" i="1"/>
  <c r="H2990" i="1"/>
  <c r="B2990" i="1"/>
  <c r="D2990" i="1" s="1"/>
  <c r="E2990" i="1"/>
  <c r="I2991" i="1" l="1"/>
  <c r="E2991" i="1"/>
  <c r="B2991" i="1"/>
  <c r="D2991" i="1" s="1"/>
  <c r="F2991" i="1"/>
  <c r="H2991" i="1"/>
  <c r="A2992" i="1"/>
  <c r="G2992" i="1" s="1"/>
  <c r="I2992" i="1" l="1"/>
  <c r="A2993" i="1"/>
  <c r="G2993" i="1" s="1"/>
  <c r="F2992" i="1"/>
  <c r="H2992" i="1"/>
  <c r="B2992" i="1"/>
  <c r="D2992" i="1" s="1"/>
  <c r="E2992" i="1"/>
  <c r="I2993" i="1" l="1"/>
  <c r="B2993" i="1"/>
  <c r="D2993" i="1" s="1"/>
  <c r="A2994" i="1"/>
  <c r="G2994" i="1" s="1"/>
  <c r="E2993" i="1"/>
  <c r="F2993" i="1"/>
  <c r="H2993" i="1"/>
  <c r="I2994" i="1" l="1"/>
  <c r="A2995" i="1"/>
  <c r="G2995" i="1" s="1"/>
  <c r="F2994" i="1"/>
  <c r="H2994" i="1"/>
  <c r="B2994" i="1"/>
  <c r="D2994" i="1" s="1"/>
  <c r="E2994" i="1"/>
  <c r="I2995" i="1" l="1"/>
  <c r="H2995" i="1"/>
  <c r="B2995" i="1"/>
  <c r="D2995" i="1" s="1"/>
  <c r="E2995" i="1"/>
  <c r="A2996" i="1"/>
  <c r="G2996" i="1" s="1"/>
  <c r="F2995" i="1"/>
  <c r="I2996" i="1" l="1"/>
  <c r="A2997" i="1"/>
  <c r="G2997" i="1" s="1"/>
  <c r="F2996" i="1"/>
  <c r="H2996" i="1"/>
  <c r="B2996" i="1"/>
  <c r="D2996" i="1" s="1"/>
  <c r="E2996" i="1"/>
  <c r="I2997" i="1" l="1"/>
  <c r="B2997" i="1"/>
  <c r="D2997" i="1" s="1"/>
  <c r="E2997" i="1"/>
  <c r="A2998" i="1"/>
  <c r="G2998" i="1" s="1"/>
  <c r="F2997" i="1"/>
  <c r="H2997" i="1"/>
  <c r="I2998" i="1" l="1"/>
  <c r="A2999" i="1"/>
  <c r="G2999" i="1" s="1"/>
  <c r="F2998" i="1"/>
  <c r="H2998" i="1"/>
  <c r="B2998" i="1"/>
  <c r="D2998" i="1" s="1"/>
  <c r="E2998" i="1"/>
  <c r="I2999" i="1" l="1"/>
  <c r="H2999" i="1"/>
  <c r="B2999" i="1"/>
  <c r="D2999" i="1" s="1"/>
  <c r="E2999" i="1"/>
  <c r="A3000" i="1"/>
  <c r="G3000" i="1" s="1"/>
  <c r="F2999" i="1"/>
  <c r="I3000" i="1" l="1"/>
  <c r="A3001" i="1"/>
  <c r="G3001" i="1" s="1"/>
  <c r="H3000" i="1"/>
  <c r="F3000" i="1"/>
  <c r="B3000" i="1"/>
  <c r="D3000" i="1" s="1"/>
  <c r="E3000" i="1"/>
  <c r="I3001" i="1" l="1"/>
  <c r="B3001" i="1"/>
  <c r="D3001" i="1" s="1"/>
  <c r="A3002" i="1"/>
  <c r="G3002" i="1" s="1"/>
  <c r="H3001" i="1"/>
  <c r="F3001" i="1"/>
  <c r="E3001" i="1"/>
  <c r="I3002" i="1" l="1"/>
  <c r="B3002" i="1"/>
  <c r="D3002" i="1" s="1"/>
  <c r="E3002" i="1"/>
  <c r="A3003" i="1"/>
  <c r="G3003" i="1" s="1"/>
  <c r="F3002" i="1"/>
  <c r="H3002" i="1"/>
  <c r="I3003" i="1" l="1"/>
  <c r="H3003" i="1"/>
  <c r="B3003" i="1"/>
  <c r="D3003" i="1" s="1"/>
  <c r="E3003" i="1"/>
  <c r="A3004" i="1"/>
  <c r="G3004" i="1" s="1"/>
  <c r="F3003" i="1"/>
  <c r="I3004" i="1" l="1"/>
  <c r="E3004" i="1"/>
  <c r="A3005" i="1"/>
  <c r="G3005" i="1" s="1"/>
  <c r="H3004" i="1"/>
  <c r="F3004" i="1"/>
  <c r="B3004" i="1"/>
  <c r="D3004" i="1" s="1"/>
  <c r="I3005" i="1" l="1"/>
  <c r="F3005" i="1"/>
  <c r="H3005" i="1"/>
  <c r="E3005" i="1"/>
  <c r="A3006" i="1"/>
  <c r="G3006" i="1" s="1"/>
  <c r="B3005" i="1"/>
  <c r="D3005" i="1" s="1"/>
  <c r="I3006" i="1" l="1"/>
  <c r="B3006" i="1"/>
  <c r="D3006" i="1" s="1"/>
  <c r="E3006" i="1"/>
  <c r="A3007" i="1"/>
  <c r="G3007" i="1" s="1"/>
  <c r="F3006" i="1"/>
  <c r="H3006" i="1"/>
  <c r="I3007" i="1" l="1"/>
  <c r="H3007" i="1"/>
  <c r="E3007" i="1"/>
  <c r="B3007" i="1"/>
  <c r="D3007" i="1" s="1"/>
  <c r="A3008" i="1"/>
  <c r="G3008" i="1" s="1"/>
  <c r="F3007" i="1"/>
  <c r="I3008" i="1" l="1"/>
  <c r="E3008" i="1"/>
  <c r="A3009" i="1"/>
  <c r="G3009" i="1" s="1"/>
  <c r="F3008" i="1"/>
  <c r="H3008" i="1"/>
  <c r="B3008" i="1"/>
  <c r="D3008" i="1" s="1"/>
  <c r="I3009" i="1" l="1"/>
  <c r="F3009" i="1"/>
  <c r="H3009" i="1"/>
  <c r="B3009" i="1"/>
  <c r="D3009" i="1" s="1"/>
  <c r="A3010" i="1"/>
  <c r="G3010" i="1" s="1"/>
  <c r="E3009" i="1"/>
  <c r="I3010" i="1" l="1"/>
  <c r="B3010" i="1"/>
  <c r="D3010" i="1" s="1"/>
  <c r="E3010" i="1"/>
  <c r="A3011" i="1"/>
  <c r="G3011" i="1" s="1"/>
  <c r="F3010" i="1"/>
  <c r="H3010" i="1"/>
  <c r="I3011" i="1" l="1"/>
  <c r="F3011" i="1"/>
  <c r="B3011" i="1"/>
  <c r="D3011" i="1" s="1"/>
  <c r="E3011" i="1"/>
  <c r="H3011" i="1"/>
  <c r="A3012" i="1"/>
  <c r="G3012" i="1" s="1"/>
  <c r="I3012" i="1" l="1"/>
  <c r="A3013" i="1"/>
  <c r="G3013" i="1" s="1"/>
  <c r="F3012" i="1"/>
  <c r="H3012" i="1"/>
  <c r="B3012" i="1"/>
  <c r="D3012" i="1" s="1"/>
  <c r="E3012" i="1"/>
  <c r="I3013" i="1" l="1"/>
  <c r="B3013" i="1"/>
  <c r="D3013" i="1" s="1"/>
  <c r="E3013" i="1"/>
  <c r="A3014" i="1"/>
  <c r="G3014" i="1" s="1"/>
  <c r="F3013" i="1"/>
  <c r="H3013" i="1"/>
  <c r="I3014" i="1" l="1"/>
  <c r="A3015" i="1"/>
  <c r="G3015" i="1" s="1"/>
  <c r="F3014" i="1"/>
  <c r="B3014" i="1"/>
  <c r="D3014" i="1" s="1"/>
  <c r="E3014" i="1"/>
  <c r="H3014" i="1"/>
  <c r="I3015" i="1" l="1"/>
  <c r="H3015" i="1"/>
  <c r="B3015" i="1"/>
  <c r="D3015" i="1" s="1"/>
  <c r="E3015" i="1"/>
  <c r="F3015" i="1"/>
  <c r="A3016" i="1"/>
  <c r="G3016" i="1" s="1"/>
  <c r="I3016" i="1" l="1"/>
  <c r="A3017" i="1"/>
  <c r="G3017" i="1" s="1"/>
  <c r="H3016" i="1"/>
  <c r="F3016" i="1"/>
  <c r="B3016" i="1"/>
  <c r="D3016" i="1" s="1"/>
  <c r="E3016" i="1"/>
  <c r="I3017" i="1" l="1"/>
  <c r="B3017" i="1"/>
  <c r="D3017" i="1" s="1"/>
  <c r="E3017" i="1"/>
  <c r="A3018" i="1"/>
  <c r="G3018" i="1" s="1"/>
  <c r="F3017" i="1"/>
  <c r="H3017" i="1"/>
  <c r="I3018" i="1" l="1"/>
  <c r="A3019" i="1"/>
  <c r="G3019" i="1" s="1"/>
  <c r="F3018" i="1"/>
  <c r="B3018" i="1"/>
  <c r="D3018" i="1" s="1"/>
  <c r="E3018" i="1"/>
  <c r="H3018" i="1"/>
  <c r="I3019" i="1" l="1"/>
  <c r="H3019" i="1"/>
  <c r="B3019" i="1"/>
  <c r="D3019" i="1" s="1"/>
  <c r="E3019" i="1"/>
  <c r="F3019" i="1"/>
  <c r="A3020" i="1"/>
  <c r="G3020" i="1" s="1"/>
  <c r="I3020" i="1" l="1"/>
  <c r="A3021" i="1"/>
  <c r="G3021" i="1" s="1"/>
  <c r="F3020" i="1"/>
  <c r="H3020" i="1"/>
  <c r="B3020" i="1"/>
  <c r="D3020" i="1" s="1"/>
  <c r="E3020" i="1"/>
  <c r="I3021" i="1" l="1"/>
  <c r="B3021" i="1"/>
  <c r="D3021" i="1" s="1"/>
  <c r="E3021" i="1"/>
  <c r="A3022" i="1"/>
  <c r="G3022" i="1" s="1"/>
  <c r="F3021" i="1"/>
  <c r="H3021" i="1"/>
  <c r="I3022" i="1" l="1"/>
  <c r="A3023" i="1"/>
  <c r="G3023" i="1" s="1"/>
  <c r="F3022" i="1"/>
  <c r="H3022" i="1"/>
  <c r="B3022" i="1"/>
  <c r="D3022" i="1" s="1"/>
  <c r="E3022" i="1"/>
  <c r="I3023" i="1" l="1"/>
  <c r="E3023" i="1"/>
  <c r="B3023" i="1"/>
  <c r="D3023" i="1" s="1"/>
  <c r="F3023" i="1"/>
  <c r="H3023" i="1"/>
  <c r="A3024" i="1"/>
  <c r="G3024" i="1" s="1"/>
  <c r="I3024" i="1" l="1"/>
  <c r="A3025" i="1"/>
  <c r="G3025" i="1" s="1"/>
  <c r="F3024" i="1"/>
  <c r="H3024" i="1"/>
  <c r="B3024" i="1"/>
  <c r="D3024" i="1" s="1"/>
  <c r="E3024" i="1"/>
  <c r="I3025" i="1" l="1"/>
  <c r="B3025" i="1"/>
  <c r="D3025" i="1" s="1"/>
  <c r="A3026" i="1"/>
  <c r="G3026" i="1" s="1"/>
  <c r="E3025" i="1"/>
  <c r="F3025" i="1"/>
  <c r="H3025" i="1"/>
  <c r="I3026" i="1" l="1"/>
  <c r="A3027" i="1"/>
  <c r="G3027" i="1" s="1"/>
  <c r="F3026" i="1"/>
  <c r="B3026" i="1"/>
  <c r="D3026" i="1" s="1"/>
  <c r="E3026" i="1"/>
  <c r="H3026" i="1"/>
  <c r="I3027" i="1" l="1"/>
  <c r="E3027" i="1"/>
  <c r="A3028" i="1"/>
  <c r="G3028" i="1" s="1"/>
  <c r="F3027" i="1"/>
  <c r="H3027" i="1"/>
  <c r="B3027" i="1"/>
  <c r="D3027" i="1" s="1"/>
  <c r="I3028" i="1" l="1"/>
  <c r="A3029" i="1"/>
  <c r="G3029" i="1" s="1"/>
  <c r="F3028" i="1"/>
  <c r="H3028" i="1"/>
  <c r="E3028" i="1"/>
  <c r="B3028" i="1"/>
  <c r="D3028" i="1" s="1"/>
  <c r="I3029" i="1" l="1"/>
  <c r="B3029" i="1"/>
  <c r="D3029" i="1" s="1"/>
  <c r="E3029" i="1"/>
  <c r="A3030" i="1"/>
  <c r="G3030" i="1" s="1"/>
  <c r="F3029" i="1"/>
  <c r="H3029" i="1"/>
  <c r="I3030" i="1" l="1"/>
  <c r="A3031" i="1"/>
  <c r="G3031" i="1" s="1"/>
  <c r="F3030" i="1"/>
  <c r="B3030" i="1"/>
  <c r="D3030" i="1" s="1"/>
  <c r="E3030" i="1"/>
  <c r="H3030" i="1"/>
  <c r="I3031" i="1" l="1"/>
  <c r="E3031" i="1"/>
  <c r="F3031" i="1"/>
  <c r="H3031" i="1"/>
  <c r="B3031" i="1"/>
  <c r="D3031" i="1" s="1"/>
  <c r="A3032" i="1"/>
  <c r="G3032" i="1" s="1"/>
  <c r="I3032" i="1" l="1"/>
  <c r="A3033" i="1"/>
  <c r="G3033" i="1" s="1"/>
  <c r="H3032" i="1"/>
  <c r="F3032" i="1"/>
  <c r="B3032" i="1"/>
  <c r="D3032" i="1" s="1"/>
  <c r="E3032" i="1"/>
  <c r="I3033" i="1" l="1"/>
  <c r="B3033" i="1"/>
  <c r="D3033" i="1" s="1"/>
  <c r="E3033" i="1"/>
  <c r="A3034" i="1"/>
  <c r="G3034" i="1" s="1"/>
  <c r="F3033" i="1"/>
  <c r="H3033" i="1"/>
  <c r="I3034" i="1" l="1"/>
  <c r="F3034" i="1"/>
  <c r="H3034" i="1"/>
  <c r="E3034" i="1"/>
  <c r="B3034" i="1"/>
  <c r="D3034" i="1" s="1"/>
  <c r="A3035" i="1"/>
  <c r="G3035" i="1" s="1"/>
  <c r="I3035" i="1" l="1"/>
  <c r="E3035" i="1"/>
  <c r="A3036" i="1"/>
  <c r="G3036" i="1" s="1"/>
  <c r="F3035" i="1"/>
  <c r="H3035" i="1"/>
  <c r="B3035" i="1"/>
  <c r="D3035" i="1" s="1"/>
  <c r="I3036" i="1" l="1"/>
  <c r="A3037" i="1"/>
  <c r="G3037" i="1" s="1"/>
  <c r="F3036" i="1"/>
  <c r="H3036" i="1"/>
  <c r="B3036" i="1"/>
  <c r="D3036" i="1" s="1"/>
  <c r="E3036" i="1"/>
  <c r="I3037" i="1" l="1"/>
  <c r="B3037" i="1"/>
  <c r="D3037" i="1" s="1"/>
  <c r="A3038" i="1"/>
  <c r="G3038" i="1" s="1"/>
  <c r="H3037" i="1"/>
  <c r="F3037" i="1"/>
  <c r="E3037" i="1"/>
  <c r="I3038" i="1" l="1"/>
  <c r="A3039" i="1"/>
  <c r="G3039" i="1" s="1"/>
  <c r="F3038" i="1"/>
  <c r="B3038" i="1"/>
  <c r="D3038" i="1" s="1"/>
  <c r="E3038" i="1"/>
  <c r="H3038" i="1"/>
  <c r="I3039" i="1" l="1"/>
  <c r="E3039" i="1"/>
  <c r="B3039" i="1"/>
  <c r="D3039" i="1" s="1"/>
  <c r="A3040" i="1"/>
  <c r="G3040" i="1" s="1"/>
  <c r="F3039" i="1"/>
  <c r="H3039" i="1"/>
  <c r="I3040" i="1" l="1"/>
  <c r="A3041" i="1"/>
  <c r="G3041" i="1" s="1"/>
  <c r="F3040" i="1"/>
  <c r="H3040" i="1"/>
  <c r="B3040" i="1"/>
  <c r="D3040" i="1" s="1"/>
  <c r="E3040" i="1"/>
  <c r="I3041" i="1" l="1"/>
  <c r="B3041" i="1"/>
  <c r="D3041" i="1" s="1"/>
  <c r="A3042" i="1"/>
  <c r="G3042" i="1" s="1"/>
  <c r="E3041" i="1"/>
  <c r="F3041" i="1"/>
  <c r="H3041" i="1"/>
  <c r="I3042" i="1" l="1"/>
  <c r="A3043" i="1"/>
  <c r="G3043" i="1" s="1"/>
  <c r="F3042" i="1"/>
  <c r="B3042" i="1"/>
  <c r="D3042" i="1" s="1"/>
  <c r="E3042" i="1"/>
  <c r="H3042" i="1"/>
  <c r="I3043" i="1" l="1"/>
  <c r="H3043" i="1"/>
  <c r="B3043" i="1"/>
  <c r="D3043" i="1" s="1"/>
  <c r="E3043" i="1"/>
  <c r="F3043" i="1"/>
  <c r="A3044" i="1"/>
  <c r="G3044" i="1" s="1"/>
  <c r="I3044" i="1" l="1"/>
  <c r="A3045" i="1"/>
  <c r="G3045" i="1" s="1"/>
  <c r="F3044" i="1"/>
  <c r="H3044" i="1"/>
  <c r="B3044" i="1"/>
  <c r="D3044" i="1" s="1"/>
  <c r="E3044" i="1"/>
  <c r="I3045" i="1" l="1"/>
  <c r="B3045" i="1"/>
  <c r="D3045" i="1" s="1"/>
  <c r="E3045" i="1"/>
  <c r="A3046" i="1"/>
  <c r="G3046" i="1" s="1"/>
  <c r="F3045" i="1"/>
  <c r="H3045" i="1"/>
  <c r="I3046" i="1" l="1"/>
  <c r="A3047" i="1"/>
  <c r="G3047" i="1" s="1"/>
  <c r="F3046" i="1"/>
  <c r="H3046" i="1"/>
  <c r="B3046" i="1"/>
  <c r="D3046" i="1" s="1"/>
  <c r="E3046" i="1"/>
  <c r="I3047" i="1" l="1"/>
  <c r="H3047" i="1"/>
  <c r="B3047" i="1"/>
  <c r="D3047" i="1" s="1"/>
  <c r="E3047" i="1"/>
  <c r="F3047" i="1"/>
  <c r="A3048" i="1"/>
  <c r="G3048" i="1" s="1"/>
  <c r="I3048" i="1" l="1"/>
  <c r="A3049" i="1"/>
  <c r="G3049" i="1" s="1"/>
  <c r="H3048" i="1"/>
  <c r="F3048" i="1"/>
  <c r="E3048" i="1"/>
  <c r="B3048" i="1"/>
  <c r="D3048" i="1" s="1"/>
  <c r="I3049" i="1" l="1"/>
  <c r="F3049" i="1"/>
  <c r="H3049" i="1"/>
  <c r="B3049" i="1"/>
  <c r="D3049" i="1" s="1"/>
  <c r="E3049" i="1"/>
  <c r="A3050" i="1"/>
  <c r="G3050" i="1" s="1"/>
  <c r="I3050" i="1" l="1"/>
  <c r="B3050" i="1"/>
  <c r="D3050" i="1" s="1"/>
  <c r="E3050" i="1"/>
  <c r="A3051" i="1"/>
  <c r="G3051" i="1" s="1"/>
  <c r="F3050" i="1"/>
  <c r="H3050" i="1"/>
  <c r="I3051" i="1" l="1"/>
  <c r="H3051" i="1"/>
  <c r="B3051" i="1"/>
  <c r="D3051" i="1" s="1"/>
  <c r="E3051" i="1"/>
  <c r="A3052" i="1"/>
  <c r="G3052" i="1" s="1"/>
  <c r="F3051" i="1"/>
  <c r="I3052" i="1" l="1"/>
  <c r="E3052" i="1"/>
  <c r="F3052" i="1"/>
  <c r="H3052" i="1"/>
  <c r="A3053" i="1"/>
  <c r="G3053" i="1" s="1"/>
  <c r="B3052" i="1"/>
  <c r="D3052" i="1" s="1"/>
  <c r="I3053" i="1" l="1"/>
  <c r="F3053" i="1"/>
  <c r="H3053" i="1"/>
  <c r="E3053" i="1"/>
  <c r="A3054" i="1"/>
  <c r="G3054" i="1" s="1"/>
  <c r="B3053" i="1"/>
  <c r="D3053" i="1" s="1"/>
  <c r="I3054" i="1" l="1"/>
  <c r="B3054" i="1"/>
  <c r="D3054" i="1" s="1"/>
  <c r="E3054" i="1"/>
  <c r="A3055" i="1"/>
  <c r="G3055" i="1" s="1"/>
  <c r="F3054" i="1"/>
  <c r="H3054" i="1"/>
  <c r="I3055" i="1" l="1"/>
  <c r="H3055" i="1"/>
  <c r="B3055" i="1"/>
  <c r="D3055" i="1" s="1"/>
  <c r="A3056" i="1"/>
  <c r="G3056" i="1" s="1"/>
  <c r="E3055" i="1"/>
  <c r="F3055" i="1"/>
  <c r="I3056" i="1" l="1"/>
  <c r="E3056" i="1"/>
  <c r="H3056" i="1"/>
  <c r="A3057" i="1"/>
  <c r="G3057" i="1" s="1"/>
  <c r="F3056" i="1"/>
  <c r="B3056" i="1"/>
  <c r="D3056" i="1" s="1"/>
  <c r="I3057" i="1" l="1"/>
  <c r="F3057" i="1"/>
  <c r="B3057" i="1"/>
  <c r="D3057" i="1" s="1"/>
  <c r="A3058" i="1"/>
  <c r="G3058" i="1" s="1"/>
  <c r="E3057" i="1"/>
  <c r="H3057" i="1"/>
  <c r="I3058" i="1" l="1"/>
  <c r="B3058" i="1"/>
  <c r="D3058" i="1" s="1"/>
  <c r="E3058" i="1"/>
  <c r="A3059" i="1"/>
  <c r="G3059" i="1" s="1"/>
  <c r="F3058" i="1"/>
  <c r="H3058" i="1"/>
  <c r="I3059" i="1" l="1"/>
  <c r="F3059" i="1"/>
  <c r="H3059" i="1"/>
  <c r="B3059" i="1"/>
  <c r="D3059" i="1" s="1"/>
  <c r="E3059" i="1"/>
  <c r="A3060" i="1"/>
  <c r="G3060" i="1" s="1"/>
  <c r="I3060" i="1" l="1"/>
  <c r="E3060" i="1"/>
  <c r="A3061" i="1"/>
  <c r="G3061" i="1" s="1"/>
  <c r="F3060" i="1"/>
  <c r="H3060" i="1"/>
  <c r="B3060" i="1"/>
  <c r="D3060" i="1" s="1"/>
  <c r="I3061" i="1" l="1"/>
  <c r="F3061" i="1"/>
  <c r="H3061" i="1"/>
  <c r="B3061" i="1"/>
  <c r="D3061" i="1" s="1"/>
  <c r="E3061" i="1"/>
  <c r="A3062" i="1"/>
  <c r="G3062" i="1" s="1"/>
  <c r="I3062" i="1" l="1"/>
  <c r="B3062" i="1"/>
  <c r="D3062" i="1" s="1"/>
  <c r="E3062" i="1"/>
  <c r="A3063" i="1"/>
  <c r="G3063" i="1" s="1"/>
  <c r="F3062" i="1"/>
  <c r="H3062" i="1"/>
  <c r="I3063" i="1" l="1"/>
  <c r="H3063" i="1"/>
  <c r="B3063" i="1"/>
  <c r="D3063" i="1" s="1"/>
  <c r="E3063" i="1"/>
  <c r="A3064" i="1"/>
  <c r="G3064" i="1" s="1"/>
  <c r="F3063" i="1"/>
  <c r="I3064" i="1" l="1"/>
  <c r="A3065" i="1"/>
  <c r="G3065" i="1" s="1"/>
  <c r="H3064" i="1"/>
  <c r="F3064" i="1"/>
  <c r="E3064" i="1"/>
  <c r="B3064" i="1"/>
  <c r="D3064" i="1" s="1"/>
  <c r="I3065" i="1" l="1"/>
  <c r="B3065" i="1"/>
  <c r="D3065" i="1" s="1"/>
  <c r="E3065" i="1"/>
  <c r="A3066" i="1"/>
  <c r="G3066" i="1" s="1"/>
  <c r="F3065" i="1"/>
  <c r="H3065" i="1"/>
  <c r="I3066" i="1" l="1"/>
  <c r="A3067" i="1"/>
  <c r="G3067" i="1" s="1"/>
  <c r="F3066" i="1"/>
  <c r="H3066" i="1"/>
  <c r="B3066" i="1"/>
  <c r="D3066" i="1" s="1"/>
  <c r="E3066" i="1"/>
  <c r="I3067" i="1" l="1"/>
  <c r="H3067" i="1"/>
  <c r="B3067" i="1"/>
  <c r="D3067" i="1" s="1"/>
  <c r="E3067" i="1"/>
  <c r="A3068" i="1"/>
  <c r="G3068" i="1" s="1"/>
  <c r="F3067" i="1"/>
  <c r="I3068" i="1" l="1"/>
  <c r="A3069" i="1"/>
  <c r="G3069" i="1" s="1"/>
  <c r="F3068" i="1"/>
  <c r="H3068" i="1"/>
  <c r="E3068" i="1"/>
  <c r="B3068" i="1"/>
  <c r="D3068" i="1" s="1"/>
  <c r="I3069" i="1" l="1"/>
  <c r="B3069" i="1"/>
  <c r="D3069" i="1" s="1"/>
  <c r="E3069" i="1"/>
  <c r="A3070" i="1"/>
  <c r="G3070" i="1" s="1"/>
  <c r="F3069" i="1"/>
  <c r="H3069" i="1"/>
  <c r="I3070" i="1" l="1"/>
  <c r="A3071" i="1"/>
  <c r="G3071" i="1" s="1"/>
  <c r="F3070" i="1"/>
  <c r="H3070" i="1"/>
  <c r="B3070" i="1"/>
  <c r="D3070" i="1" s="1"/>
  <c r="E3070" i="1"/>
  <c r="I3071" i="1" l="1"/>
  <c r="E3071" i="1"/>
  <c r="B3071" i="1"/>
  <c r="D3071" i="1" s="1"/>
  <c r="F3071" i="1"/>
  <c r="H3071" i="1"/>
  <c r="A3072" i="1"/>
  <c r="G3072" i="1" s="1"/>
  <c r="I3072" i="1" l="1"/>
  <c r="A3073" i="1"/>
  <c r="G3073" i="1" s="1"/>
  <c r="F3072" i="1"/>
  <c r="H3072" i="1"/>
  <c r="B3072" i="1"/>
  <c r="D3072" i="1" s="1"/>
  <c r="E3072" i="1"/>
  <c r="I3073" i="1" l="1"/>
  <c r="B3073" i="1"/>
  <c r="D3073" i="1" s="1"/>
  <c r="A3074" i="1"/>
  <c r="G3074" i="1" s="1"/>
  <c r="E3073" i="1"/>
  <c r="F3073" i="1"/>
  <c r="H3073" i="1"/>
  <c r="I3074" i="1" l="1"/>
  <c r="A3075" i="1"/>
  <c r="G3075" i="1" s="1"/>
  <c r="F3074" i="1"/>
  <c r="H3074" i="1"/>
  <c r="B3074" i="1"/>
  <c r="D3074" i="1" s="1"/>
  <c r="E3074" i="1"/>
  <c r="I3075" i="1" l="1"/>
  <c r="E3075" i="1"/>
  <c r="F3075" i="1"/>
  <c r="H3075" i="1"/>
  <c r="B3075" i="1"/>
  <c r="D3075" i="1" s="1"/>
  <c r="A3076" i="1"/>
  <c r="G3076" i="1" s="1"/>
  <c r="I3076" i="1" l="1"/>
  <c r="A3077" i="1"/>
  <c r="G3077" i="1" s="1"/>
  <c r="F3076" i="1"/>
  <c r="H3076" i="1"/>
  <c r="E3076" i="1"/>
  <c r="B3076" i="1"/>
  <c r="D3076" i="1" s="1"/>
  <c r="I3077" i="1" l="1"/>
  <c r="B3077" i="1"/>
  <c r="D3077" i="1" s="1"/>
  <c r="E3077" i="1"/>
  <c r="A3078" i="1"/>
  <c r="G3078" i="1" s="1"/>
  <c r="F3077" i="1"/>
  <c r="H3077" i="1"/>
  <c r="I3078" i="1" l="1"/>
  <c r="A3079" i="1"/>
  <c r="G3079" i="1" s="1"/>
  <c r="F3078" i="1"/>
  <c r="H3078" i="1"/>
  <c r="B3078" i="1"/>
  <c r="D3078" i="1" s="1"/>
  <c r="E3078" i="1"/>
  <c r="I3079" i="1" l="1"/>
  <c r="H3079" i="1"/>
  <c r="B3079" i="1"/>
  <c r="D3079" i="1" s="1"/>
  <c r="E3079" i="1"/>
  <c r="F3079" i="1"/>
  <c r="A3080" i="1"/>
  <c r="G3080" i="1" s="1"/>
  <c r="I3080" i="1" l="1"/>
  <c r="A3081" i="1"/>
  <c r="G3081" i="1" s="1"/>
  <c r="H3080" i="1"/>
  <c r="F3080" i="1"/>
  <c r="B3080" i="1"/>
  <c r="D3080" i="1" s="1"/>
  <c r="E3080" i="1"/>
  <c r="I3081" i="1" l="1"/>
  <c r="B3081" i="1"/>
  <c r="D3081" i="1" s="1"/>
  <c r="E3081" i="1"/>
  <c r="A3082" i="1"/>
  <c r="G3082" i="1" s="1"/>
  <c r="F3081" i="1"/>
  <c r="H3081" i="1"/>
  <c r="I3082" i="1" l="1"/>
  <c r="A3083" i="1"/>
  <c r="G3083" i="1" s="1"/>
  <c r="F3082" i="1"/>
  <c r="H3082" i="1"/>
  <c r="B3082" i="1"/>
  <c r="D3082" i="1" s="1"/>
  <c r="E3082" i="1"/>
  <c r="I3083" i="1" l="1"/>
  <c r="H3083" i="1"/>
  <c r="B3083" i="1"/>
  <c r="D3083" i="1" s="1"/>
  <c r="E3083" i="1"/>
  <c r="F3083" i="1"/>
  <c r="A3084" i="1"/>
  <c r="G3084" i="1" s="1"/>
  <c r="I3084" i="1" l="1"/>
  <c r="A3085" i="1"/>
  <c r="G3085" i="1" s="1"/>
  <c r="F3084" i="1"/>
  <c r="H3084" i="1"/>
  <c r="E3084" i="1"/>
  <c r="B3084" i="1"/>
  <c r="D3084" i="1" s="1"/>
  <c r="I3085" i="1" l="1"/>
  <c r="B3085" i="1"/>
  <c r="D3085" i="1" s="1"/>
  <c r="E3085" i="1"/>
  <c r="A3086" i="1"/>
  <c r="G3086" i="1" s="1"/>
  <c r="F3085" i="1"/>
  <c r="H3085" i="1"/>
  <c r="I3086" i="1" l="1"/>
  <c r="A3087" i="1"/>
  <c r="G3087" i="1" s="1"/>
  <c r="F3086" i="1"/>
  <c r="H3086" i="1"/>
  <c r="B3086" i="1"/>
  <c r="D3086" i="1" s="1"/>
  <c r="E3086" i="1"/>
  <c r="I3087" i="1" l="1"/>
  <c r="E3087" i="1"/>
  <c r="B3087" i="1"/>
  <c r="D3087" i="1" s="1"/>
  <c r="A3088" i="1"/>
  <c r="G3088" i="1" s="1"/>
  <c r="F3087" i="1"/>
  <c r="H3087" i="1"/>
  <c r="I3088" i="1" l="1"/>
  <c r="A3089" i="1"/>
  <c r="G3089" i="1" s="1"/>
  <c r="F3088" i="1"/>
  <c r="H3088" i="1"/>
  <c r="E3088" i="1"/>
  <c r="B3088" i="1"/>
  <c r="D3088" i="1" s="1"/>
  <c r="I3089" i="1" l="1"/>
  <c r="B3089" i="1"/>
  <c r="D3089" i="1" s="1"/>
  <c r="A3090" i="1"/>
  <c r="G3090" i="1" s="1"/>
  <c r="E3089" i="1"/>
  <c r="F3089" i="1"/>
  <c r="H3089" i="1"/>
  <c r="I3090" i="1" l="1"/>
  <c r="A3091" i="1"/>
  <c r="G3091" i="1" s="1"/>
  <c r="F3090" i="1"/>
  <c r="B3090" i="1"/>
  <c r="D3090" i="1" s="1"/>
  <c r="E3090" i="1"/>
  <c r="H3090" i="1"/>
  <c r="I3091" i="1" l="1"/>
  <c r="H3091" i="1"/>
  <c r="B3091" i="1"/>
  <c r="D3091" i="1" s="1"/>
  <c r="E3091" i="1"/>
  <c r="F3091" i="1"/>
  <c r="A3092" i="1"/>
  <c r="G3092" i="1" s="1"/>
  <c r="I3092" i="1" l="1"/>
  <c r="A3093" i="1"/>
  <c r="G3093" i="1" s="1"/>
  <c r="F3092" i="1"/>
  <c r="H3092" i="1"/>
  <c r="B3092" i="1"/>
  <c r="D3092" i="1" s="1"/>
  <c r="E3092" i="1"/>
  <c r="I3093" i="1" l="1"/>
  <c r="B3093" i="1"/>
  <c r="D3093" i="1" s="1"/>
  <c r="E3093" i="1"/>
  <c r="A3094" i="1"/>
  <c r="G3094" i="1" s="1"/>
  <c r="F3093" i="1"/>
  <c r="H3093" i="1"/>
  <c r="I3094" i="1" l="1"/>
  <c r="A3095" i="1"/>
  <c r="G3095" i="1" s="1"/>
  <c r="F3094" i="1"/>
  <c r="H3094" i="1"/>
  <c r="B3094" i="1"/>
  <c r="D3094" i="1" s="1"/>
  <c r="E3094" i="1"/>
  <c r="I3095" i="1" l="1"/>
  <c r="E3095" i="1"/>
  <c r="A3096" i="1"/>
  <c r="G3096" i="1" s="1"/>
  <c r="F3095" i="1"/>
  <c r="H3095" i="1"/>
  <c r="B3095" i="1"/>
  <c r="D3095" i="1" s="1"/>
  <c r="I3096" i="1" l="1"/>
  <c r="E3096" i="1"/>
  <c r="A3097" i="1"/>
  <c r="G3097" i="1" s="1"/>
  <c r="H3096" i="1"/>
  <c r="F3096" i="1"/>
  <c r="B3096" i="1"/>
  <c r="D3096" i="1" s="1"/>
  <c r="I3097" i="1" l="1"/>
  <c r="F3097" i="1"/>
  <c r="H3097" i="1"/>
  <c r="E3097" i="1"/>
  <c r="A3098" i="1"/>
  <c r="G3098" i="1" s="1"/>
  <c r="B3097" i="1"/>
  <c r="D3097" i="1" s="1"/>
  <c r="I3098" i="1" l="1"/>
  <c r="B3098" i="1"/>
  <c r="D3098" i="1" s="1"/>
  <c r="E3098" i="1"/>
  <c r="A3099" i="1"/>
  <c r="G3099" i="1" s="1"/>
  <c r="F3098" i="1"/>
  <c r="H3098" i="1"/>
  <c r="I3099" i="1" l="1"/>
  <c r="H3099" i="1"/>
  <c r="B3099" i="1"/>
  <c r="D3099" i="1" s="1"/>
  <c r="E3099" i="1"/>
  <c r="A3100" i="1"/>
  <c r="G3100" i="1" s="1"/>
  <c r="F3099" i="1"/>
  <c r="I3100" i="1" l="1"/>
  <c r="E3100" i="1"/>
  <c r="A3101" i="1"/>
  <c r="G3101" i="1" s="1"/>
  <c r="F3100" i="1"/>
  <c r="H3100" i="1"/>
  <c r="B3100" i="1"/>
  <c r="D3100" i="1" s="1"/>
  <c r="I3101" i="1" l="1"/>
  <c r="F3101" i="1"/>
  <c r="H3101" i="1"/>
  <c r="E3101" i="1"/>
  <c r="A3102" i="1"/>
  <c r="G3102" i="1" s="1"/>
  <c r="B3101" i="1"/>
  <c r="D3101" i="1" s="1"/>
  <c r="I3102" i="1" l="1"/>
  <c r="B3102" i="1"/>
  <c r="D3102" i="1" s="1"/>
  <c r="E3102" i="1"/>
  <c r="A3103" i="1"/>
  <c r="G3103" i="1" s="1"/>
  <c r="F3102" i="1"/>
  <c r="H3102" i="1"/>
  <c r="I3103" i="1" l="1"/>
  <c r="H3103" i="1"/>
  <c r="A3104" i="1"/>
  <c r="G3104" i="1" s="1"/>
  <c r="E3103" i="1"/>
  <c r="B3103" i="1"/>
  <c r="D3103" i="1" s="1"/>
  <c r="F3103" i="1"/>
  <c r="I3104" i="1" l="1"/>
  <c r="E3104" i="1"/>
  <c r="F3104" i="1"/>
  <c r="H3104" i="1"/>
  <c r="A3105" i="1"/>
  <c r="G3105" i="1" s="1"/>
  <c r="B3104" i="1"/>
  <c r="D3104" i="1" s="1"/>
  <c r="I3105" i="1" l="1"/>
  <c r="F3105" i="1"/>
  <c r="A3106" i="1"/>
  <c r="G3106" i="1" s="1"/>
  <c r="B3105" i="1"/>
  <c r="D3105" i="1" s="1"/>
  <c r="H3105" i="1"/>
  <c r="E3105" i="1"/>
  <c r="I3106" i="1" l="1"/>
  <c r="B3106" i="1"/>
  <c r="D3106" i="1" s="1"/>
  <c r="E3106" i="1"/>
  <c r="A3107" i="1"/>
  <c r="G3107" i="1" s="1"/>
  <c r="F3106" i="1"/>
  <c r="H3106" i="1"/>
  <c r="I3107" i="1" l="1"/>
  <c r="F3107" i="1"/>
  <c r="B3107" i="1"/>
  <c r="D3107" i="1" s="1"/>
  <c r="H3107" i="1"/>
  <c r="E3107" i="1"/>
  <c r="A3108" i="1"/>
  <c r="G3108" i="1" s="1"/>
  <c r="I3108" i="1" l="1"/>
  <c r="E3108" i="1"/>
  <c r="A3109" i="1"/>
  <c r="G3109" i="1" s="1"/>
  <c r="F3108" i="1"/>
  <c r="H3108" i="1"/>
  <c r="B3108" i="1"/>
  <c r="D3108" i="1" s="1"/>
  <c r="I3109" i="1" l="1"/>
  <c r="F3109" i="1"/>
  <c r="H3109" i="1"/>
  <c r="E3109" i="1"/>
  <c r="B3109" i="1"/>
  <c r="D3109" i="1" s="1"/>
  <c r="A3110" i="1"/>
  <c r="G3110" i="1" s="1"/>
  <c r="I3110" i="1" l="1"/>
  <c r="B3110" i="1"/>
  <c r="D3110" i="1" s="1"/>
  <c r="E3110" i="1"/>
  <c r="F3110" i="1"/>
  <c r="A3111" i="1"/>
  <c r="G3111" i="1" s="1"/>
  <c r="H3110" i="1"/>
  <c r="I3111" i="1" l="1"/>
  <c r="F3111" i="1"/>
  <c r="B3111" i="1"/>
  <c r="D3111" i="1" s="1"/>
  <c r="E3111" i="1"/>
  <c r="H3111" i="1"/>
  <c r="A3112" i="1"/>
  <c r="G3112" i="1" s="1"/>
  <c r="I3112" i="1" l="1"/>
  <c r="E3112" i="1"/>
  <c r="H3112" i="1"/>
  <c r="F3112" i="1"/>
  <c r="A3113" i="1"/>
  <c r="G3113" i="1" s="1"/>
  <c r="B3112" i="1"/>
  <c r="D3112" i="1" s="1"/>
  <c r="I3113" i="1" l="1"/>
  <c r="F3113" i="1"/>
  <c r="H3113" i="1"/>
  <c r="E3113" i="1"/>
  <c r="A3114" i="1"/>
  <c r="G3114" i="1" s="1"/>
  <c r="B3113" i="1"/>
  <c r="D3113" i="1" s="1"/>
  <c r="I3114" i="1" l="1"/>
  <c r="B3114" i="1"/>
  <c r="D3114" i="1" s="1"/>
  <c r="E3114" i="1"/>
  <c r="A3115" i="1"/>
  <c r="G3115" i="1" s="1"/>
  <c r="F3114" i="1"/>
  <c r="H3114" i="1"/>
  <c r="I3115" i="1" l="1"/>
  <c r="H3115" i="1"/>
  <c r="B3115" i="1"/>
  <c r="D3115" i="1" s="1"/>
  <c r="E3115" i="1"/>
  <c r="A3116" i="1"/>
  <c r="G3116" i="1" s="1"/>
  <c r="F3115" i="1"/>
  <c r="I3116" i="1" l="1"/>
  <c r="A3117" i="1"/>
  <c r="G3117" i="1" s="1"/>
  <c r="F3116" i="1"/>
  <c r="H3116" i="1"/>
  <c r="B3116" i="1"/>
  <c r="D3116" i="1" s="1"/>
  <c r="E3116" i="1"/>
  <c r="I3117" i="1" l="1"/>
  <c r="B3117" i="1"/>
  <c r="D3117" i="1" s="1"/>
  <c r="E3117" i="1"/>
  <c r="A3118" i="1"/>
  <c r="G3118" i="1" s="1"/>
  <c r="F3117" i="1"/>
  <c r="H3117" i="1"/>
  <c r="I3118" i="1" l="1"/>
  <c r="A3119" i="1"/>
  <c r="G3119" i="1" s="1"/>
  <c r="F3118" i="1"/>
  <c r="B3118" i="1"/>
  <c r="D3118" i="1" s="1"/>
  <c r="E3118" i="1"/>
  <c r="H3118" i="1"/>
  <c r="I3119" i="1" l="1"/>
  <c r="E3119" i="1"/>
  <c r="B3119" i="1"/>
  <c r="D3119" i="1" s="1"/>
  <c r="F3119" i="1"/>
  <c r="H3119" i="1"/>
  <c r="A3120" i="1"/>
  <c r="G3120" i="1" s="1"/>
  <c r="I3120" i="1" l="1"/>
  <c r="A3121" i="1"/>
  <c r="G3121" i="1" s="1"/>
  <c r="F3120" i="1"/>
  <c r="H3120" i="1"/>
  <c r="B3120" i="1"/>
  <c r="D3120" i="1" s="1"/>
  <c r="E3120" i="1"/>
  <c r="I3121" i="1" l="1"/>
  <c r="B3121" i="1"/>
  <c r="D3121" i="1" s="1"/>
  <c r="A3122" i="1"/>
  <c r="G3122" i="1" s="1"/>
  <c r="E3121" i="1"/>
  <c r="F3121" i="1"/>
  <c r="H3121" i="1"/>
  <c r="I3122" i="1" l="1"/>
  <c r="A3123" i="1"/>
  <c r="G3123" i="1" s="1"/>
  <c r="F3122" i="1"/>
  <c r="B3122" i="1"/>
  <c r="D3122" i="1" s="1"/>
  <c r="E3122" i="1"/>
  <c r="H3122" i="1"/>
  <c r="I3123" i="1" l="1"/>
  <c r="E3123" i="1"/>
  <c r="F3123" i="1"/>
  <c r="H3123" i="1"/>
  <c r="B3123" i="1"/>
  <c r="D3123" i="1" s="1"/>
  <c r="A3124" i="1"/>
  <c r="G3124" i="1" s="1"/>
  <c r="I3124" i="1" l="1"/>
  <c r="A3125" i="1"/>
  <c r="G3125" i="1" s="1"/>
  <c r="F3124" i="1"/>
  <c r="H3124" i="1"/>
  <c r="B3124" i="1"/>
  <c r="D3124" i="1" s="1"/>
  <c r="E3124" i="1"/>
  <c r="I3125" i="1" l="1"/>
  <c r="B3125" i="1"/>
  <c r="D3125" i="1" s="1"/>
  <c r="E3125" i="1"/>
  <c r="A3126" i="1"/>
  <c r="G3126" i="1" s="1"/>
  <c r="F3125" i="1"/>
  <c r="H3125" i="1"/>
  <c r="I3126" i="1" l="1"/>
  <c r="A3127" i="1"/>
  <c r="G3127" i="1" s="1"/>
  <c r="F3126" i="1"/>
  <c r="H3126" i="1"/>
  <c r="B3126" i="1"/>
  <c r="D3126" i="1" s="1"/>
  <c r="E3126" i="1"/>
  <c r="I3127" i="1" l="1"/>
  <c r="E3127" i="1"/>
  <c r="A3128" i="1"/>
  <c r="G3128" i="1" s="1"/>
  <c r="F3127" i="1"/>
  <c r="H3127" i="1"/>
  <c r="B3127" i="1"/>
  <c r="D3127" i="1" s="1"/>
  <c r="I3128" i="1" l="1"/>
  <c r="A3129" i="1"/>
  <c r="G3129" i="1" s="1"/>
  <c r="H3128" i="1"/>
  <c r="F3128" i="1"/>
  <c r="E3128" i="1"/>
  <c r="B3128" i="1"/>
  <c r="D3128" i="1" s="1"/>
  <c r="I3129" i="1" l="1"/>
  <c r="B3129" i="1"/>
  <c r="D3129" i="1" s="1"/>
  <c r="E3129" i="1"/>
  <c r="A3130" i="1"/>
  <c r="G3130" i="1" s="1"/>
  <c r="F3129" i="1"/>
  <c r="H3129" i="1"/>
  <c r="I3130" i="1" l="1"/>
  <c r="E3130" i="1"/>
  <c r="B3130" i="1"/>
  <c r="D3130" i="1" s="1"/>
  <c r="F3130" i="1"/>
  <c r="H3130" i="1"/>
  <c r="A3131" i="1"/>
  <c r="G3131" i="1" s="1"/>
  <c r="I3131" i="1" l="1"/>
  <c r="A3132" i="1"/>
  <c r="G3132" i="1" s="1"/>
  <c r="B3131" i="1"/>
  <c r="D3131" i="1" s="1"/>
  <c r="F3131" i="1"/>
  <c r="E3131" i="1"/>
  <c r="H3131" i="1"/>
  <c r="I3132" i="1" l="1"/>
  <c r="B3132" i="1"/>
  <c r="D3132" i="1" s="1"/>
  <c r="E3132" i="1"/>
  <c r="A3133" i="1"/>
  <c r="G3133" i="1" s="1"/>
  <c r="H3132" i="1"/>
  <c r="F3132" i="1"/>
  <c r="I3133" i="1" l="1"/>
  <c r="E3133" i="1"/>
  <c r="F3133" i="1"/>
  <c r="B3133" i="1"/>
  <c r="D3133" i="1" s="1"/>
  <c r="A3134" i="1"/>
  <c r="G3134" i="1" s="1"/>
  <c r="H3133" i="1"/>
  <c r="I3134" i="1" l="1"/>
  <c r="A3135" i="1"/>
  <c r="G3135" i="1" s="1"/>
  <c r="F3134" i="1"/>
  <c r="H3134" i="1"/>
  <c r="B3134" i="1"/>
  <c r="D3134" i="1" s="1"/>
  <c r="E3134" i="1"/>
  <c r="I3135" i="1" l="1"/>
  <c r="B3135" i="1"/>
  <c r="D3135" i="1" s="1"/>
  <c r="E3135" i="1"/>
  <c r="A3136" i="1"/>
  <c r="G3136" i="1" s="1"/>
  <c r="F3135" i="1"/>
  <c r="H3135" i="1"/>
  <c r="I3136" i="1" l="1"/>
  <c r="A3137" i="1"/>
  <c r="G3137" i="1" s="1"/>
  <c r="F3136" i="1"/>
  <c r="B3136" i="1"/>
  <c r="D3136" i="1" s="1"/>
  <c r="E3136" i="1"/>
  <c r="H3136" i="1"/>
  <c r="I3137" i="1" l="1"/>
  <c r="H3137" i="1"/>
  <c r="B3137" i="1"/>
  <c r="D3137" i="1" s="1"/>
  <c r="E3137" i="1"/>
  <c r="F3137" i="1"/>
  <c r="A3138" i="1"/>
  <c r="G3138" i="1" s="1"/>
  <c r="I3138" i="1" l="1"/>
  <c r="A3139" i="1"/>
  <c r="G3139" i="1" s="1"/>
  <c r="H3138" i="1"/>
  <c r="F3138" i="1"/>
  <c r="E3138" i="1"/>
  <c r="B3138" i="1"/>
  <c r="D3138" i="1" s="1"/>
  <c r="I3139" i="1" l="1"/>
  <c r="B3139" i="1"/>
  <c r="D3139" i="1" s="1"/>
  <c r="E3139" i="1"/>
  <c r="A3140" i="1"/>
  <c r="G3140" i="1" s="1"/>
  <c r="F3139" i="1"/>
  <c r="H3139" i="1"/>
  <c r="I3140" i="1" l="1"/>
  <c r="A3141" i="1"/>
  <c r="G3141" i="1" s="1"/>
  <c r="F3140" i="1"/>
  <c r="B3140" i="1"/>
  <c r="D3140" i="1" s="1"/>
  <c r="E3140" i="1"/>
  <c r="H3140" i="1"/>
  <c r="I3141" i="1" l="1"/>
  <c r="H3141" i="1"/>
  <c r="B3141" i="1"/>
  <c r="D3141" i="1" s="1"/>
  <c r="E3141" i="1"/>
  <c r="F3141" i="1"/>
  <c r="A3142" i="1"/>
  <c r="G3142" i="1" s="1"/>
  <c r="I3142" i="1" l="1"/>
  <c r="A3143" i="1"/>
  <c r="G3143" i="1" s="1"/>
  <c r="F3142" i="1"/>
  <c r="H3142" i="1"/>
  <c r="B3142" i="1"/>
  <c r="D3142" i="1" s="1"/>
  <c r="E3142" i="1"/>
  <c r="I3143" i="1" l="1"/>
  <c r="B3143" i="1"/>
  <c r="D3143" i="1" s="1"/>
  <c r="E3143" i="1"/>
  <c r="A3144" i="1"/>
  <c r="G3144" i="1" s="1"/>
  <c r="F3143" i="1"/>
  <c r="H3143" i="1"/>
  <c r="I3144" i="1" l="1"/>
  <c r="A3145" i="1"/>
  <c r="G3145" i="1" s="1"/>
  <c r="F3144" i="1"/>
  <c r="H3144" i="1"/>
  <c r="B3144" i="1"/>
  <c r="D3144" i="1" s="1"/>
  <c r="E3144" i="1"/>
  <c r="I3145" i="1" l="1"/>
  <c r="H3145" i="1"/>
  <c r="E3145" i="1"/>
  <c r="B3145" i="1"/>
  <c r="D3145" i="1" s="1"/>
  <c r="A3146" i="1"/>
  <c r="G3146" i="1" s="1"/>
  <c r="F3145" i="1"/>
  <c r="I3146" i="1" l="1"/>
  <c r="E3146" i="1"/>
  <c r="A3147" i="1"/>
  <c r="G3147" i="1" s="1"/>
  <c r="F3146" i="1"/>
  <c r="H3146" i="1"/>
  <c r="B3146" i="1"/>
  <c r="D3146" i="1" s="1"/>
  <c r="I3147" i="1" l="1"/>
  <c r="F3147" i="1"/>
  <c r="H3147" i="1"/>
  <c r="A3148" i="1"/>
  <c r="G3148" i="1" s="1"/>
  <c r="E3147" i="1"/>
  <c r="B3147" i="1"/>
  <c r="D3147" i="1" s="1"/>
  <c r="I3148" i="1" l="1"/>
  <c r="B3148" i="1"/>
  <c r="D3148" i="1" s="1"/>
  <c r="E3148" i="1"/>
  <c r="A3149" i="1"/>
  <c r="G3149" i="1" s="1"/>
  <c r="F3148" i="1"/>
  <c r="H3148" i="1"/>
  <c r="I3149" i="1" l="1"/>
  <c r="H3149" i="1"/>
  <c r="E3149" i="1"/>
  <c r="A3150" i="1"/>
  <c r="G3150" i="1" s="1"/>
  <c r="F3149" i="1"/>
  <c r="B3149" i="1"/>
  <c r="D3149" i="1" s="1"/>
  <c r="I3150" i="1" l="1"/>
  <c r="E3150" i="1"/>
  <c r="F3150" i="1"/>
  <c r="A3151" i="1"/>
  <c r="G3151" i="1" s="1"/>
  <c r="H3150" i="1"/>
  <c r="B3150" i="1"/>
  <c r="D3150" i="1" s="1"/>
  <c r="I3151" i="1" l="1"/>
  <c r="F3151" i="1"/>
  <c r="H3151" i="1"/>
  <c r="B3151" i="1"/>
  <c r="D3151" i="1" s="1"/>
  <c r="E3151" i="1"/>
  <c r="A3152" i="1"/>
  <c r="G3152" i="1" s="1"/>
  <c r="I3152" i="1" l="1"/>
  <c r="B3152" i="1"/>
  <c r="D3152" i="1" s="1"/>
  <c r="E3152" i="1"/>
  <c r="A3153" i="1"/>
  <c r="G3153" i="1" s="1"/>
  <c r="F3152" i="1"/>
  <c r="H3152" i="1"/>
  <c r="I3153" i="1" l="1"/>
  <c r="H3153" i="1"/>
  <c r="B3153" i="1"/>
  <c r="D3153" i="1" s="1"/>
  <c r="E3153" i="1"/>
  <c r="A3154" i="1"/>
  <c r="G3154" i="1" s="1"/>
  <c r="F3153" i="1"/>
  <c r="I3154" i="1" l="1"/>
  <c r="E3154" i="1"/>
  <c r="A3155" i="1"/>
  <c r="G3155" i="1" s="1"/>
  <c r="H3154" i="1"/>
  <c r="F3154" i="1"/>
  <c r="B3154" i="1"/>
  <c r="D3154" i="1" s="1"/>
  <c r="I3155" i="1" l="1"/>
  <c r="F3155" i="1"/>
  <c r="H3155" i="1"/>
  <c r="B3155" i="1"/>
  <c r="D3155" i="1" s="1"/>
  <c r="E3155" i="1"/>
  <c r="A3156" i="1"/>
  <c r="G3156" i="1" s="1"/>
  <c r="I3156" i="1" l="1"/>
  <c r="B3156" i="1"/>
  <c r="D3156" i="1" s="1"/>
  <c r="E3156" i="1"/>
  <c r="A3157" i="1"/>
  <c r="G3157" i="1" s="1"/>
  <c r="F3156" i="1"/>
  <c r="H3156" i="1"/>
  <c r="I3157" i="1" l="1"/>
  <c r="H3157" i="1"/>
  <c r="B3157" i="1"/>
  <c r="D3157" i="1" s="1"/>
  <c r="E3157" i="1"/>
  <c r="A3158" i="1"/>
  <c r="G3158" i="1" s="1"/>
  <c r="F3157" i="1"/>
  <c r="I3158" i="1" l="1"/>
  <c r="E3158" i="1"/>
  <c r="A3159" i="1"/>
  <c r="G3159" i="1" s="1"/>
  <c r="F3158" i="1"/>
  <c r="H3158" i="1"/>
  <c r="B3158" i="1"/>
  <c r="D3158" i="1" s="1"/>
  <c r="I3159" i="1" l="1"/>
  <c r="B3159" i="1"/>
  <c r="D3159" i="1" s="1"/>
  <c r="E3159" i="1"/>
  <c r="A3160" i="1"/>
  <c r="G3160" i="1" s="1"/>
  <c r="F3159" i="1"/>
  <c r="H3159" i="1"/>
  <c r="I3160" i="1" l="1"/>
  <c r="A3161" i="1"/>
  <c r="G3161" i="1" s="1"/>
  <c r="F3160" i="1"/>
  <c r="H3160" i="1"/>
  <c r="B3160" i="1"/>
  <c r="D3160" i="1" s="1"/>
  <c r="E3160" i="1"/>
  <c r="I3161" i="1" l="1"/>
  <c r="E3161" i="1"/>
  <c r="B3161" i="1"/>
  <c r="D3161" i="1" s="1"/>
  <c r="F3161" i="1"/>
  <c r="H3161" i="1"/>
  <c r="A3162" i="1"/>
  <c r="G3162" i="1" s="1"/>
  <c r="I3162" i="1" l="1"/>
  <c r="A3163" i="1"/>
  <c r="G3163" i="1" s="1"/>
  <c r="F3162" i="1"/>
  <c r="H3162" i="1"/>
  <c r="B3162" i="1"/>
  <c r="D3162" i="1" s="1"/>
  <c r="E3162" i="1"/>
  <c r="I3163" i="1" l="1"/>
  <c r="B3163" i="1"/>
  <c r="D3163" i="1" s="1"/>
  <c r="A3164" i="1"/>
  <c r="G3164" i="1" s="1"/>
  <c r="E3163" i="1"/>
  <c r="F3163" i="1"/>
  <c r="H3163" i="1"/>
  <c r="I3164" i="1" l="1"/>
  <c r="A3165" i="1"/>
  <c r="G3165" i="1" s="1"/>
  <c r="F3164" i="1"/>
  <c r="H3164" i="1"/>
  <c r="B3164" i="1"/>
  <c r="D3164" i="1" s="1"/>
  <c r="E3164" i="1"/>
  <c r="I3165" i="1" l="1"/>
  <c r="H3165" i="1"/>
  <c r="B3165" i="1"/>
  <c r="D3165" i="1" s="1"/>
  <c r="E3165" i="1"/>
  <c r="A3166" i="1"/>
  <c r="G3166" i="1" s="1"/>
  <c r="F3165" i="1"/>
  <c r="I3166" i="1" l="1"/>
  <c r="A3167" i="1"/>
  <c r="G3167" i="1" s="1"/>
  <c r="F3166" i="1"/>
  <c r="H3166" i="1"/>
  <c r="E3166" i="1"/>
  <c r="B3166" i="1"/>
  <c r="D3166" i="1" s="1"/>
  <c r="I3167" i="1" l="1"/>
  <c r="B3167" i="1"/>
  <c r="D3167" i="1" s="1"/>
  <c r="E3167" i="1"/>
  <c r="A3168" i="1"/>
  <c r="G3168" i="1" s="1"/>
  <c r="F3167" i="1"/>
  <c r="H3167" i="1"/>
  <c r="I3168" i="1" l="1"/>
  <c r="A3169" i="1"/>
  <c r="G3169" i="1" s="1"/>
  <c r="F3168" i="1"/>
  <c r="H3168" i="1"/>
  <c r="B3168" i="1"/>
  <c r="D3168" i="1" s="1"/>
  <c r="E3168" i="1"/>
  <c r="I3169" i="1" l="1"/>
  <c r="E3169" i="1"/>
  <c r="F3169" i="1"/>
  <c r="H3169" i="1"/>
  <c r="B3169" i="1"/>
  <c r="D3169" i="1" s="1"/>
  <c r="A3170" i="1"/>
  <c r="G3170" i="1" s="1"/>
  <c r="I3170" i="1" l="1"/>
  <c r="A3171" i="1"/>
  <c r="G3171" i="1" s="1"/>
  <c r="H3170" i="1"/>
  <c r="F3170" i="1"/>
  <c r="E3170" i="1"/>
  <c r="B3170" i="1"/>
  <c r="D3170" i="1" s="1"/>
  <c r="I3171" i="1" l="1"/>
  <c r="B3171" i="1"/>
  <c r="D3171" i="1" s="1"/>
  <c r="E3171" i="1"/>
  <c r="A3172" i="1"/>
  <c r="G3172" i="1" s="1"/>
  <c r="F3171" i="1"/>
  <c r="H3171" i="1"/>
  <c r="I3172" i="1" l="1"/>
  <c r="A3173" i="1"/>
  <c r="G3173" i="1" s="1"/>
  <c r="F3172" i="1"/>
  <c r="H3172" i="1"/>
  <c r="B3172" i="1"/>
  <c r="D3172" i="1" s="1"/>
  <c r="E3172" i="1"/>
  <c r="I3173" i="1" l="1"/>
  <c r="E3173" i="1"/>
  <c r="F3173" i="1"/>
  <c r="H3173" i="1"/>
  <c r="B3173" i="1"/>
  <c r="D3173" i="1" s="1"/>
  <c r="A3174" i="1"/>
  <c r="G3174" i="1" s="1"/>
  <c r="I3174" i="1" l="1"/>
  <c r="A3175" i="1"/>
  <c r="G3175" i="1" s="1"/>
  <c r="F3174" i="1"/>
  <c r="H3174" i="1"/>
  <c r="E3174" i="1"/>
  <c r="B3174" i="1"/>
  <c r="D3174" i="1" s="1"/>
  <c r="I3175" i="1" l="1"/>
  <c r="B3175" i="1"/>
  <c r="D3175" i="1" s="1"/>
  <c r="E3175" i="1"/>
  <c r="A3176" i="1"/>
  <c r="G3176" i="1" s="1"/>
  <c r="F3175" i="1"/>
  <c r="H3175" i="1"/>
  <c r="I3176" i="1" l="1"/>
  <c r="A3177" i="1"/>
  <c r="G3177" i="1" s="1"/>
  <c r="F3176" i="1"/>
  <c r="B3176" i="1"/>
  <c r="D3176" i="1" s="1"/>
  <c r="E3176" i="1"/>
  <c r="H3176" i="1"/>
  <c r="I3177" i="1" l="1"/>
  <c r="E3177" i="1"/>
  <c r="B3177" i="1"/>
  <c r="D3177" i="1" s="1"/>
  <c r="A3178" i="1"/>
  <c r="G3178" i="1" s="1"/>
  <c r="F3177" i="1"/>
  <c r="H3177" i="1"/>
  <c r="I3178" i="1" l="1"/>
  <c r="A3179" i="1"/>
  <c r="G3179" i="1" s="1"/>
  <c r="F3178" i="1"/>
  <c r="H3178" i="1"/>
  <c r="B3178" i="1"/>
  <c r="D3178" i="1" s="1"/>
  <c r="E3178" i="1"/>
  <c r="I3179" i="1" l="1"/>
  <c r="B3179" i="1"/>
  <c r="D3179" i="1" s="1"/>
  <c r="A3180" i="1"/>
  <c r="G3180" i="1" s="1"/>
  <c r="E3179" i="1"/>
  <c r="F3179" i="1"/>
  <c r="H3179" i="1"/>
  <c r="I3180" i="1" l="1"/>
  <c r="A3181" i="1"/>
  <c r="G3181" i="1" s="1"/>
  <c r="F3180" i="1"/>
  <c r="B3180" i="1"/>
  <c r="D3180" i="1" s="1"/>
  <c r="E3180" i="1"/>
  <c r="H3180" i="1"/>
  <c r="I3181" i="1" l="1"/>
  <c r="E3181" i="1"/>
  <c r="A3182" i="1"/>
  <c r="G3182" i="1" s="1"/>
  <c r="F3181" i="1"/>
  <c r="H3181" i="1"/>
  <c r="B3181" i="1"/>
  <c r="D3181" i="1" s="1"/>
  <c r="I3182" i="1" l="1"/>
  <c r="A3183" i="1"/>
  <c r="G3183" i="1" s="1"/>
  <c r="F3182" i="1"/>
  <c r="H3182" i="1"/>
  <c r="B3182" i="1"/>
  <c r="D3182" i="1" s="1"/>
  <c r="E3182" i="1"/>
  <c r="I3183" i="1" l="1"/>
  <c r="B3183" i="1"/>
  <c r="D3183" i="1" s="1"/>
  <c r="E3183" i="1"/>
  <c r="A3184" i="1"/>
  <c r="G3184" i="1" s="1"/>
  <c r="F3183" i="1"/>
  <c r="H3183" i="1"/>
  <c r="I3184" i="1" l="1"/>
  <c r="A3185" i="1"/>
  <c r="G3185" i="1" s="1"/>
  <c r="F3184" i="1"/>
  <c r="B3184" i="1"/>
  <c r="D3184" i="1" s="1"/>
  <c r="E3184" i="1"/>
  <c r="H3184" i="1"/>
  <c r="I3185" i="1" l="1"/>
  <c r="H3185" i="1"/>
  <c r="B3185" i="1"/>
  <c r="D3185" i="1" s="1"/>
  <c r="E3185" i="1"/>
  <c r="F3185" i="1"/>
  <c r="A3186" i="1"/>
  <c r="G3186" i="1" s="1"/>
  <c r="I3186" i="1" l="1"/>
  <c r="A3187" i="1"/>
  <c r="G3187" i="1" s="1"/>
  <c r="H3186" i="1"/>
  <c r="F3186" i="1"/>
  <c r="E3186" i="1"/>
  <c r="B3186" i="1"/>
  <c r="D3186" i="1" s="1"/>
  <c r="I3187" i="1" l="1"/>
  <c r="B3187" i="1"/>
  <c r="D3187" i="1" s="1"/>
  <c r="E3187" i="1"/>
  <c r="A3188" i="1"/>
  <c r="G3188" i="1" s="1"/>
  <c r="F3187" i="1"/>
  <c r="H3187" i="1"/>
  <c r="I3188" i="1" l="1"/>
  <c r="A3189" i="1"/>
  <c r="G3189" i="1" s="1"/>
  <c r="F3188" i="1"/>
  <c r="B3188" i="1"/>
  <c r="D3188" i="1" s="1"/>
  <c r="E3188" i="1"/>
  <c r="H3188" i="1"/>
  <c r="I3189" i="1" l="1"/>
  <c r="H3189" i="1"/>
  <c r="B3189" i="1"/>
  <c r="D3189" i="1" s="1"/>
  <c r="E3189" i="1"/>
  <c r="F3189" i="1"/>
  <c r="A3190" i="1"/>
  <c r="G3190" i="1" s="1"/>
  <c r="I3190" i="1" l="1"/>
  <c r="A3191" i="1"/>
  <c r="G3191" i="1" s="1"/>
  <c r="F3190" i="1"/>
  <c r="H3190" i="1"/>
  <c r="B3190" i="1"/>
  <c r="D3190" i="1" s="1"/>
  <c r="E3190" i="1"/>
  <c r="I3191" i="1" l="1"/>
  <c r="B3191" i="1"/>
  <c r="D3191" i="1" s="1"/>
  <c r="E3191" i="1"/>
  <c r="A3192" i="1"/>
  <c r="G3192" i="1" s="1"/>
  <c r="F3191" i="1"/>
  <c r="H3191" i="1"/>
  <c r="I3192" i="1" l="1"/>
  <c r="A3193" i="1"/>
  <c r="G3193" i="1" s="1"/>
  <c r="F3192" i="1"/>
  <c r="B3192" i="1"/>
  <c r="D3192" i="1" s="1"/>
  <c r="E3192" i="1"/>
  <c r="H3192" i="1"/>
  <c r="I3193" i="1" l="1"/>
  <c r="E3193" i="1"/>
  <c r="B3193" i="1"/>
  <c r="D3193" i="1" s="1"/>
  <c r="A3194" i="1"/>
  <c r="G3194" i="1" s="1"/>
  <c r="F3193" i="1"/>
  <c r="H3193" i="1"/>
  <c r="I3194" i="1" l="1"/>
  <c r="E3194" i="1"/>
  <c r="A3195" i="1"/>
  <c r="G3195" i="1" s="1"/>
  <c r="F3194" i="1"/>
  <c r="H3194" i="1"/>
  <c r="B3194" i="1"/>
  <c r="D3194" i="1" s="1"/>
  <c r="I3195" i="1" l="1"/>
  <c r="F3195" i="1"/>
  <c r="H3195" i="1"/>
  <c r="A3196" i="1"/>
  <c r="G3196" i="1" s="1"/>
  <c r="B3195" i="1"/>
  <c r="D3195" i="1" s="1"/>
  <c r="E3195" i="1"/>
  <c r="I3196" i="1" l="1"/>
  <c r="B3196" i="1"/>
  <c r="D3196" i="1" s="1"/>
  <c r="A3197" i="1"/>
  <c r="G3197" i="1" s="1"/>
  <c r="F3196" i="1"/>
  <c r="H3196" i="1"/>
  <c r="E3196" i="1"/>
  <c r="I3197" i="1" l="1"/>
  <c r="H3197" i="1"/>
  <c r="B3197" i="1"/>
  <c r="D3197" i="1" s="1"/>
  <c r="A3198" i="1"/>
  <c r="G3198" i="1" s="1"/>
  <c r="E3197" i="1"/>
  <c r="F3197" i="1"/>
  <c r="I3198" i="1" l="1"/>
  <c r="E3198" i="1"/>
  <c r="F3198" i="1"/>
  <c r="H3198" i="1"/>
  <c r="A3199" i="1"/>
  <c r="G3199" i="1" s="1"/>
  <c r="B3198" i="1"/>
  <c r="D3198" i="1" s="1"/>
  <c r="I3199" i="1" l="1"/>
  <c r="F3199" i="1"/>
  <c r="H3199" i="1"/>
  <c r="B3199" i="1"/>
  <c r="D3199" i="1" s="1"/>
  <c r="E3199" i="1"/>
  <c r="A3200" i="1"/>
  <c r="G3200" i="1" s="1"/>
  <c r="I3200" i="1" l="1"/>
  <c r="B3200" i="1"/>
  <c r="D3200" i="1" s="1"/>
  <c r="E3200" i="1"/>
  <c r="A3201" i="1"/>
  <c r="G3201" i="1" s="1"/>
  <c r="F3200" i="1"/>
  <c r="H3200" i="1"/>
  <c r="I3201" i="1" l="1"/>
  <c r="H3201" i="1"/>
  <c r="E3201" i="1"/>
  <c r="A3202" i="1"/>
  <c r="G3202" i="1" s="1"/>
  <c r="F3201" i="1"/>
  <c r="B3201" i="1"/>
  <c r="D3201" i="1" s="1"/>
  <c r="I3202" i="1" l="1"/>
  <c r="E3202" i="1"/>
  <c r="A3203" i="1"/>
  <c r="G3203" i="1" s="1"/>
  <c r="H3202" i="1"/>
  <c r="F3202" i="1"/>
  <c r="B3202" i="1"/>
  <c r="D3202" i="1" s="1"/>
  <c r="I3203" i="1" l="1"/>
  <c r="F3203" i="1"/>
  <c r="H3203" i="1"/>
  <c r="B3203" i="1"/>
  <c r="D3203" i="1" s="1"/>
  <c r="E3203" i="1"/>
  <c r="A3204" i="1"/>
  <c r="G3204" i="1" s="1"/>
  <c r="I3204" i="1" l="1"/>
  <c r="B3204" i="1"/>
  <c r="D3204" i="1" s="1"/>
  <c r="E3204" i="1"/>
  <c r="A3205" i="1"/>
  <c r="G3205" i="1" s="1"/>
  <c r="F3204" i="1"/>
  <c r="H3204" i="1"/>
  <c r="I3205" i="1" l="1"/>
  <c r="E3205" i="1"/>
  <c r="F3205" i="1"/>
  <c r="H3205" i="1"/>
  <c r="B3205" i="1"/>
  <c r="D3205" i="1" s="1"/>
  <c r="A3206" i="1"/>
  <c r="G3206" i="1" s="1"/>
  <c r="I3206" i="1" l="1"/>
  <c r="A3207" i="1"/>
  <c r="G3207" i="1" s="1"/>
  <c r="F3206" i="1"/>
  <c r="H3206" i="1"/>
  <c r="E3206" i="1"/>
  <c r="B3206" i="1"/>
  <c r="D3206" i="1" s="1"/>
  <c r="I3207" i="1" l="1"/>
  <c r="B3207" i="1"/>
  <c r="D3207" i="1" s="1"/>
  <c r="E3207" i="1"/>
  <c r="A3208" i="1"/>
  <c r="G3208" i="1" s="1"/>
  <c r="F3207" i="1"/>
  <c r="H3207" i="1"/>
  <c r="I3208" i="1" l="1"/>
  <c r="A3209" i="1"/>
  <c r="G3209" i="1" s="1"/>
  <c r="F3208" i="1"/>
  <c r="H3208" i="1"/>
  <c r="B3208" i="1"/>
  <c r="D3208" i="1" s="1"/>
  <c r="E3208" i="1"/>
  <c r="I3209" i="1" l="1"/>
  <c r="E3209" i="1"/>
  <c r="B3209" i="1"/>
  <c r="D3209" i="1" s="1"/>
  <c r="F3209" i="1"/>
  <c r="H3209" i="1"/>
  <c r="A3210" i="1"/>
  <c r="G3210" i="1" s="1"/>
  <c r="I3210" i="1" l="1"/>
  <c r="A3211" i="1"/>
  <c r="G3211" i="1" s="1"/>
  <c r="F3210" i="1"/>
  <c r="H3210" i="1"/>
  <c r="B3210" i="1"/>
  <c r="D3210" i="1" s="1"/>
  <c r="E3210" i="1"/>
  <c r="I3211" i="1" l="1"/>
  <c r="B3211" i="1"/>
  <c r="D3211" i="1" s="1"/>
  <c r="A3212" i="1"/>
  <c r="G3212" i="1" s="1"/>
  <c r="E3211" i="1"/>
  <c r="F3211" i="1"/>
  <c r="H3211" i="1"/>
  <c r="I3212" i="1" l="1"/>
  <c r="A3213" i="1"/>
  <c r="G3213" i="1" s="1"/>
  <c r="F3212" i="1"/>
  <c r="H3212" i="1"/>
  <c r="B3212" i="1"/>
  <c r="D3212" i="1" s="1"/>
  <c r="E3212" i="1"/>
  <c r="I3213" i="1" l="1"/>
  <c r="H3213" i="1"/>
  <c r="B3213" i="1"/>
  <c r="D3213" i="1" s="1"/>
  <c r="E3213" i="1"/>
  <c r="F3213" i="1"/>
  <c r="A3214" i="1"/>
  <c r="G3214" i="1" s="1"/>
  <c r="I3214" i="1" l="1"/>
  <c r="E3214" i="1"/>
  <c r="F3214" i="1"/>
  <c r="A3215" i="1"/>
  <c r="G3215" i="1" s="1"/>
  <c r="H3214" i="1"/>
  <c r="B3214" i="1"/>
  <c r="D3214" i="1" s="1"/>
  <c r="I3215" i="1" l="1"/>
  <c r="F3215" i="1"/>
  <c r="H3215" i="1"/>
  <c r="B3215" i="1"/>
  <c r="D3215" i="1" s="1"/>
  <c r="E3215" i="1"/>
  <c r="A3216" i="1"/>
  <c r="G3216" i="1" s="1"/>
  <c r="I3216" i="1" l="1"/>
  <c r="B3216" i="1"/>
  <c r="D3216" i="1" s="1"/>
  <c r="A3217" i="1"/>
  <c r="G3217" i="1" s="1"/>
  <c r="F3216" i="1"/>
  <c r="H3216" i="1"/>
  <c r="E3216" i="1"/>
  <c r="I3217" i="1" l="1"/>
  <c r="H3217" i="1"/>
  <c r="B3217" i="1"/>
  <c r="D3217" i="1" s="1"/>
  <c r="E3217" i="1"/>
  <c r="A3218" i="1"/>
  <c r="G3218" i="1" s="1"/>
  <c r="F3217" i="1"/>
  <c r="I3218" i="1" l="1"/>
  <c r="A3219" i="1"/>
  <c r="G3219" i="1" s="1"/>
  <c r="H3218" i="1"/>
  <c r="F3218" i="1"/>
  <c r="B3218" i="1"/>
  <c r="D3218" i="1" s="1"/>
  <c r="E3218" i="1"/>
  <c r="I3219" i="1" l="1"/>
  <c r="B3219" i="1"/>
  <c r="D3219" i="1" s="1"/>
  <c r="E3219" i="1"/>
  <c r="A3220" i="1"/>
  <c r="G3220" i="1" s="1"/>
  <c r="F3219" i="1"/>
  <c r="H3219" i="1"/>
  <c r="I3220" i="1" l="1"/>
  <c r="A3221" i="1"/>
  <c r="G3221" i="1" s="1"/>
  <c r="F3220" i="1"/>
  <c r="H3220" i="1"/>
  <c r="B3220" i="1"/>
  <c r="D3220" i="1" s="1"/>
  <c r="E3220" i="1"/>
  <c r="I3221" i="1" l="1"/>
  <c r="E3221" i="1"/>
  <c r="F3221" i="1"/>
  <c r="H3221" i="1"/>
  <c r="B3221" i="1"/>
  <c r="D3221" i="1" s="1"/>
  <c r="A3222" i="1"/>
  <c r="G3222" i="1" s="1"/>
  <c r="I3222" i="1" l="1"/>
  <c r="A3223" i="1"/>
  <c r="G3223" i="1" s="1"/>
  <c r="H3222" i="1"/>
  <c r="B3222" i="1"/>
  <c r="D3222" i="1" s="1"/>
  <c r="E3222" i="1"/>
  <c r="F3222" i="1"/>
  <c r="I3223" i="1" l="1"/>
  <c r="B3223" i="1"/>
  <c r="D3223" i="1" s="1"/>
  <c r="E3223" i="1"/>
  <c r="A3224" i="1"/>
  <c r="G3224" i="1" s="1"/>
  <c r="F3223" i="1"/>
  <c r="H3223" i="1"/>
  <c r="I3224" i="1" l="1"/>
  <c r="A3225" i="1"/>
  <c r="G3225" i="1" s="1"/>
  <c r="F3224" i="1"/>
  <c r="H3224" i="1"/>
  <c r="B3224" i="1"/>
  <c r="D3224" i="1" s="1"/>
  <c r="E3224" i="1"/>
  <c r="I3225" i="1" l="1"/>
  <c r="E3225" i="1"/>
  <c r="B3225" i="1"/>
  <c r="D3225" i="1" s="1"/>
  <c r="A3226" i="1"/>
  <c r="G3226" i="1" s="1"/>
  <c r="F3225" i="1"/>
  <c r="H3225" i="1"/>
  <c r="I3226" i="1" l="1"/>
  <c r="A3227" i="1"/>
  <c r="G3227" i="1" s="1"/>
  <c r="H3226" i="1"/>
  <c r="B3226" i="1"/>
  <c r="D3226" i="1" s="1"/>
  <c r="E3226" i="1"/>
  <c r="F3226" i="1"/>
  <c r="I3227" i="1" l="1"/>
  <c r="B3227" i="1"/>
  <c r="D3227" i="1" s="1"/>
  <c r="A3228" i="1"/>
  <c r="G3228" i="1" s="1"/>
  <c r="E3227" i="1"/>
  <c r="F3227" i="1"/>
  <c r="H3227" i="1"/>
  <c r="I3228" i="1" l="1"/>
  <c r="A3229" i="1"/>
  <c r="G3229" i="1" s="1"/>
  <c r="F3228" i="1"/>
  <c r="B3228" i="1"/>
  <c r="D3228" i="1" s="1"/>
  <c r="E3228" i="1"/>
  <c r="H3228" i="1"/>
  <c r="I3229" i="1" l="1"/>
  <c r="H3229" i="1"/>
  <c r="B3229" i="1"/>
  <c r="D3229" i="1" s="1"/>
  <c r="E3229" i="1"/>
  <c r="A3230" i="1"/>
  <c r="G3230" i="1" s="1"/>
  <c r="F3229" i="1"/>
  <c r="I3230" i="1" l="1"/>
  <c r="A3231" i="1"/>
  <c r="G3231" i="1" s="1"/>
  <c r="H3230" i="1"/>
  <c r="F3230" i="1"/>
  <c r="B3230" i="1"/>
  <c r="D3230" i="1" s="1"/>
  <c r="E3230" i="1"/>
  <c r="I3231" i="1" l="1"/>
  <c r="B3231" i="1"/>
  <c r="D3231" i="1" s="1"/>
  <c r="E3231" i="1"/>
  <c r="A3232" i="1"/>
  <c r="G3232" i="1" s="1"/>
  <c r="F3231" i="1"/>
  <c r="H3231" i="1"/>
  <c r="I3232" i="1" l="1"/>
  <c r="F3232" i="1"/>
  <c r="H3232" i="1"/>
  <c r="E3232" i="1"/>
  <c r="B3232" i="1"/>
  <c r="D3232" i="1" s="1"/>
  <c r="A3233" i="1"/>
  <c r="G3233" i="1" s="1"/>
  <c r="I3233" i="1" l="1"/>
  <c r="E3233" i="1"/>
  <c r="A3234" i="1"/>
  <c r="G3234" i="1" s="1"/>
  <c r="F3233" i="1"/>
  <c r="H3233" i="1"/>
  <c r="B3233" i="1"/>
  <c r="D3233" i="1" s="1"/>
  <c r="I3234" i="1" l="1"/>
  <c r="A3235" i="1"/>
  <c r="G3235" i="1" s="1"/>
  <c r="H3234" i="1"/>
  <c r="F3234" i="1"/>
  <c r="B3234" i="1"/>
  <c r="D3234" i="1" s="1"/>
  <c r="E3234" i="1"/>
  <c r="I3235" i="1" l="1"/>
  <c r="B3235" i="1"/>
  <c r="D3235" i="1" s="1"/>
  <c r="E3235" i="1"/>
  <c r="A3236" i="1"/>
  <c r="G3236" i="1" s="1"/>
  <c r="F3235" i="1"/>
  <c r="H3235" i="1"/>
  <c r="I3236" i="1" l="1"/>
  <c r="A3237" i="1"/>
  <c r="G3237" i="1" s="1"/>
  <c r="F3236" i="1"/>
  <c r="B3236" i="1"/>
  <c r="D3236" i="1" s="1"/>
  <c r="E3236" i="1"/>
  <c r="H3236" i="1"/>
  <c r="I3237" i="1" l="1"/>
  <c r="E3237" i="1"/>
  <c r="F3237" i="1"/>
  <c r="H3237" i="1"/>
  <c r="B3237" i="1"/>
  <c r="D3237" i="1" s="1"/>
  <c r="A3238" i="1"/>
  <c r="G3238" i="1" s="1"/>
  <c r="I3238" i="1" l="1"/>
  <c r="A3239" i="1"/>
  <c r="G3239" i="1" s="1"/>
  <c r="H3238" i="1"/>
  <c r="F3238" i="1"/>
  <c r="B3238" i="1"/>
  <c r="D3238" i="1" s="1"/>
  <c r="E3238" i="1"/>
  <c r="I3239" i="1" l="1"/>
  <c r="B3239" i="1"/>
  <c r="D3239" i="1" s="1"/>
  <c r="E3239" i="1"/>
  <c r="A3240" i="1"/>
  <c r="G3240" i="1" s="1"/>
  <c r="F3239" i="1"/>
  <c r="H3239" i="1"/>
  <c r="I3240" i="1" l="1"/>
  <c r="B3240" i="1"/>
  <c r="D3240" i="1" s="1"/>
  <c r="E3240" i="1"/>
  <c r="A3241" i="1"/>
  <c r="G3241" i="1" s="1"/>
  <c r="F3240" i="1"/>
  <c r="H3240" i="1"/>
  <c r="I3241" i="1" l="1"/>
  <c r="H3241" i="1"/>
  <c r="B3241" i="1"/>
  <c r="D3241" i="1" s="1"/>
  <c r="E3241" i="1"/>
  <c r="A3242" i="1"/>
  <c r="G3242" i="1" s="1"/>
  <c r="F3241" i="1"/>
  <c r="I3242" i="1" l="1"/>
  <c r="E3242" i="1"/>
  <c r="H3242" i="1"/>
  <c r="A3243" i="1"/>
  <c r="G3243" i="1" s="1"/>
  <c r="F3242" i="1"/>
  <c r="B3242" i="1"/>
  <c r="D3242" i="1" s="1"/>
  <c r="I3243" i="1" l="1"/>
  <c r="F3243" i="1"/>
  <c r="H3243" i="1"/>
  <c r="B3243" i="1"/>
  <c r="D3243" i="1" s="1"/>
  <c r="A3244" i="1"/>
  <c r="G3244" i="1" s="1"/>
  <c r="E3243" i="1"/>
  <c r="I3244" i="1" l="1"/>
  <c r="B3244" i="1"/>
  <c r="D3244" i="1" s="1"/>
  <c r="E3244" i="1"/>
  <c r="A3245" i="1"/>
  <c r="G3245" i="1" s="1"/>
  <c r="F3244" i="1"/>
  <c r="H3244" i="1"/>
  <c r="I3245" i="1" l="1"/>
  <c r="H3245" i="1"/>
  <c r="E3245" i="1"/>
  <c r="A3246" i="1"/>
  <c r="G3246" i="1" s="1"/>
  <c r="F3245" i="1"/>
  <c r="B3245" i="1"/>
  <c r="D3245" i="1" s="1"/>
  <c r="I3246" i="1" l="1"/>
  <c r="E3246" i="1"/>
  <c r="A3247" i="1"/>
  <c r="G3247" i="1" s="1"/>
  <c r="H3246" i="1"/>
  <c r="F3246" i="1"/>
  <c r="B3246" i="1"/>
  <c r="D3246" i="1" s="1"/>
  <c r="I3247" i="1" l="1"/>
  <c r="F3247" i="1"/>
  <c r="H3247" i="1"/>
  <c r="B3247" i="1"/>
  <c r="D3247" i="1" s="1"/>
  <c r="E3247" i="1"/>
  <c r="A3248" i="1"/>
  <c r="G3248" i="1" s="1"/>
  <c r="I3248" i="1" l="1"/>
  <c r="B3248" i="1"/>
  <c r="D3248" i="1" s="1"/>
  <c r="E3248" i="1"/>
  <c r="A3249" i="1"/>
  <c r="G3249" i="1" s="1"/>
  <c r="F3248" i="1"/>
  <c r="H3248" i="1"/>
  <c r="I3249" i="1" l="1"/>
  <c r="F3249" i="1"/>
  <c r="B3249" i="1"/>
  <c r="D3249" i="1" s="1"/>
  <c r="E3249" i="1"/>
  <c r="H3249" i="1"/>
  <c r="A3250" i="1"/>
  <c r="G3250" i="1" s="1"/>
  <c r="I3250" i="1" l="1"/>
  <c r="E3250" i="1"/>
  <c r="H3250" i="1"/>
  <c r="A3251" i="1"/>
  <c r="G3251" i="1" s="1"/>
  <c r="F3250" i="1"/>
  <c r="B3250" i="1"/>
  <c r="D3250" i="1" s="1"/>
  <c r="I3251" i="1" l="1"/>
  <c r="F3251" i="1"/>
  <c r="H3251" i="1"/>
  <c r="B3251" i="1"/>
  <c r="D3251" i="1" s="1"/>
  <c r="E3251" i="1"/>
  <c r="A3252" i="1"/>
  <c r="G3252" i="1" s="1"/>
  <c r="I3252" i="1" l="1"/>
  <c r="B3252" i="1"/>
  <c r="D3252" i="1" s="1"/>
  <c r="A3253" i="1"/>
  <c r="G3253" i="1" s="1"/>
  <c r="F3252" i="1"/>
  <c r="H3252" i="1"/>
  <c r="E3252" i="1"/>
  <c r="I3253" i="1" l="1"/>
  <c r="H3253" i="1"/>
  <c r="B3253" i="1"/>
  <c r="D3253" i="1" s="1"/>
  <c r="E3253" i="1"/>
  <c r="A3254" i="1"/>
  <c r="G3254" i="1" s="1"/>
  <c r="F3253" i="1"/>
  <c r="I3254" i="1" l="1"/>
  <c r="E3254" i="1"/>
  <c r="H3254" i="1"/>
  <c r="A3255" i="1"/>
  <c r="G3255" i="1" s="1"/>
  <c r="F3254" i="1"/>
  <c r="B3254" i="1"/>
  <c r="D3254" i="1" s="1"/>
  <c r="I3255" i="1" l="1"/>
  <c r="F3255" i="1"/>
  <c r="H3255" i="1"/>
  <c r="B3255" i="1"/>
  <c r="D3255" i="1" s="1"/>
  <c r="E3255" i="1"/>
  <c r="A3256" i="1"/>
  <c r="G3256" i="1" s="1"/>
  <c r="I3256" i="1" l="1"/>
  <c r="B3256" i="1"/>
  <c r="D3256" i="1" s="1"/>
  <c r="E3256" i="1"/>
  <c r="A3257" i="1"/>
  <c r="G3257" i="1" s="1"/>
  <c r="F3256" i="1"/>
  <c r="H3256" i="1"/>
  <c r="I3257" i="1" l="1"/>
  <c r="H3257" i="1"/>
  <c r="B3257" i="1"/>
  <c r="D3257" i="1" s="1"/>
  <c r="E3257" i="1"/>
  <c r="A3258" i="1"/>
  <c r="G3258" i="1" s="1"/>
  <c r="F3257" i="1"/>
  <c r="I3258" i="1" l="1"/>
  <c r="A3259" i="1"/>
  <c r="G3259" i="1" s="1"/>
  <c r="F3258" i="1"/>
  <c r="H3258" i="1"/>
  <c r="B3258" i="1"/>
  <c r="D3258" i="1" s="1"/>
  <c r="E3258" i="1"/>
  <c r="I3259" i="1" l="1"/>
  <c r="B3259" i="1"/>
  <c r="D3259" i="1" s="1"/>
  <c r="A3260" i="1"/>
  <c r="G3260" i="1" s="1"/>
  <c r="E3259" i="1"/>
  <c r="F3259" i="1"/>
  <c r="H3259" i="1"/>
  <c r="I3260" i="1" l="1"/>
  <c r="A3261" i="1"/>
  <c r="G3261" i="1" s="1"/>
  <c r="F3260" i="1"/>
  <c r="H3260" i="1"/>
  <c r="B3260" i="1"/>
  <c r="D3260" i="1" s="1"/>
  <c r="E3260" i="1"/>
  <c r="I3261" i="1" l="1"/>
  <c r="F3261" i="1"/>
  <c r="H3261" i="1"/>
  <c r="B3261" i="1"/>
  <c r="D3261" i="1" s="1"/>
  <c r="E3261" i="1"/>
  <c r="A3262" i="1"/>
  <c r="G3262" i="1" s="1"/>
  <c r="I3262" i="1" l="1"/>
  <c r="E3262" i="1"/>
  <c r="F3262" i="1"/>
  <c r="H3262" i="1"/>
  <c r="A3263" i="1"/>
  <c r="G3263" i="1" s="1"/>
  <c r="B3262" i="1"/>
  <c r="D3262" i="1" s="1"/>
  <c r="I3263" i="1" l="1"/>
  <c r="F3263" i="1"/>
  <c r="H3263" i="1"/>
  <c r="E3263" i="1"/>
  <c r="A3264" i="1"/>
  <c r="G3264" i="1" s="1"/>
  <c r="B3263" i="1"/>
  <c r="D3263" i="1" s="1"/>
  <c r="I3264" i="1" l="1"/>
  <c r="A3265" i="1"/>
  <c r="G3265" i="1" s="1"/>
  <c r="F3264" i="1"/>
  <c r="H3264" i="1"/>
  <c r="B3264" i="1"/>
  <c r="D3264" i="1" s="1"/>
  <c r="E3264" i="1"/>
  <c r="I3265" i="1" l="1"/>
  <c r="E3265" i="1"/>
  <c r="F3265" i="1"/>
  <c r="H3265" i="1"/>
  <c r="B3265" i="1"/>
  <c r="D3265" i="1" s="1"/>
  <c r="A3266" i="1"/>
  <c r="G3266" i="1" s="1"/>
  <c r="I3266" i="1" l="1"/>
  <c r="E3266" i="1"/>
  <c r="A3267" i="1"/>
  <c r="G3267" i="1" s="1"/>
  <c r="H3266" i="1"/>
  <c r="F3266" i="1"/>
  <c r="B3266" i="1"/>
  <c r="D3266" i="1" s="1"/>
  <c r="I3267" i="1" l="1"/>
  <c r="F3267" i="1"/>
  <c r="H3267" i="1"/>
  <c r="E3267" i="1"/>
  <c r="B3267" i="1"/>
  <c r="D3267" i="1" s="1"/>
  <c r="A3268" i="1"/>
  <c r="G3268" i="1" s="1"/>
  <c r="I3268" i="1" l="1"/>
  <c r="B3268" i="1"/>
  <c r="D3268" i="1" s="1"/>
  <c r="E3268" i="1"/>
  <c r="A3269" i="1"/>
  <c r="G3269" i="1" s="1"/>
  <c r="F3268" i="1"/>
  <c r="H3268" i="1"/>
  <c r="I3269" i="1" l="1"/>
  <c r="H3269" i="1"/>
  <c r="B3269" i="1"/>
  <c r="D3269" i="1" s="1"/>
  <c r="E3269" i="1"/>
  <c r="A3270" i="1"/>
  <c r="G3270" i="1" s="1"/>
  <c r="F3269" i="1"/>
  <c r="I3270" i="1" l="1"/>
  <c r="E3270" i="1"/>
  <c r="F3270" i="1"/>
  <c r="A3271" i="1"/>
  <c r="G3271" i="1" s="1"/>
  <c r="H3270" i="1"/>
  <c r="B3270" i="1"/>
  <c r="D3270" i="1" s="1"/>
  <c r="I3271" i="1" l="1"/>
  <c r="F3271" i="1"/>
  <c r="H3271" i="1"/>
  <c r="E3271" i="1"/>
  <c r="B3271" i="1"/>
  <c r="D3271" i="1" s="1"/>
  <c r="A3272" i="1"/>
  <c r="G3272" i="1" s="1"/>
  <c r="I3272" i="1" l="1"/>
  <c r="B3272" i="1"/>
  <c r="D3272" i="1" s="1"/>
  <c r="E3272" i="1"/>
  <c r="A3273" i="1"/>
  <c r="G3273" i="1" s="1"/>
  <c r="F3272" i="1"/>
  <c r="H3272" i="1"/>
  <c r="I3273" i="1" l="1"/>
  <c r="H3273" i="1"/>
  <c r="E3273" i="1"/>
  <c r="B3273" i="1"/>
  <c r="D3273" i="1" s="1"/>
  <c r="A3274" i="1"/>
  <c r="G3274" i="1" s="1"/>
  <c r="F3273" i="1"/>
  <c r="I3274" i="1" l="1"/>
  <c r="A3275" i="1"/>
  <c r="G3275" i="1" s="1"/>
  <c r="H3274" i="1"/>
  <c r="F3274" i="1"/>
  <c r="B3274" i="1"/>
  <c r="D3274" i="1" s="1"/>
  <c r="E3274" i="1"/>
  <c r="I3275" i="1" l="1"/>
  <c r="B3275" i="1"/>
  <c r="D3275" i="1" s="1"/>
  <c r="A3276" i="1"/>
  <c r="G3276" i="1" s="1"/>
  <c r="E3275" i="1"/>
  <c r="F3275" i="1"/>
  <c r="H3275" i="1"/>
  <c r="I3276" i="1" l="1"/>
  <c r="A3277" i="1"/>
  <c r="G3277" i="1" s="1"/>
  <c r="F3276" i="1"/>
  <c r="B3276" i="1"/>
  <c r="D3276" i="1" s="1"/>
  <c r="E3276" i="1"/>
  <c r="H3276" i="1"/>
  <c r="I3277" i="1" l="1"/>
  <c r="H3277" i="1"/>
  <c r="B3277" i="1"/>
  <c r="D3277" i="1" s="1"/>
  <c r="A3278" i="1"/>
  <c r="G3278" i="1" s="1"/>
  <c r="E3277" i="1"/>
  <c r="F3277" i="1"/>
  <c r="I3278" i="1" l="1"/>
  <c r="E3278" i="1"/>
  <c r="A3279" i="1"/>
  <c r="G3279" i="1" s="1"/>
  <c r="H3278" i="1"/>
  <c r="F3278" i="1"/>
  <c r="B3278" i="1"/>
  <c r="D3278" i="1" s="1"/>
  <c r="I3279" i="1" l="1"/>
  <c r="F3279" i="1"/>
  <c r="H3279" i="1"/>
  <c r="A3280" i="1"/>
  <c r="G3280" i="1" s="1"/>
  <c r="B3279" i="1"/>
  <c r="D3279" i="1" s="1"/>
  <c r="E3279" i="1"/>
  <c r="I3280" i="1" l="1"/>
  <c r="B3280" i="1"/>
  <c r="D3280" i="1" s="1"/>
  <c r="E3280" i="1"/>
  <c r="A3281" i="1"/>
  <c r="G3281" i="1" s="1"/>
  <c r="F3280" i="1"/>
  <c r="H3280" i="1"/>
  <c r="I3281" i="1" l="1"/>
  <c r="F3281" i="1"/>
  <c r="H3281" i="1"/>
  <c r="B3281" i="1"/>
  <c r="D3281" i="1" s="1"/>
  <c r="E3281" i="1"/>
  <c r="A3282" i="1"/>
  <c r="G3282" i="1" s="1"/>
  <c r="I3282" i="1" l="1"/>
  <c r="E3282" i="1"/>
  <c r="H3282" i="1"/>
  <c r="A3283" i="1"/>
  <c r="G3283" i="1" s="1"/>
  <c r="F3282" i="1"/>
  <c r="B3282" i="1"/>
  <c r="D3282" i="1" s="1"/>
  <c r="I3283" i="1" l="1"/>
  <c r="F3283" i="1"/>
  <c r="E3283" i="1"/>
  <c r="B3283" i="1"/>
  <c r="D3283" i="1" s="1"/>
  <c r="A3284" i="1"/>
  <c r="G3284" i="1" s="1"/>
  <c r="H3283" i="1"/>
  <c r="I3284" i="1" l="1"/>
  <c r="B3284" i="1"/>
  <c r="D3284" i="1" s="1"/>
  <c r="E3284" i="1"/>
  <c r="A3285" i="1"/>
  <c r="G3285" i="1" s="1"/>
  <c r="F3284" i="1"/>
  <c r="H3284" i="1"/>
  <c r="I3285" i="1" l="1"/>
  <c r="H3285" i="1"/>
  <c r="B3285" i="1"/>
  <c r="D3285" i="1" s="1"/>
  <c r="A3286" i="1"/>
  <c r="G3286" i="1" s="1"/>
  <c r="E3285" i="1"/>
  <c r="F3285" i="1"/>
  <c r="I3286" i="1" l="1"/>
  <c r="E3286" i="1"/>
  <c r="A3287" i="1"/>
  <c r="G3287" i="1" s="1"/>
  <c r="F3286" i="1"/>
  <c r="H3286" i="1"/>
  <c r="B3286" i="1"/>
  <c r="D3286" i="1" s="1"/>
  <c r="I3287" i="1" l="1"/>
  <c r="F3287" i="1"/>
  <c r="E3287" i="1"/>
  <c r="B3287" i="1"/>
  <c r="D3287" i="1" s="1"/>
  <c r="A3288" i="1"/>
  <c r="G3288" i="1" s="1"/>
  <c r="H3287" i="1"/>
  <c r="I3288" i="1" l="1"/>
  <c r="B3288" i="1"/>
  <c r="D3288" i="1" s="1"/>
  <c r="E3288" i="1"/>
  <c r="A3289" i="1"/>
  <c r="G3289" i="1" s="1"/>
  <c r="F3288" i="1"/>
  <c r="H3288" i="1"/>
  <c r="I3289" i="1" l="1"/>
  <c r="H3289" i="1"/>
  <c r="E3289" i="1"/>
  <c r="B3289" i="1"/>
  <c r="D3289" i="1" s="1"/>
  <c r="A3290" i="1"/>
  <c r="G3290" i="1" s="1"/>
  <c r="F3289" i="1"/>
  <c r="I3290" i="1" l="1"/>
  <c r="E3290" i="1"/>
  <c r="A3291" i="1"/>
  <c r="G3291" i="1" s="1"/>
  <c r="F3290" i="1"/>
  <c r="H3290" i="1"/>
  <c r="B3290" i="1"/>
  <c r="D3290" i="1" s="1"/>
  <c r="I3291" i="1" l="1"/>
  <c r="F3291" i="1"/>
  <c r="H3291" i="1"/>
  <c r="B3291" i="1"/>
  <c r="D3291" i="1" s="1"/>
  <c r="A3292" i="1"/>
  <c r="G3292" i="1" s="1"/>
  <c r="E3291" i="1"/>
  <c r="I3292" i="1" l="1"/>
  <c r="B3292" i="1"/>
  <c r="D3292" i="1" s="1"/>
  <c r="E3292" i="1"/>
  <c r="A3293" i="1"/>
  <c r="G3293" i="1" s="1"/>
  <c r="F3292" i="1"/>
  <c r="H3292" i="1"/>
  <c r="I3293" i="1" l="1"/>
  <c r="H3293" i="1"/>
  <c r="E3293" i="1"/>
  <c r="A3294" i="1"/>
  <c r="G3294" i="1" s="1"/>
  <c r="F3293" i="1"/>
  <c r="B3293" i="1"/>
  <c r="D3293" i="1" s="1"/>
  <c r="I3294" i="1" l="1"/>
  <c r="A3295" i="1"/>
  <c r="G3295" i="1" s="1"/>
  <c r="H3294" i="1"/>
  <c r="F3294" i="1"/>
  <c r="B3294" i="1"/>
  <c r="D3294" i="1" s="1"/>
  <c r="E3294" i="1"/>
  <c r="I3295" i="1" l="1"/>
  <c r="F3295" i="1"/>
  <c r="H3295" i="1"/>
  <c r="B3295" i="1"/>
  <c r="D3295" i="1" s="1"/>
  <c r="A3296" i="1"/>
  <c r="G3296" i="1" s="1"/>
  <c r="E3295" i="1"/>
  <c r="I3296" i="1" l="1"/>
  <c r="B3296" i="1"/>
  <c r="D3296" i="1" s="1"/>
  <c r="E3296" i="1"/>
  <c r="A3297" i="1"/>
  <c r="G3297" i="1" s="1"/>
  <c r="F3296" i="1"/>
  <c r="H3296" i="1"/>
  <c r="I3297" i="1" l="1"/>
  <c r="F3297" i="1"/>
  <c r="H3297" i="1"/>
  <c r="B3297" i="1"/>
  <c r="D3297" i="1" s="1"/>
  <c r="E3297" i="1"/>
  <c r="A3298" i="1"/>
  <c r="G3298" i="1" s="1"/>
  <c r="I3298" i="1" l="1"/>
  <c r="A3299" i="1"/>
  <c r="G3299" i="1" s="1"/>
  <c r="H3298" i="1"/>
  <c r="F3298" i="1"/>
  <c r="B3298" i="1"/>
  <c r="D3298" i="1" s="1"/>
  <c r="E3298" i="1"/>
  <c r="I3299" i="1" l="1"/>
  <c r="B3299" i="1"/>
  <c r="D3299" i="1" s="1"/>
  <c r="E3299" i="1"/>
  <c r="A3300" i="1"/>
  <c r="G3300" i="1" s="1"/>
  <c r="F3299" i="1"/>
  <c r="H3299" i="1"/>
  <c r="I3300" i="1" l="1"/>
  <c r="A3301" i="1"/>
  <c r="G3301" i="1" s="1"/>
  <c r="F3300" i="1"/>
  <c r="B3300" i="1"/>
  <c r="D3300" i="1" s="1"/>
  <c r="E3300" i="1"/>
  <c r="H3300" i="1"/>
  <c r="I3301" i="1" l="1"/>
  <c r="E3301" i="1"/>
  <c r="A3302" i="1"/>
  <c r="G3302" i="1" s="1"/>
  <c r="F3301" i="1"/>
  <c r="H3301" i="1"/>
  <c r="B3301" i="1"/>
  <c r="D3301" i="1" s="1"/>
  <c r="I3302" i="1" l="1"/>
  <c r="E3302" i="1"/>
  <c r="F3302" i="1"/>
  <c r="A3303" i="1"/>
  <c r="G3303" i="1" s="1"/>
  <c r="H3302" i="1"/>
  <c r="B3302" i="1"/>
  <c r="D3302" i="1" s="1"/>
  <c r="I3303" i="1" l="1"/>
  <c r="F3303" i="1"/>
  <c r="H3303" i="1"/>
  <c r="E3303" i="1"/>
  <c r="A3304" i="1"/>
  <c r="G3304" i="1" s="1"/>
  <c r="B3303" i="1"/>
  <c r="D3303" i="1" s="1"/>
  <c r="I3304" i="1" l="1"/>
  <c r="B3304" i="1"/>
  <c r="D3304" i="1" s="1"/>
  <c r="E3304" i="1"/>
  <c r="A3305" i="1"/>
  <c r="G3305" i="1" s="1"/>
  <c r="F3304" i="1"/>
  <c r="H3304" i="1"/>
  <c r="I3305" i="1" l="1"/>
  <c r="H3305" i="1"/>
  <c r="E3305" i="1"/>
  <c r="B3305" i="1"/>
  <c r="D3305" i="1" s="1"/>
  <c r="A3306" i="1"/>
  <c r="G3306" i="1" s="1"/>
  <c r="F3305" i="1"/>
  <c r="I3306" i="1" l="1"/>
  <c r="E3306" i="1"/>
  <c r="H3306" i="1"/>
  <c r="A3307" i="1"/>
  <c r="G3307" i="1" s="1"/>
  <c r="F3306" i="1"/>
  <c r="B3306" i="1"/>
  <c r="D3306" i="1" s="1"/>
  <c r="I3307" i="1" l="1"/>
  <c r="F3307" i="1"/>
  <c r="A3308" i="1"/>
  <c r="G3308" i="1" s="1"/>
  <c r="E3307" i="1"/>
  <c r="B3307" i="1"/>
  <c r="D3307" i="1" s="1"/>
  <c r="H3307" i="1"/>
  <c r="I3308" i="1" l="1"/>
  <c r="B3308" i="1"/>
  <c r="D3308" i="1" s="1"/>
  <c r="E3308" i="1"/>
  <c r="A3309" i="1"/>
  <c r="G3309" i="1" s="1"/>
  <c r="F3308" i="1"/>
  <c r="H3308" i="1"/>
  <c r="I3309" i="1" l="1"/>
  <c r="H3309" i="1"/>
  <c r="B3309" i="1"/>
  <c r="D3309" i="1" s="1"/>
  <c r="E3309" i="1"/>
  <c r="A3310" i="1"/>
  <c r="G3310" i="1" s="1"/>
  <c r="F3309" i="1"/>
  <c r="I3310" i="1" l="1"/>
  <c r="E3310" i="1"/>
  <c r="A3311" i="1"/>
  <c r="G3311" i="1" s="1"/>
  <c r="H3310" i="1"/>
  <c r="F3310" i="1"/>
  <c r="B3310" i="1"/>
  <c r="D3310" i="1" s="1"/>
  <c r="I3311" i="1" l="1"/>
  <c r="B3311" i="1"/>
  <c r="D3311" i="1" s="1"/>
  <c r="E3311" i="1"/>
  <c r="A3312" i="1"/>
  <c r="G3312" i="1" s="1"/>
  <c r="F3311" i="1"/>
  <c r="H3311" i="1"/>
  <c r="I3312" i="1" l="1"/>
  <c r="A3313" i="1"/>
  <c r="G3313" i="1" s="1"/>
  <c r="F3312" i="1"/>
  <c r="H3312" i="1"/>
  <c r="B3312" i="1"/>
  <c r="D3312" i="1" s="1"/>
  <c r="E3312" i="1"/>
  <c r="I3313" i="1" l="1"/>
  <c r="H3313" i="1"/>
  <c r="B3313" i="1"/>
  <c r="D3313" i="1" s="1"/>
  <c r="E3313" i="1"/>
  <c r="F3313" i="1"/>
  <c r="A3314" i="1"/>
  <c r="G3314" i="1" s="1"/>
  <c r="I3314" i="1" l="1"/>
  <c r="A3315" i="1"/>
  <c r="G3315" i="1" s="1"/>
  <c r="H3314" i="1"/>
  <c r="B3314" i="1"/>
  <c r="D3314" i="1" s="1"/>
  <c r="E3314" i="1"/>
  <c r="F3314" i="1"/>
  <c r="I3315" i="1" l="1"/>
  <c r="B3315" i="1"/>
  <c r="D3315" i="1" s="1"/>
  <c r="E3315" i="1"/>
  <c r="A3316" i="1"/>
  <c r="G3316" i="1" s="1"/>
  <c r="F3315" i="1"/>
  <c r="H3315" i="1"/>
  <c r="I3316" i="1" l="1"/>
  <c r="B3316" i="1"/>
  <c r="D3316" i="1" s="1"/>
  <c r="E3316" i="1"/>
  <c r="A3317" i="1"/>
  <c r="G3317" i="1" s="1"/>
  <c r="F3316" i="1"/>
  <c r="H3316" i="1"/>
  <c r="I3317" i="1" l="1"/>
  <c r="H3317" i="1"/>
  <c r="B3317" i="1"/>
  <c r="D3317" i="1" s="1"/>
  <c r="E3317" i="1"/>
  <c r="A3318" i="1"/>
  <c r="G3318" i="1" s="1"/>
  <c r="F3317" i="1"/>
  <c r="I3318" i="1" l="1"/>
  <c r="E3318" i="1"/>
  <c r="F3318" i="1"/>
  <c r="A3319" i="1"/>
  <c r="G3319" i="1" s="1"/>
  <c r="H3318" i="1"/>
  <c r="B3318" i="1"/>
  <c r="D3318" i="1" s="1"/>
  <c r="I3319" i="1" l="1"/>
  <c r="F3319" i="1"/>
  <c r="H3319" i="1"/>
  <c r="E3319" i="1"/>
  <c r="A3320" i="1"/>
  <c r="G3320" i="1" s="1"/>
  <c r="B3319" i="1"/>
  <c r="D3319" i="1" s="1"/>
  <c r="I3320" i="1" l="1"/>
  <c r="B3320" i="1"/>
  <c r="D3320" i="1" s="1"/>
  <c r="E3320" i="1"/>
  <c r="A3321" i="1"/>
  <c r="G3321" i="1" s="1"/>
  <c r="F3320" i="1"/>
  <c r="H3320" i="1"/>
  <c r="I3321" i="1" l="1"/>
  <c r="H3321" i="1"/>
  <c r="E3321" i="1"/>
  <c r="B3321" i="1"/>
  <c r="D3321" i="1" s="1"/>
  <c r="A3322" i="1"/>
  <c r="G3322" i="1" s="1"/>
  <c r="F3321" i="1"/>
  <c r="I3322" i="1" l="1"/>
  <c r="E3322" i="1"/>
  <c r="H3322" i="1"/>
  <c r="A3323" i="1"/>
  <c r="G3323" i="1" s="1"/>
  <c r="F3322" i="1"/>
  <c r="B3322" i="1"/>
  <c r="D3322" i="1" s="1"/>
  <c r="I3323" i="1" l="1"/>
  <c r="F3323" i="1"/>
  <c r="H3323" i="1"/>
  <c r="A3324" i="1"/>
  <c r="G3324" i="1" s="1"/>
  <c r="E3323" i="1"/>
  <c r="B3323" i="1"/>
  <c r="D3323" i="1" s="1"/>
  <c r="I3324" i="1" l="1"/>
  <c r="B3324" i="1"/>
  <c r="D3324" i="1" s="1"/>
  <c r="E3324" i="1"/>
  <c r="A3325" i="1"/>
  <c r="G3325" i="1" s="1"/>
  <c r="F3324" i="1"/>
  <c r="H3324" i="1"/>
  <c r="I3325" i="1" l="1"/>
  <c r="H3325" i="1"/>
  <c r="B3325" i="1"/>
  <c r="D3325" i="1" s="1"/>
  <c r="E3325" i="1"/>
  <c r="A3326" i="1"/>
  <c r="G3326" i="1" s="1"/>
  <c r="F3325" i="1"/>
  <c r="I3326" i="1" l="1"/>
  <c r="E3326" i="1"/>
  <c r="A3327" i="1"/>
  <c r="G3327" i="1" s="1"/>
  <c r="H3326" i="1"/>
  <c r="F3326" i="1"/>
  <c r="B3326" i="1"/>
  <c r="D3326" i="1" s="1"/>
  <c r="I3327" i="1" l="1"/>
  <c r="F3327" i="1"/>
  <c r="H3327" i="1"/>
  <c r="E3327" i="1"/>
  <c r="A3328" i="1"/>
  <c r="G3328" i="1" s="1"/>
  <c r="B3327" i="1"/>
  <c r="D3327" i="1" s="1"/>
  <c r="I3328" i="1" l="1"/>
  <c r="A3329" i="1"/>
  <c r="G3329" i="1" s="1"/>
  <c r="F3328" i="1"/>
  <c r="H3328" i="1"/>
  <c r="B3328" i="1"/>
  <c r="D3328" i="1" s="1"/>
  <c r="E3328" i="1"/>
  <c r="I3329" i="1" l="1"/>
  <c r="E3329" i="1"/>
  <c r="F3329" i="1"/>
  <c r="H3329" i="1"/>
  <c r="B3329" i="1"/>
  <c r="D3329" i="1" s="1"/>
  <c r="A3330" i="1"/>
  <c r="G3330" i="1" s="1"/>
  <c r="I3330" i="1" l="1"/>
  <c r="A3331" i="1"/>
  <c r="G3331" i="1" s="1"/>
  <c r="H3330" i="1"/>
  <c r="F3330" i="1"/>
  <c r="E3330" i="1"/>
  <c r="B3330" i="1"/>
  <c r="D3330" i="1" s="1"/>
  <c r="I3331" i="1" l="1"/>
  <c r="B3331" i="1"/>
  <c r="D3331" i="1" s="1"/>
  <c r="E3331" i="1"/>
  <c r="A3332" i="1"/>
  <c r="G3332" i="1" s="1"/>
  <c r="F3331" i="1"/>
  <c r="H3331" i="1"/>
  <c r="I3332" i="1" l="1"/>
  <c r="A3333" i="1"/>
  <c r="G3333" i="1" s="1"/>
  <c r="F3332" i="1"/>
  <c r="H3332" i="1"/>
  <c r="B3332" i="1"/>
  <c r="D3332" i="1" s="1"/>
  <c r="E3332" i="1"/>
  <c r="I3333" i="1" l="1"/>
  <c r="E3333" i="1"/>
  <c r="A3334" i="1"/>
  <c r="G3334" i="1" s="1"/>
  <c r="F3333" i="1"/>
  <c r="H3333" i="1"/>
  <c r="B3333" i="1"/>
  <c r="D3333" i="1" s="1"/>
  <c r="I3334" i="1" l="1"/>
  <c r="A3335" i="1"/>
  <c r="G3335" i="1" s="1"/>
  <c r="H3334" i="1"/>
  <c r="F3334" i="1"/>
  <c r="B3334" i="1"/>
  <c r="D3334" i="1" s="1"/>
  <c r="E3334" i="1"/>
  <c r="I3335" i="1" l="1"/>
  <c r="F3335" i="1"/>
  <c r="H3335" i="1"/>
  <c r="B3335" i="1"/>
  <c r="D3335" i="1" s="1"/>
  <c r="E3335" i="1"/>
  <c r="A3336" i="1"/>
  <c r="G3336" i="1" s="1"/>
  <c r="I3336" i="1" l="1"/>
  <c r="B3336" i="1"/>
  <c r="D3336" i="1" s="1"/>
  <c r="E3336" i="1"/>
  <c r="A3337" i="1"/>
  <c r="G3337" i="1" s="1"/>
  <c r="F3336" i="1"/>
  <c r="H3336" i="1"/>
  <c r="I3337" i="1" l="1"/>
  <c r="H3337" i="1"/>
  <c r="E3337" i="1"/>
  <c r="B3337" i="1"/>
  <c r="D3337" i="1" s="1"/>
  <c r="A3338" i="1"/>
  <c r="G3338" i="1" s="1"/>
  <c r="F3337" i="1"/>
  <c r="I3338" i="1" l="1"/>
  <c r="E3338" i="1"/>
  <c r="H3338" i="1"/>
  <c r="F3338" i="1"/>
  <c r="A3339" i="1"/>
  <c r="G3339" i="1" s="1"/>
  <c r="B3338" i="1"/>
  <c r="D3338" i="1" s="1"/>
  <c r="I3339" i="1" l="1"/>
  <c r="F3339" i="1"/>
  <c r="H3339" i="1"/>
  <c r="A3340" i="1"/>
  <c r="G3340" i="1" s="1"/>
  <c r="B3339" i="1"/>
  <c r="D3339" i="1" s="1"/>
  <c r="E3339" i="1"/>
  <c r="I3340" i="1" l="1"/>
  <c r="B3340" i="1"/>
  <c r="D3340" i="1" s="1"/>
  <c r="E3340" i="1"/>
  <c r="A3341" i="1"/>
  <c r="G3341" i="1" s="1"/>
  <c r="F3340" i="1"/>
  <c r="H3340" i="1"/>
  <c r="I3341" i="1" l="1"/>
  <c r="H3341" i="1"/>
  <c r="B3341" i="1"/>
  <c r="D3341" i="1" s="1"/>
  <c r="E3341" i="1"/>
  <c r="A3342" i="1"/>
  <c r="G3342" i="1" s="1"/>
  <c r="F3341" i="1"/>
  <c r="I3342" i="1" l="1"/>
  <c r="E3342" i="1"/>
  <c r="A3343" i="1"/>
  <c r="G3343" i="1" s="1"/>
  <c r="H3342" i="1"/>
  <c r="F3342" i="1"/>
  <c r="B3342" i="1"/>
  <c r="D3342" i="1" s="1"/>
  <c r="I3343" i="1" l="1"/>
  <c r="F3343" i="1"/>
  <c r="H3343" i="1"/>
  <c r="A3344" i="1"/>
  <c r="G3344" i="1" s="1"/>
  <c r="B3343" i="1"/>
  <c r="D3343" i="1" s="1"/>
  <c r="E3343" i="1"/>
  <c r="I3344" i="1" l="1"/>
  <c r="B3344" i="1"/>
  <c r="D3344" i="1" s="1"/>
  <c r="A3345" i="1"/>
  <c r="G3345" i="1" s="1"/>
  <c r="F3344" i="1"/>
  <c r="E3344" i="1"/>
  <c r="H3344" i="1"/>
  <c r="I3345" i="1" l="1"/>
  <c r="H3345" i="1"/>
  <c r="E3345" i="1"/>
  <c r="A3346" i="1"/>
  <c r="G3346" i="1" s="1"/>
  <c r="F3345" i="1"/>
  <c r="B3345" i="1"/>
  <c r="D3345" i="1" s="1"/>
  <c r="I3346" i="1" l="1"/>
  <c r="E3346" i="1"/>
  <c r="A3347" i="1"/>
  <c r="G3347" i="1" s="1"/>
  <c r="H3346" i="1"/>
  <c r="F3346" i="1"/>
  <c r="B3346" i="1"/>
  <c r="D3346" i="1" s="1"/>
  <c r="I3347" i="1" l="1"/>
  <c r="F3347" i="1"/>
  <c r="H3347" i="1"/>
  <c r="B3347" i="1"/>
  <c r="D3347" i="1" s="1"/>
  <c r="E3347" i="1"/>
  <c r="A3348" i="1"/>
  <c r="G3348" i="1" s="1"/>
  <c r="I3348" i="1" l="1"/>
  <c r="B3348" i="1"/>
  <c r="D3348" i="1" s="1"/>
  <c r="E3348" i="1"/>
  <c r="A3349" i="1"/>
  <c r="G3349" i="1" s="1"/>
  <c r="F3348" i="1"/>
  <c r="H3348" i="1"/>
  <c r="I3349" i="1" l="1"/>
  <c r="H3349" i="1"/>
  <c r="B3349" i="1"/>
  <c r="D3349" i="1" s="1"/>
  <c r="A3350" i="1"/>
  <c r="G3350" i="1" s="1"/>
  <c r="E3349" i="1"/>
  <c r="F3349" i="1"/>
  <c r="I3350" i="1" l="1"/>
  <c r="A3351" i="1"/>
  <c r="G3351" i="1" s="1"/>
  <c r="F3350" i="1"/>
  <c r="H3350" i="1"/>
  <c r="B3350" i="1"/>
  <c r="D3350" i="1" s="1"/>
  <c r="E3350" i="1"/>
  <c r="I3351" i="1" l="1"/>
  <c r="F3351" i="1"/>
  <c r="H3351" i="1"/>
  <c r="B3351" i="1"/>
  <c r="D3351" i="1" s="1"/>
  <c r="E3351" i="1"/>
  <c r="A3352" i="1"/>
  <c r="G3352" i="1" s="1"/>
  <c r="I3352" i="1" l="1"/>
  <c r="B3352" i="1"/>
  <c r="D3352" i="1" s="1"/>
  <c r="E3352" i="1"/>
  <c r="A3353" i="1"/>
  <c r="G3353" i="1" s="1"/>
  <c r="F3352" i="1"/>
  <c r="H3352" i="1"/>
  <c r="I3353" i="1" l="1"/>
  <c r="H3353" i="1"/>
  <c r="B3353" i="1"/>
  <c r="D3353" i="1" s="1"/>
  <c r="A3354" i="1"/>
  <c r="G3354" i="1" s="1"/>
  <c r="E3353" i="1"/>
  <c r="F3353" i="1"/>
  <c r="I3354" i="1" l="1"/>
  <c r="E3354" i="1"/>
  <c r="F3354" i="1"/>
  <c r="H3354" i="1"/>
  <c r="A3355" i="1"/>
  <c r="G3355" i="1" s="1"/>
  <c r="B3354" i="1"/>
  <c r="D3354" i="1" s="1"/>
  <c r="I3355" i="1" l="1"/>
  <c r="F3355" i="1"/>
  <c r="H3355" i="1"/>
  <c r="B3355" i="1"/>
  <c r="D3355" i="1" s="1"/>
  <c r="A3356" i="1"/>
  <c r="G3356" i="1" s="1"/>
  <c r="E3355" i="1"/>
  <c r="I3356" i="1" l="1"/>
  <c r="B3356" i="1"/>
  <c r="D3356" i="1" s="1"/>
  <c r="E3356" i="1"/>
  <c r="A3357" i="1"/>
  <c r="G3357" i="1" s="1"/>
  <c r="F3356" i="1"/>
  <c r="H3356" i="1"/>
  <c r="I3357" i="1" l="1"/>
  <c r="H3357" i="1"/>
  <c r="B3357" i="1"/>
  <c r="D3357" i="1" s="1"/>
  <c r="E3357" i="1"/>
  <c r="A3358" i="1"/>
  <c r="G3358" i="1" s="1"/>
  <c r="F3357" i="1"/>
  <c r="I3358" i="1" l="1"/>
  <c r="E3358" i="1"/>
  <c r="H3358" i="1"/>
  <c r="A3359" i="1"/>
  <c r="G3359" i="1" s="1"/>
  <c r="F3358" i="1"/>
  <c r="B3358" i="1"/>
  <c r="D3358" i="1" s="1"/>
  <c r="I3359" i="1" l="1"/>
  <c r="F3359" i="1"/>
  <c r="H3359" i="1"/>
  <c r="A3360" i="1"/>
  <c r="G3360" i="1" s="1"/>
  <c r="B3359" i="1"/>
  <c r="D3359" i="1" s="1"/>
  <c r="E3359" i="1"/>
  <c r="I3360" i="1" l="1"/>
  <c r="B3360" i="1"/>
  <c r="D3360" i="1" s="1"/>
  <c r="E3360" i="1"/>
  <c r="A3361" i="1"/>
  <c r="G3361" i="1" s="1"/>
  <c r="F3360" i="1"/>
  <c r="H3360" i="1"/>
  <c r="I3361" i="1" l="1"/>
  <c r="H3361" i="1"/>
  <c r="B3361" i="1"/>
  <c r="D3361" i="1" s="1"/>
  <c r="A3362" i="1"/>
  <c r="G3362" i="1" s="1"/>
  <c r="E3361" i="1"/>
  <c r="F3361" i="1"/>
  <c r="I3362" i="1" l="1"/>
  <c r="A3363" i="1"/>
  <c r="G3363" i="1" s="1"/>
  <c r="H3362" i="1"/>
  <c r="F3362" i="1"/>
  <c r="B3362" i="1"/>
  <c r="D3362" i="1" s="1"/>
  <c r="E3362" i="1"/>
  <c r="I3363" i="1" l="1"/>
  <c r="B3363" i="1"/>
  <c r="D3363" i="1" s="1"/>
  <c r="E3363" i="1"/>
  <c r="A3364" i="1"/>
  <c r="G3364" i="1" s="1"/>
  <c r="F3363" i="1"/>
  <c r="H3363" i="1"/>
  <c r="I3364" i="1" l="1"/>
  <c r="A3365" i="1"/>
  <c r="G3365" i="1" s="1"/>
  <c r="F3364" i="1"/>
  <c r="H3364" i="1"/>
  <c r="B3364" i="1"/>
  <c r="D3364" i="1" s="1"/>
  <c r="E3364" i="1"/>
  <c r="I3365" i="1" l="1"/>
  <c r="H3365" i="1"/>
  <c r="B3365" i="1"/>
  <c r="D3365" i="1" s="1"/>
  <c r="A3366" i="1"/>
  <c r="G3366" i="1" s="1"/>
  <c r="E3365" i="1"/>
  <c r="F3365" i="1"/>
  <c r="I3366" i="1" l="1"/>
  <c r="E3366" i="1"/>
  <c r="F3366" i="1"/>
  <c r="A3367" i="1"/>
  <c r="G3367" i="1" s="1"/>
  <c r="H3366" i="1"/>
  <c r="B3366" i="1"/>
  <c r="D3366" i="1" s="1"/>
  <c r="I3367" i="1" l="1"/>
  <c r="B3367" i="1"/>
  <c r="D3367" i="1" s="1"/>
  <c r="E3367" i="1"/>
  <c r="A3368" i="1"/>
  <c r="G3368" i="1" s="1"/>
  <c r="F3367" i="1"/>
  <c r="H3367" i="1"/>
  <c r="I3368" i="1" l="1"/>
  <c r="A3369" i="1"/>
  <c r="G3369" i="1" s="1"/>
  <c r="F3368" i="1"/>
  <c r="H3368" i="1"/>
  <c r="B3368" i="1"/>
  <c r="D3368" i="1" s="1"/>
  <c r="E3368" i="1"/>
  <c r="I3369" i="1" l="1"/>
  <c r="E3369" i="1"/>
  <c r="B3369" i="1"/>
  <c r="D3369" i="1" s="1"/>
  <c r="A3370" i="1"/>
  <c r="G3370" i="1" s="1"/>
  <c r="F3369" i="1"/>
  <c r="H3369" i="1"/>
  <c r="I3370" i="1" l="1"/>
  <c r="A3371" i="1"/>
  <c r="G3371" i="1" s="1"/>
  <c r="F3370" i="1"/>
  <c r="H3370" i="1"/>
  <c r="B3370" i="1"/>
  <c r="D3370" i="1" s="1"/>
  <c r="E3370" i="1"/>
  <c r="I3371" i="1" l="1"/>
  <c r="B3371" i="1"/>
  <c r="D3371" i="1" s="1"/>
  <c r="A3372" i="1"/>
  <c r="G3372" i="1" s="1"/>
  <c r="E3371" i="1"/>
  <c r="F3371" i="1"/>
  <c r="H3371" i="1"/>
  <c r="I3372" i="1" l="1"/>
  <c r="B3372" i="1"/>
  <c r="D3372" i="1" s="1"/>
  <c r="E3372" i="1"/>
  <c r="A3373" i="1"/>
  <c r="G3373" i="1" s="1"/>
  <c r="F3372" i="1"/>
  <c r="H3372" i="1"/>
  <c r="I3373" i="1" l="1"/>
  <c r="H3373" i="1"/>
  <c r="B3373" i="1"/>
  <c r="D3373" i="1" s="1"/>
  <c r="E3373" i="1"/>
  <c r="A3374" i="1"/>
  <c r="G3374" i="1" s="1"/>
  <c r="F3373" i="1"/>
  <c r="I3374" i="1" l="1"/>
  <c r="E3374" i="1"/>
  <c r="H3374" i="1"/>
  <c r="A3375" i="1"/>
  <c r="G3375" i="1" s="1"/>
  <c r="F3374" i="1"/>
  <c r="B3374" i="1"/>
  <c r="D3374" i="1" s="1"/>
  <c r="I3375" i="1" l="1"/>
  <c r="F3375" i="1"/>
  <c r="H3375" i="1"/>
  <c r="E3375" i="1"/>
  <c r="A3376" i="1"/>
  <c r="G3376" i="1" s="1"/>
  <c r="B3375" i="1"/>
  <c r="D3375" i="1" s="1"/>
  <c r="I3376" i="1" l="1"/>
  <c r="B3376" i="1"/>
  <c r="D3376" i="1" s="1"/>
  <c r="E3376" i="1"/>
  <c r="A3377" i="1"/>
  <c r="G3377" i="1" s="1"/>
  <c r="F3376" i="1"/>
  <c r="H3376" i="1"/>
  <c r="I3377" i="1" l="1"/>
  <c r="H3377" i="1"/>
  <c r="B3377" i="1"/>
  <c r="D3377" i="1" s="1"/>
  <c r="E3377" i="1"/>
  <c r="A3378" i="1"/>
  <c r="G3378" i="1" s="1"/>
  <c r="F3377" i="1"/>
  <c r="I3378" i="1" l="1"/>
  <c r="E3378" i="1"/>
  <c r="H3378" i="1"/>
  <c r="F3378" i="1"/>
  <c r="A3379" i="1"/>
  <c r="G3379" i="1" s="1"/>
  <c r="B3378" i="1"/>
  <c r="D3378" i="1" s="1"/>
  <c r="I3379" i="1" l="1"/>
  <c r="F3379" i="1"/>
  <c r="H3379" i="1"/>
  <c r="E3379" i="1"/>
  <c r="A3380" i="1"/>
  <c r="G3380" i="1" s="1"/>
  <c r="B3379" i="1"/>
  <c r="D3379" i="1" s="1"/>
  <c r="I3380" i="1" l="1"/>
  <c r="B3380" i="1"/>
  <c r="D3380" i="1" s="1"/>
  <c r="E3380" i="1"/>
  <c r="A3381" i="1"/>
  <c r="G3381" i="1" s="1"/>
  <c r="F3380" i="1"/>
  <c r="H3380" i="1"/>
  <c r="I3381" i="1" l="1"/>
  <c r="H3381" i="1"/>
  <c r="B3381" i="1"/>
  <c r="D3381" i="1" s="1"/>
  <c r="E3381" i="1"/>
  <c r="A3382" i="1"/>
  <c r="G3382" i="1" s="1"/>
  <c r="F3381" i="1"/>
  <c r="I3382" i="1" l="1"/>
  <c r="E3382" i="1"/>
  <c r="A3383" i="1"/>
  <c r="G3383" i="1" s="1"/>
  <c r="H3382" i="1"/>
  <c r="F3382" i="1"/>
  <c r="B3382" i="1"/>
  <c r="D3382" i="1" s="1"/>
  <c r="I3383" i="1" l="1"/>
  <c r="F3383" i="1"/>
  <c r="H3383" i="1"/>
  <c r="A3384" i="1"/>
  <c r="G3384" i="1" s="1"/>
  <c r="B3383" i="1"/>
  <c r="D3383" i="1" s="1"/>
  <c r="E3383" i="1"/>
  <c r="I3384" i="1" l="1"/>
  <c r="B3384" i="1"/>
  <c r="D3384" i="1" s="1"/>
  <c r="E3384" i="1"/>
  <c r="A3385" i="1"/>
  <c r="G3385" i="1" s="1"/>
  <c r="F3384" i="1"/>
  <c r="H3384" i="1"/>
  <c r="I3385" i="1" l="1"/>
  <c r="H3385" i="1"/>
  <c r="E3385" i="1"/>
  <c r="B3385" i="1"/>
  <c r="D3385" i="1" s="1"/>
  <c r="A3386" i="1"/>
  <c r="G3386" i="1" s="1"/>
  <c r="F3385" i="1"/>
  <c r="I3386" i="1" l="1"/>
  <c r="E3386" i="1"/>
  <c r="F3386" i="1"/>
  <c r="H3386" i="1"/>
  <c r="A3387" i="1"/>
  <c r="G3387" i="1" s="1"/>
  <c r="B3386" i="1"/>
  <c r="D3386" i="1" s="1"/>
  <c r="I3387" i="1" l="1"/>
  <c r="F3387" i="1"/>
  <c r="H3387" i="1"/>
  <c r="A3388" i="1"/>
  <c r="G3388" i="1" s="1"/>
  <c r="E3387" i="1"/>
  <c r="B3387" i="1"/>
  <c r="D3387" i="1" s="1"/>
  <c r="I3388" i="1" l="1"/>
  <c r="B3388" i="1"/>
  <c r="D3388" i="1" s="1"/>
  <c r="E3388" i="1"/>
  <c r="A3389" i="1"/>
  <c r="G3389" i="1" s="1"/>
  <c r="F3388" i="1"/>
  <c r="H3388" i="1"/>
  <c r="I3389" i="1" l="1"/>
  <c r="H3389" i="1"/>
  <c r="E3389" i="1"/>
  <c r="A3390" i="1"/>
  <c r="G3390" i="1" s="1"/>
  <c r="F3389" i="1"/>
  <c r="B3389" i="1"/>
  <c r="D3389" i="1" s="1"/>
  <c r="I3390" i="1" l="1"/>
  <c r="E3390" i="1"/>
  <c r="A3391" i="1"/>
  <c r="G3391" i="1" s="1"/>
  <c r="F3390" i="1"/>
  <c r="H3390" i="1"/>
  <c r="B3390" i="1"/>
  <c r="D3390" i="1" s="1"/>
  <c r="I3391" i="1" l="1"/>
  <c r="F3391" i="1"/>
  <c r="H3391" i="1"/>
  <c r="E3391" i="1"/>
  <c r="A3392" i="1"/>
  <c r="G3392" i="1" s="1"/>
  <c r="B3391" i="1"/>
  <c r="D3391" i="1" s="1"/>
  <c r="I3392" i="1" l="1"/>
  <c r="B3392" i="1"/>
  <c r="D3392" i="1" s="1"/>
  <c r="E3392" i="1"/>
  <c r="A3393" i="1"/>
  <c r="G3393" i="1" s="1"/>
  <c r="F3392" i="1"/>
  <c r="H3392" i="1"/>
  <c r="I3393" i="1" l="1"/>
  <c r="H3393" i="1"/>
  <c r="E3393" i="1"/>
  <c r="A3394" i="1"/>
  <c r="G3394" i="1" s="1"/>
  <c r="F3393" i="1"/>
  <c r="B3393" i="1"/>
  <c r="D3393" i="1" s="1"/>
  <c r="I3394" i="1" l="1"/>
  <c r="E3394" i="1"/>
  <c r="A3395" i="1"/>
  <c r="G3395" i="1" s="1"/>
  <c r="H3394" i="1"/>
  <c r="F3394" i="1"/>
  <c r="B3394" i="1"/>
  <c r="D3394" i="1" s="1"/>
  <c r="I3395" i="1" l="1"/>
  <c r="F3395" i="1"/>
  <c r="H3395" i="1"/>
  <c r="B3395" i="1"/>
  <c r="D3395" i="1" s="1"/>
  <c r="E3395" i="1"/>
  <c r="A3396" i="1"/>
  <c r="G3396" i="1" s="1"/>
  <c r="I3396" i="1" l="1"/>
  <c r="B3396" i="1"/>
  <c r="D3396" i="1" s="1"/>
  <c r="E3396" i="1"/>
  <c r="A3397" i="1"/>
  <c r="G3397" i="1" s="1"/>
  <c r="F3396" i="1"/>
  <c r="H3396" i="1"/>
  <c r="I3397" i="1" l="1"/>
  <c r="H3397" i="1"/>
  <c r="B3397" i="1"/>
  <c r="D3397" i="1" s="1"/>
  <c r="E3397" i="1"/>
  <c r="A3398" i="1"/>
  <c r="G3398" i="1" s="1"/>
  <c r="F3397" i="1"/>
  <c r="I3398" i="1" l="1"/>
  <c r="E3398" i="1"/>
  <c r="A3399" i="1"/>
  <c r="G3399" i="1" s="1"/>
  <c r="H3398" i="1"/>
  <c r="F3398" i="1"/>
  <c r="B3398" i="1"/>
  <c r="D3398" i="1" s="1"/>
  <c r="I3399" i="1" l="1"/>
  <c r="F3399" i="1"/>
  <c r="H3399" i="1"/>
  <c r="B3399" i="1"/>
  <c r="D3399" i="1" s="1"/>
  <c r="E3399" i="1"/>
  <c r="A3400" i="1"/>
  <c r="G3400" i="1" s="1"/>
  <c r="I3400" i="1" l="1"/>
  <c r="B3400" i="1"/>
  <c r="D3400" i="1" s="1"/>
  <c r="E3400" i="1"/>
  <c r="A3401" i="1"/>
  <c r="G3401" i="1" s="1"/>
  <c r="F3400" i="1"/>
  <c r="H3400" i="1"/>
  <c r="I3401" i="1" l="1"/>
  <c r="H3401" i="1"/>
  <c r="E3401" i="1"/>
  <c r="B3401" i="1"/>
  <c r="D3401" i="1" s="1"/>
  <c r="A3402" i="1"/>
  <c r="G3402" i="1" s="1"/>
  <c r="F3401" i="1"/>
  <c r="I3402" i="1" l="1"/>
  <c r="E3402" i="1"/>
  <c r="A3403" i="1"/>
  <c r="G3403" i="1" s="1"/>
  <c r="H3402" i="1"/>
  <c r="F3402" i="1"/>
  <c r="B3402" i="1"/>
  <c r="D3402" i="1" s="1"/>
  <c r="I3403" i="1" l="1"/>
  <c r="F3403" i="1"/>
  <c r="H3403" i="1"/>
  <c r="B3403" i="1"/>
  <c r="D3403" i="1" s="1"/>
  <c r="A3404" i="1"/>
  <c r="G3404" i="1" s="1"/>
  <c r="E3403" i="1"/>
  <c r="I3404" i="1" l="1"/>
  <c r="B3404" i="1"/>
  <c r="D3404" i="1" s="1"/>
  <c r="E3404" i="1"/>
  <c r="A3405" i="1"/>
  <c r="G3405" i="1" s="1"/>
  <c r="F3404" i="1"/>
  <c r="H3404" i="1"/>
  <c r="I3405" i="1" l="1"/>
  <c r="H3405" i="1"/>
  <c r="B3405" i="1"/>
  <c r="D3405" i="1" s="1"/>
  <c r="E3405" i="1"/>
  <c r="A3406" i="1"/>
  <c r="G3406" i="1" s="1"/>
  <c r="F3405" i="1"/>
  <c r="I3406" i="1" l="1"/>
  <c r="A3407" i="1"/>
  <c r="G3407" i="1" s="1"/>
  <c r="H3406" i="1"/>
  <c r="F3406" i="1"/>
  <c r="B3406" i="1"/>
  <c r="D3406" i="1" s="1"/>
  <c r="E3406" i="1"/>
  <c r="I3407" i="1" l="1"/>
  <c r="F3407" i="1"/>
  <c r="H3407" i="1"/>
  <c r="E3407" i="1"/>
  <c r="B3407" i="1"/>
  <c r="D3407" i="1" s="1"/>
  <c r="A3408" i="1"/>
  <c r="G3408" i="1" s="1"/>
  <c r="I3408" i="1" l="1"/>
  <c r="B3408" i="1"/>
  <c r="D3408" i="1" s="1"/>
  <c r="E3408" i="1"/>
  <c r="A3409" i="1"/>
  <c r="G3409" i="1" s="1"/>
  <c r="F3408" i="1"/>
  <c r="H3408" i="1"/>
  <c r="I3409" i="1" l="1"/>
  <c r="H3409" i="1"/>
  <c r="B3409" i="1"/>
  <c r="D3409" i="1" s="1"/>
  <c r="E3409" i="1"/>
  <c r="A3410" i="1"/>
  <c r="G3410" i="1" s="1"/>
  <c r="F3409" i="1"/>
  <c r="I3410" i="1" l="1"/>
  <c r="E3410" i="1"/>
  <c r="H3410" i="1"/>
  <c r="A3411" i="1"/>
  <c r="G3411" i="1" s="1"/>
  <c r="F3410" i="1"/>
  <c r="B3410" i="1"/>
  <c r="D3410" i="1" s="1"/>
  <c r="I3411" i="1" l="1"/>
  <c r="B3411" i="1"/>
  <c r="D3411" i="1" s="1"/>
  <c r="E3411" i="1"/>
  <c r="A3412" i="1"/>
  <c r="G3412" i="1" s="1"/>
  <c r="H3411" i="1"/>
  <c r="F3411" i="1"/>
  <c r="I3412" i="1" l="1"/>
  <c r="A3413" i="1"/>
  <c r="G3413" i="1" s="1"/>
  <c r="F3412" i="1"/>
  <c r="B3412" i="1"/>
  <c r="D3412" i="1" s="1"/>
  <c r="E3412" i="1"/>
  <c r="H3412" i="1"/>
  <c r="I3413" i="1" l="1"/>
  <c r="H3413" i="1"/>
  <c r="B3413" i="1"/>
  <c r="D3413" i="1" s="1"/>
  <c r="A3414" i="1"/>
  <c r="G3414" i="1" s="1"/>
  <c r="E3413" i="1"/>
  <c r="F3413" i="1"/>
  <c r="I3414" i="1" l="1"/>
  <c r="E3414" i="1"/>
  <c r="A3415" i="1"/>
  <c r="G3415" i="1" s="1"/>
  <c r="F3414" i="1"/>
  <c r="H3414" i="1"/>
  <c r="B3414" i="1"/>
  <c r="D3414" i="1" s="1"/>
  <c r="I3415" i="1" l="1"/>
  <c r="F3415" i="1"/>
  <c r="H3415" i="1"/>
  <c r="E3415" i="1"/>
  <c r="A3416" i="1"/>
  <c r="G3416" i="1" s="1"/>
  <c r="B3415" i="1"/>
  <c r="D3415" i="1" s="1"/>
  <c r="I3416" i="1" l="1"/>
  <c r="A3417" i="1"/>
  <c r="G3417" i="1" s="1"/>
  <c r="F3416" i="1"/>
  <c r="B3416" i="1"/>
  <c r="D3416" i="1" s="1"/>
  <c r="E3416" i="1"/>
  <c r="H3416" i="1"/>
  <c r="I3417" i="1" l="1"/>
  <c r="H3417" i="1"/>
  <c r="A3418" i="1"/>
  <c r="G3418" i="1" s="1"/>
  <c r="E3417" i="1"/>
  <c r="B3417" i="1"/>
  <c r="D3417" i="1" s="1"/>
  <c r="F3417" i="1"/>
  <c r="I3418" i="1" l="1"/>
  <c r="E3418" i="1"/>
  <c r="F3418" i="1"/>
  <c r="A3419" i="1"/>
  <c r="G3419" i="1" s="1"/>
  <c r="H3418" i="1"/>
  <c r="B3418" i="1"/>
  <c r="D3418" i="1" s="1"/>
  <c r="I3419" i="1" l="1"/>
  <c r="A3420" i="1"/>
  <c r="G3420" i="1" s="1"/>
  <c r="H3419" i="1"/>
  <c r="B3419" i="1"/>
  <c r="D3419" i="1" s="1"/>
  <c r="E3419" i="1"/>
  <c r="F3419" i="1"/>
  <c r="I3420" i="1" l="1"/>
  <c r="H3420" i="1"/>
  <c r="E3420" i="1"/>
  <c r="B3420" i="1"/>
  <c r="D3420" i="1" s="1"/>
  <c r="F3420" i="1"/>
  <c r="A3421" i="1"/>
  <c r="G3421" i="1" s="1"/>
  <c r="I3421" i="1" l="1"/>
  <c r="H3421" i="1"/>
  <c r="B3421" i="1"/>
  <c r="D3421" i="1" s="1"/>
  <c r="F3421" i="1"/>
  <c r="E3421" i="1"/>
  <c r="A3422" i="1"/>
  <c r="G3422" i="1" s="1"/>
  <c r="I3422" i="1" l="1"/>
  <c r="E3422" i="1"/>
  <c r="H3422" i="1"/>
  <c r="A3423" i="1"/>
  <c r="G3423" i="1" s="1"/>
  <c r="B3422" i="1"/>
  <c r="D3422" i="1" s="1"/>
  <c r="F3422" i="1"/>
  <c r="I3423" i="1" l="1"/>
  <c r="F3423" i="1"/>
  <c r="B3423" i="1"/>
  <c r="D3423" i="1" s="1"/>
  <c r="E3423" i="1"/>
  <c r="H3423" i="1"/>
  <c r="A3424" i="1"/>
  <c r="G3424" i="1" s="1"/>
  <c r="I3424" i="1" l="1"/>
  <c r="B3424" i="1"/>
  <c r="D3424" i="1" s="1"/>
  <c r="F3424" i="1"/>
  <c r="A3425" i="1"/>
  <c r="G3425" i="1" s="1"/>
  <c r="E3424" i="1"/>
  <c r="H3424" i="1"/>
  <c r="I3425" i="1" l="1"/>
  <c r="F3425" i="1"/>
  <c r="H3425" i="1"/>
  <c r="B3425" i="1"/>
  <c r="D3425" i="1" s="1"/>
  <c r="E3425" i="1"/>
  <c r="A3426" i="1"/>
  <c r="G3426" i="1" s="1"/>
  <c r="I3426" i="1" l="1"/>
  <c r="B3426" i="1"/>
  <c r="D3426" i="1" s="1"/>
  <c r="E3426" i="1"/>
  <c r="A3427" i="1"/>
  <c r="G3427" i="1" s="1"/>
  <c r="F3426" i="1"/>
  <c r="H3426" i="1"/>
  <c r="I3427" i="1" l="1"/>
  <c r="H3427" i="1"/>
  <c r="B3427" i="1"/>
  <c r="D3427" i="1" s="1"/>
  <c r="E3427" i="1"/>
  <c r="A3428" i="1"/>
  <c r="G3428" i="1" s="1"/>
  <c r="F3427" i="1"/>
  <c r="I3428" i="1" l="1"/>
  <c r="E3428" i="1"/>
  <c r="H3428" i="1"/>
  <c r="A3429" i="1"/>
  <c r="G3429" i="1" s="1"/>
  <c r="F3428" i="1"/>
  <c r="B3428" i="1"/>
  <c r="D3428" i="1" s="1"/>
  <c r="I3429" i="1" l="1"/>
  <c r="F3429" i="1"/>
  <c r="H3429" i="1"/>
  <c r="E3429" i="1"/>
  <c r="A3430" i="1"/>
  <c r="G3430" i="1" s="1"/>
  <c r="B3429" i="1"/>
  <c r="D3429" i="1" s="1"/>
  <c r="I3430" i="1" l="1"/>
  <c r="B3430" i="1"/>
  <c r="D3430" i="1" s="1"/>
  <c r="E3430" i="1"/>
  <c r="F3430" i="1"/>
  <c r="A3431" i="1"/>
  <c r="G3431" i="1" s="1"/>
  <c r="H3430" i="1"/>
  <c r="I3431" i="1" l="1"/>
  <c r="H3431" i="1"/>
  <c r="E3431" i="1"/>
  <c r="B3431" i="1"/>
  <c r="D3431" i="1" s="1"/>
  <c r="A3432" i="1"/>
  <c r="G3432" i="1" s="1"/>
  <c r="F3431" i="1"/>
  <c r="I3432" i="1" l="1"/>
  <c r="E3432" i="1"/>
  <c r="A3433" i="1"/>
  <c r="G3433" i="1" s="1"/>
  <c r="H3432" i="1"/>
  <c r="F3432" i="1"/>
  <c r="B3432" i="1"/>
  <c r="D3432" i="1" s="1"/>
  <c r="I3433" i="1" l="1"/>
  <c r="F3433" i="1"/>
  <c r="H3433" i="1"/>
  <c r="B3433" i="1"/>
  <c r="D3433" i="1" s="1"/>
  <c r="A3434" i="1"/>
  <c r="G3434" i="1" s="1"/>
  <c r="E3433" i="1"/>
  <c r="I3434" i="1" l="1"/>
  <c r="B3434" i="1"/>
  <c r="D3434" i="1" s="1"/>
  <c r="E3434" i="1"/>
  <c r="A3435" i="1"/>
  <c r="G3435" i="1" s="1"/>
  <c r="F3434" i="1"/>
  <c r="H3434" i="1"/>
  <c r="I3435" i="1" l="1"/>
  <c r="H3435" i="1"/>
  <c r="E3435" i="1"/>
  <c r="A3436" i="1"/>
  <c r="G3436" i="1" s="1"/>
  <c r="F3435" i="1"/>
  <c r="B3435" i="1"/>
  <c r="D3435" i="1" s="1"/>
  <c r="I3436" i="1" l="1"/>
  <c r="E3436" i="1"/>
  <c r="F3436" i="1"/>
  <c r="H3436" i="1"/>
  <c r="A3437" i="1"/>
  <c r="G3437" i="1" s="1"/>
  <c r="B3436" i="1"/>
  <c r="D3436" i="1" s="1"/>
  <c r="I3437" i="1" l="1"/>
  <c r="F3437" i="1"/>
  <c r="H3437" i="1"/>
  <c r="E3437" i="1"/>
  <c r="A3438" i="1"/>
  <c r="G3438" i="1" s="1"/>
  <c r="B3437" i="1"/>
  <c r="D3437" i="1" s="1"/>
  <c r="I3438" i="1" l="1"/>
  <c r="B3438" i="1"/>
  <c r="D3438" i="1" s="1"/>
  <c r="E3438" i="1"/>
  <c r="A3439" i="1"/>
  <c r="G3439" i="1" s="1"/>
  <c r="F3438" i="1"/>
  <c r="H3438" i="1"/>
  <c r="I3439" i="1" l="1"/>
  <c r="H3439" i="1"/>
  <c r="B3439" i="1"/>
  <c r="D3439" i="1" s="1"/>
  <c r="A3440" i="1"/>
  <c r="G3440" i="1" s="1"/>
  <c r="E3439" i="1"/>
  <c r="F3439" i="1"/>
  <c r="I3440" i="1" l="1"/>
  <c r="E3440" i="1"/>
  <c r="H3440" i="1"/>
  <c r="A3441" i="1"/>
  <c r="G3441" i="1" s="1"/>
  <c r="F3440" i="1"/>
  <c r="B3440" i="1"/>
  <c r="D3440" i="1" s="1"/>
  <c r="I3441" i="1" l="1"/>
  <c r="F3441" i="1"/>
  <c r="H3441" i="1"/>
  <c r="B3441" i="1"/>
  <c r="D3441" i="1" s="1"/>
  <c r="E3441" i="1"/>
  <c r="A3442" i="1"/>
  <c r="G3442" i="1" s="1"/>
  <c r="I3442" i="1" l="1"/>
  <c r="B3442" i="1"/>
  <c r="D3442" i="1" s="1"/>
  <c r="E3442" i="1"/>
  <c r="A3443" i="1"/>
  <c r="G3443" i="1" s="1"/>
  <c r="F3442" i="1"/>
  <c r="H3442" i="1"/>
  <c r="I3443" i="1" l="1"/>
  <c r="H3443" i="1"/>
  <c r="B3443" i="1"/>
  <c r="D3443" i="1" s="1"/>
  <c r="E3443" i="1"/>
  <c r="A3444" i="1"/>
  <c r="G3444" i="1" s="1"/>
  <c r="F3443" i="1"/>
  <c r="I3444" i="1" l="1"/>
  <c r="E3444" i="1"/>
  <c r="A3445" i="1"/>
  <c r="G3445" i="1" s="1"/>
  <c r="H3444" i="1"/>
  <c r="F3444" i="1"/>
  <c r="B3444" i="1"/>
  <c r="D3444" i="1" s="1"/>
  <c r="I3445" i="1" l="1"/>
  <c r="F3445" i="1"/>
  <c r="H3445" i="1"/>
  <c r="B3445" i="1"/>
  <c r="D3445" i="1" s="1"/>
  <c r="E3445" i="1"/>
  <c r="A3446" i="1"/>
  <c r="G3446" i="1" s="1"/>
  <c r="I3446" i="1" l="1"/>
  <c r="B3446" i="1"/>
  <c r="D3446" i="1" s="1"/>
  <c r="E3446" i="1"/>
  <c r="A3447" i="1"/>
  <c r="G3447" i="1" s="1"/>
  <c r="F3446" i="1"/>
  <c r="H3446" i="1"/>
  <c r="I3447" i="1" l="1"/>
  <c r="H3447" i="1"/>
  <c r="E3447" i="1"/>
  <c r="B3447" i="1"/>
  <c r="D3447" i="1" s="1"/>
  <c r="A3448" i="1"/>
  <c r="G3448" i="1" s="1"/>
  <c r="F3447" i="1"/>
  <c r="I3448" i="1" l="1"/>
  <c r="E3448" i="1"/>
  <c r="A3449" i="1"/>
  <c r="G3449" i="1" s="1"/>
  <c r="H3448" i="1"/>
  <c r="F3448" i="1"/>
  <c r="B3448" i="1"/>
  <c r="D3448" i="1" s="1"/>
  <c r="I3449" i="1" l="1"/>
  <c r="F3449" i="1"/>
  <c r="H3449" i="1"/>
  <c r="A3450" i="1"/>
  <c r="G3450" i="1" s="1"/>
  <c r="B3449" i="1"/>
  <c r="D3449" i="1" s="1"/>
  <c r="E3449" i="1"/>
  <c r="I3450" i="1" l="1"/>
  <c r="B3450" i="1"/>
  <c r="D3450" i="1" s="1"/>
  <c r="E3450" i="1"/>
  <c r="A3451" i="1"/>
  <c r="G3451" i="1" s="1"/>
  <c r="F3450" i="1"/>
  <c r="H3450" i="1"/>
  <c r="I3451" i="1" l="1"/>
  <c r="H3451" i="1"/>
  <c r="B3451" i="1"/>
  <c r="D3451" i="1" s="1"/>
  <c r="E3451" i="1"/>
  <c r="A3452" i="1"/>
  <c r="G3452" i="1" s="1"/>
  <c r="F3451" i="1"/>
  <c r="I3452" i="1" l="1"/>
  <c r="E3452" i="1"/>
  <c r="F3452" i="1"/>
  <c r="A3453" i="1"/>
  <c r="G3453" i="1" s="1"/>
  <c r="H3452" i="1"/>
  <c r="B3452" i="1"/>
  <c r="D3452" i="1" s="1"/>
  <c r="I3453" i="1" l="1"/>
  <c r="F3453" i="1"/>
  <c r="H3453" i="1"/>
  <c r="B3453" i="1"/>
  <c r="D3453" i="1" s="1"/>
  <c r="E3453" i="1"/>
  <c r="A3454" i="1"/>
  <c r="G3454" i="1" s="1"/>
  <c r="I3454" i="1" l="1"/>
  <c r="B3454" i="1"/>
  <c r="D3454" i="1" s="1"/>
  <c r="E3454" i="1"/>
  <c r="A3455" i="1"/>
  <c r="G3455" i="1" s="1"/>
  <c r="F3454" i="1"/>
  <c r="H3454" i="1"/>
  <c r="I3455" i="1" l="1"/>
  <c r="H3455" i="1"/>
  <c r="B3455" i="1"/>
  <c r="D3455" i="1" s="1"/>
  <c r="E3455" i="1"/>
  <c r="A3456" i="1"/>
  <c r="G3456" i="1" s="1"/>
  <c r="F3455" i="1"/>
  <c r="I3456" i="1" l="1"/>
  <c r="E3456" i="1"/>
  <c r="H3456" i="1"/>
  <c r="A3457" i="1"/>
  <c r="G3457" i="1" s="1"/>
  <c r="F3456" i="1"/>
  <c r="B3456" i="1"/>
  <c r="D3456" i="1" s="1"/>
  <c r="I3457" i="1" l="1"/>
  <c r="F3457" i="1"/>
  <c r="H3457" i="1"/>
  <c r="B3457" i="1"/>
  <c r="D3457" i="1" s="1"/>
  <c r="E3457" i="1"/>
  <c r="A3458" i="1"/>
  <c r="G3458" i="1" s="1"/>
  <c r="I3458" i="1" l="1"/>
  <c r="B3458" i="1"/>
  <c r="D3458" i="1" s="1"/>
  <c r="E3458" i="1"/>
  <c r="A3459" i="1"/>
  <c r="G3459" i="1" s="1"/>
  <c r="F3458" i="1"/>
  <c r="H3458" i="1"/>
  <c r="I3459" i="1" l="1"/>
  <c r="H3459" i="1"/>
  <c r="E3459" i="1"/>
  <c r="A3460" i="1"/>
  <c r="G3460" i="1" s="1"/>
  <c r="F3459" i="1"/>
  <c r="B3459" i="1"/>
  <c r="D3459" i="1" s="1"/>
  <c r="I3460" i="1" l="1"/>
  <c r="E3460" i="1"/>
  <c r="A3461" i="1"/>
  <c r="G3461" i="1" s="1"/>
  <c r="F3460" i="1"/>
  <c r="H3460" i="1"/>
  <c r="B3460" i="1"/>
  <c r="D3460" i="1" s="1"/>
  <c r="I3461" i="1" l="1"/>
  <c r="F3461" i="1"/>
  <c r="H3461" i="1"/>
  <c r="B3461" i="1"/>
  <c r="D3461" i="1" s="1"/>
  <c r="E3461" i="1"/>
  <c r="A3462" i="1"/>
  <c r="G3462" i="1" s="1"/>
  <c r="I3462" i="1" l="1"/>
  <c r="B3462" i="1"/>
  <c r="D3462" i="1" s="1"/>
  <c r="E3462" i="1"/>
  <c r="A3463" i="1"/>
  <c r="G3463" i="1" s="1"/>
  <c r="F3462" i="1"/>
  <c r="H3462" i="1"/>
  <c r="I3463" i="1" l="1"/>
  <c r="H3463" i="1"/>
  <c r="E3463" i="1"/>
  <c r="B3463" i="1"/>
  <c r="D3463" i="1" s="1"/>
  <c r="A3464" i="1"/>
  <c r="G3464" i="1" s="1"/>
  <c r="F3463" i="1"/>
  <c r="I3464" i="1" l="1"/>
  <c r="E3464" i="1"/>
  <c r="H3464" i="1"/>
  <c r="A3465" i="1"/>
  <c r="G3465" i="1" s="1"/>
  <c r="F3464" i="1"/>
  <c r="B3464" i="1"/>
  <c r="D3464" i="1" s="1"/>
  <c r="I3465" i="1" l="1"/>
  <c r="F3465" i="1"/>
  <c r="H3465" i="1"/>
  <c r="B3465" i="1"/>
  <c r="D3465" i="1" s="1"/>
  <c r="A3466" i="1"/>
  <c r="G3466" i="1" s="1"/>
  <c r="E3465" i="1"/>
  <c r="I3466" i="1" l="1"/>
  <c r="B3466" i="1"/>
  <c r="D3466" i="1" s="1"/>
  <c r="E3466" i="1"/>
  <c r="A3467" i="1"/>
  <c r="G3467" i="1" s="1"/>
  <c r="F3466" i="1"/>
  <c r="H3466" i="1"/>
  <c r="I3467" i="1" l="1"/>
  <c r="H3467" i="1"/>
  <c r="B3467" i="1"/>
  <c r="D3467" i="1" s="1"/>
  <c r="E3467" i="1"/>
  <c r="A3468" i="1"/>
  <c r="G3468" i="1" s="1"/>
  <c r="F3467" i="1"/>
  <c r="I3468" i="1" l="1"/>
  <c r="E3468" i="1"/>
  <c r="A3469" i="1"/>
  <c r="G3469" i="1" s="1"/>
  <c r="F3468" i="1"/>
  <c r="H3468" i="1"/>
  <c r="B3468" i="1"/>
  <c r="D3468" i="1" s="1"/>
  <c r="I3469" i="1" l="1"/>
  <c r="F3469" i="1"/>
  <c r="H3469" i="1"/>
  <c r="B3469" i="1"/>
  <c r="D3469" i="1" s="1"/>
  <c r="E3469" i="1"/>
  <c r="A3470" i="1"/>
  <c r="G3470" i="1" s="1"/>
  <c r="I3470" i="1" l="1"/>
  <c r="A3471" i="1"/>
  <c r="G3471" i="1" s="1"/>
  <c r="F3470" i="1"/>
  <c r="B3470" i="1"/>
  <c r="D3470" i="1" s="1"/>
  <c r="E3470" i="1"/>
  <c r="H3470" i="1"/>
  <c r="I3471" i="1" l="1"/>
  <c r="E3471" i="1"/>
  <c r="F3471" i="1"/>
  <c r="H3471" i="1"/>
  <c r="B3471" i="1"/>
  <c r="D3471" i="1" s="1"/>
  <c r="A3472" i="1"/>
  <c r="G3472" i="1" s="1"/>
  <c r="I3472" i="1" l="1"/>
  <c r="A3473" i="1"/>
  <c r="G3473" i="1" s="1"/>
  <c r="H3472" i="1"/>
  <c r="B3472" i="1"/>
  <c r="D3472" i="1" s="1"/>
  <c r="E3472" i="1"/>
  <c r="F3472" i="1"/>
  <c r="I3473" i="1" l="1"/>
  <c r="F3473" i="1"/>
  <c r="H3473" i="1"/>
  <c r="B3473" i="1"/>
  <c r="D3473" i="1" s="1"/>
  <c r="E3473" i="1"/>
  <c r="A3474" i="1"/>
  <c r="G3474" i="1" s="1"/>
  <c r="I3474" i="1" l="1"/>
  <c r="B3474" i="1"/>
  <c r="D3474" i="1" s="1"/>
  <c r="E3474" i="1"/>
  <c r="A3475" i="1"/>
  <c r="G3475" i="1" s="1"/>
  <c r="F3474" i="1"/>
  <c r="H3474" i="1"/>
  <c r="I3475" i="1" l="1"/>
  <c r="E3475" i="1"/>
  <c r="F3475" i="1"/>
  <c r="H3475" i="1"/>
  <c r="B3475" i="1"/>
  <c r="D3475" i="1" s="1"/>
  <c r="A3476" i="1"/>
  <c r="G3476" i="1" s="1"/>
  <c r="I3476" i="1" l="1"/>
  <c r="A3477" i="1"/>
  <c r="G3477" i="1" s="1"/>
  <c r="H3476" i="1"/>
  <c r="B3476" i="1"/>
  <c r="D3476" i="1" s="1"/>
  <c r="E3476" i="1"/>
  <c r="F3476" i="1"/>
  <c r="I3477" i="1" l="1"/>
  <c r="F3477" i="1"/>
  <c r="H3477" i="1"/>
  <c r="B3477" i="1"/>
  <c r="D3477" i="1" s="1"/>
  <c r="E3477" i="1"/>
  <c r="A3478" i="1"/>
  <c r="G3478" i="1" s="1"/>
  <c r="I3478" i="1" l="1"/>
  <c r="B3478" i="1"/>
  <c r="D3478" i="1" s="1"/>
  <c r="E3478" i="1"/>
  <c r="F3478" i="1"/>
  <c r="A3479" i="1"/>
  <c r="G3479" i="1" s="1"/>
  <c r="H3478" i="1"/>
  <c r="I3479" i="1" l="1"/>
  <c r="E3479" i="1"/>
  <c r="B3479" i="1"/>
  <c r="D3479" i="1" s="1"/>
  <c r="F3479" i="1"/>
  <c r="H3479" i="1"/>
  <c r="A3480" i="1"/>
  <c r="G3480" i="1" s="1"/>
  <c r="I3480" i="1" l="1"/>
  <c r="A3481" i="1"/>
  <c r="G3481" i="1" s="1"/>
  <c r="F3480" i="1"/>
  <c r="H3480" i="1"/>
  <c r="E3480" i="1"/>
  <c r="B3480" i="1"/>
  <c r="D3480" i="1" s="1"/>
  <c r="I3481" i="1" l="1"/>
  <c r="F3481" i="1"/>
  <c r="H3481" i="1"/>
  <c r="B3481" i="1"/>
  <c r="D3481" i="1" s="1"/>
  <c r="A3482" i="1"/>
  <c r="G3482" i="1" s="1"/>
  <c r="E3481" i="1"/>
  <c r="I3482" i="1" l="1"/>
  <c r="B3482" i="1"/>
  <c r="D3482" i="1" s="1"/>
  <c r="E3482" i="1"/>
  <c r="A3483" i="1"/>
  <c r="G3483" i="1" s="1"/>
  <c r="F3482" i="1"/>
  <c r="H3482" i="1"/>
  <c r="I3483" i="1" l="1"/>
  <c r="E3483" i="1"/>
  <c r="F3483" i="1"/>
  <c r="H3483" i="1"/>
  <c r="B3483" i="1"/>
  <c r="D3483" i="1" s="1"/>
  <c r="A3484" i="1"/>
  <c r="G3484" i="1" s="1"/>
  <c r="I3484" i="1" l="1"/>
  <c r="E3484" i="1"/>
  <c r="A3485" i="1"/>
  <c r="G3485" i="1" s="1"/>
  <c r="H3484" i="1"/>
  <c r="F3484" i="1"/>
  <c r="B3484" i="1"/>
  <c r="D3484" i="1" s="1"/>
  <c r="I3485" i="1" l="1"/>
  <c r="B3485" i="1"/>
  <c r="D3485" i="1" s="1"/>
  <c r="E3485" i="1"/>
  <c r="A3486" i="1"/>
  <c r="G3486" i="1" s="1"/>
  <c r="F3485" i="1"/>
  <c r="H3485" i="1"/>
  <c r="I3486" i="1" l="1"/>
  <c r="A3487" i="1"/>
  <c r="G3487" i="1" s="1"/>
  <c r="F3486" i="1"/>
  <c r="B3486" i="1"/>
  <c r="D3486" i="1" s="1"/>
  <c r="H3486" i="1"/>
  <c r="E3486" i="1"/>
  <c r="I3487" i="1" l="1"/>
  <c r="E3487" i="1"/>
  <c r="F3487" i="1"/>
  <c r="H3487" i="1"/>
  <c r="B3487" i="1"/>
  <c r="D3487" i="1" s="1"/>
  <c r="A3488" i="1"/>
  <c r="G3488" i="1" s="1"/>
  <c r="I3488" i="1" l="1"/>
  <c r="E3488" i="1"/>
  <c r="A3489" i="1"/>
  <c r="G3489" i="1" s="1"/>
  <c r="H3488" i="1"/>
  <c r="F3488" i="1"/>
  <c r="B3488" i="1"/>
  <c r="D3488" i="1" s="1"/>
  <c r="I3489" i="1" l="1"/>
  <c r="F3489" i="1"/>
  <c r="H3489" i="1"/>
  <c r="B3489" i="1"/>
  <c r="D3489" i="1" s="1"/>
  <c r="E3489" i="1"/>
  <c r="A3490" i="1"/>
  <c r="G3490" i="1" s="1"/>
  <c r="I3490" i="1" l="1"/>
  <c r="B3490" i="1"/>
  <c r="D3490" i="1" s="1"/>
  <c r="E3490" i="1"/>
  <c r="A3491" i="1"/>
  <c r="G3491" i="1" s="1"/>
  <c r="F3490" i="1"/>
  <c r="H3490" i="1"/>
  <c r="I3491" i="1" l="1"/>
  <c r="H3491" i="1"/>
  <c r="B3491" i="1"/>
  <c r="D3491" i="1" s="1"/>
  <c r="E3491" i="1"/>
  <c r="A3492" i="1"/>
  <c r="G3492" i="1" s="1"/>
  <c r="F3491" i="1"/>
  <c r="I3492" i="1" l="1"/>
  <c r="E3492" i="1"/>
  <c r="A3493" i="1"/>
  <c r="G3493" i="1" s="1"/>
  <c r="H3492" i="1"/>
  <c r="F3492" i="1"/>
  <c r="B3492" i="1"/>
  <c r="D3492" i="1" s="1"/>
  <c r="I3493" i="1" l="1"/>
  <c r="F3493" i="1"/>
  <c r="H3493" i="1"/>
  <c r="B3493" i="1"/>
  <c r="D3493" i="1" s="1"/>
  <c r="E3493" i="1"/>
  <c r="A3494" i="1"/>
  <c r="G3494" i="1" s="1"/>
  <c r="I3494" i="1" l="1"/>
  <c r="B3494" i="1"/>
  <c r="D3494" i="1" s="1"/>
  <c r="E3494" i="1"/>
  <c r="A3495" i="1"/>
  <c r="G3495" i="1" s="1"/>
  <c r="F3494" i="1"/>
  <c r="H3494" i="1"/>
  <c r="I3495" i="1" l="1"/>
  <c r="H3495" i="1"/>
  <c r="E3495" i="1"/>
  <c r="B3495" i="1"/>
  <c r="D3495" i="1" s="1"/>
  <c r="A3496" i="1"/>
  <c r="G3496" i="1" s="1"/>
  <c r="F3495" i="1"/>
  <c r="I3496" i="1" l="1"/>
  <c r="E3496" i="1"/>
  <c r="A3497" i="1"/>
  <c r="G3497" i="1" s="1"/>
  <c r="H3496" i="1"/>
  <c r="F3496" i="1"/>
  <c r="B3496" i="1"/>
  <c r="D3496" i="1" s="1"/>
  <c r="I3497" i="1" l="1"/>
  <c r="F3497" i="1"/>
  <c r="H3497" i="1"/>
  <c r="A3498" i="1"/>
  <c r="G3498" i="1" s="1"/>
  <c r="B3497" i="1"/>
  <c r="D3497" i="1" s="1"/>
  <c r="E3497" i="1"/>
  <c r="I3498" i="1" l="1"/>
  <c r="B3498" i="1"/>
  <c r="D3498" i="1" s="1"/>
  <c r="E3498" i="1"/>
  <c r="A3499" i="1"/>
  <c r="G3499" i="1" s="1"/>
  <c r="F3498" i="1"/>
  <c r="H3498" i="1"/>
  <c r="I3499" i="1" l="1"/>
  <c r="E3499" i="1"/>
  <c r="F3499" i="1"/>
  <c r="H3499" i="1"/>
  <c r="B3499" i="1"/>
  <c r="D3499" i="1" s="1"/>
  <c r="A3500" i="1"/>
  <c r="G3500" i="1" s="1"/>
  <c r="I3500" i="1" l="1"/>
  <c r="A3501" i="1"/>
  <c r="G3501" i="1" s="1"/>
  <c r="H3500" i="1"/>
  <c r="B3500" i="1"/>
  <c r="D3500" i="1" s="1"/>
  <c r="E3500" i="1"/>
  <c r="F3500" i="1"/>
  <c r="I3501" i="1" l="1"/>
  <c r="F3501" i="1"/>
  <c r="H3501" i="1"/>
  <c r="B3501" i="1"/>
  <c r="D3501" i="1" s="1"/>
  <c r="E3501" i="1"/>
  <c r="A3502" i="1"/>
  <c r="G3502" i="1" s="1"/>
  <c r="I3502" i="1" l="1"/>
  <c r="B3502" i="1"/>
  <c r="D3502" i="1" s="1"/>
  <c r="E3502" i="1"/>
  <c r="A3503" i="1"/>
  <c r="G3503" i="1" s="1"/>
  <c r="F3502" i="1"/>
  <c r="H3502" i="1"/>
  <c r="I3503" i="1" l="1"/>
  <c r="H3503" i="1"/>
  <c r="B3503" i="1"/>
  <c r="D3503" i="1" s="1"/>
  <c r="E3503" i="1"/>
  <c r="A3504" i="1"/>
  <c r="G3504" i="1" s="1"/>
  <c r="F3503" i="1"/>
  <c r="I3504" i="1" l="1"/>
  <c r="E3504" i="1"/>
  <c r="A3505" i="1"/>
  <c r="G3505" i="1" s="1"/>
  <c r="H3504" i="1"/>
  <c r="F3504" i="1"/>
  <c r="B3504" i="1"/>
  <c r="D3504" i="1" s="1"/>
  <c r="I3505" i="1" l="1"/>
  <c r="F3505" i="1"/>
  <c r="H3505" i="1"/>
  <c r="A3506" i="1"/>
  <c r="G3506" i="1" s="1"/>
  <c r="B3505" i="1"/>
  <c r="D3505" i="1" s="1"/>
  <c r="E3505" i="1"/>
  <c r="I3506" i="1" l="1"/>
  <c r="B3506" i="1"/>
  <c r="D3506" i="1" s="1"/>
  <c r="E3506" i="1"/>
  <c r="A3507" i="1"/>
  <c r="G3507" i="1" s="1"/>
  <c r="F3506" i="1"/>
  <c r="H3506" i="1"/>
  <c r="I3507" i="1" l="1"/>
  <c r="H3507" i="1"/>
  <c r="B3507" i="1"/>
  <c r="D3507" i="1" s="1"/>
  <c r="E3507" i="1"/>
  <c r="A3508" i="1"/>
  <c r="G3508" i="1" s="1"/>
  <c r="F3507" i="1"/>
  <c r="I3508" i="1" l="1"/>
  <c r="E3508" i="1"/>
  <c r="A3509" i="1"/>
  <c r="G3509" i="1" s="1"/>
  <c r="H3508" i="1"/>
  <c r="F3508" i="1"/>
  <c r="B3508" i="1"/>
  <c r="D3508" i="1" s="1"/>
  <c r="I3509" i="1" l="1"/>
  <c r="F3509" i="1"/>
  <c r="H3509" i="1"/>
  <c r="E3509" i="1"/>
  <c r="A3510" i="1"/>
  <c r="G3510" i="1" s="1"/>
  <c r="B3509" i="1"/>
  <c r="D3509" i="1" s="1"/>
  <c r="I3510" i="1" l="1"/>
  <c r="B3510" i="1"/>
  <c r="D3510" i="1" s="1"/>
  <c r="E3510" i="1"/>
  <c r="A3511" i="1"/>
  <c r="G3511" i="1" s="1"/>
  <c r="F3510" i="1"/>
  <c r="H3510" i="1"/>
  <c r="I3511" i="1" l="1"/>
  <c r="H3511" i="1"/>
  <c r="E3511" i="1"/>
  <c r="B3511" i="1"/>
  <c r="D3511" i="1" s="1"/>
  <c r="A3512" i="1"/>
  <c r="G3512" i="1" s="1"/>
  <c r="F3511" i="1"/>
  <c r="I3512" i="1" l="1"/>
  <c r="E3512" i="1"/>
  <c r="F3512" i="1"/>
  <c r="B3512" i="1"/>
  <c r="D3512" i="1" s="1"/>
  <c r="A3513" i="1"/>
  <c r="G3513" i="1" s="1"/>
  <c r="H3512" i="1"/>
  <c r="I3513" i="1" l="1"/>
  <c r="F3513" i="1"/>
  <c r="H3513" i="1"/>
  <c r="B3513" i="1"/>
  <c r="D3513" i="1" s="1"/>
  <c r="A3514" i="1"/>
  <c r="G3514" i="1" s="1"/>
  <c r="E3513" i="1"/>
  <c r="I3514" i="1" l="1"/>
  <c r="B3514" i="1"/>
  <c r="D3514" i="1" s="1"/>
  <c r="E3514" i="1"/>
  <c r="A3515" i="1"/>
  <c r="G3515" i="1" s="1"/>
  <c r="H3514" i="1"/>
  <c r="F3514" i="1"/>
  <c r="I3515" i="1" l="1"/>
  <c r="F3515" i="1"/>
  <c r="H3515" i="1"/>
  <c r="B3515" i="1"/>
  <c r="D3515" i="1" s="1"/>
  <c r="A3516" i="1"/>
  <c r="G3516" i="1" s="1"/>
  <c r="E3515" i="1"/>
  <c r="I3516" i="1" l="1"/>
  <c r="E3516" i="1"/>
  <c r="F3516" i="1"/>
  <c r="A3517" i="1"/>
  <c r="G3517" i="1" s="1"/>
  <c r="H3516" i="1"/>
  <c r="B3516" i="1"/>
  <c r="D3516" i="1" s="1"/>
  <c r="I3517" i="1" l="1"/>
  <c r="F3517" i="1"/>
  <c r="H3517" i="1"/>
  <c r="B3517" i="1"/>
  <c r="D3517" i="1" s="1"/>
  <c r="E3517" i="1"/>
  <c r="A3518" i="1"/>
  <c r="G3518" i="1" s="1"/>
  <c r="I3518" i="1" l="1"/>
  <c r="B3518" i="1"/>
  <c r="D3518" i="1" s="1"/>
  <c r="E3518" i="1"/>
  <c r="H3518" i="1"/>
  <c r="A3519" i="1"/>
  <c r="G3519" i="1" s="1"/>
  <c r="F3518" i="1"/>
  <c r="I3519" i="1" l="1"/>
  <c r="H3519" i="1"/>
  <c r="B3519" i="1"/>
  <c r="D3519" i="1" s="1"/>
  <c r="E3519" i="1"/>
  <c r="F3519" i="1"/>
  <c r="A3520" i="1"/>
  <c r="G3520" i="1" s="1"/>
  <c r="I3520" i="1" l="1"/>
  <c r="E3520" i="1"/>
  <c r="B3520" i="1"/>
  <c r="D3520" i="1" s="1"/>
  <c r="A3521" i="1"/>
  <c r="G3521" i="1" s="1"/>
  <c r="H3520" i="1"/>
  <c r="F3520" i="1"/>
  <c r="I3521" i="1" l="1"/>
  <c r="F3521" i="1"/>
  <c r="E3521" i="1"/>
  <c r="B3521" i="1"/>
  <c r="D3521" i="1" s="1"/>
  <c r="A3522" i="1"/>
  <c r="G3522" i="1" s="1"/>
  <c r="H3521" i="1"/>
  <c r="I3522" i="1" l="1"/>
  <c r="B3522" i="1"/>
  <c r="D3522" i="1" s="1"/>
  <c r="E3522" i="1"/>
  <c r="A3523" i="1"/>
  <c r="G3523" i="1" s="1"/>
  <c r="F3522" i="1"/>
  <c r="H3522" i="1"/>
  <c r="I3523" i="1" l="1"/>
  <c r="H3523" i="1"/>
  <c r="B3523" i="1"/>
  <c r="D3523" i="1" s="1"/>
  <c r="E3523" i="1"/>
  <c r="A3524" i="1"/>
  <c r="G3524" i="1" s="1"/>
  <c r="F3523" i="1"/>
  <c r="I3524" i="1" l="1"/>
  <c r="E3524" i="1"/>
  <c r="A3525" i="1"/>
  <c r="G3525" i="1" s="1"/>
  <c r="F3524" i="1"/>
  <c r="B3524" i="1"/>
  <c r="D3524" i="1" s="1"/>
  <c r="H3524" i="1"/>
  <c r="I3525" i="1" l="1"/>
  <c r="F3525" i="1"/>
  <c r="H3525" i="1"/>
  <c r="E3525" i="1"/>
  <c r="B3525" i="1"/>
  <c r="D3525" i="1" s="1"/>
  <c r="A3526" i="1"/>
  <c r="G3526" i="1" s="1"/>
  <c r="I3526" i="1" l="1"/>
  <c r="B3526" i="1"/>
  <c r="D3526" i="1" s="1"/>
  <c r="E3526" i="1"/>
  <c r="F3526" i="1"/>
  <c r="H3526" i="1"/>
  <c r="A3527" i="1"/>
  <c r="G3527" i="1" s="1"/>
  <c r="I3527" i="1" l="1"/>
  <c r="H3527" i="1"/>
  <c r="E3527" i="1"/>
  <c r="B3527" i="1"/>
  <c r="D3527" i="1" s="1"/>
  <c r="A3528" i="1"/>
  <c r="G3528" i="1" s="1"/>
  <c r="F3527" i="1"/>
  <c r="I3528" i="1" l="1"/>
  <c r="E3528" i="1"/>
  <c r="A3529" i="1"/>
  <c r="G3529" i="1" s="1"/>
  <c r="H3528" i="1"/>
  <c r="F3528" i="1"/>
  <c r="B3528" i="1"/>
  <c r="D3528" i="1" s="1"/>
  <c r="I3529" i="1" l="1"/>
  <c r="F3529" i="1"/>
  <c r="A3530" i="1"/>
  <c r="G3530" i="1" s="1"/>
  <c r="B3529" i="1"/>
  <c r="D3529" i="1" s="1"/>
  <c r="E3529" i="1"/>
  <c r="H3529" i="1"/>
  <c r="I3530" i="1" l="1"/>
  <c r="B3530" i="1"/>
  <c r="D3530" i="1" s="1"/>
  <c r="A3531" i="1"/>
  <c r="G3531" i="1" s="1"/>
  <c r="F3530" i="1"/>
  <c r="H3530" i="1"/>
  <c r="E3530" i="1"/>
  <c r="I3531" i="1" l="1"/>
  <c r="H3531" i="1"/>
  <c r="B3531" i="1"/>
  <c r="D3531" i="1" s="1"/>
  <c r="E3531" i="1"/>
  <c r="A3532" i="1"/>
  <c r="G3532" i="1" s="1"/>
  <c r="F3531" i="1"/>
  <c r="I3532" i="1" l="1"/>
  <c r="E3532" i="1"/>
  <c r="A3533" i="1"/>
  <c r="G3533" i="1" s="1"/>
  <c r="H3532" i="1"/>
  <c r="B3532" i="1"/>
  <c r="D3532" i="1" s="1"/>
  <c r="F3532" i="1"/>
  <c r="I3533" i="1" l="1"/>
  <c r="F3533" i="1"/>
  <c r="H3533" i="1"/>
  <c r="E3533" i="1"/>
  <c r="B3533" i="1"/>
  <c r="D3533" i="1" s="1"/>
  <c r="A3534" i="1"/>
  <c r="G3534" i="1" s="1"/>
  <c r="I3534" i="1" l="1"/>
  <c r="B3534" i="1"/>
  <c r="D3534" i="1" s="1"/>
  <c r="E3534" i="1"/>
  <c r="A3535" i="1"/>
  <c r="G3535" i="1" s="1"/>
  <c r="F3534" i="1"/>
  <c r="H3534" i="1"/>
  <c r="I3535" i="1" l="1"/>
  <c r="F3535" i="1"/>
  <c r="H3535" i="1"/>
  <c r="B3535" i="1"/>
  <c r="D3535" i="1" s="1"/>
  <c r="E3535" i="1"/>
  <c r="A3536" i="1"/>
  <c r="G3536" i="1" s="1"/>
  <c r="I3536" i="1" l="1"/>
  <c r="E3536" i="1"/>
  <c r="A3537" i="1"/>
  <c r="G3537" i="1" s="1"/>
  <c r="F3536" i="1"/>
  <c r="B3536" i="1"/>
  <c r="D3536" i="1" s="1"/>
  <c r="H3536" i="1"/>
  <c r="I3537" i="1" l="1"/>
  <c r="F3537" i="1"/>
  <c r="H3537" i="1"/>
  <c r="E3537" i="1"/>
  <c r="A3538" i="1"/>
  <c r="G3538" i="1" s="1"/>
  <c r="B3537" i="1"/>
  <c r="D3537" i="1" s="1"/>
  <c r="I3538" i="1" l="1"/>
  <c r="B3538" i="1"/>
  <c r="D3538" i="1" s="1"/>
  <c r="E3538" i="1"/>
  <c r="A3539" i="1"/>
  <c r="G3539" i="1" s="1"/>
  <c r="F3538" i="1"/>
  <c r="H3538" i="1"/>
  <c r="I3539" i="1" l="1"/>
  <c r="F3539" i="1"/>
  <c r="H3539" i="1"/>
  <c r="B3539" i="1"/>
  <c r="D3539" i="1" s="1"/>
  <c r="E3539" i="1"/>
  <c r="A3540" i="1"/>
  <c r="G3540" i="1" s="1"/>
  <c r="I3540" i="1" l="1"/>
  <c r="E3540" i="1"/>
  <c r="A3541" i="1"/>
  <c r="G3541" i="1" s="1"/>
  <c r="H3540" i="1"/>
  <c r="F3540" i="1"/>
  <c r="B3540" i="1"/>
  <c r="D3540" i="1" s="1"/>
  <c r="I3541" i="1" l="1"/>
  <c r="F3541" i="1"/>
  <c r="H3541" i="1"/>
  <c r="B3541" i="1"/>
  <c r="D3541" i="1" s="1"/>
  <c r="E3541" i="1"/>
  <c r="A3542" i="1"/>
  <c r="G3542" i="1" s="1"/>
  <c r="I3542" i="1" l="1"/>
  <c r="B3542" i="1"/>
  <c r="D3542" i="1" s="1"/>
  <c r="E3542" i="1"/>
  <c r="A3543" i="1"/>
  <c r="G3543" i="1" s="1"/>
  <c r="H3542" i="1"/>
  <c r="F3542" i="1"/>
  <c r="I3543" i="1" l="1"/>
  <c r="H3543" i="1"/>
  <c r="E3543" i="1"/>
  <c r="B3543" i="1"/>
  <c r="D3543" i="1" s="1"/>
  <c r="A3544" i="1"/>
  <c r="G3544" i="1" s="1"/>
  <c r="F3543" i="1"/>
  <c r="I3544" i="1" l="1"/>
  <c r="E3544" i="1"/>
  <c r="A3545" i="1"/>
  <c r="G3545" i="1" s="1"/>
  <c r="H3544" i="1"/>
  <c r="B3544" i="1"/>
  <c r="D3544" i="1" s="1"/>
  <c r="F3544" i="1"/>
  <c r="I3545" i="1" l="1"/>
  <c r="F3545" i="1"/>
  <c r="H3545" i="1"/>
  <c r="A3546" i="1"/>
  <c r="G3546" i="1" s="1"/>
  <c r="B3545" i="1"/>
  <c r="D3545" i="1" s="1"/>
  <c r="E3545" i="1"/>
  <c r="I3546" i="1" l="1"/>
  <c r="B3546" i="1"/>
  <c r="D3546" i="1" s="1"/>
  <c r="E3546" i="1"/>
  <c r="A3547" i="1"/>
  <c r="G3547" i="1" s="1"/>
  <c r="F3546" i="1"/>
  <c r="H3546" i="1"/>
  <c r="I3547" i="1" l="1"/>
  <c r="F3547" i="1"/>
  <c r="H3547" i="1"/>
  <c r="B3547" i="1"/>
  <c r="D3547" i="1" s="1"/>
  <c r="E3547" i="1"/>
  <c r="A3548" i="1"/>
  <c r="G3548" i="1" s="1"/>
  <c r="I3548" i="1" l="1"/>
  <c r="E3548" i="1"/>
  <c r="F3548" i="1"/>
  <c r="H3548" i="1"/>
  <c r="B3548" i="1"/>
  <c r="D3548" i="1" s="1"/>
  <c r="A3549" i="1"/>
  <c r="G3549" i="1" s="1"/>
  <c r="I3549" i="1" l="1"/>
  <c r="F3549" i="1"/>
  <c r="H3549" i="1"/>
  <c r="B3549" i="1"/>
  <c r="D3549" i="1" s="1"/>
  <c r="E3549" i="1"/>
  <c r="A3550" i="1"/>
  <c r="G3550" i="1" s="1"/>
  <c r="I3550" i="1" l="1"/>
  <c r="B3550" i="1"/>
  <c r="D3550" i="1" s="1"/>
  <c r="A3551" i="1"/>
  <c r="G3551" i="1" s="1"/>
  <c r="F3550" i="1"/>
  <c r="H3550" i="1"/>
  <c r="E3550" i="1"/>
  <c r="I3551" i="1" l="1"/>
  <c r="F3551" i="1"/>
  <c r="H3551" i="1"/>
  <c r="B3551" i="1"/>
  <c r="D3551" i="1" s="1"/>
  <c r="E3551" i="1"/>
  <c r="A3552" i="1"/>
  <c r="G3552" i="1" s="1"/>
  <c r="I3552" i="1" l="1"/>
  <c r="E3552" i="1"/>
  <c r="H3552" i="1"/>
  <c r="A3553" i="1"/>
  <c r="G3553" i="1" s="1"/>
  <c r="F3552" i="1"/>
  <c r="B3552" i="1"/>
  <c r="D3552" i="1" s="1"/>
  <c r="I3553" i="1" l="1"/>
  <c r="F3553" i="1"/>
  <c r="H3553" i="1"/>
  <c r="E3553" i="1"/>
  <c r="B3553" i="1"/>
  <c r="D3553" i="1" s="1"/>
  <c r="A3554" i="1"/>
  <c r="G3554" i="1" s="1"/>
  <c r="I3554" i="1" l="1"/>
  <c r="B3554" i="1"/>
  <c r="D3554" i="1" s="1"/>
  <c r="E3554" i="1"/>
  <c r="A3555" i="1"/>
  <c r="G3555" i="1" s="1"/>
  <c r="F3554" i="1"/>
  <c r="H3554" i="1"/>
  <c r="I3555" i="1" l="1"/>
  <c r="H3555" i="1"/>
  <c r="B3555" i="1"/>
  <c r="D3555" i="1" s="1"/>
  <c r="E3555" i="1"/>
  <c r="F3555" i="1"/>
  <c r="A3556" i="1"/>
  <c r="G3556" i="1" s="1"/>
  <c r="I3556" i="1" l="1"/>
  <c r="A3557" i="1"/>
  <c r="G3557" i="1" s="1"/>
  <c r="F3556" i="1"/>
  <c r="H3556" i="1"/>
  <c r="E3556" i="1"/>
  <c r="B3556" i="1"/>
  <c r="D3556" i="1" s="1"/>
  <c r="I3557" i="1" l="1"/>
  <c r="B3557" i="1"/>
  <c r="D3557" i="1" s="1"/>
  <c r="E3557" i="1"/>
  <c r="A3558" i="1"/>
  <c r="G3558" i="1" s="1"/>
  <c r="F3557" i="1"/>
  <c r="H3557" i="1"/>
  <c r="I3558" i="1" l="1"/>
  <c r="A3559" i="1"/>
  <c r="G3559" i="1" s="1"/>
  <c r="F3558" i="1"/>
  <c r="B3558" i="1"/>
  <c r="D3558" i="1" s="1"/>
  <c r="E3558" i="1"/>
  <c r="H3558" i="1"/>
  <c r="I3559" i="1" l="1"/>
  <c r="E3559" i="1"/>
  <c r="B3559" i="1"/>
  <c r="D3559" i="1" s="1"/>
  <c r="F3559" i="1"/>
  <c r="H3559" i="1"/>
  <c r="A3560" i="1"/>
  <c r="G3560" i="1" s="1"/>
  <c r="I3560" i="1" l="1"/>
  <c r="A3561" i="1"/>
  <c r="G3561" i="1" s="1"/>
  <c r="F3560" i="1"/>
  <c r="H3560" i="1"/>
  <c r="B3560" i="1"/>
  <c r="D3560" i="1" s="1"/>
  <c r="E3560" i="1"/>
  <c r="I3561" i="1" l="1"/>
  <c r="B3561" i="1"/>
  <c r="D3561" i="1" s="1"/>
  <c r="A3562" i="1"/>
  <c r="G3562" i="1" s="1"/>
  <c r="E3561" i="1"/>
  <c r="F3561" i="1"/>
  <c r="H3561" i="1"/>
  <c r="I3562" i="1" l="1"/>
  <c r="A3563" i="1"/>
  <c r="G3563" i="1" s="1"/>
  <c r="F3562" i="1"/>
  <c r="B3562" i="1"/>
  <c r="D3562" i="1" s="1"/>
  <c r="E3562" i="1"/>
  <c r="H3562" i="1"/>
  <c r="I3563" i="1" l="1"/>
  <c r="F3563" i="1"/>
  <c r="H3563" i="1"/>
  <c r="B3563" i="1"/>
  <c r="D3563" i="1" s="1"/>
  <c r="E3563" i="1"/>
  <c r="A3564" i="1"/>
  <c r="G3564" i="1" s="1"/>
  <c r="I3564" i="1" l="1"/>
  <c r="E3564" i="1"/>
  <c r="A3565" i="1"/>
  <c r="G3565" i="1" s="1"/>
  <c r="F3564" i="1"/>
  <c r="H3564" i="1"/>
  <c r="B3564" i="1"/>
  <c r="D3564" i="1" s="1"/>
  <c r="I3565" i="1" l="1"/>
  <c r="B3565" i="1"/>
  <c r="D3565" i="1" s="1"/>
  <c r="E3565" i="1"/>
  <c r="A3566" i="1"/>
  <c r="G3566" i="1" s="1"/>
  <c r="F3565" i="1"/>
  <c r="H3565" i="1"/>
  <c r="I3566" i="1" l="1"/>
  <c r="A3567" i="1"/>
  <c r="G3567" i="1" s="1"/>
  <c r="F3566" i="1"/>
  <c r="H3566" i="1"/>
  <c r="B3566" i="1"/>
  <c r="D3566" i="1" s="1"/>
  <c r="E3566" i="1"/>
  <c r="I3567" i="1" l="1"/>
  <c r="H3567" i="1"/>
  <c r="B3567" i="1"/>
  <c r="D3567" i="1" s="1"/>
  <c r="E3567" i="1"/>
  <c r="A3568" i="1"/>
  <c r="G3568" i="1" s="1"/>
  <c r="F3567" i="1"/>
  <c r="I3568" i="1" l="1"/>
  <c r="A3569" i="1"/>
  <c r="G3569" i="1" s="1"/>
  <c r="H3568" i="1"/>
  <c r="F3568" i="1"/>
  <c r="B3568" i="1"/>
  <c r="D3568" i="1" s="1"/>
  <c r="E3568" i="1"/>
  <c r="I3569" i="1" l="1"/>
  <c r="F3569" i="1"/>
  <c r="H3569" i="1"/>
  <c r="B3569" i="1"/>
  <c r="D3569" i="1" s="1"/>
  <c r="E3569" i="1"/>
  <c r="A3570" i="1"/>
  <c r="G3570" i="1" s="1"/>
  <c r="I3570" i="1" l="1"/>
  <c r="B3570" i="1"/>
  <c r="D3570" i="1" s="1"/>
  <c r="E3570" i="1"/>
  <c r="A3571" i="1"/>
  <c r="G3571" i="1" s="1"/>
  <c r="F3570" i="1"/>
  <c r="H3570" i="1"/>
  <c r="I3571" i="1" l="1"/>
  <c r="F3571" i="1"/>
  <c r="H3571" i="1"/>
  <c r="B3571" i="1"/>
  <c r="D3571" i="1" s="1"/>
  <c r="E3571" i="1"/>
  <c r="A3572" i="1"/>
  <c r="G3572" i="1" s="1"/>
  <c r="I3572" i="1" l="1"/>
  <c r="E3572" i="1"/>
  <c r="A3573" i="1"/>
  <c r="G3573" i="1" s="1"/>
  <c r="F3572" i="1"/>
  <c r="H3572" i="1"/>
  <c r="B3572" i="1"/>
  <c r="D3572" i="1" s="1"/>
  <c r="I3573" i="1" l="1"/>
  <c r="B3573" i="1"/>
  <c r="D3573" i="1" s="1"/>
  <c r="E3573" i="1"/>
  <c r="A3574" i="1"/>
  <c r="G3574" i="1" s="1"/>
  <c r="F3573" i="1"/>
  <c r="H3573" i="1"/>
  <c r="I3574" i="1" l="1"/>
  <c r="B3574" i="1"/>
  <c r="D3574" i="1" s="1"/>
  <c r="E3574" i="1"/>
  <c r="A3575" i="1"/>
  <c r="G3575" i="1" s="1"/>
  <c r="F3574" i="1"/>
  <c r="H3574" i="1"/>
  <c r="I3575" i="1" l="1"/>
  <c r="H3575" i="1"/>
  <c r="B3575" i="1"/>
  <c r="D3575" i="1" s="1"/>
  <c r="A3576" i="1"/>
  <c r="G3576" i="1" s="1"/>
  <c r="E3575" i="1"/>
  <c r="F3575" i="1"/>
  <c r="I3576" i="1" l="1"/>
  <c r="A3577" i="1"/>
  <c r="G3577" i="1" s="1"/>
  <c r="F3576" i="1"/>
  <c r="H3576" i="1"/>
  <c r="B3576" i="1"/>
  <c r="D3576" i="1" s="1"/>
  <c r="E3576" i="1"/>
  <c r="I3577" i="1" l="1"/>
  <c r="F3577" i="1"/>
  <c r="H3577" i="1"/>
  <c r="B3577" i="1"/>
  <c r="D3577" i="1" s="1"/>
  <c r="A3578" i="1"/>
  <c r="G3578" i="1" s="1"/>
  <c r="E3577" i="1"/>
  <c r="I3578" i="1" l="1"/>
  <c r="A3579" i="1"/>
  <c r="G3579" i="1" s="1"/>
  <c r="F3578" i="1"/>
  <c r="B3578" i="1"/>
  <c r="D3578" i="1" s="1"/>
  <c r="E3578" i="1"/>
  <c r="H3578" i="1"/>
  <c r="I3579" i="1" l="1"/>
  <c r="H3579" i="1"/>
  <c r="B3579" i="1"/>
  <c r="D3579" i="1" s="1"/>
  <c r="E3579" i="1"/>
  <c r="A3580" i="1"/>
  <c r="G3580" i="1" s="1"/>
  <c r="F3579" i="1"/>
  <c r="I3580" i="1" l="1"/>
  <c r="E3580" i="1"/>
  <c r="F3580" i="1"/>
  <c r="H3580" i="1"/>
  <c r="A3581" i="1"/>
  <c r="G3581" i="1" s="1"/>
  <c r="B3580" i="1"/>
  <c r="D3580" i="1" s="1"/>
  <c r="I3581" i="1" l="1"/>
  <c r="F3581" i="1"/>
  <c r="H3581" i="1"/>
  <c r="E3581" i="1"/>
  <c r="B3581" i="1"/>
  <c r="D3581" i="1" s="1"/>
  <c r="A3582" i="1"/>
  <c r="G3582" i="1" s="1"/>
  <c r="I3582" i="1" l="1"/>
  <c r="B3582" i="1"/>
  <c r="D3582" i="1" s="1"/>
  <c r="E3582" i="1"/>
  <c r="A3583" i="1"/>
  <c r="G3583" i="1" s="1"/>
  <c r="F3582" i="1"/>
  <c r="H3582" i="1"/>
  <c r="I3583" i="1" l="1"/>
  <c r="H3583" i="1"/>
  <c r="E3583" i="1"/>
  <c r="A3584" i="1"/>
  <c r="G3584" i="1" s="1"/>
  <c r="F3583" i="1"/>
  <c r="B3583" i="1"/>
  <c r="D3583" i="1" s="1"/>
  <c r="I3584" i="1" l="1"/>
  <c r="E3584" i="1"/>
  <c r="A3585" i="1"/>
  <c r="G3585" i="1" s="1"/>
  <c r="H3584" i="1"/>
  <c r="F3584" i="1"/>
  <c r="B3584" i="1"/>
  <c r="D3584" i="1" s="1"/>
  <c r="I3585" i="1" l="1"/>
  <c r="F3585" i="1"/>
  <c r="H3585" i="1"/>
  <c r="B3585" i="1"/>
  <c r="D3585" i="1" s="1"/>
  <c r="E3585" i="1"/>
  <c r="A3586" i="1"/>
  <c r="G3586" i="1" s="1"/>
  <c r="I3586" i="1" l="1"/>
  <c r="B3586" i="1"/>
  <c r="D3586" i="1" s="1"/>
  <c r="E3586" i="1"/>
  <c r="A3587" i="1"/>
  <c r="G3587" i="1" s="1"/>
  <c r="F3586" i="1"/>
  <c r="H3586" i="1"/>
  <c r="I3587" i="1" l="1"/>
  <c r="H3587" i="1"/>
  <c r="B3587" i="1"/>
  <c r="D3587" i="1" s="1"/>
  <c r="E3587" i="1"/>
  <c r="A3588" i="1"/>
  <c r="G3588" i="1" s="1"/>
  <c r="F3587" i="1"/>
  <c r="I3588" i="1" l="1"/>
  <c r="E3588" i="1"/>
  <c r="A3589" i="1"/>
  <c r="G3589" i="1" s="1"/>
  <c r="F3588" i="1"/>
  <c r="H3588" i="1"/>
  <c r="B3588" i="1"/>
  <c r="D3588" i="1" s="1"/>
  <c r="I3589" i="1" l="1"/>
  <c r="F3589" i="1"/>
  <c r="H3589" i="1"/>
  <c r="B3589" i="1"/>
  <c r="D3589" i="1" s="1"/>
  <c r="E3589" i="1"/>
  <c r="A3590" i="1"/>
  <c r="G3590" i="1" s="1"/>
  <c r="I3590" i="1" l="1"/>
  <c r="B3590" i="1"/>
  <c r="D3590" i="1" s="1"/>
  <c r="E3590" i="1"/>
  <c r="F3590" i="1"/>
  <c r="A3591" i="1"/>
  <c r="G3591" i="1" s="1"/>
  <c r="H3590" i="1"/>
  <c r="I3591" i="1" l="1"/>
  <c r="E3591" i="1"/>
  <c r="B3591" i="1"/>
  <c r="D3591" i="1" s="1"/>
  <c r="F3591" i="1"/>
  <c r="H3591" i="1"/>
  <c r="A3592" i="1"/>
  <c r="G3592" i="1" s="1"/>
  <c r="I3592" i="1" l="1"/>
  <c r="A3593" i="1"/>
  <c r="G3593" i="1" s="1"/>
  <c r="F3592" i="1"/>
  <c r="H3592" i="1"/>
  <c r="E3592" i="1"/>
  <c r="B3592" i="1"/>
  <c r="D3592" i="1" s="1"/>
  <c r="I3593" i="1" l="1"/>
  <c r="F3593" i="1"/>
  <c r="H3593" i="1"/>
  <c r="B3593" i="1"/>
  <c r="D3593" i="1" s="1"/>
  <c r="A3594" i="1"/>
  <c r="G3594" i="1" s="1"/>
  <c r="E3593" i="1"/>
  <c r="I3594" i="1" l="1"/>
  <c r="B3594" i="1"/>
  <c r="D3594" i="1" s="1"/>
  <c r="E3594" i="1"/>
  <c r="F3594" i="1"/>
  <c r="A3595" i="1"/>
  <c r="G3595" i="1" s="1"/>
  <c r="H3594" i="1"/>
  <c r="I3595" i="1" l="1"/>
  <c r="H3595" i="1"/>
  <c r="B3595" i="1"/>
  <c r="D3595" i="1" s="1"/>
  <c r="E3595" i="1"/>
  <c r="A3596" i="1"/>
  <c r="G3596" i="1" s="1"/>
  <c r="F3595" i="1"/>
  <c r="I3596" i="1" l="1"/>
  <c r="E3596" i="1"/>
  <c r="H3596" i="1"/>
  <c r="A3597" i="1"/>
  <c r="G3597" i="1" s="1"/>
  <c r="F3596" i="1"/>
  <c r="B3596" i="1"/>
  <c r="D3596" i="1" s="1"/>
  <c r="I3597" i="1" l="1"/>
  <c r="F3597" i="1"/>
  <c r="H3597" i="1"/>
  <c r="E3597" i="1"/>
  <c r="B3597" i="1"/>
  <c r="D3597" i="1" s="1"/>
  <c r="A3598" i="1"/>
  <c r="G3598" i="1" s="1"/>
  <c r="I3598" i="1" l="1"/>
  <c r="A3599" i="1"/>
  <c r="G3599" i="1" s="1"/>
  <c r="F3598" i="1"/>
  <c r="H3598" i="1"/>
  <c r="B3598" i="1"/>
  <c r="D3598" i="1" s="1"/>
  <c r="E3598" i="1"/>
  <c r="I3599" i="1" l="1"/>
  <c r="E3599" i="1"/>
  <c r="F3599" i="1"/>
  <c r="H3599" i="1"/>
  <c r="B3599" i="1"/>
  <c r="D3599" i="1" s="1"/>
  <c r="A3600" i="1"/>
  <c r="G3600" i="1" s="1"/>
  <c r="I3600" i="1" l="1"/>
  <c r="A3601" i="1"/>
  <c r="G3601" i="1" s="1"/>
  <c r="H3600" i="1"/>
  <c r="F3600" i="1"/>
  <c r="E3600" i="1"/>
  <c r="B3600" i="1"/>
  <c r="D3600" i="1" s="1"/>
  <c r="I3601" i="1" l="1"/>
  <c r="B3601" i="1"/>
  <c r="D3601" i="1" s="1"/>
  <c r="E3601" i="1"/>
  <c r="A3602" i="1"/>
  <c r="G3602" i="1" s="1"/>
  <c r="F3601" i="1"/>
  <c r="H3601" i="1"/>
  <c r="I3602" i="1" l="1"/>
  <c r="A3603" i="1"/>
  <c r="G3603" i="1" s="1"/>
  <c r="F3602" i="1"/>
  <c r="H3602" i="1"/>
  <c r="B3602" i="1"/>
  <c r="D3602" i="1" s="1"/>
  <c r="E3602" i="1"/>
  <c r="I3603" i="1" l="1"/>
  <c r="E3603" i="1"/>
  <c r="F3603" i="1"/>
  <c r="H3603" i="1"/>
  <c r="B3603" i="1"/>
  <c r="D3603" i="1" s="1"/>
  <c r="A3604" i="1"/>
  <c r="G3604" i="1" s="1"/>
  <c r="I3604" i="1" l="1"/>
  <c r="A3605" i="1"/>
  <c r="G3605" i="1" s="1"/>
  <c r="F3604" i="1"/>
  <c r="H3604" i="1"/>
  <c r="B3604" i="1"/>
  <c r="D3604" i="1" s="1"/>
  <c r="E3604" i="1"/>
  <c r="I3605" i="1" l="1"/>
  <c r="B3605" i="1"/>
  <c r="D3605" i="1" s="1"/>
  <c r="E3605" i="1"/>
  <c r="A3606" i="1"/>
  <c r="G3606" i="1" s="1"/>
  <c r="F3605" i="1"/>
  <c r="H3605" i="1"/>
  <c r="I3606" i="1" l="1"/>
  <c r="A3607" i="1"/>
  <c r="G3607" i="1" s="1"/>
  <c r="F3606" i="1"/>
  <c r="H3606" i="1"/>
  <c r="B3606" i="1"/>
  <c r="D3606" i="1" s="1"/>
  <c r="E3606" i="1"/>
  <c r="I3607" i="1" l="1"/>
  <c r="E3607" i="1"/>
  <c r="B3607" i="1"/>
  <c r="D3607" i="1" s="1"/>
  <c r="F3607" i="1"/>
  <c r="H3607" i="1"/>
  <c r="A3608" i="1"/>
  <c r="G3608" i="1" s="1"/>
  <c r="I3608" i="1" l="1"/>
  <c r="A3609" i="1"/>
  <c r="G3609" i="1" s="1"/>
  <c r="F3608" i="1"/>
  <c r="H3608" i="1"/>
  <c r="B3608" i="1"/>
  <c r="D3608" i="1" s="1"/>
  <c r="E3608" i="1"/>
  <c r="I3609" i="1" l="1"/>
  <c r="B3609" i="1"/>
  <c r="D3609" i="1" s="1"/>
  <c r="A3610" i="1"/>
  <c r="G3610" i="1" s="1"/>
  <c r="E3609" i="1"/>
  <c r="F3609" i="1"/>
  <c r="H3609" i="1"/>
  <c r="I3610" i="1" l="1"/>
  <c r="A3611" i="1"/>
  <c r="G3611" i="1" s="1"/>
  <c r="F3610" i="1"/>
  <c r="B3610" i="1"/>
  <c r="D3610" i="1" s="1"/>
  <c r="E3610" i="1"/>
  <c r="H3610" i="1"/>
  <c r="I3611" i="1" l="1"/>
  <c r="H3611" i="1"/>
  <c r="B3611" i="1"/>
  <c r="D3611" i="1" s="1"/>
  <c r="E3611" i="1"/>
  <c r="A3612" i="1"/>
  <c r="G3612" i="1" s="1"/>
  <c r="F3611" i="1"/>
  <c r="I3612" i="1" l="1"/>
  <c r="A3613" i="1"/>
  <c r="G3613" i="1" s="1"/>
  <c r="H3612" i="1"/>
  <c r="F3612" i="1"/>
  <c r="B3612" i="1"/>
  <c r="D3612" i="1" s="1"/>
  <c r="E3612" i="1"/>
  <c r="I3613" i="1" l="1"/>
  <c r="B3613" i="1"/>
  <c r="D3613" i="1" s="1"/>
  <c r="E3613" i="1"/>
  <c r="A3614" i="1"/>
  <c r="G3614" i="1" s="1"/>
  <c r="F3613" i="1"/>
  <c r="H3613" i="1"/>
  <c r="I3614" i="1" l="1"/>
  <c r="A3615" i="1"/>
  <c r="G3615" i="1" s="1"/>
  <c r="F3614" i="1"/>
  <c r="B3614" i="1"/>
  <c r="D3614" i="1" s="1"/>
  <c r="E3614" i="1"/>
  <c r="H3614" i="1"/>
  <c r="I3615" i="1" l="1"/>
  <c r="H3615" i="1"/>
  <c r="B3615" i="1"/>
  <c r="D3615" i="1" s="1"/>
  <c r="E3615" i="1"/>
  <c r="A3616" i="1"/>
  <c r="G3616" i="1" s="1"/>
  <c r="F3615" i="1"/>
  <c r="I3616" i="1" l="1"/>
  <c r="A3617" i="1"/>
  <c r="G3617" i="1" s="1"/>
  <c r="H3616" i="1"/>
  <c r="F3616" i="1"/>
  <c r="E3616" i="1"/>
  <c r="B3616" i="1"/>
  <c r="D3616" i="1" s="1"/>
  <c r="I3617" i="1" l="1"/>
  <c r="B3617" i="1"/>
  <c r="D3617" i="1" s="1"/>
  <c r="E3617" i="1"/>
  <c r="A3618" i="1"/>
  <c r="G3618" i="1" s="1"/>
  <c r="F3617" i="1"/>
  <c r="H3617" i="1"/>
  <c r="I3618" i="1" l="1"/>
  <c r="A3619" i="1"/>
  <c r="G3619" i="1" s="1"/>
  <c r="F3618" i="1"/>
  <c r="B3618" i="1"/>
  <c r="D3618" i="1" s="1"/>
  <c r="E3618" i="1"/>
  <c r="H3618" i="1"/>
  <c r="I3619" i="1" l="1"/>
  <c r="H3619" i="1"/>
  <c r="B3619" i="1"/>
  <c r="D3619" i="1" s="1"/>
  <c r="E3619" i="1"/>
  <c r="A3620" i="1"/>
  <c r="G3620" i="1" s="1"/>
  <c r="F3619" i="1"/>
  <c r="I3620" i="1" l="1"/>
  <c r="E3620" i="1"/>
  <c r="A3621" i="1"/>
  <c r="G3621" i="1" s="1"/>
  <c r="H3620" i="1"/>
  <c r="F3620" i="1"/>
  <c r="B3620" i="1"/>
  <c r="D3620" i="1" s="1"/>
  <c r="I3621" i="1" l="1"/>
  <c r="F3621" i="1"/>
  <c r="H3621" i="1"/>
  <c r="B3621" i="1"/>
  <c r="D3621" i="1" s="1"/>
  <c r="E3621" i="1"/>
  <c r="A3622" i="1"/>
  <c r="G3622" i="1" s="1"/>
  <c r="I3622" i="1" l="1"/>
  <c r="B3622" i="1"/>
  <c r="D3622" i="1" s="1"/>
  <c r="A3623" i="1"/>
  <c r="G3623" i="1" s="1"/>
  <c r="F3622" i="1"/>
  <c r="E3622" i="1"/>
  <c r="H3622" i="1"/>
  <c r="I3623" i="1" l="1"/>
  <c r="H3623" i="1"/>
  <c r="B3623" i="1"/>
  <c r="D3623" i="1" s="1"/>
  <c r="E3623" i="1"/>
  <c r="A3624" i="1"/>
  <c r="G3624" i="1" s="1"/>
  <c r="F3623" i="1"/>
  <c r="I3624" i="1" l="1"/>
  <c r="E3624" i="1"/>
  <c r="A3625" i="1"/>
  <c r="G3625" i="1" s="1"/>
  <c r="H3624" i="1"/>
  <c r="F3624" i="1"/>
  <c r="B3624" i="1"/>
  <c r="D3624" i="1" s="1"/>
  <c r="I3625" i="1" l="1"/>
  <c r="F3625" i="1"/>
  <c r="H3625" i="1"/>
  <c r="A3626" i="1"/>
  <c r="G3626" i="1" s="1"/>
  <c r="E3625" i="1"/>
  <c r="B3625" i="1"/>
  <c r="D3625" i="1" s="1"/>
  <c r="I3626" i="1" l="1"/>
  <c r="B3626" i="1"/>
  <c r="D3626" i="1" s="1"/>
  <c r="E3626" i="1"/>
  <c r="A3627" i="1"/>
  <c r="G3627" i="1" s="1"/>
  <c r="F3626" i="1"/>
  <c r="H3626" i="1"/>
  <c r="I3627" i="1" l="1"/>
  <c r="F3627" i="1"/>
  <c r="H3627" i="1"/>
  <c r="B3627" i="1"/>
  <c r="D3627" i="1" s="1"/>
  <c r="E3627" i="1"/>
  <c r="A3628" i="1"/>
  <c r="G3628" i="1" s="1"/>
  <c r="I3628" i="1" l="1"/>
  <c r="E3628" i="1"/>
  <c r="H3628" i="1"/>
  <c r="A3629" i="1"/>
  <c r="G3629" i="1" s="1"/>
  <c r="F3628" i="1"/>
  <c r="B3628" i="1"/>
  <c r="D3628" i="1" s="1"/>
  <c r="I3629" i="1" l="1"/>
  <c r="F3629" i="1"/>
  <c r="H3629" i="1"/>
  <c r="A3630" i="1"/>
  <c r="G3630" i="1" s="1"/>
  <c r="B3629" i="1"/>
  <c r="D3629" i="1" s="1"/>
  <c r="E3629" i="1"/>
  <c r="I3630" i="1" l="1"/>
  <c r="B3630" i="1"/>
  <c r="D3630" i="1" s="1"/>
  <c r="E3630" i="1"/>
  <c r="A3631" i="1"/>
  <c r="G3631" i="1" s="1"/>
  <c r="F3630" i="1"/>
  <c r="H3630" i="1"/>
  <c r="I3631" i="1" l="1"/>
  <c r="F3631" i="1"/>
  <c r="B3631" i="1"/>
  <c r="D3631" i="1" s="1"/>
  <c r="E3631" i="1"/>
  <c r="H3631" i="1"/>
  <c r="A3632" i="1"/>
  <c r="G3632" i="1" s="1"/>
  <c r="I3632" i="1" l="1"/>
  <c r="E3632" i="1"/>
  <c r="H3632" i="1"/>
  <c r="F3632" i="1"/>
  <c r="A3633" i="1"/>
  <c r="G3633" i="1" s="1"/>
  <c r="B3632" i="1"/>
  <c r="D3632" i="1" s="1"/>
  <c r="I3633" i="1" l="1"/>
  <c r="B3633" i="1"/>
  <c r="D3633" i="1" s="1"/>
  <c r="E3633" i="1"/>
  <c r="A3634" i="1"/>
  <c r="G3634" i="1" s="1"/>
  <c r="F3633" i="1"/>
  <c r="H3633" i="1"/>
  <c r="I3634" i="1" l="1"/>
  <c r="A3635" i="1"/>
  <c r="G3635" i="1" s="1"/>
  <c r="F3634" i="1"/>
  <c r="H3634" i="1"/>
  <c r="B3634" i="1"/>
  <c r="D3634" i="1" s="1"/>
  <c r="E3634" i="1"/>
  <c r="I3635" i="1" l="1"/>
  <c r="E3635" i="1"/>
  <c r="F3635" i="1"/>
  <c r="H3635" i="1"/>
  <c r="B3635" i="1"/>
  <c r="D3635" i="1" s="1"/>
  <c r="A3636" i="1"/>
  <c r="G3636" i="1" s="1"/>
  <c r="I3636" i="1" l="1"/>
  <c r="A3637" i="1"/>
  <c r="G3637" i="1" s="1"/>
  <c r="H3636" i="1"/>
  <c r="B3636" i="1"/>
  <c r="D3636" i="1" s="1"/>
  <c r="E3636" i="1"/>
  <c r="F3636" i="1"/>
  <c r="I3637" i="1" l="1"/>
  <c r="B3637" i="1"/>
  <c r="D3637" i="1" s="1"/>
  <c r="E3637" i="1"/>
  <c r="A3638" i="1"/>
  <c r="G3638" i="1" s="1"/>
  <c r="F3637" i="1"/>
  <c r="H3637" i="1"/>
  <c r="I3638" i="1" l="1"/>
  <c r="A3639" i="1"/>
  <c r="G3639" i="1" s="1"/>
  <c r="F3638" i="1"/>
  <c r="B3638" i="1"/>
  <c r="D3638" i="1" s="1"/>
  <c r="E3638" i="1"/>
  <c r="H3638" i="1"/>
  <c r="I3639" i="1" l="1"/>
  <c r="H3639" i="1"/>
  <c r="E3639" i="1"/>
  <c r="B3639" i="1"/>
  <c r="D3639" i="1" s="1"/>
  <c r="A3640" i="1"/>
  <c r="G3640" i="1" s="1"/>
  <c r="F3639" i="1"/>
  <c r="I3640" i="1" l="1"/>
  <c r="A3641" i="1"/>
  <c r="G3641" i="1" s="1"/>
  <c r="H3640" i="1"/>
  <c r="F3640" i="1"/>
  <c r="B3640" i="1"/>
  <c r="D3640" i="1" s="1"/>
  <c r="E3640" i="1"/>
  <c r="I3641" i="1" l="1"/>
  <c r="B3641" i="1"/>
  <c r="D3641" i="1" s="1"/>
  <c r="A3642" i="1"/>
  <c r="G3642" i="1" s="1"/>
  <c r="E3641" i="1"/>
  <c r="F3641" i="1"/>
  <c r="H3641" i="1"/>
  <c r="I3642" i="1" l="1"/>
  <c r="A3643" i="1"/>
  <c r="G3643" i="1" s="1"/>
  <c r="F3642" i="1"/>
  <c r="H3642" i="1"/>
  <c r="B3642" i="1"/>
  <c r="D3642" i="1" s="1"/>
  <c r="E3642" i="1"/>
  <c r="I3643" i="1" l="1"/>
  <c r="E3643" i="1"/>
  <c r="F3643" i="1"/>
  <c r="H3643" i="1"/>
  <c r="B3643" i="1"/>
  <c r="D3643" i="1" s="1"/>
  <c r="A3644" i="1"/>
  <c r="G3644" i="1" s="1"/>
  <c r="I3644" i="1" l="1"/>
  <c r="A3645" i="1"/>
  <c r="G3645" i="1" s="1"/>
  <c r="H3644" i="1"/>
  <c r="B3644" i="1"/>
  <c r="D3644" i="1" s="1"/>
  <c r="E3644" i="1"/>
  <c r="F3644" i="1"/>
  <c r="I3645" i="1" l="1"/>
  <c r="B3645" i="1"/>
  <c r="D3645" i="1" s="1"/>
  <c r="E3645" i="1"/>
  <c r="A3646" i="1"/>
  <c r="G3646" i="1" s="1"/>
  <c r="F3645" i="1"/>
  <c r="H3645" i="1"/>
  <c r="I3646" i="1" l="1"/>
  <c r="A3647" i="1"/>
  <c r="G3647" i="1" s="1"/>
  <c r="F3646" i="1"/>
  <c r="H3646" i="1"/>
  <c r="B3646" i="1"/>
  <c r="D3646" i="1" s="1"/>
  <c r="E3646" i="1"/>
  <c r="I3647" i="1" l="1"/>
  <c r="H3647" i="1"/>
  <c r="B3647" i="1"/>
  <c r="D3647" i="1" s="1"/>
  <c r="E3647" i="1"/>
  <c r="A3648" i="1"/>
  <c r="G3648" i="1" s="1"/>
  <c r="F3647" i="1"/>
  <c r="I3648" i="1" l="1"/>
  <c r="A3649" i="1"/>
  <c r="G3649" i="1" s="1"/>
  <c r="H3648" i="1"/>
  <c r="F3648" i="1"/>
  <c r="E3648" i="1"/>
  <c r="B3648" i="1"/>
  <c r="D3648" i="1" s="1"/>
  <c r="I3649" i="1" l="1"/>
  <c r="B3649" i="1"/>
  <c r="D3649" i="1" s="1"/>
  <c r="E3649" i="1"/>
  <c r="A3650" i="1"/>
  <c r="G3650" i="1" s="1"/>
  <c r="F3649" i="1"/>
  <c r="H3649" i="1"/>
  <c r="I3650" i="1" l="1"/>
  <c r="A3651" i="1"/>
  <c r="G3651" i="1" s="1"/>
  <c r="F3650" i="1"/>
  <c r="B3650" i="1"/>
  <c r="D3650" i="1" s="1"/>
  <c r="E3650" i="1"/>
  <c r="H3650" i="1"/>
  <c r="I3651" i="1" l="1"/>
  <c r="H3651" i="1"/>
  <c r="B3651" i="1"/>
  <c r="D3651" i="1" s="1"/>
  <c r="E3651" i="1"/>
  <c r="A3652" i="1"/>
  <c r="G3652" i="1" s="1"/>
  <c r="F3651" i="1"/>
  <c r="I3652" i="1" l="1"/>
  <c r="A3653" i="1"/>
  <c r="G3653" i="1" s="1"/>
  <c r="F3652" i="1"/>
  <c r="H3652" i="1"/>
  <c r="B3652" i="1"/>
  <c r="D3652" i="1" s="1"/>
  <c r="E3652" i="1"/>
  <c r="I3653" i="1" l="1"/>
  <c r="B3653" i="1"/>
  <c r="D3653" i="1" s="1"/>
  <c r="E3653" i="1"/>
  <c r="A3654" i="1"/>
  <c r="G3654" i="1" s="1"/>
  <c r="F3653" i="1"/>
  <c r="H3653" i="1"/>
  <c r="I3654" i="1" l="1"/>
  <c r="A3655" i="1"/>
  <c r="G3655" i="1" s="1"/>
  <c r="F3654" i="1"/>
  <c r="H3654" i="1"/>
  <c r="B3654" i="1"/>
  <c r="D3654" i="1" s="1"/>
  <c r="E3654" i="1"/>
  <c r="I3655" i="1" l="1"/>
  <c r="E3655" i="1"/>
  <c r="B3655" i="1"/>
  <c r="D3655" i="1" s="1"/>
  <c r="F3655" i="1"/>
  <c r="H3655" i="1"/>
  <c r="A3656" i="1"/>
  <c r="G3656" i="1" s="1"/>
  <c r="I3656" i="1" l="1"/>
  <c r="A3657" i="1"/>
  <c r="G3657" i="1" s="1"/>
  <c r="H3656" i="1"/>
  <c r="F3656" i="1"/>
  <c r="B3656" i="1"/>
  <c r="D3656" i="1" s="1"/>
  <c r="E3656" i="1"/>
  <c r="I3657" i="1" l="1"/>
  <c r="B3657" i="1"/>
  <c r="D3657" i="1" s="1"/>
  <c r="E3657" i="1"/>
  <c r="H3657" i="1"/>
  <c r="F3657" i="1"/>
  <c r="A3658" i="1"/>
  <c r="G3658" i="1" s="1"/>
  <c r="I3658" i="1" l="1"/>
  <c r="F3658" i="1"/>
  <c r="E3658" i="1"/>
  <c r="B3658" i="1"/>
  <c r="D3658" i="1" s="1"/>
  <c r="A3659" i="1"/>
  <c r="G3659" i="1" s="1"/>
  <c r="H3658" i="1"/>
  <c r="I3659" i="1" l="1"/>
  <c r="H3659" i="1"/>
  <c r="B3659" i="1"/>
  <c r="D3659" i="1" s="1"/>
  <c r="E3659" i="1"/>
  <c r="F3659" i="1"/>
  <c r="A3660" i="1"/>
  <c r="G3660" i="1" s="1"/>
  <c r="I3660" i="1" l="1"/>
  <c r="A3661" i="1"/>
  <c r="G3661" i="1" s="1"/>
  <c r="F3660" i="1"/>
  <c r="H3660" i="1"/>
  <c r="E3660" i="1"/>
  <c r="B3660" i="1"/>
  <c r="D3660" i="1" s="1"/>
  <c r="I3661" i="1" l="1"/>
  <c r="B3661" i="1"/>
  <c r="D3661" i="1" s="1"/>
  <c r="A3662" i="1"/>
  <c r="G3662" i="1" s="1"/>
  <c r="H3661" i="1"/>
  <c r="F3661" i="1"/>
  <c r="E3661" i="1"/>
  <c r="I3662" i="1" l="1"/>
  <c r="E3662" i="1"/>
  <c r="B3662" i="1"/>
  <c r="D3662" i="1" s="1"/>
  <c r="A3663" i="1"/>
  <c r="G3663" i="1" s="1"/>
  <c r="H3662" i="1"/>
  <c r="F3662" i="1"/>
  <c r="I3663" i="1" l="1"/>
  <c r="E3663" i="1"/>
  <c r="A3664" i="1"/>
  <c r="G3664" i="1" s="1"/>
  <c r="F3663" i="1"/>
  <c r="H3663" i="1"/>
  <c r="B3663" i="1"/>
  <c r="D3663" i="1" s="1"/>
  <c r="I3664" i="1" l="1"/>
  <c r="A3665" i="1"/>
  <c r="G3665" i="1" s="1"/>
  <c r="H3664" i="1"/>
  <c r="F3664" i="1"/>
  <c r="B3664" i="1"/>
  <c r="D3664" i="1" s="1"/>
  <c r="E3664" i="1"/>
  <c r="I3665" i="1" l="1"/>
  <c r="B3665" i="1"/>
  <c r="D3665" i="1" s="1"/>
  <c r="E3665" i="1"/>
  <c r="A3666" i="1"/>
  <c r="G3666" i="1" s="1"/>
  <c r="F3665" i="1"/>
  <c r="H3665" i="1"/>
  <c r="I3666" i="1" l="1"/>
  <c r="B3666" i="1"/>
  <c r="D3666" i="1" s="1"/>
  <c r="E3666" i="1"/>
  <c r="A3667" i="1"/>
  <c r="G3667" i="1" s="1"/>
  <c r="F3666" i="1"/>
  <c r="H3666" i="1"/>
  <c r="I3667" i="1" l="1"/>
  <c r="H3667" i="1"/>
  <c r="B3667" i="1"/>
  <c r="D3667" i="1" s="1"/>
  <c r="E3667" i="1"/>
  <c r="A3668" i="1"/>
  <c r="G3668" i="1" s="1"/>
  <c r="F3667" i="1"/>
  <c r="I3668" i="1" l="1"/>
  <c r="A3669" i="1"/>
  <c r="G3669" i="1" s="1"/>
  <c r="F3668" i="1"/>
  <c r="E3668" i="1"/>
  <c r="H3668" i="1"/>
  <c r="B3668" i="1"/>
  <c r="D3668" i="1" s="1"/>
  <c r="I3669" i="1" l="1"/>
  <c r="B3669" i="1"/>
  <c r="D3669" i="1" s="1"/>
  <c r="A3670" i="1"/>
  <c r="G3670" i="1" s="1"/>
  <c r="F3669" i="1"/>
  <c r="H3669" i="1"/>
  <c r="E3669" i="1"/>
  <c r="I3670" i="1" l="1"/>
  <c r="A3671" i="1"/>
  <c r="G3671" i="1" s="1"/>
  <c r="F3670" i="1"/>
  <c r="B3670" i="1"/>
  <c r="D3670" i="1" s="1"/>
  <c r="H3670" i="1"/>
  <c r="E3670" i="1"/>
  <c r="I3671" i="1" l="1"/>
  <c r="E3671" i="1"/>
  <c r="B3671" i="1"/>
  <c r="D3671" i="1" s="1"/>
  <c r="A3672" i="1"/>
  <c r="G3672" i="1" s="1"/>
  <c r="F3671" i="1"/>
  <c r="H3671" i="1"/>
  <c r="I3672" i="1" l="1"/>
  <c r="H3672" i="1"/>
  <c r="B3672" i="1"/>
  <c r="D3672" i="1" s="1"/>
  <c r="E3672" i="1"/>
  <c r="A3673" i="1"/>
  <c r="G3673" i="1" s="1"/>
  <c r="F3672" i="1"/>
  <c r="I3673" i="1" l="1"/>
  <c r="B3673" i="1"/>
  <c r="D3673" i="1" s="1"/>
  <c r="E3673" i="1"/>
  <c r="F3673" i="1"/>
  <c r="H3673" i="1"/>
  <c r="A3674" i="1"/>
  <c r="G3674" i="1" s="1"/>
  <c r="I3674" i="1" l="1"/>
  <c r="A3675" i="1"/>
  <c r="G3675" i="1" s="1"/>
  <c r="F3674" i="1"/>
  <c r="E3674" i="1"/>
  <c r="H3674" i="1"/>
  <c r="B3674" i="1"/>
  <c r="D3674" i="1" s="1"/>
  <c r="I3675" i="1" l="1"/>
  <c r="H3675" i="1"/>
  <c r="A3676" i="1"/>
  <c r="G3676" i="1" s="1"/>
  <c r="E3675" i="1"/>
  <c r="F3675" i="1"/>
  <c r="B3675" i="1"/>
  <c r="D3675" i="1" s="1"/>
  <c r="I3676" i="1" l="1"/>
  <c r="F3676" i="1"/>
  <c r="H3676" i="1"/>
  <c r="B3676" i="1"/>
  <c r="D3676" i="1" s="1"/>
  <c r="E3676" i="1"/>
  <c r="A3677" i="1"/>
  <c r="G3677" i="1" s="1"/>
  <c r="I3677" i="1" l="1"/>
  <c r="A3678" i="1"/>
  <c r="G3678" i="1" s="1"/>
  <c r="E3677" i="1"/>
  <c r="F3677" i="1"/>
  <c r="H3677" i="1"/>
  <c r="B3677" i="1"/>
  <c r="D3677" i="1" s="1"/>
  <c r="I3678" i="1" l="1"/>
  <c r="F3678" i="1"/>
  <c r="H3678" i="1"/>
  <c r="B3678" i="1"/>
  <c r="D3678" i="1" s="1"/>
  <c r="E3678" i="1"/>
  <c r="A3679" i="1"/>
  <c r="G3679" i="1" s="1"/>
  <c r="I3679" i="1" l="1"/>
  <c r="E3679" i="1"/>
  <c r="A3680" i="1"/>
  <c r="G3680" i="1" s="1"/>
  <c r="H3679" i="1"/>
  <c r="B3679" i="1"/>
  <c r="D3679" i="1" s="1"/>
  <c r="F3679" i="1"/>
  <c r="I3680" i="1" l="1"/>
  <c r="F3680" i="1"/>
  <c r="B3680" i="1"/>
  <c r="D3680" i="1" s="1"/>
  <c r="E3680" i="1"/>
  <c r="A3681" i="1"/>
  <c r="G3681" i="1" s="1"/>
  <c r="H3680" i="1"/>
  <c r="I3681" i="1" l="1"/>
  <c r="A3682" i="1"/>
  <c r="G3682" i="1" s="1"/>
  <c r="E3681" i="1"/>
  <c r="F3681" i="1"/>
  <c r="H3681" i="1"/>
  <c r="B3681" i="1"/>
  <c r="D3681" i="1" s="1"/>
  <c r="I3682" i="1" l="1"/>
  <c r="F3682" i="1"/>
  <c r="H3682" i="1"/>
  <c r="B3682" i="1"/>
  <c r="D3682" i="1" s="1"/>
  <c r="E3682" i="1"/>
  <c r="A3683" i="1"/>
  <c r="G3683" i="1" s="1"/>
  <c r="I3683" i="1" l="1"/>
  <c r="E3683" i="1"/>
  <c r="A3684" i="1"/>
  <c r="G3684" i="1" s="1"/>
  <c r="F3683" i="1"/>
  <c r="H3683" i="1"/>
  <c r="B3683" i="1"/>
  <c r="D3683" i="1" s="1"/>
  <c r="I3684" i="1" l="1"/>
  <c r="F3684" i="1"/>
  <c r="H3684" i="1"/>
  <c r="B3684" i="1"/>
  <c r="D3684" i="1" s="1"/>
  <c r="E3684" i="1"/>
  <c r="A3685" i="1"/>
  <c r="G3685" i="1" s="1"/>
  <c r="I3685" i="1" l="1"/>
  <c r="A3686" i="1"/>
  <c r="G3686" i="1" s="1"/>
  <c r="F3685" i="1"/>
  <c r="H3685" i="1"/>
  <c r="B3685" i="1"/>
  <c r="D3685" i="1" s="1"/>
  <c r="E3685" i="1"/>
  <c r="I3686" i="1" l="1"/>
  <c r="F3686" i="1"/>
  <c r="H3686" i="1"/>
  <c r="A3687" i="1"/>
  <c r="G3687" i="1" s="1"/>
  <c r="B3686" i="1"/>
  <c r="D3686" i="1" s="1"/>
  <c r="E3686" i="1"/>
  <c r="I3687" i="1" l="1"/>
  <c r="A3688" i="1"/>
  <c r="G3688" i="1" s="1"/>
  <c r="F3687" i="1"/>
  <c r="E3687" i="1"/>
  <c r="B3687" i="1"/>
  <c r="D3687" i="1" s="1"/>
  <c r="H3687" i="1"/>
  <c r="I3688" i="1" l="1"/>
  <c r="F3688" i="1"/>
  <c r="H3688" i="1"/>
  <c r="B3688" i="1"/>
  <c r="D3688" i="1" s="1"/>
  <c r="E3688" i="1"/>
  <c r="A3689" i="1"/>
  <c r="G3689" i="1" s="1"/>
  <c r="I3689" i="1" l="1"/>
  <c r="E3689" i="1"/>
  <c r="F3689" i="1"/>
  <c r="H3689" i="1"/>
  <c r="B3689" i="1"/>
  <c r="D3689" i="1" s="1"/>
  <c r="A3690" i="1"/>
  <c r="G3690" i="1" s="1"/>
  <c r="I3690" i="1" l="1"/>
  <c r="F3690" i="1"/>
  <c r="B3690" i="1"/>
  <c r="D3690" i="1" s="1"/>
  <c r="E3690" i="1"/>
  <c r="A3691" i="1"/>
  <c r="G3691" i="1" s="1"/>
  <c r="H3690" i="1"/>
  <c r="I3691" i="1" l="1"/>
  <c r="A3692" i="1"/>
  <c r="G3692" i="1" s="1"/>
  <c r="F3691" i="1"/>
  <c r="E3691" i="1"/>
  <c r="H3691" i="1"/>
  <c r="B3691" i="1"/>
  <c r="D3691" i="1" s="1"/>
  <c r="I3692" i="1" l="1"/>
  <c r="F3692" i="1"/>
  <c r="H3692" i="1"/>
  <c r="B3692" i="1"/>
  <c r="D3692" i="1" s="1"/>
  <c r="E3692" i="1"/>
  <c r="A3693" i="1"/>
  <c r="G3693" i="1" s="1"/>
  <c r="I3693" i="1" l="1"/>
  <c r="F3693" i="1"/>
  <c r="E3693" i="1"/>
  <c r="B3693" i="1"/>
  <c r="D3693" i="1" s="1"/>
  <c r="A3694" i="1"/>
  <c r="G3694" i="1" s="1"/>
  <c r="H3693" i="1"/>
  <c r="I3694" i="1" l="1"/>
  <c r="F3694" i="1"/>
  <c r="H3694" i="1"/>
  <c r="B3694" i="1"/>
  <c r="D3694" i="1" s="1"/>
  <c r="E3694" i="1"/>
  <c r="A3695" i="1"/>
  <c r="G3695" i="1" s="1"/>
  <c r="I3695" i="1" l="1"/>
  <c r="A3696" i="1"/>
  <c r="G3696" i="1" s="1"/>
  <c r="F3695" i="1"/>
  <c r="E3695" i="1"/>
  <c r="H3695" i="1"/>
  <c r="B3695" i="1"/>
  <c r="D3695" i="1" s="1"/>
  <c r="I3696" i="1" l="1"/>
  <c r="F3696" i="1"/>
  <c r="B3696" i="1"/>
  <c r="D3696" i="1" s="1"/>
  <c r="A3697" i="1"/>
  <c r="G3697" i="1" s="1"/>
  <c r="H3696" i="1"/>
  <c r="E3696" i="1"/>
  <c r="I3697" i="1" l="1"/>
  <c r="A3698" i="1"/>
  <c r="G3698" i="1" s="1"/>
  <c r="F3697" i="1"/>
  <c r="H3697" i="1"/>
  <c r="B3697" i="1"/>
  <c r="D3697" i="1" s="1"/>
  <c r="E3697" i="1"/>
  <c r="I3698" i="1" l="1"/>
  <c r="F3698" i="1"/>
  <c r="B3698" i="1"/>
  <c r="D3698" i="1" s="1"/>
  <c r="E3698" i="1"/>
  <c r="A3699" i="1"/>
  <c r="G3699" i="1" s="1"/>
  <c r="H3698" i="1"/>
  <c r="I3699" i="1" l="1"/>
  <c r="E3699" i="1"/>
  <c r="F3699" i="1"/>
  <c r="H3699" i="1"/>
  <c r="B3699" i="1"/>
  <c r="D3699" i="1" s="1"/>
  <c r="A3700" i="1"/>
  <c r="G3700" i="1" s="1"/>
  <c r="I3700" i="1" l="1"/>
  <c r="F3700" i="1"/>
  <c r="H3700" i="1"/>
  <c r="B3700" i="1"/>
  <c r="D3700" i="1" s="1"/>
  <c r="E3700" i="1"/>
  <c r="A3701" i="1"/>
  <c r="G3701" i="1" s="1"/>
  <c r="I3701" i="1" l="1"/>
  <c r="A3702" i="1"/>
  <c r="G3702" i="1" s="1"/>
  <c r="F3701" i="1"/>
  <c r="H3701" i="1"/>
  <c r="B3701" i="1"/>
  <c r="D3701" i="1" s="1"/>
  <c r="E3701" i="1"/>
  <c r="I3702" i="1" l="1"/>
  <c r="F3702" i="1"/>
  <c r="H3702" i="1"/>
  <c r="A3703" i="1"/>
  <c r="G3703" i="1" s="1"/>
  <c r="B3702" i="1"/>
  <c r="D3702" i="1" s="1"/>
  <c r="E3702" i="1"/>
  <c r="I3703" i="1" l="1"/>
  <c r="A3704" i="1"/>
  <c r="G3704" i="1" s="1"/>
  <c r="F3703" i="1"/>
  <c r="E3703" i="1"/>
  <c r="B3703" i="1"/>
  <c r="D3703" i="1" s="1"/>
  <c r="H3703" i="1"/>
  <c r="I3704" i="1" l="1"/>
  <c r="F3704" i="1"/>
  <c r="H3704" i="1"/>
  <c r="B3704" i="1"/>
  <c r="D3704" i="1" s="1"/>
  <c r="A3705" i="1"/>
  <c r="G3705" i="1" s="1"/>
  <c r="E3704" i="1"/>
  <c r="I3705" i="1" l="1"/>
  <c r="E3705" i="1"/>
  <c r="F3705" i="1"/>
  <c r="H3705" i="1"/>
  <c r="B3705" i="1"/>
  <c r="D3705" i="1" s="1"/>
  <c r="A3706" i="1"/>
  <c r="G3706" i="1" s="1"/>
  <c r="I3706" i="1" l="1"/>
  <c r="F3706" i="1"/>
  <c r="B3706" i="1"/>
  <c r="D3706" i="1" s="1"/>
  <c r="E3706" i="1"/>
  <c r="A3707" i="1"/>
  <c r="G3707" i="1" s="1"/>
  <c r="H3706" i="1"/>
  <c r="I3707" i="1" l="1"/>
  <c r="E3707" i="1"/>
  <c r="A3708" i="1"/>
  <c r="G3708" i="1" s="1"/>
  <c r="H3707" i="1"/>
  <c r="B3707" i="1"/>
  <c r="D3707" i="1" s="1"/>
  <c r="F3707" i="1"/>
  <c r="I3708" i="1" l="1"/>
  <c r="F3708" i="1"/>
  <c r="H3708" i="1"/>
  <c r="B3708" i="1"/>
  <c r="D3708" i="1" s="1"/>
  <c r="E3708" i="1"/>
  <c r="A3709" i="1"/>
  <c r="G3709" i="1" s="1"/>
  <c r="I3709" i="1" l="1"/>
  <c r="A3710" i="1"/>
  <c r="G3710" i="1" s="1"/>
  <c r="B3709" i="1"/>
  <c r="D3709" i="1" s="1"/>
  <c r="F3709" i="1"/>
  <c r="H3709" i="1"/>
  <c r="E3709" i="1"/>
  <c r="I3710" i="1" l="1"/>
  <c r="F3710" i="1"/>
  <c r="H3710" i="1"/>
  <c r="B3710" i="1"/>
  <c r="D3710" i="1" s="1"/>
  <c r="E3710" i="1"/>
  <c r="A3711" i="1"/>
  <c r="G3711" i="1" s="1"/>
  <c r="I3711" i="1" l="1"/>
  <c r="H3711" i="1"/>
  <c r="B3711" i="1"/>
  <c r="D3711" i="1" s="1"/>
  <c r="E3711" i="1"/>
  <c r="A3712" i="1"/>
  <c r="G3712" i="1" s="1"/>
  <c r="F3711" i="1"/>
  <c r="I3712" i="1" l="1"/>
  <c r="A3713" i="1"/>
  <c r="G3713" i="1" s="1"/>
  <c r="H3712" i="1"/>
  <c r="F3712" i="1"/>
  <c r="B3712" i="1"/>
  <c r="D3712" i="1" s="1"/>
  <c r="E3712" i="1"/>
  <c r="I3713" i="1" l="1"/>
  <c r="B3713" i="1"/>
  <c r="D3713" i="1" s="1"/>
  <c r="E3713" i="1"/>
  <c r="F3713" i="1"/>
  <c r="H3713" i="1"/>
  <c r="A3714" i="1"/>
  <c r="G3714" i="1" s="1"/>
  <c r="I3714" i="1" l="1"/>
  <c r="A3715" i="1"/>
  <c r="G3715" i="1" s="1"/>
  <c r="F3714" i="1"/>
  <c r="H3714" i="1"/>
  <c r="B3714" i="1"/>
  <c r="D3714" i="1" s="1"/>
  <c r="E3714" i="1"/>
  <c r="I3715" i="1" l="1"/>
  <c r="B3715" i="1"/>
  <c r="D3715" i="1" s="1"/>
  <c r="E3715" i="1"/>
  <c r="A3716" i="1"/>
  <c r="G3716" i="1" s="1"/>
  <c r="F3715" i="1"/>
  <c r="H3715" i="1"/>
  <c r="I3716" i="1" l="1"/>
  <c r="A3717" i="1"/>
  <c r="G3717" i="1" s="1"/>
  <c r="F3716" i="1"/>
  <c r="H3716" i="1"/>
  <c r="B3716" i="1"/>
  <c r="D3716" i="1" s="1"/>
  <c r="E3716" i="1"/>
  <c r="I3717" i="1" l="1"/>
  <c r="B3717" i="1"/>
  <c r="D3717" i="1" s="1"/>
  <c r="E3717" i="1"/>
  <c r="F3717" i="1"/>
  <c r="H3717" i="1"/>
  <c r="A3718" i="1"/>
  <c r="G3718" i="1" s="1"/>
  <c r="I3718" i="1" l="1"/>
  <c r="A3719" i="1"/>
  <c r="G3719" i="1" s="1"/>
  <c r="H3718" i="1"/>
  <c r="B3718" i="1"/>
  <c r="D3718" i="1" s="1"/>
  <c r="E3718" i="1"/>
  <c r="F3718" i="1"/>
  <c r="I3719" i="1" l="1"/>
  <c r="E3719" i="1"/>
  <c r="B3719" i="1"/>
  <c r="D3719" i="1" s="1"/>
  <c r="A3720" i="1"/>
  <c r="G3720" i="1" s="1"/>
  <c r="F3719" i="1"/>
  <c r="H3719" i="1"/>
  <c r="I3720" i="1" l="1"/>
  <c r="A3721" i="1"/>
  <c r="G3721" i="1" s="1"/>
  <c r="F3720" i="1"/>
  <c r="H3720" i="1"/>
  <c r="E3720" i="1"/>
  <c r="B3720" i="1"/>
  <c r="D3720" i="1" s="1"/>
  <c r="I3721" i="1" l="1"/>
  <c r="B3721" i="1"/>
  <c r="D3721" i="1" s="1"/>
  <c r="E3721" i="1"/>
  <c r="F3721" i="1"/>
  <c r="H3721" i="1"/>
  <c r="A3722" i="1"/>
  <c r="G3722" i="1" s="1"/>
  <c r="I3722" i="1" l="1"/>
  <c r="A3723" i="1"/>
  <c r="G3723" i="1" s="1"/>
  <c r="F3722" i="1"/>
  <c r="H3722" i="1"/>
  <c r="B3722" i="1"/>
  <c r="D3722" i="1" s="1"/>
  <c r="E3722" i="1"/>
  <c r="I3723" i="1" l="1"/>
  <c r="H3723" i="1"/>
  <c r="B3723" i="1"/>
  <c r="D3723" i="1" s="1"/>
  <c r="A3724" i="1"/>
  <c r="G3724" i="1" s="1"/>
  <c r="F3723" i="1"/>
  <c r="E3723" i="1"/>
  <c r="I3724" i="1" l="1"/>
  <c r="A3725" i="1"/>
  <c r="G3725" i="1" s="1"/>
  <c r="B3724" i="1"/>
  <c r="D3724" i="1" s="1"/>
  <c r="F3724" i="1"/>
  <c r="H3724" i="1"/>
  <c r="E3724" i="1"/>
  <c r="I3725" i="1" l="1"/>
  <c r="A3726" i="1"/>
  <c r="G3726" i="1" s="1"/>
  <c r="F3725" i="1"/>
  <c r="H3725" i="1"/>
  <c r="B3725" i="1"/>
  <c r="D3725" i="1" s="1"/>
  <c r="E3725" i="1"/>
  <c r="I3726" i="1" l="1"/>
  <c r="A3727" i="1"/>
  <c r="G3727" i="1" s="1"/>
  <c r="F3726" i="1"/>
  <c r="B3726" i="1"/>
  <c r="D3726" i="1" s="1"/>
  <c r="E3726" i="1"/>
  <c r="H3726" i="1"/>
  <c r="I3727" i="1" l="1"/>
  <c r="H3727" i="1"/>
  <c r="B3727" i="1"/>
  <c r="D3727" i="1" s="1"/>
  <c r="E3727" i="1"/>
  <c r="A3728" i="1"/>
  <c r="G3728" i="1" s="1"/>
  <c r="F3727" i="1"/>
  <c r="I3728" i="1" l="1"/>
  <c r="A3729" i="1"/>
  <c r="G3729" i="1" s="1"/>
  <c r="F3728" i="1"/>
  <c r="E3728" i="1"/>
  <c r="H3728" i="1"/>
  <c r="B3728" i="1"/>
  <c r="D3728" i="1" s="1"/>
  <c r="I3729" i="1" l="1"/>
  <c r="B3729" i="1"/>
  <c r="D3729" i="1" s="1"/>
  <c r="E3729" i="1"/>
  <c r="F3729" i="1"/>
  <c r="H3729" i="1"/>
  <c r="A3730" i="1"/>
  <c r="G3730" i="1" s="1"/>
  <c r="I3730" i="1" l="1"/>
  <c r="A3731" i="1"/>
  <c r="G3731" i="1" s="1"/>
  <c r="F3730" i="1"/>
  <c r="H3730" i="1"/>
  <c r="B3730" i="1"/>
  <c r="D3730" i="1" s="1"/>
  <c r="E3730" i="1"/>
  <c r="I3731" i="1" l="1"/>
  <c r="H3731" i="1"/>
  <c r="B3731" i="1"/>
  <c r="D3731" i="1" s="1"/>
  <c r="E3731" i="1"/>
  <c r="F3731" i="1"/>
  <c r="A3732" i="1"/>
  <c r="G3732" i="1" s="1"/>
  <c r="I3732" i="1" l="1"/>
  <c r="A3733" i="1"/>
  <c r="G3733" i="1" s="1"/>
  <c r="H3732" i="1"/>
  <c r="E3732" i="1"/>
  <c r="F3732" i="1"/>
  <c r="B3732" i="1"/>
  <c r="D3732" i="1" s="1"/>
  <c r="I3733" i="1" l="1"/>
  <c r="B3733" i="1"/>
  <c r="D3733" i="1" s="1"/>
  <c r="E3733" i="1"/>
  <c r="F3733" i="1"/>
  <c r="H3733" i="1"/>
  <c r="A3734" i="1"/>
  <c r="G3734" i="1" s="1"/>
  <c r="I3734" i="1" l="1"/>
  <c r="A3735" i="1"/>
  <c r="G3735" i="1" s="1"/>
  <c r="F3734" i="1"/>
  <c r="H3734" i="1"/>
  <c r="B3734" i="1"/>
  <c r="D3734" i="1" s="1"/>
  <c r="E3734" i="1"/>
  <c r="I3735" i="1" l="1"/>
  <c r="E3735" i="1"/>
  <c r="B3735" i="1"/>
  <c r="D3735" i="1" s="1"/>
  <c r="A3736" i="1"/>
  <c r="G3736" i="1" s="1"/>
  <c r="F3735" i="1"/>
  <c r="H3735" i="1"/>
  <c r="I3736" i="1" l="1"/>
  <c r="F3736" i="1"/>
  <c r="H3736" i="1"/>
  <c r="B3736" i="1"/>
  <c r="D3736" i="1" s="1"/>
  <c r="E3736" i="1"/>
  <c r="A3737" i="1"/>
  <c r="G3737" i="1" s="1"/>
  <c r="I3737" i="1" l="1"/>
  <c r="E3737" i="1"/>
  <c r="A3738" i="1"/>
  <c r="G3738" i="1" s="1"/>
  <c r="F3737" i="1"/>
  <c r="H3737" i="1"/>
  <c r="B3737" i="1"/>
  <c r="D3737" i="1" s="1"/>
  <c r="I3738" i="1" l="1"/>
  <c r="F3738" i="1"/>
  <c r="H3738" i="1"/>
  <c r="B3738" i="1"/>
  <c r="D3738" i="1" s="1"/>
  <c r="E3738" i="1"/>
  <c r="A3739" i="1"/>
  <c r="G3739" i="1" s="1"/>
  <c r="I3739" i="1" l="1"/>
  <c r="A3740" i="1"/>
  <c r="G3740" i="1" s="1"/>
  <c r="F3739" i="1"/>
  <c r="E3739" i="1"/>
  <c r="H3739" i="1"/>
  <c r="B3739" i="1"/>
  <c r="D3739" i="1" s="1"/>
  <c r="I3740" i="1" l="1"/>
  <c r="F3740" i="1"/>
  <c r="H3740" i="1"/>
  <c r="B3740" i="1"/>
  <c r="D3740" i="1" s="1"/>
  <c r="E3740" i="1"/>
  <c r="A3741" i="1"/>
  <c r="G3741" i="1" s="1"/>
  <c r="I3741" i="1" l="1"/>
  <c r="A3742" i="1"/>
  <c r="G3742" i="1" s="1"/>
  <c r="F3741" i="1"/>
  <c r="H3741" i="1"/>
  <c r="B3741" i="1"/>
  <c r="D3741" i="1" s="1"/>
  <c r="E3741" i="1"/>
  <c r="I3742" i="1" l="1"/>
  <c r="F3742" i="1"/>
  <c r="H3742" i="1"/>
  <c r="B3742" i="1"/>
  <c r="D3742" i="1" s="1"/>
  <c r="E3742" i="1"/>
  <c r="A3743" i="1"/>
  <c r="G3743" i="1" s="1"/>
  <c r="I3743" i="1" l="1"/>
  <c r="E3743" i="1"/>
  <c r="A3744" i="1"/>
  <c r="G3744" i="1" s="1"/>
  <c r="F3743" i="1"/>
  <c r="H3743" i="1"/>
  <c r="B3743" i="1"/>
  <c r="D3743" i="1" s="1"/>
  <c r="I3744" i="1" l="1"/>
  <c r="F3744" i="1"/>
  <c r="B3744" i="1"/>
  <c r="D3744" i="1" s="1"/>
  <c r="E3744" i="1"/>
  <c r="A3745" i="1"/>
  <c r="G3745" i="1" s="1"/>
  <c r="H3744" i="1"/>
  <c r="I3745" i="1" l="1"/>
  <c r="A3746" i="1"/>
  <c r="G3746" i="1" s="1"/>
  <c r="E3745" i="1"/>
  <c r="F3745" i="1"/>
  <c r="H3745" i="1"/>
  <c r="B3745" i="1"/>
  <c r="D3745" i="1" s="1"/>
  <c r="I3746" i="1" l="1"/>
  <c r="F3746" i="1"/>
  <c r="H3746" i="1"/>
  <c r="B3746" i="1"/>
  <c r="D3746" i="1" s="1"/>
  <c r="E3746" i="1"/>
  <c r="A3747" i="1"/>
  <c r="G3747" i="1" s="1"/>
  <c r="I3747" i="1" l="1"/>
  <c r="E3747" i="1"/>
  <c r="A3748" i="1"/>
  <c r="G3748" i="1" s="1"/>
  <c r="B3747" i="1"/>
  <c r="D3747" i="1" s="1"/>
  <c r="F3747" i="1"/>
  <c r="H3747" i="1"/>
  <c r="I3748" i="1" l="1"/>
  <c r="F3748" i="1"/>
  <c r="H3748" i="1"/>
  <c r="E3748" i="1"/>
  <c r="A3749" i="1"/>
  <c r="G3749" i="1" s="1"/>
  <c r="B3748" i="1"/>
  <c r="D3748" i="1" s="1"/>
  <c r="I3749" i="1" l="1"/>
  <c r="A3750" i="1"/>
  <c r="G3750" i="1" s="1"/>
  <c r="B3749" i="1"/>
  <c r="D3749" i="1" s="1"/>
  <c r="E3749" i="1"/>
  <c r="F3749" i="1"/>
  <c r="H3749" i="1"/>
  <c r="I3750" i="1" l="1"/>
  <c r="F3750" i="1"/>
  <c r="H3750" i="1"/>
  <c r="B3750" i="1"/>
  <c r="D3750" i="1" s="1"/>
  <c r="E3750" i="1"/>
  <c r="A3751" i="1"/>
  <c r="G3751" i="1" s="1"/>
  <c r="I3751" i="1" l="1"/>
  <c r="A3752" i="1"/>
  <c r="G3752" i="1" s="1"/>
  <c r="F3751" i="1"/>
  <c r="H3751" i="1"/>
  <c r="E3751" i="1"/>
  <c r="B3751" i="1"/>
  <c r="D3751" i="1" s="1"/>
  <c r="I3752" i="1" l="1"/>
  <c r="F3752" i="1"/>
  <c r="H3752" i="1"/>
  <c r="E3752" i="1"/>
  <c r="A3753" i="1"/>
  <c r="G3753" i="1" s="1"/>
  <c r="B3752" i="1"/>
  <c r="D3752" i="1" s="1"/>
  <c r="I3753" i="1" l="1"/>
  <c r="E3753" i="1"/>
  <c r="F3753" i="1"/>
  <c r="H3753" i="1"/>
  <c r="B3753" i="1"/>
  <c r="D3753" i="1" s="1"/>
  <c r="A3754" i="1"/>
  <c r="G3754" i="1" s="1"/>
  <c r="I3754" i="1" l="1"/>
  <c r="F3754" i="1"/>
  <c r="H3754" i="1"/>
  <c r="B3754" i="1"/>
  <c r="D3754" i="1" s="1"/>
  <c r="E3754" i="1"/>
  <c r="A3755" i="1"/>
  <c r="G3755" i="1" s="1"/>
  <c r="I3755" i="1" l="1"/>
  <c r="A3756" i="1"/>
  <c r="G3756" i="1" s="1"/>
  <c r="H3755" i="1"/>
  <c r="B3755" i="1"/>
  <c r="D3755" i="1" s="1"/>
  <c r="E3755" i="1"/>
  <c r="F3755" i="1"/>
  <c r="I3756" i="1" l="1"/>
  <c r="F3756" i="1"/>
  <c r="H3756" i="1"/>
  <c r="B3756" i="1"/>
  <c r="D3756" i="1" s="1"/>
  <c r="A3757" i="1"/>
  <c r="G3757" i="1" s="1"/>
  <c r="E3756" i="1"/>
  <c r="I3757" i="1" l="1"/>
  <c r="A3758" i="1"/>
  <c r="G3758" i="1" s="1"/>
  <c r="F3757" i="1"/>
  <c r="H3757" i="1"/>
  <c r="B3757" i="1"/>
  <c r="D3757" i="1" s="1"/>
  <c r="E3757" i="1"/>
  <c r="I3758" i="1" l="1"/>
  <c r="F3758" i="1"/>
  <c r="H3758" i="1"/>
  <c r="B3758" i="1"/>
  <c r="D3758" i="1" s="1"/>
  <c r="E3758" i="1"/>
  <c r="A3759" i="1"/>
  <c r="G3759" i="1" s="1"/>
  <c r="I3759" i="1" l="1"/>
  <c r="A3760" i="1"/>
  <c r="G3760" i="1" s="1"/>
  <c r="F3759" i="1"/>
  <c r="H3759" i="1"/>
  <c r="B3759" i="1"/>
  <c r="D3759" i="1" s="1"/>
  <c r="E3759" i="1"/>
  <c r="I3760" i="1" l="1"/>
  <c r="B3760" i="1"/>
  <c r="D3760" i="1" s="1"/>
  <c r="F3760" i="1"/>
  <c r="E3760" i="1"/>
  <c r="A3761" i="1"/>
  <c r="G3761" i="1" s="1"/>
  <c r="H3760" i="1"/>
  <c r="I3761" i="1" l="1"/>
  <c r="B3761" i="1"/>
  <c r="D3761" i="1" s="1"/>
  <c r="F3761" i="1"/>
  <c r="H3761" i="1"/>
  <c r="E3761" i="1"/>
  <c r="A3762" i="1"/>
  <c r="G3762" i="1" s="1"/>
  <c r="I3762" i="1" l="1"/>
  <c r="A3763" i="1"/>
  <c r="G3763" i="1" s="1"/>
  <c r="H3762" i="1"/>
  <c r="F3762" i="1"/>
  <c r="B3762" i="1"/>
  <c r="D3762" i="1" s="1"/>
  <c r="E3762" i="1"/>
  <c r="I3763" i="1" l="1"/>
  <c r="H3763" i="1"/>
  <c r="B3763" i="1"/>
  <c r="D3763" i="1" s="1"/>
  <c r="E3763" i="1"/>
  <c r="A3764" i="1"/>
  <c r="G3764" i="1" s="1"/>
  <c r="F3763" i="1"/>
  <c r="I3764" i="1" l="1"/>
  <c r="F3764" i="1"/>
  <c r="B3764" i="1"/>
  <c r="D3764" i="1" s="1"/>
  <c r="E3764" i="1"/>
  <c r="A3765" i="1"/>
  <c r="G3765" i="1" s="1"/>
  <c r="H3764" i="1"/>
  <c r="I3765" i="1" l="1"/>
  <c r="B3765" i="1"/>
  <c r="D3765" i="1" s="1"/>
  <c r="E3765" i="1"/>
  <c r="A3766" i="1"/>
  <c r="G3766" i="1" s="1"/>
  <c r="F3765" i="1"/>
  <c r="H3765" i="1"/>
  <c r="I3766" i="1" l="1"/>
  <c r="A3767" i="1"/>
  <c r="G3767" i="1" s="1"/>
  <c r="B3766" i="1"/>
  <c r="D3766" i="1" s="1"/>
  <c r="E3766" i="1"/>
  <c r="F3766" i="1"/>
  <c r="H3766" i="1"/>
  <c r="I3767" i="1" l="1"/>
  <c r="E3767" i="1"/>
  <c r="B3767" i="1"/>
  <c r="D3767" i="1" s="1"/>
  <c r="A3768" i="1"/>
  <c r="G3768" i="1" s="1"/>
  <c r="F3767" i="1"/>
  <c r="H3767" i="1"/>
  <c r="I3768" i="1" l="1"/>
  <c r="A3769" i="1"/>
  <c r="G3769" i="1" s="1"/>
  <c r="H3768" i="1"/>
  <c r="B3768" i="1"/>
  <c r="D3768" i="1" s="1"/>
  <c r="E3768" i="1"/>
  <c r="F3768" i="1"/>
  <c r="I3769" i="1" l="1"/>
  <c r="B3769" i="1"/>
  <c r="D3769" i="1" s="1"/>
  <c r="A3770" i="1"/>
  <c r="G3770" i="1" s="1"/>
  <c r="E3769" i="1"/>
  <c r="F3769" i="1"/>
  <c r="H3769" i="1"/>
  <c r="I3770" i="1" l="1"/>
  <c r="F3770" i="1"/>
  <c r="H3770" i="1"/>
  <c r="A3771" i="1"/>
  <c r="G3771" i="1" s="1"/>
  <c r="B3770" i="1"/>
  <c r="D3770" i="1" s="1"/>
  <c r="E3770" i="1"/>
  <c r="I3771" i="1" l="1"/>
  <c r="E3771" i="1"/>
  <c r="A3772" i="1"/>
  <c r="G3772" i="1" s="1"/>
  <c r="F3771" i="1"/>
  <c r="H3771" i="1"/>
  <c r="B3771" i="1"/>
  <c r="D3771" i="1" s="1"/>
  <c r="I3772" i="1" l="1"/>
  <c r="A3773" i="1"/>
  <c r="G3773" i="1" s="1"/>
  <c r="F3772" i="1"/>
  <c r="E3772" i="1"/>
  <c r="H3772" i="1"/>
  <c r="B3772" i="1"/>
  <c r="D3772" i="1" s="1"/>
  <c r="I3773" i="1" l="1"/>
  <c r="E3773" i="1"/>
  <c r="A3774" i="1"/>
  <c r="G3774" i="1" s="1"/>
  <c r="F3773" i="1"/>
  <c r="H3773" i="1"/>
  <c r="B3773" i="1"/>
  <c r="D3773" i="1" s="1"/>
  <c r="I3774" i="1" l="1"/>
  <c r="A3775" i="1"/>
  <c r="G3775" i="1" s="1"/>
  <c r="F3774" i="1"/>
  <c r="H3774" i="1"/>
  <c r="B3774" i="1"/>
  <c r="D3774" i="1" s="1"/>
  <c r="E3774" i="1"/>
  <c r="I3775" i="1" l="1"/>
  <c r="H3775" i="1"/>
  <c r="B3775" i="1"/>
  <c r="D3775" i="1" s="1"/>
  <c r="E3775" i="1"/>
  <c r="A3776" i="1"/>
  <c r="G3776" i="1" s="1"/>
  <c r="F3775" i="1"/>
  <c r="I3776" i="1" l="1"/>
  <c r="A3777" i="1"/>
  <c r="G3777" i="1" s="1"/>
  <c r="H3776" i="1"/>
  <c r="F3776" i="1"/>
  <c r="B3776" i="1"/>
  <c r="D3776" i="1" s="1"/>
  <c r="E3776" i="1"/>
  <c r="I3777" i="1" l="1"/>
  <c r="B3777" i="1"/>
  <c r="D3777" i="1" s="1"/>
  <c r="E3777" i="1"/>
  <c r="H3777" i="1"/>
  <c r="A3778" i="1"/>
  <c r="G3778" i="1" s="1"/>
  <c r="F3777" i="1"/>
  <c r="I3778" i="1" l="1"/>
  <c r="A3779" i="1"/>
  <c r="G3779" i="1" s="1"/>
  <c r="F3778" i="1"/>
  <c r="H3778" i="1"/>
  <c r="E3778" i="1"/>
  <c r="B3778" i="1"/>
  <c r="D3778" i="1" s="1"/>
  <c r="I3779" i="1" l="1"/>
  <c r="H3779" i="1"/>
  <c r="B3779" i="1"/>
  <c r="D3779" i="1" s="1"/>
  <c r="E3779" i="1"/>
  <c r="A3780" i="1"/>
  <c r="G3780" i="1" s="1"/>
  <c r="F3779" i="1"/>
  <c r="I3780" i="1" l="1"/>
  <c r="F3780" i="1"/>
  <c r="H3780" i="1"/>
  <c r="B3780" i="1"/>
  <c r="D3780" i="1" s="1"/>
  <c r="A3781" i="1"/>
  <c r="G3781" i="1" s="1"/>
  <c r="E3780" i="1"/>
  <c r="I3781" i="1" l="1"/>
  <c r="B3781" i="1"/>
  <c r="D3781" i="1" s="1"/>
  <c r="E3781" i="1"/>
  <c r="A3782" i="1"/>
  <c r="G3782" i="1" s="1"/>
  <c r="F3781" i="1"/>
  <c r="H3781" i="1"/>
  <c r="I3782" i="1" l="1"/>
  <c r="A3783" i="1"/>
  <c r="G3783" i="1" s="1"/>
  <c r="F3782" i="1"/>
  <c r="B3782" i="1"/>
  <c r="D3782" i="1" s="1"/>
  <c r="E3782" i="1"/>
  <c r="H3782" i="1"/>
  <c r="I3783" i="1" l="1"/>
  <c r="A3784" i="1"/>
  <c r="G3784" i="1" s="1"/>
  <c r="F3783" i="1"/>
  <c r="H3783" i="1"/>
  <c r="E3783" i="1"/>
  <c r="B3783" i="1"/>
  <c r="D3783" i="1" s="1"/>
  <c r="I3784" i="1" l="1"/>
  <c r="F3784" i="1"/>
  <c r="H3784" i="1"/>
  <c r="E3784" i="1"/>
  <c r="A3785" i="1"/>
  <c r="G3785" i="1" s="1"/>
  <c r="B3784" i="1"/>
  <c r="D3784" i="1" s="1"/>
  <c r="I3785" i="1" l="1"/>
  <c r="E3785" i="1"/>
  <c r="F3785" i="1"/>
  <c r="H3785" i="1"/>
  <c r="B3785" i="1"/>
  <c r="D3785" i="1" s="1"/>
  <c r="A3786" i="1"/>
  <c r="G3786" i="1" s="1"/>
  <c r="I3786" i="1" l="1"/>
  <c r="F3786" i="1"/>
  <c r="H3786" i="1"/>
  <c r="B3786" i="1"/>
  <c r="D3786" i="1" s="1"/>
  <c r="E3786" i="1"/>
  <c r="A3787" i="1"/>
  <c r="G3787" i="1" s="1"/>
  <c r="I3787" i="1" l="1"/>
  <c r="F3787" i="1"/>
  <c r="H3787" i="1"/>
  <c r="B3787" i="1"/>
  <c r="D3787" i="1" s="1"/>
  <c r="E3787" i="1"/>
  <c r="A3788" i="1"/>
  <c r="G3788" i="1" s="1"/>
  <c r="I3788" i="1" l="1"/>
  <c r="F3788" i="1"/>
  <c r="H3788" i="1"/>
  <c r="E3788" i="1"/>
  <c r="A3789" i="1"/>
  <c r="G3789" i="1" s="1"/>
  <c r="B3788" i="1"/>
  <c r="D3788" i="1" s="1"/>
  <c r="I3789" i="1" l="1"/>
  <c r="A3790" i="1"/>
  <c r="G3790" i="1" s="1"/>
  <c r="B3789" i="1"/>
  <c r="D3789" i="1" s="1"/>
  <c r="F3789" i="1"/>
  <c r="H3789" i="1"/>
  <c r="E3789" i="1"/>
  <c r="I3790" i="1" l="1"/>
  <c r="F3790" i="1"/>
  <c r="H3790" i="1"/>
  <c r="B3790" i="1"/>
  <c r="D3790" i="1" s="1"/>
  <c r="E3790" i="1"/>
  <c r="A3791" i="1"/>
  <c r="G3791" i="1" s="1"/>
  <c r="I3791" i="1" l="1"/>
  <c r="E3791" i="1"/>
  <c r="A3792" i="1"/>
  <c r="G3792" i="1" s="1"/>
  <c r="F3791" i="1"/>
  <c r="H3791" i="1"/>
  <c r="B3791" i="1"/>
  <c r="D3791" i="1" s="1"/>
  <c r="I3792" i="1" l="1"/>
  <c r="F3792" i="1"/>
  <c r="B3792" i="1"/>
  <c r="D3792" i="1" s="1"/>
  <c r="E3792" i="1"/>
  <c r="A3793" i="1"/>
  <c r="G3793" i="1" s="1"/>
  <c r="H3792" i="1"/>
  <c r="I3793" i="1" l="1"/>
  <c r="A3794" i="1"/>
  <c r="G3794" i="1" s="1"/>
  <c r="F3793" i="1"/>
  <c r="H3793" i="1"/>
  <c r="B3793" i="1"/>
  <c r="D3793" i="1" s="1"/>
  <c r="E3793" i="1"/>
  <c r="I3794" i="1" l="1"/>
  <c r="F3794" i="1"/>
  <c r="H3794" i="1"/>
  <c r="A3795" i="1"/>
  <c r="G3795" i="1" s="1"/>
  <c r="B3794" i="1"/>
  <c r="D3794" i="1" s="1"/>
  <c r="E3794" i="1"/>
  <c r="I3795" i="1" l="1"/>
  <c r="E3795" i="1"/>
  <c r="A3796" i="1"/>
  <c r="G3796" i="1" s="1"/>
  <c r="F3795" i="1"/>
  <c r="H3795" i="1"/>
  <c r="B3795" i="1"/>
  <c r="D3795" i="1" s="1"/>
  <c r="I3796" i="1" l="1"/>
  <c r="F3796" i="1"/>
  <c r="H3796" i="1"/>
  <c r="B3796" i="1"/>
  <c r="D3796" i="1" s="1"/>
  <c r="E3796" i="1"/>
  <c r="A3797" i="1"/>
  <c r="G3797" i="1" s="1"/>
  <c r="I3797" i="1" l="1"/>
  <c r="A3798" i="1"/>
  <c r="G3798" i="1" s="1"/>
  <c r="F3797" i="1"/>
  <c r="H3797" i="1"/>
  <c r="B3797" i="1"/>
  <c r="D3797" i="1" s="1"/>
  <c r="E3797" i="1"/>
  <c r="I3798" i="1" l="1"/>
  <c r="F3798" i="1"/>
  <c r="B3798" i="1"/>
  <c r="D3798" i="1" s="1"/>
  <c r="E3798" i="1"/>
  <c r="A3799" i="1"/>
  <c r="G3799" i="1" s="1"/>
  <c r="H3798" i="1"/>
  <c r="I3799" i="1" l="1"/>
  <c r="A3800" i="1"/>
  <c r="G3800" i="1" s="1"/>
  <c r="F3799" i="1"/>
  <c r="B3799" i="1"/>
  <c r="D3799" i="1" s="1"/>
  <c r="H3799" i="1"/>
  <c r="E3799" i="1"/>
  <c r="I3800" i="1" l="1"/>
  <c r="F3800" i="1"/>
  <c r="H3800" i="1"/>
  <c r="B3800" i="1"/>
  <c r="D3800" i="1" s="1"/>
  <c r="E3800" i="1"/>
  <c r="A3801" i="1"/>
  <c r="G3801" i="1" s="1"/>
  <c r="I3801" i="1" l="1"/>
  <c r="E3801" i="1"/>
  <c r="F3801" i="1"/>
  <c r="H3801" i="1"/>
  <c r="B3801" i="1"/>
  <c r="D3801" i="1" s="1"/>
  <c r="A3802" i="1"/>
  <c r="G3802" i="1" s="1"/>
  <c r="I3802" i="1" l="1"/>
  <c r="F3802" i="1"/>
  <c r="H3802" i="1"/>
  <c r="B3802" i="1"/>
  <c r="D3802" i="1" s="1"/>
  <c r="E3802" i="1"/>
  <c r="A3803" i="1"/>
  <c r="G3803" i="1" s="1"/>
  <c r="I3803" i="1" l="1"/>
  <c r="E3803" i="1"/>
  <c r="A3804" i="1"/>
  <c r="G3804" i="1" s="1"/>
  <c r="H3803" i="1"/>
  <c r="F3803" i="1"/>
  <c r="B3803" i="1"/>
  <c r="D3803" i="1" s="1"/>
  <c r="I3804" i="1" l="1"/>
  <c r="F3804" i="1"/>
  <c r="H3804" i="1"/>
  <c r="E3804" i="1"/>
  <c r="A3805" i="1"/>
  <c r="G3805" i="1" s="1"/>
  <c r="B3804" i="1"/>
  <c r="D3804" i="1" s="1"/>
  <c r="I3805" i="1" l="1"/>
  <c r="A3806" i="1"/>
  <c r="G3806" i="1" s="1"/>
  <c r="E3805" i="1"/>
  <c r="F3805" i="1"/>
  <c r="H3805" i="1"/>
  <c r="B3805" i="1"/>
  <c r="D3805" i="1" s="1"/>
  <c r="I3806" i="1" l="1"/>
  <c r="F3806" i="1"/>
  <c r="H3806" i="1"/>
  <c r="B3806" i="1"/>
  <c r="D3806" i="1" s="1"/>
  <c r="E3806" i="1"/>
  <c r="A3807" i="1"/>
  <c r="G3807" i="1" s="1"/>
  <c r="I3807" i="1" l="1"/>
  <c r="E3807" i="1"/>
  <c r="A3808" i="1"/>
  <c r="G3808" i="1" s="1"/>
  <c r="H3807" i="1"/>
  <c r="F3807" i="1"/>
  <c r="B3807" i="1"/>
  <c r="D3807" i="1" s="1"/>
  <c r="I3808" i="1" l="1"/>
  <c r="F3808" i="1"/>
  <c r="B3808" i="1"/>
  <c r="D3808" i="1" s="1"/>
  <c r="A3809" i="1"/>
  <c r="G3809" i="1" s="1"/>
  <c r="H3808" i="1"/>
  <c r="E3808" i="1"/>
  <c r="I3809" i="1" l="1"/>
  <c r="A3810" i="1"/>
  <c r="G3810" i="1" s="1"/>
  <c r="F3809" i="1"/>
  <c r="H3809" i="1"/>
  <c r="B3809" i="1"/>
  <c r="D3809" i="1" s="1"/>
  <c r="E3809" i="1"/>
  <c r="I3810" i="1" l="1"/>
  <c r="F3810" i="1"/>
  <c r="H3810" i="1"/>
  <c r="B3810" i="1"/>
  <c r="D3810" i="1" s="1"/>
  <c r="E3810" i="1"/>
  <c r="A3811" i="1"/>
  <c r="G3811" i="1" s="1"/>
  <c r="I3811" i="1" l="1"/>
  <c r="B3811" i="1"/>
  <c r="D3811" i="1" s="1"/>
  <c r="E3811" i="1"/>
  <c r="A3812" i="1"/>
  <c r="G3812" i="1" s="1"/>
  <c r="F3811" i="1"/>
  <c r="H3811" i="1"/>
  <c r="I3812" i="1" l="1"/>
  <c r="A3813" i="1"/>
  <c r="G3813" i="1" s="1"/>
  <c r="F3812" i="1"/>
  <c r="E3812" i="1"/>
  <c r="H3812" i="1"/>
  <c r="B3812" i="1"/>
  <c r="D3812" i="1" s="1"/>
  <c r="I3813" i="1" l="1"/>
  <c r="B3813" i="1"/>
  <c r="D3813" i="1" s="1"/>
  <c r="A3814" i="1"/>
  <c r="G3814" i="1" s="1"/>
  <c r="F3813" i="1"/>
  <c r="H3813" i="1"/>
  <c r="E3813" i="1"/>
  <c r="I3814" i="1" l="1"/>
  <c r="F3814" i="1"/>
  <c r="H3814" i="1"/>
  <c r="B3814" i="1"/>
  <c r="D3814" i="1" s="1"/>
  <c r="E3814" i="1"/>
  <c r="A3815" i="1"/>
  <c r="G3815" i="1" s="1"/>
  <c r="I3815" i="1" l="1"/>
  <c r="E3815" i="1"/>
  <c r="B3815" i="1"/>
  <c r="D3815" i="1" s="1"/>
  <c r="A3816" i="1"/>
  <c r="G3816" i="1" s="1"/>
  <c r="F3815" i="1"/>
  <c r="H3815" i="1"/>
  <c r="I3816" i="1" l="1"/>
  <c r="A3817" i="1"/>
  <c r="G3817" i="1" s="1"/>
  <c r="F3816" i="1"/>
  <c r="H3816" i="1"/>
  <c r="B3816" i="1"/>
  <c r="D3816" i="1" s="1"/>
  <c r="E3816" i="1"/>
  <c r="I3817" i="1" l="1"/>
  <c r="E3817" i="1"/>
  <c r="F3817" i="1"/>
  <c r="H3817" i="1"/>
  <c r="B3817" i="1"/>
  <c r="D3817" i="1" s="1"/>
  <c r="A3818" i="1"/>
  <c r="G3818" i="1" s="1"/>
  <c r="I3818" i="1" l="1"/>
  <c r="F3818" i="1"/>
  <c r="H3818" i="1"/>
  <c r="B3818" i="1"/>
  <c r="D3818" i="1" s="1"/>
  <c r="E3818" i="1"/>
  <c r="A3819" i="1"/>
  <c r="G3819" i="1" s="1"/>
  <c r="I3819" i="1" l="1"/>
  <c r="E3819" i="1"/>
  <c r="A3820" i="1"/>
  <c r="G3820" i="1" s="1"/>
  <c r="B3819" i="1"/>
  <c r="D3819" i="1" s="1"/>
  <c r="F3819" i="1"/>
  <c r="H3819" i="1"/>
  <c r="I3820" i="1" l="1"/>
  <c r="A3821" i="1"/>
  <c r="G3821" i="1" s="1"/>
  <c r="F3820" i="1"/>
  <c r="H3820" i="1"/>
  <c r="B3820" i="1"/>
  <c r="D3820" i="1" s="1"/>
  <c r="E3820" i="1"/>
  <c r="I3821" i="1" l="1"/>
  <c r="B3821" i="1"/>
  <c r="D3821" i="1" s="1"/>
  <c r="E3821" i="1"/>
  <c r="A3822" i="1"/>
  <c r="G3822" i="1" s="1"/>
  <c r="F3821" i="1"/>
  <c r="H3821" i="1"/>
  <c r="I3822" i="1" l="1"/>
  <c r="H3822" i="1"/>
  <c r="B3822" i="1"/>
  <c r="D3822" i="1" s="1"/>
  <c r="E3822" i="1"/>
  <c r="A3823" i="1"/>
  <c r="G3823" i="1" s="1"/>
  <c r="F3822" i="1"/>
  <c r="I3823" i="1" l="1"/>
  <c r="H3823" i="1"/>
  <c r="B3823" i="1"/>
  <c r="D3823" i="1" s="1"/>
  <c r="A3824" i="1"/>
  <c r="G3824" i="1" s="1"/>
  <c r="E3823" i="1"/>
  <c r="F3823" i="1"/>
  <c r="I3824" i="1" l="1"/>
  <c r="A3825" i="1"/>
  <c r="G3825" i="1" s="1"/>
  <c r="H3824" i="1"/>
  <c r="F3824" i="1"/>
  <c r="E3824" i="1"/>
  <c r="B3824" i="1"/>
  <c r="D3824" i="1" s="1"/>
  <c r="I3825" i="1" l="1"/>
  <c r="B3825" i="1"/>
  <c r="D3825" i="1" s="1"/>
  <c r="E3825" i="1"/>
  <c r="A3826" i="1"/>
  <c r="G3826" i="1" s="1"/>
  <c r="F3825" i="1"/>
  <c r="H3825" i="1"/>
  <c r="I3826" i="1" l="1"/>
  <c r="A3827" i="1"/>
  <c r="G3827" i="1" s="1"/>
  <c r="F3826" i="1"/>
  <c r="H3826" i="1"/>
  <c r="B3826" i="1"/>
  <c r="D3826" i="1" s="1"/>
  <c r="E3826" i="1"/>
  <c r="I3827" i="1" l="1"/>
  <c r="H3827" i="1"/>
  <c r="B3827" i="1"/>
  <c r="D3827" i="1" s="1"/>
  <c r="E3827" i="1"/>
  <c r="F3827" i="1"/>
  <c r="A3828" i="1"/>
  <c r="G3828" i="1" s="1"/>
  <c r="I3828" i="1" l="1"/>
  <c r="A3829" i="1"/>
  <c r="G3829" i="1" s="1"/>
  <c r="H3828" i="1"/>
  <c r="B3828" i="1"/>
  <c r="D3828" i="1" s="1"/>
  <c r="E3828" i="1"/>
  <c r="F3828" i="1"/>
  <c r="I3829" i="1" l="1"/>
  <c r="B3829" i="1"/>
  <c r="D3829" i="1" s="1"/>
  <c r="E3829" i="1"/>
  <c r="A3830" i="1"/>
  <c r="G3830" i="1" s="1"/>
  <c r="F3829" i="1"/>
  <c r="H3829" i="1"/>
  <c r="I3830" i="1" l="1"/>
  <c r="A3831" i="1"/>
  <c r="G3831" i="1" s="1"/>
  <c r="H3830" i="1"/>
  <c r="B3830" i="1"/>
  <c r="D3830" i="1" s="1"/>
  <c r="E3830" i="1"/>
  <c r="F3830" i="1"/>
  <c r="I3831" i="1" l="1"/>
  <c r="E3831" i="1"/>
  <c r="B3831" i="1"/>
  <c r="D3831" i="1" s="1"/>
  <c r="A3832" i="1"/>
  <c r="G3832" i="1" s="1"/>
  <c r="F3831" i="1"/>
  <c r="H3831" i="1"/>
  <c r="I3832" i="1" l="1"/>
  <c r="A3833" i="1"/>
  <c r="G3833" i="1" s="1"/>
  <c r="H3832" i="1"/>
  <c r="F3832" i="1"/>
  <c r="B3832" i="1"/>
  <c r="D3832" i="1" s="1"/>
  <c r="E3832" i="1"/>
  <c r="I3833" i="1" l="1"/>
  <c r="B3833" i="1"/>
  <c r="D3833" i="1" s="1"/>
  <c r="F3833" i="1"/>
  <c r="H3833" i="1"/>
  <c r="A3834" i="1"/>
  <c r="G3834" i="1" s="1"/>
  <c r="E3833" i="1"/>
  <c r="I3834" i="1" l="1"/>
  <c r="H3834" i="1"/>
  <c r="E3834" i="1"/>
  <c r="B3834" i="1"/>
  <c r="D3834" i="1" s="1"/>
  <c r="A3835" i="1"/>
  <c r="G3835" i="1" s="1"/>
  <c r="F3834" i="1"/>
  <c r="I3835" i="1" l="1"/>
  <c r="F3835" i="1"/>
  <c r="H3835" i="1"/>
  <c r="B3835" i="1"/>
  <c r="D3835" i="1" s="1"/>
  <c r="E3835" i="1"/>
  <c r="A3836" i="1"/>
  <c r="G3836" i="1" s="1"/>
  <c r="I3836" i="1" l="1"/>
  <c r="A3837" i="1"/>
  <c r="G3837" i="1" s="1"/>
  <c r="B3836" i="1"/>
  <c r="D3836" i="1" s="1"/>
  <c r="F3836" i="1"/>
  <c r="H3836" i="1"/>
  <c r="E3836" i="1"/>
  <c r="I3837" i="1" l="1"/>
  <c r="B3837" i="1"/>
  <c r="D3837" i="1" s="1"/>
  <c r="F3837" i="1"/>
  <c r="H3837" i="1"/>
  <c r="E3837" i="1"/>
  <c r="A3838" i="1"/>
  <c r="G3838" i="1" s="1"/>
  <c r="I3838" i="1" l="1"/>
  <c r="H3838" i="1"/>
  <c r="F3838" i="1"/>
  <c r="B3838" i="1"/>
  <c r="D3838" i="1" s="1"/>
  <c r="E3838" i="1"/>
  <c r="A3839" i="1"/>
  <c r="G3839" i="1" s="1"/>
  <c r="I3839" i="1" l="1"/>
  <c r="A3840" i="1"/>
  <c r="G3840" i="1" s="1"/>
  <c r="F3839" i="1"/>
  <c r="H3839" i="1"/>
  <c r="B3839" i="1"/>
  <c r="D3839" i="1" s="1"/>
  <c r="E3839" i="1"/>
  <c r="I3840" i="1" l="1"/>
  <c r="F3840" i="1"/>
  <c r="B3840" i="1"/>
  <c r="D3840" i="1" s="1"/>
  <c r="E3840" i="1"/>
  <c r="A3841" i="1"/>
  <c r="G3841" i="1" s="1"/>
  <c r="H3840" i="1"/>
  <c r="I3841" i="1" l="1"/>
  <c r="A3842" i="1"/>
  <c r="G3842" i="1" s="1"/>
  <c r="B3841" i="1"/>
  <c r="D3841" i="1" s="1"/>
  <c r="E3841" i="1"/>
  <c r="F3841" i="1"/>
  <c r="H3841" i="1"/>
  <c r="I3842" i="1" l="1"/>
  <c r="F3842" i="1"/>
  <c r="H3842" i="1"/>
  <c r="A3843" i="1"/>
  <c r="G3843" i="1" s="1"/>
  <c r="B3842" i="1"/>
  <c r="D3842" i="1" s="1"/>
  <c r="E3842" i="1"/>
  <c r="I3843" i="1" l="1"/>
  <c r="A3844" i="1"/>
  <c r="G3844" i="1" s="1"/>
  <c r="H3843" i="1"/>
  <c r="B3843" i="1"/>
  <c r="D3843" i="1" s="1"/>
  <c r="E3843" i="1"/>
  <c r="F3843" i="1"/>
  <c r="I3844" i="1" l="1"/>
  <c r="F3844" i="1"/>
  <c r="H3844" i="1"/>
  <c r="B3844" i="1"/>
  <c r="D3844" i="1" s="1"/>
  <c r="E3844" i="1"/>
  <c r="A3845" i="1"/>
  <c r="G3845" i="1" s="1"/>
  <c r="I3845" i="1" l="1"/>
  <c r="A3846" i="1"/>
  <c r="G3846" i="1" s="1"/>
  <c r="B3845" i="1"/>
  <c r="D3845" i="1" s="1"/>
  <c r="F3845" i="1"/>
  <c r="H3845" i="1"/>
  <c r="E3845" i="1"/>
  <c r="I3846" i="1" l="1"/>
  <c r="F3846" i="1"/>
  <c r="B3846" i="1"/>
  <c r="D3846" i="1" s="1"/>
  <c r="E3846" i="1"/>
  <c r="A3847" i="1"/>
  <c r="G3847" i="1" s="1"/>
  <c r="H3846" i="1"/>
  <c r="I3847" i="1" l="1"/>
  <c r="A3848" i="1"/>
  <c r="G3848" i="1" s="1"/>
  <c r="F3847" i="1"/>
  <c r="H3847" i="1"/>
  <c r="E3847" i="1"/>
  <c r="B3847" i="1"/>
  <c r="D3847" i="1" s="1"/>
  <c r="I3848" i="1" l="1"/>
  <c r="F3848" i="1"/>
  <c r="H3848" i="1"/>
  <c r="B3848" i="1"/>
  <c r="D3848" i="1" s="1"/>
  <c r="E3848" i="1"/>
  <c r="A3849" i="1"/>
  <c r="G3849" i="1" s="1"/>
  <c r="I3849" i="1" l="1"/>
  <c r="E3849" i="1"/>
  <c r="F3849" i="1"/>
  <c r="H3849" i="1"/>
  <c r="B3849" i="1"/>
  <c r="D3849" i="1" s="1"/>
  <c r="A3850" i="1"/>
  <c r="G3850" i="1" s="1"/>
  <c r="I3850" i="1" l="1"/>
  <c r="F3850" i="1"/>
  <c r="H3850" i="1"/>
  <c r="B3850" i="1"/>
  <c r="D3850" i="1" s="1"/>
  <c r="E3850" i="1"/>
  <c r="A3851" i="1"/>
  <c r="G3851" i="1" s="1"/>
  <c r="I3851" i="1" l="1"/>
  <c r="A3852" i="1"/>
  <c r="G3852" i="1" s="1"/>
  <c r="H3851" i="1"/>
  <c r="B3851" i="1"/>
  <c r="D3851" i="1" s="1"/>
  <c r="E3851" i="1"/>
  <c r="F3851" i="1"/>
  <c r="I3852" i="1" l="1"/>
  <c r="F3852" i="1"/>
  <c r="H3852" i="1"/>
  <c r="B3852" i="1"/>
  <c r="D3852" i="1" s="1"/>
  <c r="E3852" i="1"/>
  <c r="A3853" i="1"/>
  <c r="G3853" i="1" s="1"/>
  <c r="I3853" i="1" l="1"/>
  <c r="A3854" i="1"/>
  <c r="G3854" i="1" s="1"/>
  <c r="F3853" i="1"/>
  <c r="H3853" i="1"/>
  <c r="B3853" i="1"/>
  <c r="D3853" i="1" s="1"/>
  <c r="E3853" i="1"/>
  <c r="I3854" i="1" l="1"/>
  <c r="F3854" i="1"/>
  <c r="H3854" i="1"/>
  <c r="B3854" i="1"/>
  <c r="D3854" i="1" s="1"/>
  <c r="E3854" i="1"/>
  <c r="A3855" i="1"/>
  <c r="G3855" i="1" s="1"/>
  <c r="I3855" i="1" l="1"/>
  <c r="A3856" i="1"/>
  <c r="G3856" i="1" s="1"/>
  <c r="F3855" i="1"/>
  <c r="H3855" i="1"/>
  <c r="B3855" i="1"/>
  <c r="D3855" i="1" s="1"/>
  <c r="E3855" i="1"/>
  <c r="I3856" i="1" l="1"/>
  <c r="F3856" i="1"/>
  <c r="B3856" i="1"/>
  <c r="D3856" i="1" s="1"/>
  <c r="A3857" i="1"/>
  <c r="G3857" i="1" s="1"/>
  <c r="E3856" i="1"/>
  <c r="H3856" i="1"/>
  <c r="I3857" i="1" l="1"/>
  <c r="A3858" i="1"/>
  <c r="G3858" i="1" s="1"/>
  <c r="B3857" i="1"/>
  <c r="D3857" i="1" s="1"/>
  <c r="E3857" i="1"/>
  <c r="F3857" i="1"/>
  <c r="H3857" i="1"/>
  <c r="I3858" i="1" l="1"/>
  <c r="F3858" i="1"/>
  <c r="H3858" i="1"/>
  <c r="B3858" i="1"/>
  <c r="D3858" i="1" s="1"/>
  <c r="E3858" i="1"/>
  <c r="A3859" i="1"/>
  <c r="G3859" i="1" s="1"/>
  <c r="I3859" i="1" l="1"/>
  <c r="A3860" i="1"/>
  <c r="G3860" i="1" s="1"/>
  <c r="F3859" i="1"/>
  <c r="H3859" i="1"/>
  <c r="B3859" i="1"/>
  <c r="D3859" i="1" s="1"/>
  <c r="E3859" i="1"/>
  <c r="I3860" i="1" l="1"/>
  <c r="A3861" i="1"/>
  <c r="G3861" i="1" s="1"/>
  <c r="F3860" i="1"/>
  <c r="B3860" i="1"/>
  <c r="D3860" i="1" s="1"/>
  <c r="E3860" i="1"/>
  <c r="H3860" i="1"/>
  <c r="I3861" i="1" l="1"/>
  <c r="B3861" i="1"/>
  <c r="D3861" i="1" s="1"/>
  <c r="A3862" i="1"/>
  <c r="G3862" i="1" s="1"/>
  <c r="E3861" i="1"/>
  <c r="F3861" i="1"/>
  <c r="H3861" i="1"/>
  <c r="I3862" i="1" l="1"/>
  <c r="A3863" i="1"/>
  <c r="G3863" i="1" s="1"/>
  <c r="F3862" i="1"/>
  <c r="H3862" i="1"/>
  <c r="B3862" i="1"/>
  <c r="D3862" i="1" s="1"/>
  <c r="E3862" i="1"/>
  <c r="I3863" i="1" l="1"/>
  <c r="E3863" i="1"/>
  <c r="B3863" i="1"/>
  <c r="D3863" i="1" s="1"/>
  <c r="A3864" i="1"/>
  <c r="G3864" i="1" s="1"/>
  <c r="F3863" i="1"/>
  <c r="H3863" i="1"/>
  <c r="I3864" i="1" l="1"/>
  <c r="A3865" i="1"/>
  <c r="G3865" i="1" s="1"/>
  <c r="F3864" i="1"/>
  <c r="H3864" i="1"/>
  <c r="E3864" i="1"/>
  <c r="B3864" i="1"/>
  <c r="D3864" i="1" s="1"/>
  <c r="I3865" i="1" l="1"/>
  <c r="B3865" i="1"/>
  <c r="D3865" i="1" s="1"/>
  <c r="A3866" i="1"/>
  <c r="G3866" i="1" s="1"/>
  <c r="F3865" i="1"/>
  <c r="H3865" i="1"/>
  <c r="E3865" i="1"/>
  <c r="I3866" i="1" l="1"/>
  <c r="A3867" i="1"/>
  <c r="G3867" i="1" s="1"/>
  <c r="F3866" i="1"/>
  <c r="B3866" i="1"/>
  <c r="D3866" i="1" s="1"/>
  <c r="E3866" i="1"/>
  <c r="H3866" i="1"/>
  <c r="I3867" i="1" l="1"/>
  <c r="H3867" i="1"/>
  <c r="B3867" i="1"/>
  <c r="D3867" i="1" s="1"/>
  <c r="A3868" i="1"/>
  <c r="G3868" i="1" s="1"/>
  <c r="E3867" i="1"/>
  <c r="F3867" i="1"/>
  <c r="I3868" i="1" l="1"/>
  <c r="A3869" i="1"/>
  <c r="G3869" i="1" s="1"/>
  <c r="F3868" i="1"/>
  <c r="H3868" i="1"/>
  <c r="B3868" i="1"/>
  <c r="D3868" i="1" s="1"/>
  <c r="E3868" i="1"/>
  <c r="I3869" i="1" l="1"/>
  <c r="B3869" i="1"/>
  <c r="D3869" i="1" s="1"/>
  <c r="E3869" i="1"/>
  <c r="F3869" i="1"/>
  <c r="A3870" i="1"/>
  <c r="G3870" i="1" s="1"/>
  <c r="H3869" i="1"/>
  <c r="I3870" i="1" l="1"/>
  <c r="A3871" i="1"/>
  <c r="G3871" i="1" s="1"/>
  <c r="F3870" i="1"/>
  <c r="H3870" i="1"/>
  <c r="B3870" i="1"/>
  <c r="D3870" i="1" s="1"/>
  <c r="E3870" i="1"/>
  <c r="I3871" i="1" l="1"/>
  <c r="H3871" i="1"/>
  <c r="B3871" i="1"/>
  <c r="D3871" i="1" s="1"/>
  <c r="A3872" i="1"/>
  <c r="G3872" i="1" s="1"/>
  <c r="F3871" i="1"/>
  <c r="E3871" i="1"/>
  <c r="I3872" i="1" l="1"/>
  <c r="A3873" i="1"/>
  <c r="G3873" i="1" s="1"/>
  <c r="H3872" i="1"/>
  <c r="F3872" i="1"/>
  <c r="E3872" i="1"/>
  <c r="B3872" i="1"/>
  <c r="D3872" i="1" s="1"/>
  <c r="I3873" i="1" l="1"/>
  <c r="B3873" i="1"/>
  <c r="D3873" i="1" s="1"/>
  <c r="E3873" i="1"/>
  <c r="A3874" i="1"/>
  <c r="G3874" i="1" s="1"/>
  <c r="H3873" i="1"/>
  <c r="F3873" i="1"/>
  <c r="I3874" i="1" l="1"/>
  <c r="A3875" i="1"/>
  <c r="G3875" i="1" s="1"/>
  <c r="F3874" i="1"/>
  <c r="H3874" i="1"/>
  <c r="E3874" i="1"/>
  <c r="B3874" i="1"/>
  <c r="D3874" i="1" s="1"/>
  <c r="I3875" i="1" l="1"/>
  <c r="H3875" i="1"/>
  <c r="B3875" i="1"/>
  <c r="D3875" i="1" s="1"/>
  <c r="E3875" i="1"/>
  <c r="A3876" i="1"/>
  <c r="G3876" i="1" s="1"/>
  <c r="F3875" i="1"/>
  <c r="I3876" i="1" l="1"/>
  <c r="A3877" i="1"/>
  <c r="G3877" i="1" s="1"/>
  <c r="F3876" i="1"/>
  <c r="H3876" i="1"/>
  <c r="E3876" i="1"/>
  <c r="B3876" i="1"/>
  <c r="D3876" i="1" s="1"/>
  <c r="I3877" i="1" l="1"/>
  <c r="B3877" i="1"/>
  <c r="D3877" i="1" s="1"/>
  <c r="E3877" i="1"/>
  <c r="A3878" i="1"/>
  <c r="G3878" i="1" s="1"/>
  <c r="F3877" i="1"/>
  <c r="H3877" i="1"/>
  <c r="I3878" i="1" l="1"/>
  <c r="A3879" i="1"/>
  <c r="G3879" i="1" s="1"/>
  <c r="F3878" i="1"/>
  <c r="B3878" i="1"/>
  <c r="D3878" i="1" s="1"/>
  <c r="H3878" i="1"/>
  <c r="E3878" i="1"/>
  <c r="I3879" i="1" l="1"/>
  <c r="E3879" i="1"/>
  <c r="B3879" i="1"/>
  <c r="D3879" i="1" s="1"/>
  <c r="A3880" i="1"/>
  <c r="G3880" i="1" s="1"/>
  <c r="H3879" i="1"/>
  <c r="F3879" i="1"/>
  <c r="I3880" i="1" l="1"/>
  <c r="A3881" i="1"/>
  <c r="G3881" i="1" s="1"/>
  <c r="F3880" i="1"/>
  <c r="H3880" i="1"/>
  <c r="B3880" i="1"/>
  <c r="D3880" i="1" s="1"/>
  <c r="E3880" i="1"/>
  <c r="I3881" i="1" l="1"/>
  <c r="E3881" i="1"/>
  <c r="F3881" i="1"/>
  <c r="H3881" i="1"/>
  <c r="B3881" i="1"/>
  <c r="D3881" i="1" s="1"/>
  <c r="A3882" i="1"/>
  <c r="G3882" i="1" s="1"/>
  <c r="I3882" i="1" l="1"/>
  <c r="A3883" i="1"/>
  <c r="G3883" i="1" s="1"/>
  <c r="H3882" i="1"/>
  <c r="B3882" i="1"/>
  <c r="D3882" i="1" s="1"/>
  <c r="E3882" i="1"/>
  <c r="F3882" i="1"/>
  <c r="I3883" i="1" l="1"/>
  <c r="H3883" i="1"/>
  <c r="E3883" i="1"/>
  <c r="F3883" i="1"/>
  <c r="B3883" i="1"/>
  <c r="D3883" i="1" s="1"/>
  <c r="A3884" i="1"/>
  <c r="G3884" i="1" s="1"/>
  <c r="I3884" i="1" l="1"/>
  <c r="A3885" i="1"/>
  <c r="G3885" i="1" s="1"/>
  <c r="H3884" i="1"/>
  <c r="F3884" i="1"/>
  <c r="B3884" i="1"/>
  <c r="D3884" i="1" s="1"/>
  <c r="E3884" i="1"/>
  <c r="I3885" i="1" l="1"/>
  <c r="B3885" i="1"/>
  <c r="D3885" i="1" s="1"/>
  <c r="E3885" i="1"/>
  <c r="A3886" i="1"/>
  <c r="G3886" i="1" s="1"/>
  <c r="F3885" i="1"/>
  <c r="H3885" i="1"/>
  <c r="I3886" i="1" l="1"/>
  <c r="F3886" i="1"/>
  <c r="H3886" i="1"/>
  <c r="B3886" i="1"/>
  <c r="D3886" i="1" s="1"/>
  <c r="E3886" i="1"/>
  <c r="A3887" i="1"/>
  <c r="G3887" i="1" s="1"/>
  <c r="I3887" i="1" l="1"/>
  <c r="E3887" i="1"/>
  <c r="A3888" i="1"/>
  <c r="G3888" i="1" s="1"/>
  <c r="F3887" i="1"/>
  <c r="H3887" i="1"/>
  <c r="B3887" i="1"/>
  <c r="D3887" i="1" s="1"/>
  <c r="I3888" i="1" l="1"/>
  <c r="F3888" i="1"/>
  <c r="B3888" i="1"/>
  <c r="D3888" i="1" s="1"/>
  <c r="E3888" i="1"/>
  <c r="A3889" i="1"/>
  <c r="G3889" i="1" s="1"/>
  <c r="H3888" i="1"/>
  <c r="I3889" i="1" l="1"/>
  <c r="A3890" i="1"/>
  <c r="G3890" i="1" s="1"/>
  <c r="B3889" i="1"/>
  <c r="D3889" i="1" s="1"/>
  <c r="E3889" i="1"/>
  <c r="F3889" i="1"/>
  <c r="H3889" i="1"/>
  <c r="I3890" i="1" l="1"/>
  <c r="F3890" i="1"/>
  <c r="H3890" i="1"/>
  <c r="B3890" i="1"/>
  <c r="D3890" i="1" s="1"/>
  <c r="E3890" i="1"/>
  <c r="A3891" i="1"/>
  <c r="G3891" i="1" s="1"/>
  <c r="I3891" i="1" l="1"/>
  <c r="E3891" i="1"/>
  <c r="F3891" i="1"/>
  <c r="H3891" i="1"/>
  <c r="B3891" i="1"/>
  <c r="D3891" i="1" s="1"/>
  <c r="A3892" i="1"/>
  <c r="G3892" i="1" s="1"/>
  <c r="I3892" i="1" l="1"/>
  <c r="F3892" i="1"/>
  <c r="H3892" i="1"/>
  <c r="B3892" i="1"/>
  <c r="D3892" i="1" s="1"/>
  <c r="E3892" i="1"/>
  <c r="A3893" i="1"/>
  <c r="G3893" i="1" s="1"/>
  <c r="I3893" i="1" l="1"/>
  <c r="A3894" i="1"/>
  <c r="G3894" i="1" s="1"/>
  <c r="F3893" i="1"/>
  <c r="H3893" i="1"/>
  <c r="B3893" i="1"/>
  <c r="D3893" i="1" s="1"/>
  <c r="E3893" i="1"/>
  <c r="I3894" i="1" l="1"/>
  <c r="F3894" i="1"/>
  <c r="H3894" i="1"/>
  <c r="B3894" i="1"/>
  <c r="D3894" i="1" s="1"/>
  <c r="E3894" i="1"/>
  <c r="A3895" i="1"/>
  <c r="G3895" i="1" s="1"/>
  <c r="I3895" i="1" l="1"/>
  <c r="A3896" i="1"/>
  <c r="G3896" i="1" s="1"/>
  <c r="F3895" i="1"/>
  <c r="H3895" i="1"/>
  <c r="E3895" i="1"/>
  <c r="B3895" i="1"/>
  <c r="D3895" i="1" s="1"/>
  <c r="I3896" i="1" l="1"/>
  <c r="F3896" i="1"/>
  <c r="H3896" i="1"/>
  <c r="E3896" i="1"/>
  <c r="A3897" i="1"/>
  <c r="G3897" i="1" s="1"/>
  <c r="B3896" i="1"/>
  <c r="D3896" i="1" s="1"/>
  <c r="I3897" i="1" l="1"/>
  <c r="E3897" i="1"/>
  <c r="B3897" i="1"/>
  <c r="D3897" i="1" s="1"/>
  <c r="A3898" i="1"/>
  <c r="G3898" i="1" s="1"/>
  <c r="F3897" i="1"/>
  <c r="H3897" i="1"/>
  <c r="I3898" i="1" l="1"/>
  <c r="F3898" i="1"/>
  <c r="H3898" i="1"/>
  <c r="A3899" i="1"/>
  <c r="G3899" i="1" s="1"/>
  <c r="B3898" i="1"/>
  <c r="D3898" i="1" s="1"/>
  <c r="E3898" i="1"/>
  <c r="I3899" i="1" l="1"/>
  <c r="E3899" i="1"/>
  <c r="F3899" i="1"/>
  <c r="H3899" i="1"/>
  <c r="B3899" i="1"/>
  <c r="D3899" i="1" s="1"/>
  <c r="A3900" i="1"/>
  <c r="G3900" i="1" s="1"/>
  <c r="I3900" i="1" l="1"/>
  <c r="F3900" i="1"/>
  <c r="H3900" i="1"/>
  <c r="B3900" i="1"/>
  <c r="D3900" i="1" s="1"/>
  <c r="E3900" i="1"/>
  <c r="A3901" i="1"/>
  <c r="G3901" i="1" s="1"/>
  <c r="I3901" i="1" l="1"/>
  <c r="A3902" i="1"/>
  <c r="G3902" i="1" s="1"/>
  <c r="B3901" i="1"/>
  <c r="D3901" i="1" s="1"/>
  <c r="E3901" i="1"/>
  <c r="F3901" i="1"/>
  <c r="H3901" i="1"/>
  <c r="I3902" i="1" l="1"/>
  <c r="F3902" i="1"/>
  <c r="H3902" i="1"/>
  <c r="B3902" i="1"/>
  <c r="D3902" i="1" s="1"/>
  <c r="E3902" i="1"/>
  <c r="A3903" i="1"/>
  <c r="G3903" i="1" s="1"/>
  <c r="I3903" i="1" l="1"/>
  <c r="E3903" i="1"/>
  <c r="A3904" i="1"/>
  <c r="G3904" i="1" s="1"/>
  <c r="H3903" i="1"/>
  <c r="F3903" i="1"/>
  <c r="B3903" i="1"/>
  <c r="D3903" i="1" s="1"/>
  <c r="I3904" i="1" l="1"/>
  <c r="F3904" i="1"/>
  <c r="E3904" i="1"/>
  <c r="A3905" i="1"/>
  <c r="G3905" i="1" s="1"/>
  <c r="H3904" i="1"/>
  <c r="B3904" i="1"/>
  <c r="D3904" i="1" s="1"/>
  <c r="I3905" i="1" l="1"/>
  <c r="A3906" i="1"/>
  <c r="G3906" i="1" s="1"/>
  <c r="F3905" i="1"/>
  <c r="H3905" i="1"/>
  <c r="B3905" i="1"/>
  <c r="D3905" i="1" s="1"/>
  <c r="E3905" i="1"/>
  <c r="I3906" i="1" l="1"/>
  <c r="F3906" i="1"/>
  <c r="B3906" i="1"/>
  <c r="D3906" i="1" s="1"/>
  <c r="E3906" i="1"/>
  <c r="A3907" i="1"/>
  <c r="G3907" i="1" s="1"/>
  <c r="H3906" i="1"/>
  <c r="I3907" i="1" l="1"/>
  <c r="E3907" i="1"/>
  <c r="A3908" i="1"/>
  <c r="G3908" i="1" s="1"/>
  <c r="H3907" i="1"/>
  <c r="B3907" i="1"/>
  <c r="D3907" i="1" s="1"/>
  <c r="F3907" i="1"/>
  <c r="I3908" i="1" l="1"/>
  <c r="F3908" i="1"/>
  <c r="H3908" i="1"/>
  <c r="E3908" i="1"/>
  <c r="A3909" i="1"/>
  <c r="G3909" i="1" s="1"/>
  <c r="B3908" i="1"/>
  <c r="D3908" i="1" s="1"/>
  <c r="I3909" i="1" l="1"/>
  <c r="A3910" i="1"/>
  <c r="G3910" i="1" s="1"/>
  <c r="F3909" i="1"/>
  <c r="H3909" i="1"/>
  <c r="B3909" i="1"/>
  <c r="D3909" i="1" s="1"/>
  <c r="E3909" i="1"/>
  <c r="I3910" i="1" l="1"/>
  <c r="F3910" i="1"/>
  <c r="B3910" i="1"/>
  <c r="D3910" i="1" s="1"/>
  <c r="E3910" i="1"/>
  <c r="A3911" i="1"/>
  <c r="G3911" i="1" s="1"/>
  <c r="H3910" i="1"/>
  <c r="I3911" i="1" l="1"/>
  <c r="A3912" i="1"/>
  <c r="G3912" i="1" s="1"/>
  <c r="F3911" i="1"/>
  <c r="H3911" i="1"/>
  <c r="E3911" i="1"/>
  <c r="B3911" i="1"/>
  <c r="D3911" i="1" s="1"/>
  <c r="I3912" i="1" l="1"/>
  <c r="A3913" i="1"/>
  <c r="G3913" i="1" s="1"/>
  <c r="F3912" i="1"/>
  <c r="E3912" i="1"/>
  <c r="H3912" i="1"/>
  <c r="B3912" i="1"/>
  <c r="D3912" i="1" s="1"/>
  <c r="I3913" i="1" l="1"/>
  <c r="B3913" i="1"/>
  <c r="D3913" i="1" s="1"/>
  <c r="A3914" i="1"/>
  <c r="G3914" i="1" s="1"/>
  <c r="E3913" i="1"/>
  <c r="F3913" i="1"/>
  <c r="H3913" i="1"/>
  <c r="I3914" i="1" l="1"/>
  <c r="A3915" i="1"/>
  <c r="G3915" i="1" s="1"/>
  <c r="F3914" i="1"/>
  <c r="H3914" i="1"/>
  <c r="B3914" i="1"/>
  <c r="D3914" i="1" s="1"/>
  <c r="E3914" i="1"/>
  <c r="I3915" i="1" l="1"/>
  <c r="B3915" i="1"/>
  <c r="D3915" i="1" s="1"/>
  <c r="E3915" i="1"/>
  <c r="A3916" i="1"/>
  <c r="G3916" i="1" s="1"/>
  <c r="H3915" i="1"/>
  <c r="F3915" i="1"/>
  <c r="I3916" i="1" l="1"/>
  <c r="A3917" i="1"/>
  <c r="G3917" i="1" s="1"/>
  <c r="F3916" i="1"/>
  <c r="H3916" i="1"/>
  <c r="E3916" i="1"/>
  <c r="B3916" i="1"/>
  <c r="D3916" i="1" s="1"/>
  <c r="I3917" i="1" l="1"/>
  <c r="A3918" i="1"/>
  <c r="G3918" i="1" s="1"/>
  <c r="B3917" i="1"/>
  <c r="D3917" i="1" s="1"/>
  <c r="E3917" i="1"/>
  <c r="F3917" i="1"/>
  <c r="H3917" i="1"/>
  <c r="I3918" i="1" l="1"/>
  <c r="F3918" i="1"/>
  <c r="B3918" i="1"/>
  <c r="D3918" i="1" s="1"/>
  <c r="E3918" i="1"/>
  <c r="A3919" i="1"/>
  <c r="G3919" i="1" s="1"/>
  <c r="H3918" i="1"/>
  <c r="I3919" i="1" l="1"/>
  <c r="H3919" i="1"/>
  <c r="B3919" i="1"/>
  <c r="D3919" i="1" s="1"/>
  <c r="E3919" i="1"/>
  <c r="F3919" i="1"/>
  <c r="A3920" i="1"/>
  <c r="G3920" i="1" s="1"/>
  <c r="I3920" i="1" l="1"/>
  <c r="A3921" i="1"/>
  <c r="G3921" i="1" s="1"/>
  <c r="E3920" i="1"/>
  <c r="H3920" i="1"/>
  <c r="F3920" i="1"/>
  <c r="B3920" i="1"/>
  <c r="D3920" i="1" s="1"/>
  <c r="I3921" i="1" l="1"/>
  <c r="E3921" i="1"/>
  <c r="A3922" i="1"/>
  <c r="G3922" i="1" s="1"/>
  <c r="F3921" i="1"/>
  <c r="H3921" i="1"/>
  <c r="B3921" i="1"/>
  <c r="D3921" i="1" s="1"/>
  <c r="I3922" i="1" l="1"/>
  <c r="A3923" i="1"/>
  <c r="G3923" i="1" s="1"/>
  <c r="F3922" i="1"/>
  <c r="H3922" i="1"/>
  <c r="B3922" i="1"/>
  <c r="D3922" i="1" s="1"/>
  <c r="E3922" i="1"/>
  <c r="I3923" i="1" l="1"/>
  <c r="H3923" i="1"/>
  <c r="B3923" i="1"/>
  <c r="D3923" i="1" s="1"/>
  <c r="A3924" i="1"/>
  <c r="G3924" i="1" s="1"/>
  <c r="F3923" i="1"/>
  <c r="E3923" i="1"/>
  <c r="I3924" i="1" l="1"/>
  <c r="A3925" i="1"/>
  <c r="G3925" i="1" s="1"/>
  <c r="H3924" i="1"/>
  <c r="F3924" i="1"/>
  <c r="B3924" i="1"/>
  <c r="D3924" i="1" s="1"/>
  <c r="E3924" i="1"/>
  <c r="I3925" i="1" l="1"/>
  <c r="B3925" i="1"/>
  <c r="D3925" i="1" s="1"/>
  <c r="E3925" i="1"/>
  <c r="A3926" i="1"/>
  <c r="G3926" i="1" s="1"/>
  <c r="F3925" i="1"/>
  <c r="H3925" i="1"/>
  <c r="I3926" i="1" l="1"/>
  <c r="A3927" i="1"/>
  <c r="G3927" i="1" s="1"/>
  <c r="F3926" i="1"/>
  <c r="H3926" i="1"/>
  <c r="B3926" i="1"/>
  <c r="D3926" i="1" s="1"/>
  <c r="E3926" i="1"/>
  <c r="I3927" i="1" l="1"/>
  <c r="E3927" i="1"/>
  <c r="F3927" i="1"/>
  <c r="H3927" i="1"/>
  <c r="B3927" i="1"/>
  <c r="D3927" i="1" s="1"/>
  <c r="A3928" i="1"/>
  <c r="G3928" i="1" s="1"/>
  <c r="I3928" i="1" l="1"/>
  <c r="A3929" i="1"/>
  <c r="G3929" i="1" s="1"/>
  <c r="B3928" i="1"/>
  <c r="D3928" i="1" s="1"/>
  <c r="F3928" i="1"/>
  <c r="E3928" i="1"/>
  <c r="H3928" i="1"/>
  <c r="I3929" i="1" l="1"/>
  <c r="B3929" i="1"/>
  <c r="D3929" i="1" s="1"/>
  <c r="A3930" i="1"/>
  <c r="G3930" i="1" s="1"/>
  <c r="E3929" i="1"/>
  <c r="F3929" i="1"/>
  <c r="H3929" i="1"/>
  <c r="I3930" i="1" l="1"/>
  <c r="A3931" i="1"/>
  <c r="G3931" i="1" s="1"/>
  <c r="F3930" i="1"/>
  <c r="E3930" i="1"/>
  <c r="H3930" i="1"/>
  <c r="B3930" i="1"/>
  <c r="D3930" i="1" s="1"/>
  <c r="I3931" i="1" l="1"/>
  <c r="E3931" i="1"/>
  <c r="A3932" i="1"/>
  <c r="G3932" i="1" s="1"/>
  <c r="F3931" i="1"/>
  <c r="H3931" i="1"/>
  <c r="B3931" i="1"/>
  <c r="D3931" i="1" s="1"/>
  <c r="I3932" i="1" l="1"/>
  <c r="A3933" i="1"/>
  <c r="G3933" i="1" s="1"/>
  <c r="F3932" i="1"/>
  <c r="H3932" i="1"/>
  <c r="B3932" i="1"/>
  <c r="D3932" i="1" s="1"/>
  <c r="E3932" i="1"/>
  <c r="I3933" i="1" l="1"/>
  <c r="B3933" i="1"/>
  <c r="D3933" i="1" s="1"/>
  <c r="E3933" i="1"/>
  <c r="F3933" i="1"/>
  <c r="H3933" i="1"/>
  <c r="A3934" i="1"/>
  <c r="G3934" i="1" s="1"/>
  <c r="I3934" i="1" l="1"/>
  <c r="A3935" i="1"/>
  <c r="G3935" i="1" s="1"/>
  <c r="F3934" i="1"/>
  <c r="B3934" i="1"/>
  <c r="D3934" i="1" s="1"/>
  <c r="E3934" i="1"/>
  <c r="H3934" i="1"/>
  <c r="I3935" i="1" l="1"/>
  <c r="A3936" i="1"/>
  <c r="G3936" i="1" s="1"/>
  <c r="F3935" i="1"/>
  <c r="E3935" i="1"/>
  <c r="H3935" i="1"/>
  <c r="B3935" i="1"/>
  <c r="D3935" i="1" s="1"/>
  <c r="I3936" i="1" l="1"/>
  <c r="F3936" i="1"/>
  <c r="E3936" i="1"/>
  <c r="A3937" i="1"/>
  <c r="G3937" i="1" s="1"/>
  <c r="H3936" i="1"/>
  <c r="B3936" i="1"/>
  <c r="D3936" i="1" s="1"/>
  <c r="I3937" i="1" l="1"/>
  <c r="A3938" i="1"/>
  <c r="G3938" i="1" s="1"/>
  <c r="E3937" i="1"/>
  <c r="F3937" i="1"/>
  <c r="H3937" i="1"/>
  <c r="B3937" i="1"/>
  <c r="D3937" i="1" s="1"/>
  <c r="I3938" i="1" l="1"/>
  <c r="F3938" i="1"/>
  <c r="H3938" i="1"/>
  <c r="B3938" i="1"/>
  <c r="D3938" i="1" s="1"/>
  <c r="E3938" i="1"/>
  <c r="A3939" i="1"/>
  <c r="G3939" i="1" s="1"/>
  <c r="I3939" i="1" l="1"/>
  <c r="E3939" i="1"/>
  <c r="F3939" i="1"/>
  <c r="H3939" i="1"/>
  <c r="B3939" i="1"/>
  <c r="D3939" i="1" s="1"/>
  <c r="A3940" i="1"/>
  <c r="G3940" i="1" s="1"/>
  <c r="I3940" i="1" l="1"/>
  <c r="F3940" i="1"/>
  <c r="H3940" i="1"/>
  <c r="B3940" i="1"/>
  <c r="D3940" i="1" s="1"/>
  <c r="A3941" i="1"/>
  <c r="G3941" i="1" s="1"/>
  <c r="E3940" i="1"/>
  <c r="I3941" i="1" l="1"/>
  <c r="A3942" i="1"/>
  <c r="G3942" i="1" s="1"/>
  <c r="B3941" i="1"/>
  <c r="D3941" i="1" s="1"/>
  <c r="E3941" i="1"/>
  <c r="F3941" i="1"/>
  <c r="H3941" i="1"/>
  <c r="I3942" i="1" l="1"/>
  <c r="F3942" i="1"/>
  <c r="B3942" i="1"/>
  <c r="D3942" i="1" s="1"/>
  <c r="E3942" i="1"/>
  <c r="A3943" i="1"/>
  <c r="G3943" i="1" s="1"/>
  <c r="H3942" i="1"/>
  <c r="I3943" i="1" l="1"/>
  <c r="A3944" i="1"/>
  <c r="G3944" i="1" s="1"/>
  <c r="F3943" i="1"/>
  <c r="E3943" i="1"/>
  <c r="B3943" i="1"/>
  <c r="D3943" i="1" s="1"/>
  <c r="H3943" i="1"/>
  <c r="I3944" i="1" l="1"/>
  <c r="F3944" i="1"/>
  <c r="H3944" i="1"/>
  <c r="B3944" i="1"/>
  <c r="D3944" i="1" s="1"/>
  <c r="A3945" i="1"/>
  <c r="G3945" i="1" s="1"/>
  <c r="E3944" i="1"/>
  <c r="I3945" i="1" l="1"/>
  <c r="E3945" i="1"/>
  <c r="F3945" i="1"/>
  <c r="H3945" i="1"/>
  <c r="B3945" i="1"/>
  <c r="D3945" i="1" s="1"/>
  <c r="A3946" i="1"/>
  <c r="G3946" i="1" s="1"/>
  <c r="I3946" i="1" l="1"/>
  <c r="F3946" i="1"/>
  <c r="H3946" i="1"/>
  <c r="A3947" i="1"/>
  <c r="G3947" i="1" s="1"/>
  <c r="B3946" i="1"/>
  <c r="D3946" i="1" s="1"/>
  <c r="E3946" i="1"/>
  <c r="I3947" i="1" l="1"/>
  <c r="E3947" i="1"/>
  <c r="A3948" i="1"/>
  <c r="G3948" i="1" s="1"/>
  <c r="H3947" i="1"/>
  <c r="B3947" i="1"/>
  <c r="D3947" i="1" s="1"/>
  <c r="F3947" i="1"/>
  <c r="I3948" i="1" l="1"/>
  <c r="F3948" i="1"/>
  <c r="H3948" i="1"/>
  <c r="B3948" i="1"/>
  <c r="D3948" i="1" s="1"/>
  <c r="A3949" i="1"/>
  <c r="G3949" i="1" s="1"/>
  <c r="E3948" i="1"/>
  <c r="I3949" i="1" l="1"/>
  <c r="A3950" i="1"/>
  <c r="G3950" i="1" s="1"/>
  <c r="B3949" i="1"/>
  <c r="D3949" i="1" s="1"/>
  <c r="F3949" i="1"/>
  <c r="H3949" i="1"/>
  <c r="E3949" i="1"/>
  <c r="I3950" i="1" l="1"/>
  <c r="F3950" i="1"/>
  <c r="B3950" i="1"/>
  <c r="D3950" i="1" s="1"/>
  <c r="E3950" i="1"/>
  <c r="A3951" i="1"/>
  <c r="G3951" i="1" s="1"/>
  <c r="H3950" i="1"/>
  <c r="I3951" i="1" l="1"/>
  <c r="E3951" i="1"/>
  <c r="F3951" i="1"/>
  <c r="H3951" i="1"/>
  <c r="B3951" i="1"/>
  <c r="D3951" i="1" s="1"/>
  <c r="A3952" i="1"/>
  <c r="G3952" i="1" s="1"/>
  <c r="I3952" i="1" l="1"/>
  <c r="F3952" i="1"/>
  <c r="B3952" i="1"/>
  <c r="D3952" i="1" s="1"/>
  <c r="H3952" i="1"/>
  <c r="E3952" i="1"/>
  <c r="A3953" i="1"/>
  <c r="G3953" i="1" s="1"/>
  <c r="I3953" i="1" l="1"/>
  <c r="A3954" i="1"/>
  <c r="G3954" i="1" s="1"/>
  <c r="E3953" i="1"/>
  <c r="F3953" i="1"/>
  <c r="H3953" i="1"/>
  <c r="B3953" i="1"/>
  <c r="D3953" i="1" s="1"/>
  <c r="I3954" i="1" l="1"/>
  <c r="F3954" i="1"/>
  <c r="B3954" i="1"/>
  <c r="D3954" i="1" s="1"/>
  <c r="E3954" i="1"/>
  <c r="A3955" i="1"/>
  <c r="G3955" i="1" s="1"/>
  <c r="H3954" i="1"/>
  <c r="I3955" i="1" l="1"/>
  <c r="E3955" i="1"/>
  <c r="A3956" i="1"/>
  <c r="G3956" i="1" s="1"/>
  <c r="B3955" i="1"/>
  <c r="D3955" i="1" s="1"/>
  <c r="F3955" i="1"/>
  <c r="H3955" i="1"/>
  <c r="I3956" i="1" l="1"/>
  <c r="F3956" i="1"/>
  <c r="H3956" i="1"/>
  <c r="B3956" i="1"/>
  <c r="D3956" i="1" s="1"/>
  <c r="A3957" i="1"/>
  <c r="G3957" i="1" s="1"/>
  <c r="E3956" i="1"/>
  <c r="I3957" i="1" l="1"/>
  <c r="A3958" i="1"/>
  <c r="G3958" i="1" s="1"/>
  <c r="B3957" i="1"/>
  <c r="D3957" i="1" s="1"/>
  <c r="F3957" i="1"/>
  <c r="H3957" i="1"/>
  <c r="E3957" i="1"/>
  <c r="I3958" i="1" l="1"/>
  <c r="H3958" i="1"/>
  <c r="B3958" i="1"/>
  <c r="D3958" i="1" s="1"/>
  <c r="E3958" i="1"/>
  <c r="A3959" i="1"/>
  <c r="G3959" i="1" s="1"/>
  <c r="F3958" i="1"/>
  <c r="I3959" i="1" l="1"/>
  <c r="A3960" i="1"/>
  <c r="G3960" i="1" s="1"/>
  <c r="F3959" i="1"/>
  <c r="E3959" i="1"/>
  <c r="B3959" i="1"/>
  <c r="D3959" i="1" s="1"/>
  <c r="H3959" i="1"/>
  <c r="I3960" i="1" l="1"/>
  <c r="F3960" i="1"/>
  <c r="H3960" i="1"/>
  <c r="B3960" i="1"/>
  <c r="D3960" i="1" s="1"/>
  <c r="A3961" i="1"/>
  <c r="G3961" i="1" s="1"/>
  <c r="E3960" i="1"/>
  <c r="I3961" i="1" l="1"/>
  <c r="E3961" i="1"/>
  <c r="F3961" i="1"/>
  <c r="H3961" i="1"/>
  <c r="B3961" i="1"/>
  <c r="D3961" i="1" s="1"/>
  <c r="A3962" i="1"/>
  <c r="G3962" i="1" s="1"/>
  <c r="I3962" i="1" l="1"/>
  <c r="A3963" i="1"/>
  <c r="G3963" i="1" s="1"/>
  <c r="H3962" i="1"/>
  <c r="B3962" i="1"/>
  <c r="D3962" i="1" s="1"/>
  <c r="E3962" i="1"/>
  <c r="F3962" i="1"/>
  <c r="I3963" i="1" l="1"/>
  <c r="H3963" i="1"/>
  <c r="B3963" i="1"/>
  <c r="D3963" i="1" s="1"/>
  <c r="E3963" i="1"/>
  <c r="F3963" i="1"/>
  <c r="A3964" i="1"/>
  <c r="G3964" i="1" s="1"/>
  <c r="I3964" i="1" l="1"/>
  <c r="A3965" i="1"/>
  <c r="G3965" i="1" s="1"/>
  <c r="H3964" i="1"/>
  <c r="F3964" i="1"/>
  <c r="B3964" i="1"/>
  <c r="D3964" i="1" s="1"/>
  <c r="E3964" i="1"/>
  <c r="I3965" i="1" l="1"/>
  <c r="B3965" i="1"/>
  <c r="D3965" i="1" s="1"/>
  <c r="E3965" i="1"/>
  <c r="A3966" i="1"/>
  <c r="G3966" i="1" s="1"/>
  <c r="F3965" i="1"/>
  <c r="H3965" i="1"/>
  <c r="I3966" i="1" l="1"/>
  <c r="F3966" i="1"/>
  <c r="B3966" i="1"/>
  <c r="D3966" i="1" s="1"/>
  <c r="E3966" i="1"/>
  <c r="A3967" i="1"/>
  <c r="G3967" i="1" s="1"/>
  <c r="H3966" i="1"/>
  <c r="I3967" i="1" l="1"/>
  <c r="H3967" i="1"/>
  <c r="B3967" i="1"/>
  <c r="D3967" i="1" s="1"/>
  <c r="E3967" i="1"/>
  <c r="F3967" i="1"/>
  <c r="A3968" i="1"/>
  <c r="G3968" i="1" s="1"/>
  <c r="I3968" i="1" l="1"/>
  <c r="A3969" i="1"/>
  <c r="G3969" i="1" s="1"/>
  <c r="H3968" i="1"/>
  <c r="F3968" i="1"/>
  <c r="B3968" i="1"/>
  <c r="D3968" i="1" s="1"/>
  <c r="E3968" i="1"/>
  <c r="I3969" i="1" l="1"/>
  <c r="B3969" i="1"/>
  <c r="D3969" i="1" s="1"/>
  <c r="E3969" i="1"/>
  <c r="A3970" i="1"/>
  <c r="G3970" i="1" s="1"/>
  <c r="F3969" i="1"/>
  <c r="H3969" i="1"/>
  <c r="I3970" i="1" l="1"/>
  <c r="A3971" i="1"/>
  <c r="G3971" i="1" s="1"/>
  <c r="F3970" i="1"/>
  <c r="B3970" i="1"/>
  <c r="D3970" i="1" s="1"/>
  <c r="E3970" i="1"/>
  <c r="H3970" i="1"/>
  <c r="I3971" i="1" l="1"/>
  <c r="B3971" i="1"/>
  <c r="D3971" i="1" s="1"/>
  <c r="E3971" i="1"/>
  <c r="A3972" i="1"/>
  <c r="G3972" i="1" s="1"/>
  <c r="H3971" i="1"/>
  <c r="F3971" i="1"/>
  <c r="I3972" i="1" l="1"/>
  <c r="A3973" i="1"/>
  <c r="G3973" i="1" s="1"/>
  <c r="F3972" i="1"/>
  <c r="H3972" i="1"/>
  <c r="B3972" i="1"/>
  <c r="D3972" i="1" s="1"/>
  <c r="E3972" i="1"/>
  <c r="I3973" i="1" l="1"/>
  <c r="B3973" i="1"/>
  <c r="D3973" i="1" s="1"/>
  <c r="E3973" i="1"/>
  <c r="A3974" i="1"/>
  <c r="G3974" i="1" s="1"/>
  <c r="F3973" i="1"/>
  <c r="H3973" i="1"/>
  <c r="I3974" i="1" l="1"/>
  <c r="A3975" i="1"/>
  <c r="G3975" i="1" s="1"/>
  <c r="B3974" i="1"/>
  <c r="D3974" i="1" s="1"/>
  <c r="E3974" i="1"/>
  <c r="F3974" i="1"/>
  <c r="H3974" i="1"/>
  <c r="I3975" i="1" l="1"/>
  <c r="E3975" i="1"/>
  <c r="A3976" i="1"/>
  <c r="G3976" i="1" s="1"/>
  <c r="F3975" i="1"/>
  <c r="H3975" i="1"/>
  <c r="B3975" i="1"/>
  <c r="D3975" i="1" s="1"/>
  <c r="I3976" i="1" l="1"/>
  <c r="A3977" i="1"/>
  <c r="G3977" i="1" s="1"/>
  <c r="F3976" i="1"/>
  <c r="B3976" i="1"/>
  <c r="D3976" i="1" s="1"/>
  <c r="E3976" i="1"/>
  <c r="H3976" i="1"/>
  <c r="I3977" i="1" l="1"/>
  <c r="B3977" i="1"/>
  <c r="D3977" i="1" s="1"/>
  <c r="A3978" i="1"/>
  <c r="G3978" i="1" s="1"/>
  <c r="E3977" i="1"/>
  <c r="F3977" i="1"/>
  <c r="H3977" i="1"/>
  <c r="I3978" i="1" l="1"/>
  <c r="F3978" i="1"/>
  <c r="H3978" i="1"/>
  <c r="B3978" i="1"/>
  <c r="D3978" i="1" s="1"/>
  <c r="E3978" i="1"/>
  <c r="A3979" i="1"/>
  <c r="G3979" i="1" s="1"/>
  <c r="I3979" i="1" l="1"/>
  <c r="A3980" i="1"/>
  <c r="G3980" i="1" s="1"/>
  <c r="F3979" i="1"/>
  <c r="E3979" i="1"/>
  <c r="H3979" i="1"/>
  <c r="B3979" i="1"/>
  <c r="D3979" i="1" s="1"/>
  <c r="I3980" i="1" l="1"/>
  <c r="F3980" i="1"/>
  <c r="B3980" i="1"/>
  <c r="D3980" i="1" s="1"/>
  <c r="A3981" i="1"/>
  <c r="G3981" i="1" s="1"/>
  <c r="E3980" i="1"/>
  <c r="H3980" i="1"/>
  <c r="I3981" i="1" l="1"/>
  <c r="A3982" i="1"/>
  <c r="G3982" i="1" s="1"/>
  <c r="B3981" i="1"/>
  <c r="D3981" i="1" s="1"/>
  <c r="F3981" i="1"/>
  <c r="H3981" i="1"/>
  <c r="E3981" i="1"/>
  <c r="I3982" i="1" l="1"/>
  <c r="F3982" i="1"/>
  <c r="B3982" i="1"/>
  <c r="D3982" i="1" s="1"/>
  <c r="E3982" i="1"/>
  <c r="A3983" i="1"/>
  <c r="G3983" i="1" s="1"/>
  <c r="H3982" i="1"/>
  <c r="I3983" i="1" l="1"/>
  <c r="E3983" i="1"/>
  <c r="F3983" i="1"/>
  <c r="H3983" i="1"/>
  <c r="B3983" i="1"/>
  <c r="D3983" i="1" s="1"/>
  <c r="A3984" i="1"/>
  <c r="G3984" i="1" s="1"/>
  <c r="I3984" i="1" l="1"/>
  <c r="F3984" i="1"/>
  <c r="B3984" i="1"/>
  <c r="D3984" i="1" s="1"/>
  <c r="E3984" i="1"/>
  <c r="A3985" i="1"/>
  <c r="G3985" i="1" s="1"/>
  <c r="H3984" i="1"/>
  <c r="I3985" i="1" l="1"/>
  <c r="A3986" i="1"/>
  <c r="G3986" i="1" s="1"/>
  <c r="B3985" i="1"/>
  <c r="D3985" i="1" s="1"/>
  <c r="F3985" i="1"/>
  <c r="H3985" i="1"/>
  <c r="E3985" i="1"/>
  <c r="I3986" i="1" l="1"/>
  <c r="F3986" i="1"/>
  <c r="B3986" i="1"/>
  <c r="D3986" i="1" s="1"/>
  <c r="E3986" i="1"/>
  <c r="A3987" i="1"/>
  <c r="G3987" i="1" s="1"/>
  <c r="H3986" i="1"/>
  <c r="I3987" i="1" l="1"/>
  <c r="A3988" i="1"/>
  <c r="G3988" i="1" s="1"/>
  <c r="F3987" i="1"/>
  <c r="E3987" i="1"/>
  <c r="H3987" i="1"/>
  <c r="B3987" i="1"/>
  <c r="D3987" i="1" s="1"/>
  <c r="I3988" i="1" l="1"/>
  <c r="F3988" i="1"/>
  <c r="H3988" i="1"/>
  <c r="E3988" i="1"/>
  <c r="A3989" i="1"/>
  <c r="G3989" i="1" s="1"/>
  <c r="B3988" i="1"/>
  <c r="D3988" i="1" s="1"/>
  <c r="I3989" i="1" l="1"/>
  <c r="A3990" i="1"/>
  <c r="G3990" i="1" s="1"/>
  <c r="B3989" i="1"/>
  <c r="D3989" i="1" s="1"/>
  <c r="E3989" i="1"/>
  <c r="F3989" i="1"/>
  <c r="H3989" i="1"/>
  <c r="I3990" i="1" l="1"/>
  <c r="F3990" i="1"/>
  <c r="B3990" i="1"/>
  <c r="D3990" i="1" s="1"/>
  <c r="E3990" i="1"/>
  <c r="A3991" i="1"/>
  <c r="G3991" i="1" s="1"/>
  <c r="H3990" i="1"/>
  <c r="I3991" i="1" l="1"/>
  <c r="A3992" i="1"/>
  <c r="G3992" i="1" s="1"/>
  <c r="F3991" i="1"/>
  <c r="H3991" i="1"/>
  <c r="E3991" i="1"/>
  <c r="B3991" i="1"/>
  <c r="D3991" i="1" s="1"/>
  <c r="I3992" i="1" l="1"/>
  <c r="F3992" i="1"/>
  <c r="H3992" i="1"/>
  <c r="B3992" i="1"/>
  <c r="D3992" i="1" s="1"/>
  <c r="E3992" i="1"/>
  <c r="A3993" i="1"/>
  <c r="G3993" i="1" s="1"/>
  <c r="I3993" i="1" l="1"/>
  <c r="E3993" i="1"/>
  <c r="A3994" i="1"/>
  <c r="G3994" i="1" s="1"/>
  <c r="F3993" i="1"/>
  <c r="H3993" i="1"/>
  <c r="B3993" i="1"/>
  <c r="D3993" i="1" s="1"/>
  <c r="I3994" i="1" l="1"/>
  <c r="F3994" i="1"/>
  <c r="H3994" i="1"/>
  <c r="A3995" i="1"/>
  <c r="G3995" i="1" s="1"/>
  <c r="B3994" i="1"/>
  <c r="D3994" i="1" s="1"/>
  <c r="E3994" i="1"/>
  <c r="I3995" i="1" l="1"/>
  <c r="A3996" i="1"/>
  <c r="G3996" i="1" s="1"/>
  <c r="F3995" i="1"/>
  <c r="E3995" i="1"/>
  <c r="H3995" i="1"/>
  <c r="B3995" i="1"/>
  <c r="D3995" i="1" s="1"/>
  <c r="I3996" i="1" l="1"/>
  <c r="F3996" i="1"/>
  <c r="H3996" i="1"/>
  <c r="B3996" i="1"/>
  <c r="D3996" i="1" s="1"/>
  <c r="A3997" i="1"/>
  <c r="G3997" i="1" s="1"/>
  <c r="E3996" i="1"/>
  <c r="I3997" i="1" l="1"/>
  <c r="A3998" i="1"/>
  <c r="G3998" i="1" s="1"/>
  <c r="F3997" i="1"/>
  <c r="H3997" i="1"/>
  <c r="B3997" i="1"/>
  <c r="D3997" i="1" s="1"/>
  <c r="E3997" i="1"/>
  <c r="I3998" i="1" l="1"/>
  <c r="F3998" i="1"/>
  <c r="B3998" i="1"/>
  <c r="D3998" i="1" s="1"/>
  <c r="E3998" i="1"/>
  <c r="A3999" i="1"/>
  <c r="G3999" i="1" s="1"/>
  <c r="H3998" i="1"/>
  <c r="I3999" i="1" l="1"/>
  <c r="A4000" i="1"/>
  <c r="G4000" i="1" s="1"/>
  <c r="F3999" i="1"/>
  <c r="H3999" i="1"/>
  <c r="B3999" i="1"/>
  <c r="D3999" i="1" s="1"/>
  <c r="E3999" i="1"/>
  <c r="I4000" i="1" l="1"/>
  <c r="F4000" i="1"/>
  <c r="B4000" i="1"/>
  <c r="D4000" i="1" s="1"/>
  <c r="A4001" i="1"/>
  <c r="G4001" i="1" s="1"/>
  <c r="H4000" i="1"/>
  <c r="E4000" i="1"/>
  <c r="I4001" i="1" l="1"/>
  <c r="A4002" i="1"/>
  <c r="G4002" i="1" s="1"/>
  <c r="F4001" i="1"/>
  <c r="H4001" i="1"/>
  <c r="B4001" i="1"/>
  <c r="D4001" i="1" s="1"/>
  <c r="E4001" i="1"/>
  <c r="I4002" i="1" l="1"/>
  <c r="F4002" i="1"/>
  <c r="H4002" i="1"/>
  <c r="B4002" i="1"/>
  <c r="D4002" i="1" s="1"/>
  <c r="E4002" i="1"/>
  <c r="A4003" i="1"/>
  <c r="G4003" i="1" s="1"/>
  <c r="I4003" i="1" l="1"/>
  <c r="A4004" i="1"/>
  <c r="G4004" i="1" s="1"/>
  <c r="F4003" i="1"/>
  <c r="E4003" i="1"/>
  <c r="H4003" i="1"/>
  <c r="B4003" i="1"/>
  <c r="D4003" i="1" s="1"/>
  <c r="I4004" i="1" l="1"/>
  <c r="F4004" i="1"/>
  <c r="B4004" i="1"/>
  <c r="D4004" i="1" s="1"/>
  <c r="A4005" i="1"/>
  <c r="G4005" i="1" s="1"/>
  <c r="E4004" i="1"/>
  <c r="H4004" i="1"/>
  <c r="I4005" i="1" l="1"/>
  <c r="A4006" i="1"/>
  <c r="G4006" i="1" s="1"/>
  <c r="B4005" i="1"/>
  <c r="D4005" i="1" s="1"/>
  <c r="E4005" i="1"/>
  <c r="F4005" i="1"/>
  <c r="H4005" i="1"/>
  <c r="I4006" i="1" l="1"/>
  <c r="F4006" i="1"/>
  <c r="B4006" i="1"/>
  <c r="D4006" i="1" s="1"/>
  <c r="E4006" i="1"/>
  <c r="A4007" i="1"/>
  <c r="G4007" i="1" s="1"/>
  <c r="H4006" i="1"/>
  <c r="I4007" i="1" l="1"/>
  <c r="A4008" i="1"/>
  <c r="G4008" i="1" s="1"/>
  <c r="F4007" i="1"/>
  <c r="E4007" i="1"/>
  <c r="B4007" i="1"/>
  <c r="D4007" i="1" s="1"/>
  <c r="H4007" i="1"/>
  <c r="I4008" i="1" l="1"/>
  <c r="F4008" i="1"/>
  <c r="B4008" i="1"/>
  <c r="D4008" i="1" s="1"/>
  <c r="E4008" i="1"/>
  <c r="A4009" i="1"/>
  <c r="G4009" i="1" s="1"/>
  <c r="H4008" i="1"/>
  <c r="I4009" i="1" l="1"/>
  <c r="B4009" i="1"/>
  <c r="D4009" i="1" s="1"/>
  <c r="E4009" i="1"/>
  <c r="F4009" i="1"/>
  <c r="H4009" i="1"/>
  <c r="A4010" i="1"/>
  <c r="G4010" i="1" s="1"/>
  <c r="I4010" i="1" l="1"/>
  <c r="A4011" i="1"/>
  <c r="G4011" i="1" s="1"/>
  <c r="F4010" i="1"/>
  <c r="H4010" i="1"/>
  <c r="B4010" i="1"/>
  <c r="D4010" i="1" s="1"/>
  <c r="E4010" i="1"/>
  <c r="I4011" i="1" l="1"/>
  <c r="H4011" i="1"/>
  <c r="E4011" i="1"/>
  <c r="A4012" i="1"/>
  <c r="G4012" i="1" s="1"/>
  <c r="F4011" i="1"/>
  <c r="B4011" i="1"/>
  <c r="D4011" i="1" s="1"/>
  <c r="I4012" i="1" l="1"/>
  <c r="A4013" i="1"/>
  <c r="G4013" i="1" s="1"/>
  <c r="F4012" i="1"/>
  <c r="H4012" i="1"/>
  <c r="B4012" i="1"/>
  <c r="D4012" i="1" s="1"/>
  <c r="E4012" i="1"/>
  <c r="I4013" i="1" l="1"/>
  <c r="B4013" i="1"/>
  <c r="D4013" i="1" s="1"/>
  <c r="E4013" i="1"/>
  <c r="F4013" i="1"/>
  <c r="H4013" i="1"/>
  <c r="A4014" i="1"/>
  <c r="G4014" i="1" s="1"/>
  <c r="I4014" i="1" l="1"/>
  <c r="A4015" i="1"/>
  <c r="G4015" i="1" s="1"/>
  <c r="B4014" i="1"/>
  <c r="D4014" i="1" s="1"/>
  <c r="E4014" i="1"/>
  <c r="F4014" i="1"/>
  <c r="H4014" i="1"/>
  <c r="I4015" i="1" l="1"/>
  <c r="H4015" i="1"/>
  <c r="B4015" i="1"/>
  <c r="D4015" i="1" s="1"/>
  <c r="E4015" i="1"/>
  <c r="A4016" i="1"/>
  <c r="G4016" i="1" s="1"/>
  <c r="F4015" i="1"/>
  <c r="I4016" i="1" l="1"/>
  <c r="H4016" i="1"/>
  <c r="F4016" i="1"/>
  <c r="B4016" i="1"/>
  <c r="D4016" i="1" s="1"/>
  <c r="E4016" i="1"/>
  <c r="A4017" i="1"/>
  <c r="G4017" i="1" s="1"/>
  <c r="I4017" i="1" l="1"/>
  <c r="A4018" i="1"/>
  <c r="G4018" i="1" s="1"/>
  <c r="F4017" i="1"/>
  <c r="H4017" i="1"/>
  <c r="B4017" i="1"/>
  <c r="D4017" i="1" s="1"/>
  <c r="E4017" i="1"/>
  <c r="I4018" i="1" l="1"/>
  <c r="H4018" i="1"/>
  <c r="B4018" i="1"/>
  <c r="D4018" i="1" s="1"/>
  <c r="E4018" i="1"/>
  <c r="A4019" i="1"/>
  <c r="G4019" i="1" s="1"/>
  <c r="F4018" i="1"/>
  <c r="I4019" i="1" l="1"/>
  <c r="E4019" i="1"/>
  <c r="A4020" i="1"/>
  <c r="G4020" i="1" s="1"/>
  <c r="F4019" i="1"/>
  <c r="B4019" i="1"/>
  <c r="D4019" i="1" s="1"/>
  <c r="H4019" i="1"/>
  <c r="I4020" i="1" l="1"/>
  <c r="F4020" i="1"/>
  <c r="B4020" i="1"/>
  <c r="D4020" i="1" s="1"/>
  <c r="E4020" i="1"/>
  <c r="H4020" i="1"/>
  <c r="A4021" i="1"/>
  <c r="G4021" i="1" s="1"/>
  <c r="I4021" i="1" l="1"/>
  <c r="B4021" i="1"/>
  <c r="D4021" i="1" s="1"/>
  <c r="E4021" i="1"/>
  <c r="A4022" i="1"/>
  <c r="G4022" i="1" s="1"/>
  <c r="H4021" i="1"/>
  <c r="F4021" i="1"/>
  <c r="I4022" i="1" l="1"/>
  <c r="F4022" i="1"/>
  <c r="H4022" i="1"/>
  <c r="B4022" i="1"/>
  <c r="D4022" i="1" s="1"/>
  <c r="E4022" i="1"/>
  <c r="A4023" i="1"/>
  <c r="G4023" i="1" s="1"/>
  <c r="I4023" i="1" l="1"/>
  <c r="A4024" i="1"/>
  <c r="G4024" i="1" s="1"/>
  <c r="H4023" i="1"/>
  <c r="F4023" i="1"/>
  <c r="E4023" i="1"/>
  <c r="B4023" i="1"/>
  <c r="D4023" i="1" s="1"/>
  <c r="I4024" i="1" l="1"/>
  <c r="F4024" i="1"/>
  <c r="E4024" i="1"/>
  <c r="H4024" i="1"/>
  <c r="A4025" i="1"/>
  <c r="G4025" i="1" s="1"/>
  <c r="B4024" i="1"/>
  <c r="D4024" i="1" s="1"/>
  <c r="I4025" i="1" l="1"/>
  <c r="E4025" i="1"/>
  <c r="A4026" i="1"/>
  <c r="G4026" i="1" s="1"/>
  <c r="F4025" i="1"/>
  <c r="H4025" i="1"/>
  <c r="B4025" i="1"/>
  <c r="D4025" i="1" s="1"/>
  <c r="I4026" i="1" l="1"/>
  <c r="E4026" i="1"/>
  <c r="H4026" i="1"/>
  <c r="B4026" i="1"/>
  <c r="D4026" i="1" s="1"/>
  <c r="F4026" i="1"/>
  <c r="A4027" i="1"/>
  <c r="G4027" i="1" s="1"/>
  <c r="I4027" i="1" l="1"/>
  <c r="E4027" i="1"/>
  <c r="F4027" i="1"/>
  <c r="A4028" i="1"/>
  <c r="G4028" i="1" s="1"/>
  <c r="H4027" i="1"/>
  <c r="B4027" i="1"/>
  <c r="D4027" i="1" s="1"/>
  <c r="I4028" i="1" l="1"/>
  <c r="F4028" i="1"/>
  <c r="E4028" i="1"/>
  <c r="B4028" i="1"/>
  <c r="D4028" i="1" s="1"/>
  <c r="A4029" i="1"/>
  <c r="G4029" i="1" s="1"/>
  <c r="H4028" i="1"/>
  <c r="I4029" i="1" l="1"/>
  <c r="H4029" i="1"/>
  <c r="A4030" i="1"/>
  <c r="G4030" i="1" s="1"/>
  <c r="F4029" i="1"/>
  <c r="B4029" i="1"/>
  <c r="D4029" i="1" s="1"/>
  <c r="E4029" i="1"/>
  <c r="I4030" i="1" l="1"/>
  <c r="A4031" i="1"/>
  <c r="G4031" i="1" s="1"/>
  <c r="B4030" i="1"/>
  <c r="D4030" i="1" s="1"/>
  <c r="E4030" i="1"/>
  <c r="F4030" i="1"/>
  <c r="H4030" i="1"/>
  <c r="I4031" i="1" l="1"/>
  <c r="A4032" i="1"/>
  <c r="G4032" i="1" s="1"/>
  <c r="H4031" i="1"/>
  <c r="F4031" i="1"/>
  <c r="E4031" i="1"/>
  <c r="B4031" i="1"/>
  <c r="D4031" i="1" s="1"/>
  <c r="I4032" i="1" l="1"/>
  <c r="F4032" i="1"/>
  <c r="A4033" i="1"/>
  <c r="G4033" i="1" s="1"/>
  <c r="B4032" i="1"/>
  <c r="D4032" i="1" s="1"/>
  <c r="E4032" i="1"/>
  <c r="H4032" i="1"/>
  <c r="I4033" i="1" l="1"/>
  <c r="E4033" i="1"/>
  <c r="F4033" i="1"/>
  <c r="H4033" i="1"/>
  <c r="B4033" i="1"/>
  <c r="D4033" i="1" s="1"/>
  <c r="A4034" i="1"/>
  <c r="G4034" i="1" s="1"/>
  <c r="I4034" i="1" l="1"/>
  <c r="E4034" i="1"/>
  <c r="H4034" i="1"/>
  <c r="A4035" i="1"/>
  <c r="G4035" i="1" s="1"/>
  <c r="B4034" i="1"/>
  <c r="D4034" i="1" s="1"/>
  <c r="F4034" i="1"/>
  <c r="I4035" i="1" l="1"/>
  <c r="E4035" i="1"/>
  <c r="F4035" i="1"/>
  <c r="A4036" i="1"/>
  <c r="G4036" i="1" s="1"/>
  <c r="H4035" i="1"/>
  <c r="B4035" i="1"/>
  <c r="D4035" i="1" s="1"/>
  <c r="I4036" i="1" l="1"/>
  <c r="F4036" i="1"/>
  <c r="H4036" i="1"/>
  <c r="A4037" i="1"/>
  <c r="G4037" i="1" s="1"/>
  <c r="E4036" i="1"/>
  <c r="B4036" i="1"/>
  <c r="D4036" i="1" s="1"/>
  <c r="I4037" i="1" l="1"/>
  <c r="H4037" i="1"/>
  <c r="A4038" i="1"/>
  <c r="G4038" i="1" s="1"/>
  <c r="B4037" i="1"/>
  <c r="D4037" i="1" s="1"/>
  <c r="E4037" i="1"/>
  <c r="F4037" i="1"/>
  <c r="I4038" i="1" l="1"/>
  <c r="A4039" i="1"/>
  <c r="G4039" i="1" s="1"/>
  <c r="H4038" i="1"/>
  <c r="B4038" i="1"/>
  <c r="D4038" i="1" s="1"/>
  <c r="E4038" i="1"/>
  <c r="F4038" i="1"/>
  <c r="I4039" i="1" l="1"/>
  <c r="A4040" i="1"/>
  <c r="G4040" i="1" s="1"/>
  <c r="H4039" i="1"/>
  <c r="F4039" i="1"/>
  <c r="E4039" i="1"/>
  <c r="B4039" i="1"/>
  <c r="D4039" i="1" s="1"/>
  <c r="I4040" i="1" l="1"/>
  <c r="F4040" i="1"/>
  <c r="A4041" i="1"/>
  <c r="G4041" i="1" s="1"/>
  <c r="B4040" i="1"/>
  <c r="D4040" i="1" s="1"/>
  <c r="E4040" i="1"/>
  <c r="H4040" i="1"/>
  <c r="I4041" i="1" l="1"/>
  <c r="F4041" i="1"/>
  <c r="H4041" i="1"/>
  <c r="B4041" i="1"/>
  <c r="D4041" i="1" s="1"/>
  <c r="A4042" i="1"/>
  <c r="G4042" i="1" s="1"/>
  <c r="E4041" i="1"/>
  <c r="I4042" i="1" l="1"/>
  <c r="E4042" i="1"/>
  <c r="H4042" i="1"/>
  <c r="B4042" i="1"/>
  <c r="D4042" i="1" s="1"/>
  <c r="F4042" i="1"/>
  <c r="A4043" i="1"/>
  <c r="G4043" i="1" s="1"/>
  <c r="I4043" i="1" l="1"/>
  <c r="E4043" i="1"/>
  <c r="F4043" i="1"/>
  <c r="A4044" i="1"/>
  <c r="G4044" i="1" s="1"/>
  <c r="H4043" i="1"/>
  <c r="B4043" i="1"/>
  <c r="D4043" i="1" s="1"/>
  <c r="I4044" i="1" l="1"/>
  <c r="F4044" i="1"/>
  <c r="E4044" i="1"/>
  <c r="B4044" i="1"/>
  <c r="D4044" i="1" s="1"/>
  <c r="A4045" i="1"/>
  <c r="G4045" i="1" s="1"/>
  <c r="H4044" i="1"/>
  <c r="I4045" i="1" l="1"/>
  <c r="H4045" i="1"/>
  <c r="A4046" i="1"/>
  <c r="G4046" i="1" s="1"/>
  <c r="B4045" i="1"/>
  <c r="D4045" i="1" s="1"/>
  <c r="E4045" i="1"/>
  <c r="F4045" i="1"/>
  <c r="I4046" i="1" l="1"/>
  <c r="A4047" i="1"/>
  <c r="G4047" i="1" s="1"/>
  <c r="B4046" i="1"/>
  <c r="D4046" i="1" s="1"/>
  <c r="E4046" i="1"/>
  <c r="F4046" i="1"/>
  <c r="H4046" i="1"/>
  <c r="I4047" i="1" l="1"/>
  <c r="A4048" i="1"/>
  <c r="G4048" i="1" s="1"/>
  <c r="H4047" i="1"/>
  <c r="F4047" i="1"/>
  <c r="E4047" i="1"/>
  <c r="B4047" i="1"/>
  <c r="D4047" i="1" s="1"/>
  <c r="I4048" i="1" l="1"/>
  <c r="F4048" i="1"/>
  <c r="E4048" i="1"/>
  <c r="H4048" i="1"/>
  <c r="A4049" i="1"/>
  <c r="G4049" i="1" s="1"/>
  <c r="B4048" i="1"/>
  <c r="D4048" i="1" s="1"/>
  <c r="I4049" i="1" l="1"/>
  <c r="E4049" i="1"/>
  <c r="F4049" i="1"/>
  <c r="H4049" i="1"/>
  <c r="B4049" i="1"/>
  <c r="D4049" i="1" s="1"/>
  <c r="A4050" i="1"/>
  <c r="G4050" i="1" s="1"/>
  <c r="I4050" i="1" l="1"/>
  <c r="E4050" i="1"/>
  <c r="H4050" i="1"/>
  <c r="B4050" i="1"/>
  <c r="D4050" i="1" s="1"/>
  <c r="F4050" i="1"/>
  <c r="A4051" i="1"/>
  <c r="G4051" i="1" s="1"/>
  <c r="I4051" i="1" l="1"/>
  <c r="E4051" i="1"/>
  <c r="F4051" i="1"/>
  <c r="A4052" i="1"/>
  <c r="G4052" i="1" s="1"/>
  <c r="H4051" i="1"/>
  <c r="B4051" i="1"/>
  <c r="D4051" i="1" s="1"/>
  <c r="I4052" i="1" l="1"/>
  <c r="F4052" i="1"/>
  <c r="H4052" i="1"/>
  <c r="A4053" i="1"/>
  <c r="G4053" i="1" s="1"/>
  <c r="E4052" i="1"/>
  <c r="B4052" i="1"/>
  <c r="D4052" i="1" s="1"/>
  <c r="I4053" i="1" l="1"/>
  <c r="H4053" i="1"/>
  <c r="A4054" i="1"/>
  <c r="G4054" i="1" s="1"/>
  <c r="F4053" i="1"/>
  <c r="B4053" i="1"/>
  <c r="D4053" i="1" s="1"/>
  <c r="E4053" i="1"/>
  <c r="I4054" i="1" l="1"/>
  <c r="A4055" i="1"/>
  <c r="G4055" i="1" s="1"/>
  <c r="B4054" i="1"/>
  <c r="D4054" i="1" s="1"/>
  <c r="E4054" i="1"/>
  <c r="F4054" i="1"/>
  <c r="H4054" i="1"/>
  <c r="I4055" i="1" l="1"/>
  <c r="A4056" i="1"/>
  <c r="G4056" i="1" s="1"/>
  <c r="B4055" i="1"/>
  <c r="D4055" i="1" s="1"/>
  <c r="E4055" i="1"/>
  <c r="H4055" i="1"/>
  <c r="F4055" i="1"/>
  <c r="I4056" i="1" l="1"/>
  <c r="F4056" i="1"/>
  <c r="A4057" i="1"/>
  <c r="G4057" i="1" s="1"/>
  <c r="B4056" i="1"/>
  <c r="D4056" i="1" s="1"/>
  <c r="E4056" i="1"/>
  <c r="H4056" i="1"/>
  <c r="I4057" i="1" l="1"/>
  <c r="A4058" i="1"/>
  <c r="G4058" i="1" s="1"/>
  <c r="F4057" i="1"/>
  <c r="H4057" i="1"/>
  <c r="B4057" i="1"/>
  <c r="D4057" i="1" s="1"/>
  <c r="E4057" i="1"/>
  <c r="I4058" i="1" l="1"/>
  <c r="A4059" i="1"/>
  <c r="G4059" i="1" s="1"/>
  <c r="H4058" i="1"/>
  <c r="E4058" i="1"/>
  <c r="B4058" i="1"/>
  <c r="D4058" i="1" s="1"/>
  <c r="F4058" i="1"/>
  <c r="I4059" i="1" l="1"/>
  <c r="E4059" i="1"/>
  <c r="F4059" i="1"/>
  <c r="A4060" i="1"/>
  <c r="G4060" i="1" s="1"/>
  <c r="B4059" i="1"/>
  <c r="D4059" i="1" s="1"/>
  <c r="H4059" i="1"/>
  <c r="I4060" i="1" l="1"/>
  <c r="A4061" i="1"/>
  <c r="G4061" i="1" s="1"/>
  <c r="F4060" i="1"/>
  <c r="H4060" i="1"/>
  <c r="E4060" i="1"/>
  <c r="B4060" i="1"/>
  <c r="D4060" i="1" s="1"/>
  <c r="I4061" i="1" l="1"/>
  <c r="H4061" i="1"/>
  <c r="A4062" i="1"/>
  <c r="G4062" i="1" s="1"/>
  <c r="B4061" i="1"/>
  <c r="D4061" i="1" s="1"/>
  <c r="E4061" i="1"/>
  <c r="F4061" i="1"/>
  <c r="I4062" i="1" l="1"/>
  <c r="A4063" i="1"/>
  <c r="G4063" i="1" s="1"/>
  <c r="B4062" i="1"/>
  <c r="D4062" i="1" s="1"/>
  <c r="E4062" i="1"/>
  <c r="F4062" i="1"/>
  <c r="H4062" i="1"/>
  <c r="I4063" i="1" l="1"/>
  <c r="E4063" i="1"/>
  <c r="A4064" i="1"/>
  <c r="G4064" i="1" s="1"/>
  <c r="B4063" i="1"/>
  <c r="D4063" i="1" s="1"/>
  <c r="H4063" i="1"/>
  <c r="F4063" i="1"/>
  <c r="I4064" i="1" l="1"/>
  <c r="A4065" i="1"/>
  <c r="G4065" i="1" s="1"/>
  <c r="B4064" i="1"/>
  <c r="D4064" i="1" s="1"/>
  <c r="F4064" i="1"/>
  <c r="E4064" i="1"/>
  <c r="H4064" i="1"/>
  <c r="I4065" i="1" l="1"/>
  <c r="B4065" i="1"/>
  <c r="D4065" i="1" s="1"/>
  <c r="A4066" i="1"/>
  <c r="G4066" i="1" s="1"/>
  <c r="F4065" i="1"/>
  <c r="H4065" i="1"/>
  <c r="E4065" i="1"/>
  <c r="I4066" i="1" l="1"/>
  <c r="A4067" i="1"/>
  <c r="G4067" i="1" s="1"/>
  <c r="H4066" i="1"/>
  <c r="E4066" i="1"/>
  <c r="B4066" i="1"/>
  <c r="D4066" i="1" s="1"/>
  <c r="F4066" i="1"/>
  <c r="I4067" i="1" l="1"/>
  <c r="H4067" i="1"/>
  <c r="B4067" i="1"/>
  <c r="D4067" i="1" s="1"/>
  <c r="E4067" i="1"/>
  <c r="F4067" i="1"/>
  <c r="A4068" i="1"/>
  <c r="G4068" i="1" s="1"/>
  <c r="I4068" i="1" l="1"/>
  <c r="A4069" i="1"/>
  <c r="G4069" i="1" s="1"/>
  <c r="F4068" i="1"/>
  <c r="E4068" i="1"/>
  <c r="B4068" i="1"/>
  <c r="D4068" i="1" s="1"/>
  <c r="H4068" i="1"/>
  <c r="I4069" i="1" l="1"/>
  <c r="B4069" i="1"/>
  <c r="D4069" i="1" s="1"/>
  <c r="E4069" i="1"/>
  <c r="A4070" i="1"/>
  <c r="G4070" i="1" s="1"/>
  <c r="F4069" i="1"/>
  <c r="H4069" i="1"/>
  <c r="I4070" i="1" l="1"/>
  <c r="F4070" i="1"/>
  <c r="B4070" i="1"/>
  <c r="D4070" i="1" s="1"/>
  <c r="E4070" i="1"/>
  <c r="A4071" i="1"/>
  <c r="G4071" i="1" s="1"/>
  <c r="H4070" i="1"/>
  <c r="I4071" i="1" l="1"/>
  <c r="E4071" i="1"/>
  <c r="A4072" i="1"/>
  <c r="G4072" i="1" s="1"/>
  <c r="B4071" i="1"/>
  <c r="D4071" i="1" s="1"/>
  <c r="H4071" i="1"/>
  <c r="F4071" i="1"/>
  <c r="I4072" i="1" l="1"/>
  <c r="A4073" i="1"/>
  <c r="G4073" i="1" s="1"/>
  <c r="H4072" i="1"/>
  <c r="E4072" i="1"/>
  <c r="F4072" i="1"/>
  <c r="B4072" i="1"/>
  <c r="D4072" i="1" s="1"/>
  <c r="I4073" i="1" l="1"/>
  <c r="E4073" i="1"/>
  <c r="F4073" i="1"/>
  <c r="H4073" i="1"/>
  <c r="B4073" i="1"/>
  <c r="D4073" i="1" s="1"/>
  <c r="A4074" i="1"/>
  <c r="G4074" i="1" s="1"/>
  <c r="I4074" i="1" l="1"/>
  <c r="E4074" i="1"/>
  <c r="B4074" i="1"/>
  <c r="D4074" i="1" s="1"/>
  <c r="F4074" i="1"/>
  <c r="A4075" i="1"/>
  <c r="G4075" i="1" s="1"/>
  <c r="H4074" i="1"/>
  <c r="I4075" i="1" l="1"/>
  <c r="A4076" i="1"/>
  <c r="G4076" i="1" s="1"/>
  <c r="F4075" i="1"/>
  <c r="H4075" i="1"/>
  <c r="B4075" i="1"/>
  <c r="D4075" i="1" s="1"/>
  <c r="E4075" i="1"/>
  <c r="I4076" i="1" l="1"/>
  <c r="F4076" i="1"/>
  <c r="H4076" i="1"/>
  <c r="E4076" i="1"/>
  <c r="B4076" i="1"/>
  <c r="D4076" i="1" s="1"/>
  <c r="A4077" i="1"/>
  <c r="G4077" i="1" s="1"/>
  <c r="I4077" i="1" l="1"/>
  <c r="H4077" i="1"/>
  <c r="A4078" i="1"/>
  <c r="G4078" i="1" s="1"/>
  <c r="B4077" i="1"/>
  <c r="D4077" i="1" s="1"/>
  <c r="E4077" i="1"/>
  <c r="F4077" i="1"/>
  <c r="I4078" i="1" l="1"/>
  <c r="A4079" i="1"/>
  <c r="G4079" i="1" s="1"/>
  <c r="H4078" i="1"/>
  <c r="B4078" i="1"/>
  <c r="D4078" i="1" s="1"/>
  <c r="E4078" i="1"/>
  <c r="F4078" i="1"/>
  <c r="I4079" i="1" l="1"/>
  <c r="A4080" i="1"/>
  <c r="G4080" i="1" s="1"/>
  <c r="B4079" i="1"/>
  <c r="D4079" i="1" s="1"/>
  <c r="H4079" i="1"/>
  <c r="F4079" i="1"/>
  <c r="E4079" i="1"/>
  <c r="I4080" i="1" l="1"/>
  <c r="F4080" i="1"/>
  <c r="E4080" i="1"/>
  <c r="H4080" i="1"/>
  <c r="A4081" i="1"/>
  <c r="G4081" i="1" s="1"/>
  <c r="B4080" i="1"/>
  <c r="D4080" i="1" s="1"/>
  <c r="I4081" i="1" l="1"/>
  <c r="E4081" i="1"/>
  <c r="F4081" i="1"/>
  <c r="H4081" i="1"/>
  <c r="B4081" i="1"/>
  <c r="D4081" i="1" s="1"/>
  <c r="A4082" i="1"/>
  <c r="G4082" i="1" s="1"/>
  <c r="I4082" i="1" l="1"/>
  <c r="E4082" i="1"/>
  <c r="H4082" i="1"/>
  <c r="B4082" i="1"/>
  <c r="D4082" i="1" s="1"/>
  <c r="F4082" i="1"/>
  <c r="A4083" i="1"/>
  <c r="G4083" i="1" s="1"/>
  <c r="I4083" i="1" l="1"/>
  <c r="A4084" i="1"/>
  <c r="G4084" i="1" s="1"/>
  <c r="F4083" i="1"/>
  <c r="H4083" i="1"/>
  <c r="B4083" i="1"/>
  <c r="D4083" i="1" s="1"/>
  <c r="E4083" i="1"/>
  <c r="I4084" i="1" l="1"/>
  <c r="F4084" i="1"/>
  <c r="H4084" i="1"/>
  <c r="A4085" i="1"/>
  <c r="G4085" i="1" s="1"/>
  <c r="E4084" i="1"/>
  <c r="B4084" i="1"/>
  <c r="D4084" i="1" s="1"/>
  <c r="I4085" i="1" l="1"/>
  <c r="A4086" i="1"/>
  <c r="G4086" i="1" s="1"/>
  <c r="F4085" i="1"/>
  <c r="E4085" i="1"/>
  <c r="B4085" i="1"/>
  <c r="D4085" i="1" s="1"/>
  <c r="H4085" i="1"/>
  <c r="I4086" i="1" l="1"/>
  <c r="A4087" i="1"/>
  <c r="G4087" i="1" s="1"/>
  <c r="H4086" i="1"/>
  <c r="B4086" i="1"/>
  <c r="D4086" i="1" s="1"/>
  <c r="E4086" i="1"/>
  <c r="F4086" i="1"/>
  <c r="I4087" i="1" l="1"/>
  <c r="A4088" i="1"/>
  <c r="G4088" i="1" s="1"/>
  <c r="H4087" i="1"/>
  <c r="F4087" i="1"/>
  <c r="E4087" i="1"/>
  <c r="B4087" i="1"/>
  <c r="D4087" i="1" s="1"/>
  <c r="I4088" i="1" l="1"/>
  <c r="F4088" i="1"/>
  <c r="E4088" i="1"/>
  <c r="H4088" i="1"/>
  <c r="A4089" i="1"/>
  <c r="G4089" i="1" s="1"/>
  <c r="B4088" i="1"/>
  <c r="D4088" i="1" s="1"/>
  <c r="I4089" i="1" l="1"/>
  <c r="E4089" i="1"/>
  <c r="F4089" i="1"/>
  <c r="H4089" i="1"/>
  <c r="B4089" i="1"/>
  <c r="D4089" i="1" s="1"/>
  <c r="A4090" i="1"/>
  <c r="G4090" i="1" s="1"/>
  <c r="I4090" i="1" l="1"/>
  <c r="E4090" i="1"/>
  <c r="H4090" i="1"/>
  <c r="B4090" i="1"/>
  <c r="D4090" i="1" s="1"/>
  <c r="F4090" i="1"/>
  <c r="A4091" i="1"/>
  <c r="G4091" i="1" s="1"/>
  <c r="I4091" i="1" l="1"/>
  <c r="E4091" i="1"/>
  <c r="F4091" i="1"/>
  <c r="A4092" i="1"/>
  <c r="G4092" i="1" s="1"/>
  <c r="H4091" i="1"/>
  <c r="B4091" i="1"/>
  <c r="D4091" i="1" s="1"/>
  <c r="I4092" i="1" l="1"/>
  <c r="F4092" i="1"/>
  <c r="H4092" i="1"/>
  <c r="A4093" i="1"/>
  <c r="G4093" i="1" s="1"/>
  <c r="E4092" i="1"/>
  <c r="B4092" i="1"/>
  <c r="D4092" i="1" s="1"/>
  <c r="I4093" i="1" l="1"/>
  <c r="F4093" i="1"/>
  <c r="B4093" i="1"/>
  <c r="D4093" i="1" s="1"/>
  <c r="E4093" i="1"/>
  <c r="H4093" i="1"/>
  <c r="A4094" i="1"/>
  <c r="G4094" i="1" s="1"/>
  <c r="I4094" i="1" l="1"/>
  <c r="H4094" i="1"/>
  <c r="B4094" i="1"/>
  <c r="D4094" i="1" s="1"/>
  <c r="E4094" i="1"/>
  <c r="A4095" i="1"/>
  <c r="G4095" i="1" s="1"/>
  <c r="F4094" i="1"/>
  <c r="I4095" i="1" l="1"/>
  <c r="A4096" i="1"/>
  <c r="G4096" i="1" s="1"/>
  <c r="H4095" i="1"/>
  <c r="F4095" i="1"/>
  <c r="E4095" i="1"/>
  <c r="B4095" i="1"/>
  <c r="D4095" i="1" s="1"/>
  <c r="I4096" i="1" l="1"/>
  <c r="F4096" i="1"/>
  <c r="E4096" i="1"/>
  <c r="H4096" i="1"/>
  <c r="A4097" i="1"/>
  <c r="G4097" i="1" s="1"/>
  <c r="B4096" i="1"/>
  <c r="D4096" i="1" s="1"/>
  <c r="I4097" i="1" l="1"/>
  <c r="E4097" i="1"/>
  <c r="F4097" i="1"/>
  <c r="H4097" i="1"/>
  <c r="B4097" i="1"/>
  <c r="D4097" i="1" s="1"/>
  <c r="A4098" i="1"/>
  <c r="G4098" i="1" s="1"/>
  <c r="I4098" i="1" l="1"/>
  <c r="E4098" i="1"/>
  <c r="B4098" i="1"/>
  <c r="D4098" i="1" s="1"/>
  <c r="F4098" i="1"/>
  <c r="A4099" i="1"/>
  <c r="G4099" i="1" s="1"/>
  <c r="H4098" i="1"/>
  <c r="I4099" i="1" l="1"/>
  <c r="E4099" i="1"/>
  <c r="F4099" i="1"/>
  <c r="H4099" i="1"/>
  <c r="B4099" i="1"/>
  <c r="D4099" i="1" s="1"/>
  <c r="A4100" i="1"/>
  <c r="G4100" i="1" s="1"/>
  <c r="I4100" i="1" l="1"/>
  <c r="F4100" i="1"/>
  <c r="E4100" i="1"/>
  <c r="B4100" i="1"/>
  <c r="D4100" i="1" s="1"/>
  <c r="A4101" i="1"/>
  <c r="G4101" i="1" s="1"/>
  <c r="H4100" i="1"/>
  <c r="I4101" i="1" l="1"/>
  <c r="H4101" i="1"/>
  <c r="A4102" i="1"/>
  <c r="G4102" i="1" s="1"/>
  <c r="E4101" i="1"/>
  <c r="F4101" i="1"/>
  <c r="B4101" i="1"/>
  <c r="D4101" i="1" s="1"/>
  <c r="I4102" i="1" l="1"/>
  <c r="A4103" i="1"/>
  <c r="G4103" i="1" s="1"/>
  <c r="H4102" i="1"/>
  <c r="F4102" i="1"/>
  <c r="B4102" i="1"/>
  <c r="D4102" i="1" s="1"/>
  <c r="E4102" i="1"/>
  <c r="I4103" i="1" l="1"/>
  <c r="A4104" i="1"/>
  <c r="G4104" i="1" s="1"/>
  <c r="B4103" i="1"/>
  <c r="D4103" i="1" s="1"/>
  <c r="H4103" i="1"/>
  <c r="F4103" i="1"/>
  <c r="E4103" i="1"/>
  <c r="I4104" i="1" l="1"/>
  <c r="F4104" i="1"/>
  <c r="E4104" i="1"/>
  <c r="H4104" i="1"/>
  <c r="A4105" i="1"/>
  <c r="G4105" i="1" s="1"/>
  <c r="B4104" i="1"/>
  <c r="D4104" i="1" s="1"/>
  <c r="I4105" i="1" l="1"/>
  <c r="F4105" i="1"/>
  <c r="B4105" i="1"/>
  <c r="D4105" i="1" s="1"/>
  <c r="E4105" i="1"/>
  <c r="A4106" i="1"/>
  <c r="G4106" i="1" s="1"/>
  <c r="H4105" i="1"/>
  <c r="I4106" i="1" l="1"/>
  <c r="F4106" i="1"/>
  <c r="B4106" i="1"/>
  <c r="D4106" i="1" s="1"/>
  <c r="E4106" i="1"/>
  <c r="A4107" i="1"/>
  <c r="G4107" i="1" s="1"/>
  <c r="H4106" i="1"/>
  <c r="I4107" i="1" l="1"/>
  <c r="H4107" i="1"/>
  <c r="B4107" i="1"/>
  <c r="D4107" i="1" s="1"/>
  <c r="E4107" i="1"/>
  <c r="A4108" i="1"/>
  <c r="G4108" i="1" s="1"/>
  <c r="F4107" i="1"/>
  <c r="I4108" i="1" l="1"/>
  <c r="A4109" i="1"/>
  <c r="G4109" i="1" s="1"/>
  <c r="E4108" i="1"/>
  <c r="H4108" i="1"/>
  <c r="F4108" i="1"/>
  <c r="B4108" i="1"/>
  <c r="D4108" i="1" s="1"/>
  <c r="I4109" i="1" l="1"/>
  <c r="A4110" i="1"/>
  <c r="G4110" i="1" s="1"/>
  <c r="H4109" i="1"/>
  <c r="B4109" i="1"/>
  <c r="D4109" i="1" s="1"/>
  <c r="E4109" i="1"/>
  <c r="F4109" i="1"/>
  <c r="I4110" i="1" l="1"/>
  <c r="F4110" i="1"/>
  <c r="H4110" i="1"/>
  <c r="B4110" i="1"/>
  <c r="D4110" i="1" s="1"/>
  <c r="E4110" i="1"/>
  <c r="A4111" i="1"/>
  <c r="G4111" i="1" s="1"/>
  <c r="I4111" i="1" l="1"/>
  <c r="E4111" i="1"/>
  <c r="B4111" i="1"/>
  <c r="D4111" i="1" s="1"/>
  <c r="A4112" i="1"/>
  <c r="G4112" i="1" s="1"/>
  <c r="H4111" i="1"/>
  <c r="F4111" i="1"/>
  <c r="I4112" i="1" l="1"/>
  <c r="F4112" i="1"/>
  <c r="E4112" i="1"/>
  <c r="A4113" i="1"/>
  <c r="G4113" i="1" s="1"/>
  <c r="H4112" i="1"/>
  <c r="B4112" i="1"/>
  <c r="D4112" i="1" s="1"/>
  <c r="I4113" i="1" l="1"/>
  <c r="E4113" i="1"/>
  <c r="F4113" i="1"/>
  <c r="B4113" i="1"/>
  <c r="D4113" i="1" s="1"/>
  <c r="A4114" i="1"/>
  <c r="G4114" i="1" s="1"/>
  <c r="H4113" i="1"/>
  <c r="I4114" i="1" l="1"/>
  <c r="F4114" i="1"/>
  <c r="H4114" i="1"/>
  <c r="B4114" i="1"/>
  <c r="D4114" i="1" s="1"/>
  <c r="A4115" i="1"/>
  <c r="G4115" i="1" s="1"/>
  <c r="E4114" i="1"/>
  <c r="I4115" i="1" l="1"/>
  <c r="A4116" i="1"/>
  <c r="G4116" i="1" s="1"/>
  <c r="H4115" i="1"/>
  <c r="E4115" i="1"/>
  <c r="B4115" i="1"/>
  <c r="D4115" i="1" s="1"/>
  <c r="F4115" i="1"/>
  <c r="I4116" i="1" l="1"/>
  <c r="A4117" i="1"/>
  <c r="G4117" i="1" s="1"/>
  <c r="F4116" i="1"/>
  <c r="H4116" i="1"/>
  <c r="B4116" i="1"/>
  <c r="D4116" i="1" s="1"/>
  <c r="E4116" i="1"/>
  <c r="I4117" i="1" l="1"/>
  <c r="F4117" i="1"/>
  <c r="B4117" i="1"/>
  <c r="D4117" i="1" s="1"/>
  <c r="A4118" i="1"/>
  <c r="G4118" i="1" s="1"/>
  <c r="E4117" i="1"/>
  <c r="H4117" i="1"/>
  <c r="I4118" i="1" l="1"/>
  <c r="F4118" i="1"/>
  <c r="H4118" i="1"/>
  <c r="B4118" i="1"/>
  <c r="D4118" i="1" s="1"/>
  <c r="E4118" i="1"/>
  <c r="A4119" i="1"/>
  <c r="G4119" i="1" s="1"/>
  <c r="I4119" i="1" l="1"/>
  <c r="E4119" i="1"/>
  <c r="F4119" i="1"/>
  <c r="H4119" i="1"/>
  <c r="B4119" i="1"/>
  <c r="D4119" i="1" s="1"/>
  <c r="A4120" i="1"/>
  <c r="G4120" i="1" s="1"/>
  <c r="I4120" i="1" l="1"/>
  <c r="F4120" i="1"/>
  <c r="B4120" i="1"/>
  <c r="D4120" i="1" s="1"/>
  <c r="E4120" i="1"/>
  <c r="A4121" i="1"/>
  <c r="G4121" i="1" s="1"/>
  <c r="H4120" i="1"/>
  <c r="I4121" i="1" l="1"/>
  <c r="A4122" i="1"/>
  <c r="G4122" i="1" s="1"/>
  <c r="E4121" i="1"/>
  <c r="F4121" i="1"/>
  <c r="H4121" i="1"/>
  <c r="B4121" i="1"/>
  <c r="D4121" i="1" s="1"/>
  <c r="I4122" i="1" l="1"/>
  <c r="H4122" i="1"/>
  <c r="F4122" i="1"/>
  <c r="B4122" i="1"/>
  <c r="D4122" i="1" s="1"/>
  <c r="E4122" i="1"/>
  <c r="A4123" i="1"/>
  <c r="G4123" i="1" s="1"/>
  <c r="I4123" i="1" l="1"/>
  <c r="H4123" i="1"/>
  <c r="B4123" i="1"/>
  <c r="D4123" i="1" s="1"/>
  <c r="E4123" i="1"/>
  <c r="F4123" i="1"/>
  <c r="A4124" i="1"/>
  <c r="G4124" i="1" s="1"/>
  <c r="I4124" i="1" l="1"/>
  <c r="F4124" i="1"/>
  <c r="E4124" i="1"/>
  <c r="A4125" i="1"/>
  <c r="G4125" i="1" s="1"/>
  <c r="H4124" i="1"/>
  <c r="B4124" i="1"/>
  <c r="D4124" i="1" s="1"/>
  <c r="I4125" i="1" l="1"/>
  <c r="A4126" i="1"/>
  <c r="G4126" i="1" s="1"/>
  <c r="F4125" i="1"/>
  <c r="H4125" i="1"/>
  <c r="B4125" i="1"/>
  <c r="D4125" i="1" s="1"/>
  <c r="E4125" i="1"/>
  <c r="I4126" i="1" l="1"/>
  <c r="A4127" i="1"/>
  <c r="G4127" i="1" s="1"/>
  <c r="F4126" i="1"/>
  <c r="E4126" i="1"/>
  <c r="H4126" i="1"/>
  <c r="B4126" i="1"/>
  <c r="D4126" i="1" s="1"/>
  <c r="I4127" i="1" l="1"/>
  <c r="E4127" i="1"/>
  <c r="B4127" i="1"/>
  <c r="D4127" i="1" s="1"/>
  <c r="A4128" i="1"/>
  <c r="G4128" i="1" s="1"/>
  <c r="F4127" i="1"/>
  <c r="H4127" i="1"/>
  <c r="I4128" i="1" l="1"/>
  <c r="A4129" i="1"/>
  <c r="G4129" i="1" s="1"/>
  <c r="F4128" i="1"/>
  <c r="H4128" i="1"/>
  <c r="B4128" i="1"/>
  <c r="D4128" i="1" s="1"/>
  <c r="E4128" i="1"/>
  <c r="I4129" i="1" l="1"/>
  <c r="H4129" i="1"/>
  <c r="B4129" i="1"/>
  <c r="D4129" i="1" s="1"/>
  <c r="E4129" i="1"/>
  <c r="F4129" i="1"/>
  <c r="A4130" i="1"/>
  <c r="G4130" i="1" s="1"/>
  <c r="I4130" i="1" l="1"/>
  <c r="F4130" i="1"/>
  <c r="H4130" i="1"/>
  <c r="B4130" i="1"/>
  <c r="D4130" i="1" s="1"/>
  <c r="E4130" i="1"/>
  <c r="A4131" i="1"/>
  <c r="G4131" i="1" s="1"/>
  <c r="I4131" i="1" l="1"/>
  <c r="A4132" i="1"/>
  <c r="G4132" i="1" s="1"/>
  <c r="H4131" i="1"/>
  <c r="E4131" i="1"/>
  <c r="B4131" i="1"/>
  <c r="D4131" i="1" s="1"/>
  <c r="F4131" i="1"/>
  <c r="I4132" i="1" l="1"/>
  <c r="F4132" i="1"/>
  <c r="H4132" i="1"/>
  <c r="B4132" i="1"/>
  <c r="D4132" i="1" s="1"/>
  <c r="E4132" i="1"/>
  <c r="A4133" i="1"/>
  <c r="G4133" i="1" s="1"/>
  <c r="I4133" i="1" l="1"/>
  <c r="B4133" i="1"/>
  <c r="D4133" i="1" s="1"/>
  <c r="A4134" i="1"/>
  <c r="G4134" i="1" s="1"/>
  <c r="E4133" i="1"/>
  <c r="F4133" i="1"/>
  <c r="H4133" i="1"/>
  <c r="I4134" i="1" l="1"/>
  <c r="F4134" i="1"/>
  <c r="H4134" i="1"/>
  <c r="A4135" i="1"/>
  <c r="G4135" i="1" s="1"/>
  <c r="B4134" i="1"/>
  <c r="D4134" i="1" s="1"/>
  <c r="E4134" i="1"/>
  <c r="I4135" i="1" l="1"/>
  <c r="E4135" i="1"/>
  <c r="F4135" i="1"/>
  <c r="H4135" i="1"/>
  <c r="B4135" i="1"/>
  <c r="D4135" i="1" s="1"/>
  <c r="A4136" i="1"/>
  <c r="G4136" i="1" s="1"/>
  <c r="I4136" i="1" l="1"/>
  <c r="F4136" i="1"/>
  <c r="B4136" i="1"/>
  <c r="D4136" i="1" s="1"/>
  <c r="A4137" i="1"/>
  <c r="G4137" i="1" s="1"/>
  <c r="H4136" i="1"/>
  <c r="E4136" i="1"/>
  <c r="I4137" i="1" l="1"/>
  <c r="A4138" i="1"/>
  <c r="G4138" i="1" s="1"/>
  <c r="B4137" i="1"/>
  <c r="D4137" i="1" s="1"/>
  <c r="F4137" i="1"/>
  <c r="H4137" i="1"/>
  <c r="E4137" i="1"/>
  <c r="I4138" i="1" l="1"/>
  <c r="F4138" i="1"/>
  <c r="B4138" i="1"/>
  <c r="D4138" i="1" s="1"/>
  <c r="E4138" i="1"/>
  <c r="A4139" i="1"/>
  <c r="G4139" i="1" s="1"/>
  <c r="H4138" i="1"/>
  <c r="I4139" i="1" l="1"/>
  <c r="H4139" i="1"/>
  <c r="A4140" i="1"/>
  <c r="G4140" i="1" s="1"/>
  <c r="E4139" i="1"/>
  <c r="F4139" i="1"/>
  <c r="B4139" i="1"/>
  <c r="D4139" i="1" s="1"/>
  <c r="I4140" i="1" l="1"/>
  <c r="F4140" i="1"/>
  <c r="E4140" i="1"/>
  <c r="A4141" i="1"/>
  <c r="G4141" i="1" s="1"/>
  <c r="H4140" i="1"/>
  <c r="B4140" i="1"/>
  <c r="D4140" i="1" s="1"/>
  <c r="I4141" i="1" l="1"/>
  <c r="A4142" i="1"/>
  <c r="G4142" i="1" s="1"/>
  <c r="B4141" i="1"/>
  <c r="D4141" i="1" s="1"/>
  <c r="E4141" i="1"/>
  <c r="F4141" i="1"/>
  <c r="H4141" i="1"/>
  <c r="I4142" i="1" l="1"/>
  <c r="F4142" i="1"/>
  <c r="B4142" i="1"/>
  <c r="D4142" i="1" s="1"/>
  <c r="E4142" i="1"/>
  <c r="A4143" i="1"/>
  <c r="G4143" i="1" s="1"/>
  <c r="H4142" i="1"/>
  <c r="I4143" i="1" l="1"/>
  <c r="A4144" i="1"/>
  <c r="G4144" i="1" s="1"/>
  <c r="F4143" i="1"/>
  <c r="E4143" i="1"/>
  <c r="B4143" i="1"/>
  <c r="D4143" i="1" s="1"/>
  <c r="H4143" i="1"/>
  <c r="I4144" i="1" l="1"/>
  <c r="F4144" i="1"/>
  <c r="H4144" i="1"/>
  <c r="B4144" i="1"/>
  <c r="D4144" i="1" s="1"/>
  <c r="E4144" i="1"/>
  <c r="A4145" i="1"/>
  <c r="G4145" i="1" s="1"/>
  <c r="I4145" i="1" l="1"/>
  <c r="E4145" i="1"/>
  <c r="F4145" i="1"/>
  <c r="A4146" i="1"/>
  <c r="G4146" i="1" s="1"/>
  <c r="H4145" i="1"/>
  <c r="B4145" i="1"/>
  <c r="D4145" i="1" s="1"/>
  <c r="I4146" i="1" l="1"/>
  <c r="A4147" i="1"/>
  <c r="G4147" i="1" s="1"/>
  <c r="F4146" i="1"/>
  <c r="H4146" i="1"/>
  <c r="E4146" i="1"/>
  <c r="B4146" i="1"/>
  <c r="D4146" i="1" s="1"/>
  <c r="I4147" i="1" l="1"/>
  <c r="A4148" i="1"/>
  <c r="G4148" i="1" s="1"/>
  <c r="F4147" i="1"/>
  <c r="B4147" i="1"/>
  <c r="D4147" i="1" s="1"/>
  <c r="H4147" i="1"/>
  <c r="E4147" i="1"/>
  <c r="I4148" i="1" l="1"/>
  <c r="F4148" i="1"/>
  <c r="H4148" i="1"/>
  <c r="B4148" i="1"/>
  <c r="D4148" i="1" s="1"/>
  <c r="A4149" i="1"/>
  <c r="G4149" i="1" s="1"/>
  <c r="E4148" i="1"/>
  <c r="I4149" i="1" l="1"/>
  <c r="F4149" i="1"/>
  <c r="H4149" i="1"/>
  <c r="B4149" i="1"/>
  <c r="D4149" i="1" s="1"/>
  <c r="A4150" i="1"/>
  <c r="G4150" i="1" s="1"/>
  <c r="E4149" i="1"/>
  <c r="I4150" i="1" l="1"/>
  <c r="F4150" i="1"/>
  <c r="H4150" i="1"/>
  <c r="A4151" i="1"/>
  <c r="G4151" i="1" s="1"/>
  <c r="B4150" i="1"/>
  <c r="D4150" i="1" s="1"/>
  <c r="E4150" i="1"/>
  <c r="I4151" i="1" l="1"/>
  <c r="A4152" i="1"/>
  <c r="G4152" i="1" s="1"/>
  <c r="F4151" i="1"/>
  <c r="H4151" i="1"/>
  <c r="B4151" i="1"/>
  <c r="D4151" i="1" s="1"/>
  <c r="E4151" i="1"/>
  <c r="I4152" i="1" l="1"/>
  <c r="F4152" i="1"/>
  <c r="B4152" i="1"/>
  <c r="D4152" i="1" s="1"/>
  <c r="E4152" i="1"/>
  <c r="A4153" i="1"/>
  <c r="G4153" i="1" s="1"/>
  <c r="H4152" i="1"/>
  <c r="I4153" i="1" l="1"/>
  <c r="A4154" i="1"/>
  <c r="G4154" i="1" s="1"/>
  <c r="F4153" i="1"/>
  <c r="H4153" i="1"/>
  <c r="B4153" i="1"/>
  <c r="D4153" i="1" s="1"/>
  <c r="E4153" i="1"/>
  <c r="I4154" i="1" l="1"/>
  <c r="F4154" i="1"/>
  <c r="H4154" i="1"/>
  <c r="B4154" i="1"/>
  <c r="D4154" i="1" s="1"/>
  <c r="E4154" i="1"/>
  <c r="A4155" i="1"/>
  <c r="G4155" i="1" s="1"/>
  <c r="I4155" i="1" l="1"/>
  <c r="E4155" i="1"/>
  <c r="A4156" i="1"/>
  <c r="G4156" i="1" s="1"/>
  <c r="F4155" i="1"/>
  <c r="H4155" i="1"/>
  <c r="B4155" i="1"/>
  <c r="D4155" i="1" s="1"/>
  <c r="I4156" i="1" l="1"/>
  <c r="A4157" i="1"/>
  <c r="G4157" i="1" s="1"/>
  <c r="E4156" i="1"/>
  <c r="H4156" i="1"/>
  <c r="F4156" i="1"/>
  <c r="B4156" i="1"/>
  <c r="D4156" i="1" s="1"/>
  <c r="I4157" i="1" l="1"/>
  <c r="B4157" i="1"/>
  <c r="D4157" i="1" s="1"/>
  <c r="E4157" i="1"/>
  <c r="A4158" i="1"/>
  <c r="G4158" i="1" s="1"/>
  <c r="F4157" i="1"/>
  <c r="H4157" i="1"/>
  <c r="I4158" i="1" l="1"/>
  <c r="A4159" i="1"/>
  <c r="G4159" i="1" s="1"/>
  <c r="H4158" i="1"/>
  <c r="F4158" i="1"/>
  <c r="E4158" i="1"/>
  <c r="B4158" i="1"/>
  <c r="D4158" i="1" s="1"/>
  <c r="I4159" i="1" l="1"/>
  <c r="E4159" i="1"/>
  <c r="B4159" i="1"/>
  <c r="D4159" i="1" s="1"/>
  <c r="A4160" i="1"/>
  <c r="G4160" i="1" s="1"/>
  <c r="F4159" i="1"/>
  <c r="H4159" i="1"/>
  <c r="I4160" i="1" l="1"/>
  <c r="A4161" i="1"/>
  <c r="G4161" i="1" s="1"/>
  <c r="F4160" i="1"/>
  <c r="B4160" i="1"/>
  <c r="D4160" i="1" s="1"/>
  <c r="E4160" i="1"/>
  <c r="H4160" i="1"/>
  <c r="I4161" i="1" l="1"/>
  <c r="E4161" i="1"/>
  <c r="F4161" i="1"/>
  <c r="H4161" i="1"/>
  <c r="A4162" i="1"/>
  <c r="G4162" i="1" s="1"/>
  <c r="B4161" i="1"/>
  <c r="D4161" i="1" s="1"/>
  <c r="I4162" i="1" l="1"/>
  <c r="A4163" i="1"/>
  <c r="G4163" i="1" s="1"/>
  <c r="F4162" i="1"/>
  <c r="H4162" i="1"/>
  <c r="E4162" i="1"/>
  <c r="B4162" i="1"/>
  <c r="D4162" i="1" s="1"/>
  <c r="I4163" i="1" l="1"/>
  <c r="E4163" i="1"/>
  <c r="B4163" i="1"/>
  <c r="D4163" i="1" s="1"/>
  <c r="A4164" i="1"/>
  <c r="G4164" i="1" s="1"/>
  <c r="H4163" i="1"/>
  <c r="F4163" i="1"/>
  <c r="I4164" i="1" l="1"/>
  <c r="A4165" i="1"/>
  <c r="G4165" i="1" s="1"/>
  <c r="F4164" i="1"/>
  <c r="E4164" i="1"/>
  <c r="H4164" i="1"/>
  <c r="B4164" i="1"/>
  <c r="D4164" i="1" s="1"/>
  <c r="I4165" i="1" l="1"/>
  <c r="B4165" i="1"/>
  <c r="D4165" i="1" s="1"/>
  <c r="E4165" i="1"/>
  <c r="F4165" i="1"/>
  <c r="H4165" i="1"/>
  <c r="A4166" i="1"/>
  <c r="G4166" i="1" s="1"/>
  <c r="I4166" i="1" l="1"/>
  <c r="A4167" i="1"/>
  <c r="G4167" i="1" s="1"/>
  <c r="F4166" i="1"/>
  <c r="B4166" i="1"/>
  <c r="D4166" i="1" s="1"/>
  <c r="H4166" i="1"/>
  <c r="E4166" i="1"/>
  <c r="I4167" i="1" l="1"/>
  <c r="H4167" i="1"/>
  <c r="B4167" i="1"/>
  <c r="D4167" i="1" s="1"/>
  <c r="E4167" i="1"/>
  <c r="F4167" i="1"/>
  <c r="A4168" i="1"/>
  <c r="G4168" i="1" s="1"/>
  <c r="I4168" i="1" l="1"/>
  <c r="F4168" i="1"/>
  <c r="B4168" i="1"/>
  <c r="D4168" i="1" s="1"/>
  <c r="H4168" i="1"/>
  <c r="E4168" i="1"/>
  <c r="A4169" i="1"/>
  <c r="G4169" i="1" s="1"/>
  <c r="I4169" i="1" l="1"/>
  <c r="A4170" i="1"/>
  <c r="G4170" i="1" s="1"/>
  <c r="H4169" i="1"/>
  <c r="F4169" i="1"/>
  <c r="B4169" i="1"/>
  <c r="D4169" i="1" s="1"/>
  <c r="E4169" i="1"/>
  <c r="I4170" i="1" l="1"/>
  <c r="A4171" i="1"/>
  <c r="G4171" i="1" s="1"/>
  <c r="F4170" i="1"/>
  <c r="H4170" i="1"/>
  <c r="B4170" i="1"/>
  <c r="D4170" i="1" s="1"/>
  <c r="E4170" i="1"/>
  <c r="I4171" i="1" l="1"/>
  <c r="B4171" i="1"/>
  <c r="D4171" i="1" s="1"/>
  <c r="E4171" i="1"/>
  <c r="A4172" i="1"/>
  <c r="G4172" i="1" s="1"/>
  <c r="F4171" i="1"/>
  <c r="H4171" i="1"/>
  <c r="I4172" i="1" l="1"/>
  <c r="A4173" i="1"/>
  <c r="G4173" i="1" s="1"/>
  <c r="H4172" i="1"/>
  <c r="F4172" i="1"/>
  <c r="E4172" i="1"/>
  <c r="B4172" i="1"/>
  <c r="D4172" i="1" s="1"/>
  <c r="I4173" i="1" l="1"/>
  <c r="H4173" i="1"/>
  <c r="E4173" i="1"/>
  <c r="F4173" i="1"/>
  <c r="A4174" i="1"/>
  <c r="G4174" i="1" s="1"/>
  <c r="B4173" i="1"/>
  <c r="D4173" i="1" s="1"/>
  <c r="I4174" i="1" l="1"/>
  <c r="A4175" i="1"/>
  <c r="G4175" i="1" s="1"/>
  <c r="F4174" i="1"/>
  <c r="H4174" i="1"/>
  <c r="B4174" i="1"/>
  <c r="D4174" i="1" s="1"/>
  <c r="E4174" i="1"/>
  <c r="I4175" i="1" l="1"/>
  <c r="A4176" i="1"/>
  <c r="G4176" i="1" s="1"/>
  <c r="F4175" i="1"/>
  <c r="H4175" i="1"/>
  <c r="E4175" i="1"/>
  <c r="B4175" i="1"/>
  <c r="D4175" i="1" s="1"/>
  <c r="I4176" i="1" l="1"/>
  <c r="F4176" i="1"/>
  <c r="H4176" i="1"/>
  <c r="B4176" i="1"/>
  <c r="D4176" i="1" s="1"/>
  <c r="E4176" i="1"/>
  <c r="A4177" i="1"/>
  <c r="G4177" i="1" s="1"/>
  <c r="I4177" i="1" l="1"/>
  <c r="H4177" i="1"/>
  <c r="B4177" i="1"/>
  <c r="D4177" i="1" s="1"/>
  <c r="A4178" i="1"/>
  <c r="G4178" i="1" s="1"/>
  <c r="E4177" i="1"/>
  <c r="F4177" i="1"/>
  <c r="I4178" i="1" l="1"/>
  <c r="F4178" i="1"/>
  <c r="H4178" i="1"/>
  <c r="B4178" i="1"/>
  <c r="D4178" i="1" s="1"/>
  <c r="E4178" i="1"/>
  <c r="A4179" i="1"/>
  <c r="G4179" i="1" s="1"/>
  <c r="I4179" i="1" l="1"/>
  <c r="F4179" i="1"/>
  <c r="H4179" i="1"/>
  <c r="A4180" i="1"/>
  <c r="G4180" i="1" s="1"/>
  <c r="E4179" i="1"/>
  <c r="B4179" i="1"/>
  <c r="D4179" i="1" s="1"/>
  <c r="I4180" i="1" l="1"/>
  <c r="F4180" i="1"/>
  <c r="H4180" i="1"/>
  <c r="B4180" i="1"/>
  <c r="D4180" i="1" s="1"/>
  <c r="E4180" i="1"/>
  <c r="A4181" i="1"/>
  <c r="G4181" i="1" s="1"/>
  <c r="I4181" i="1" l="1"/>
  <c r="F4181" i="1"/>
  <c r="H4181" i="1"/>
  <c r="B4181" i="1"/>
  <c r="D4181" i="1" s="1"/>
  <c r="A4182" i="1"/>
  <c r="G4182" i="1" s="1"/>
  <c r="E4181" i="1"/>
  <c r="I4182" i="1" l="1"/>
  <c r="F4182" i="1"/>
  <c r="H4182" i="1"/>
  <c r="B4182" i="1"/>
  <c r="D4182" i="1" s="1"/>
  <c r="E4182" i="1"/>
  <c r="A4183" i="1"/>
  <c r="G4183" i="1" s="1"/>
  <c r="I4183" i="1" l="1"/>
  <c r="A4184" i="1"/>
  <c r="G4184" i="1" s="1"/>
  <c r="F4183" i="1"/>
  <c r="E4183" i="1"/>
  <c r="H4183" i="1"/>
  <c r="B4183" i="1"/>
  <c r="D4183" i="1" s="1"/>
  <c r="I4184" i="1" l="1"/>
  <c r="B4184" i="1"/>
  <c r="D4184" i="1" s="1"/>
  <c r="E4184" i="1"/>
  <c r="A4185" i="1"/>
  <c r="G4185" i="1" s="1"/>
  <c r="H4184" i="1"/>
  <c r="F4184" i="1"/>
  <c r="I4185" i="1" l="1"/>
  <c r="F4185" i="1"/>
  <c r="H4185" i="1"/>
  <c r="A4186" i="1"/>
  <c r="G4186" i="1" s="1"/>
  <c r="B4185" i="1"/>
  <c r="D4185" i="1" s="1"/>
  <c r="E4185" i="1"/>
  <c r="I4186" i="1" l="1"/>
  <c r="F4186" i="1"/>
  <c r="B4186" i="1"/>
  <c r="D4186" i="1" s="1"/>
  <c r="E4186" i="1"/>
  <c r="A4187" i="1"/>
  <c r="G4187" i="1" s="1"/>
  <c r="H4186" i="1"/>
  <c r="I4187" i="1" l="1"/>
  <c r="A4188" i="1"/>
  <c r="G4188" i="1" s="1"/>
  <c r="F4187" i="1"/>
  <c r="H4187" i="1"/>
  <c r="B4187" i="1"/>
  <c r="D4187" i="1" s="1"/>
  <c r="E4187" i="1"/>
  <c r="I4188" i="1" l="1"/>
  <c r="F4188" i="1"/>
  <c r="B4188" i="1"/>
  <c r="D4188" i="1" s="1"/>
  <c r="E4188" i="1"/>
  <c r="A4189" i="1"/>
  <c r="G4189" i="1" s="1"/>
  <c r="H4188" i="1"/>
  <c r="I4189" i="1" l="1"/>
  <c r="B4189" i="1"/>
  <c r="D4189" i="1" s="1"/>
  <c r="E4189" i="1"/>
  <c r="A4190" i="1"/>
  <c r="G4190" i="1" s="1"/>
  <c r="F4189" i="1"/>
  <c r="H4189" i="1"/>
  <c r="I4190" i="1" l="1"/>
  <c r="H4190" i="1"/>
  <c r="B4190" i="1"/>
  <c r="D4190" i="1" s="1"/>
  <c r="E4190" i="1"/>
  <c r="F4190" i="1"/>
  <c r="A4191" i="1"/>
  <c r="G4191" i="1" s="1"/>
  <c r="I4191" i="1" l="1"/>
  <c r="F4191" i="1"/>
  <c r="E4191" i="1"/>
  <c r="B4191" i="1"/>
  <c r="D4191" i="1" s="1"/>
  <c r="A4192" i="1"/>
  <c r="G4192" i="1" s="1"/>
  <c r="H4191" i="1"/>
  <c r="I4192" i="1" l="1"/>
  <c r="F4192" i="1"/>
  <c r="H4192" i="1"/>
  <c r="E4192" i="1"/>
  <c r="A4193" i="1"/>
  <c r="G4193" i="1" s="1"/>
  <c r="B4192" i="1"/>
  <c r="D4192" i="1" s="1"/>
  <c r="I4193" i="1" l="1"/>
  <c r="F4193" i="1"/>
  <c r="H4193" i="1"/>
  <c r="B4193" i="1"/>
  <c r="D4193" i="1" s="1"/>
  <c r="A4194" i="1"/>
  <c r="G4194" i="1" s="1"/>
  <c r="E4193" i="1"/>
  <c r="I4194" i="1" l="1"/>
  <c r="F4194" i="1"/>
  <c r="H4194" i="1"/>
  <c r="B4194" i="1"/>
  <c r="D4194" i="1" s="1"/>
  <c r="E4194" i="1"/>
  <c r="A4195" i="1"/>
  <c r="G4195" i="1" s="1"/>
  <c r="I4195" i="1" l="1"/>
  <c r="E4195" i="1"/>
  <c r="B4195" i="1"/>
  <c r="D4195" i="1" s="1"/>
  <c r="A4196" i="1"/>
  <c r="G4196" i="1" s="1"/>
  <c r="F4195" i="1"/>
  <c r="H4195" i="1"/>
  <c r="I4196" i="1" l="1"/>
  <c r="B4196" i="1"/>
  <c r="D4196" i="1" s="1"/>
  <c r="E4196" i="1"/>
  <c r="H4196" i="1"/>
  <c r="A4197" i="1"/>
  <c r="G4197" i="1" s="1"/>
  <c r="F4196" i="1"/>
  <c r="I4197" i="1" l="1"/>
  <c r="F4197" i="1"/>
  <c r="H4197" i="1"/>
  <c r="A4198" i="1"/>
  <c r="G4198" i="1" s="1"/>
  <c r="B4197" i="1"/>
  <c r="D4197" i="1" s="1"/>
  <c r="E4197" i="1"/>
  <c r="I4198" i="1" l="1"/>
  <c r="H4198" i="1"/>
  <c r="A4199" i="1"/>
  <c r="G4199" i="1" s="1"/>
  <c r="F4198" i="1"/>
  <c r="B4198" i="1"/>
  <c r="D4198" i="1" s="1"/>
  <c r="E4198" i="1"/>
  <c r="I4199" i="1" l="1"/>
  <c r="A4200" i="1"/>
  <c r="G4200" i="1" s="1"/>
  <c r="F4199" i="1"/>
  <c r="H4199" i="1"/>
  <c r="B4199" i="1"/>
  <c r="D4199" i="1" s="1"/>
  <c r="E4199" i="1"/>
  <c r="I4200" i="1" l="1"/>
  <c r="F4200" i="1"/>
  <c r="B4200" i="1"/>
  <c r="D4200" i="1" s="1"/>
  <c r="E4200" i="1"/>
  <c r="A4201" i="1"/>
  <c r="G4201" i="1" s="1"/>
  <c r="H4200" i="1"/>
  <c r="I4201" i="1" l="1"/>
  <c r="H4201" i="1"/>
  <c r="B4201" i="1"/>
  <c r="D4201" i="1" s="1"/>
  <c r="E4201" i="1"/>
  <c r="A4202" i="1"/>
  <c r="G4202" i="1" s="1"/>
  <c r="F4201" i="1"/>
  <c r="I4202" i="1" l="1"/>
  <c r="A4203" i="1"/>
  <c r="G4203" i="1" s="1"/>
  <c r="F4202" i="1"/>
  <c r="H4202" i="1"/>
  <c r="B4202" i="1"/>
  <c r="D4202" i="1" s="1"/>
  <c r="E4202" i="1"/>
  <c r="I4203" i="1" l="1"/>
  <c r="H4203" i="1"/>
  <c r="A4204" i="1"/>
  <c r="G4204" i="1" s="1"/>
  <c r="F4203" i="1"/>
  <c r="B4203" i="1"/>
  <c r="D4203" i="1" s="1"/>
  <c r="E4203" i="1"/>
  <c r="I4204" i="1" l="1"/>
  <c r="A4205" i="1"/>
  <c r="G4205" i="1" s="1"/>
  <c r="H4204" i="1"/>
  <c r="F4204" i="1"/>
  <c r="E4204" i="1"/>
  <c r="B4204" i="1"/>
  <c r="D4204" i="1" s="1"/>
  <c r="I4205" i="1" l="1"/>
  <c r="A4206" i="1"/>
  <c r="G4206" i="1" s="1"/>
  <c r="F4205" i="1"/>
  <c r="B4205" i="1"/>
  <c r="D4205" i="1" s="1"/>
  <c r="E4205" i="1"/>
  <c r="H4205" i="1"/>
  <c r="I4206" i="1" l="1"/>
  <c r="A4207" i="1"/>
  <c r="G4207" i="1" s="1"/>
  <c r="F4206" i="1"/>
  <c r="B4206" i="1"/>
  <c r="D4206" i="1" s="1"/>
  <c r="E4206" i="1"/>
  <c r="H4206" i="1"/>
  <c r="I4207" i="1" l="1"/>
  <c r="E4207" i="1"/>
  <c r="H4207" i="1"/>
  <c r="B4207" i="1"/>
  <c r="D4207" i="1" s="1"/>
  <c r="A4208" i="1"/>
  <c r="G4208" i="1" s="1"/>
  <c r="F4207" i="1"/>
  <c r="I4208" i="1" l="1"/>
  <c r="F4208" i="1"/>
  <c r="H4208" i="1"/>
  <c r="B4208" i="1"/>
  <c r="D4208" i="1" s="1"/>
  <c r="E4208" i="1"/>
  <c r="A4209" i="1"/>
  <c r="G4209" i="1" s="1"/>
  <c r="I4209" i="1" l="1"/>
  <c r="B4209" i="1"/>
  <c r="D4209" i="1" s="1"/>
  <c r="A4210" i="1"/>
  <c r="G4210" i="1" s="1"/>
  <c r="E4209" i="1"/>
  <c r="F4209" i="1"/>
  <c r="H4209" i="1"/>
  <c r="I4210" i="1" l="1"/>
  <c r="F4210" i="1"/>
  <c r="B4210" i="1"/>
  <c r="D4210" i="1" s="1"/>
  <c r="E4210" i="1"/>
  <c r="A4211" i="1"/>
  <c r="G4211" i="1" s="1"/>
  <c r="H4210" i="1"/>
  <c r="I4211" i="1" l="1"/>
  <c r="A4212" i="1"/>
  <c r="G4212" i="1" s="1"/>
  <c r="F4211" i="1"/>
  <c r="B4211" i="1"/>
  <c r="D4211" i="1" s="1"/>
  <c r="H4211" i="1"/>
  <c r="E4211" i="1"/>
  <c r="I4212" i="1" l="1"/>
  <c r="F4212" i="1"/>
  <c r="H4212" i="1"/>
  <c r="B4212" i="1"/>
  <c r="D4212" i="1" s="1"/>
  <c r="E4212" i="1"/>
  <c r="A4213" i="1"/>
  <c r="G4213" i="1" s="1"/>
  <c r="I4213" i="1" l="1"/>
  <c r="B4213" i="1"/>
  <c r="D4213" i="1" s="1"/>
  <c r="A4214" i="1"/>
  <c r="G4214" i="1" s="1"/>
  <c r="E4213" i="1"/>
  <c r="F4213" i="1"/>
  <c r="H4213" i="1"/>
  <c r="I4214" i="1" l="1"/>
  <c r="F4214" i="1"/>
  <c r="H4214" i="1"/>
  <c r="B4214" i="1"/>
  <c r="D4214" i="1" s="1"/>
  <c r="E4214" i="1"/>
  <c r="A4215" i="1"/>
  <c r="G4215" i="1" s="1"/>
  <c r="I4215" i="1" l="1"/>
  <c r="E4215" i="1"/>
  <c r="A4216" i="1"/>
  <c r="G4216" i="1" s="1"/>
  <c r="H4215" i="1"/>
  <c r="F4215" i="1"/>
  <c r="B4215" i="1"/>
  <c r="D4215" i="1" s="1"/>
  <c r="I4216" i="1" l="1"/>
  <c r="B4216" i="1"/>
  <c r="D4216" i="1" s="1"/>
  <c r="E4216" i="1"/>
  <c r="A4217" i="1"/>
  <c r="G4217" i="1" s="1"/>
  <c r="H4216" i="1"/>
  <c r="F4216" i="1"/>
  <c r="I4217" i="1" l="1"/>
  <c r="A4218" i="1"/>
  <c r="G4218" i="1" s="1"/>
  <c r="F4217" i="1"/>
  <c r="H4217" i="1"/>
  <c r="B4217" i="1"/>
  <c r="D4217" i="1" s="1"/>
  <c r="E4217" i="1"/>
  <c r="I4218" i="1" l="1"/>
  <c r="F4218" i="1"/>
  <c r="B4218" i="1"/>
  <c r="D4218" i="1" s="1"/>
  <c r="E4218" i="1"/>
  <c r="A4219" i="1"/>
  <c r="G4219" i="1" s="1"/>
  <c r="H4218" i="1"/>
  <c r="I4219" i="1" l="1"/>
  <c r="E4219" i="1"/>
  <c r="A4220" i="1"/>
  <c r="G4220" i="1" s="1"/>
  <c r="F4219" i="1"/>
  <c r="H4219" i="1"/>
  <c r="B4219" i="1"/>
  <c r="D4219" i="1" s="1"/>
  <c r="I4220" i="1" l="1"/>
  <c r="E4220" i="1"/>
  <c r="A4221" i="1"/>
  <c r="G4221" i="1" s="1"/>
  <c r="H4220" i="1"/>
  <c r="F4220" i="1"/>
  <c r="B4220" i="1"/>
  <c r="D4220" i="1" s="1"/>
  <c r="I4221" i="1" l="1"/>
  <c r="A4222" i="1"/>
  <c r="G4222" i="1" s="1"/>
  <c r="F4221" i="1"/>
  <c r="H4221" i="1"/>
  <c r="B4221" i="1"/>
  <c r="D4221" i="1" s="1"/>
  <c r="E4221" i="1"/>
  <c r="I4222" i="1" l="1"/>
  <c r="F4222" i="1"/>
  <c r="H4222" i="1"/>
  <c r="B4222" i="1"/>
  <c r="D4222" i="1" s="1"/>
  <c r="E4222" i="1"/>
  <c r="A4223" i="1"/>
  <c r="G4223" i="1" s="1"/>
  <c r="I4223" i="1" l="1"/>
  <c r="A4224" i="1"/>
  <c r="G4224" i="1" s="1"/>
  <c r="F4223" i="1"/>
  <c r="E4223" i="1"/>
  <c r="H4223" i="1"/>
  <c r="B4223" i="1"/>
  <c r="D4223" i="1" s="1"/>
  <c r="I4224" i="1" l="1"/>
  <c r="B4224" i="1"/>
  <c r="D4224" i="1" s="1"/>
  <c r="E4224" i="1"/>
  <c r="F4224" i="1"/>
  <c r="H4224" i="1"/>
  <c r="A4225" i="1"/>
  <c r="G4225" i="1" s="1"/>
  <c r="I4225" i="1" l="1"/>
  <c r="H4225" i="1"/>
  <c r="B4225" i="1"/>
  <c r="D4225" i="1" s="1"/>
  <c r="A4226" i="1"/>
  <c r="G4226" i="1" s="1"/>
  <c r="E4225" i="1"/>
  <c r="F4225" i="1"/>
  <c r="I4226" i="1" l="1"/>
  <c r="F4226" i="1"/>
  <c r="B4226" i="1"/>
  <c r="D4226" i="1" s="1"/>
  <c r="E4226" i="1"/>
  <c r="A4227" i="1"/>
  <c r="G4227" i="1" s="1"/>
  <c r="H4226" i="1"/>
  <c r="I4227" i="1" l="1"/>
  <c r="A4228" i="1"/>
  <c r="G4228" i="1" s="1"/>
  <c r="H4227" i="1"/>
  <c r="E4227" i="1"/>
  <c r="B4227" i="1"/>
  <c r="D4227" i="1" s="1"/>
  <c r="F4227" i="1"/>
  <c r="I4228" i="1" l="1"/>
  <c r="B4228" i="1"/>
  <c r="D4228" i="1" s="1"/>
  <c r="A4229" i="1"/>
  <c r="G4229" i="1" s="1"/>
  <c r="F4228" i="1"/>
  <c r="H4228" i="1"/>
  <c r="E4228" i="1"/>
  <c r="I4229" i="1" l="1"/>
  <c r="B4229" i="1"/>
  <c r="D4229" i="1" s="1"/>
  <c r="A4230" i="1"/>
  <c r="G4230" i="1" s="1"/>
  <c r="E4229" i="1"/>
  <c r="F4229" i="1"/>
  <c r="H4229" i="1"/>
  <c r="I4230" i="1" l="1"/>
  <c r="F4230" i="1"/>
  <c r="B4230" i="1"/>
  <c r="D4230" i="1" s="1"/>
  <c r="E4230" i="1"/>
  <c r="A4231" i="1"/>
  <c r="G4231" i="1" s="1"/>
  <c r="H4230" i="1"/>
  <c r="I4231" i="1" l="1"/>
  <c r="A4232" i="1"/>
  <c r="G4232" i="1" s="1"/>
  <c r="F4231" i="1"/>
  <c r="E4231" i="1"/>
  <c r="H4231" i="1"/>
  <c r="B4231" i="1"/>
  <c r="D4231" i="1" s="1"/>
  <c r="I4232" i="1" l="1"/>
  <c r="F4232" i="1"/>
  <c r="B4232" i="1"/>
  <c r="D4232" i="1" s="1"/>
  <c r="A4233" i="1"/>
  <c r="G4233" i="1" s="1"/>
  <c r="E4232" i="1"/>
  <c r="H4232" i="1"/>
  <c r="I4233" i="1" l="1"/>
  <c r="F4233" i="1"/>
  <c r="B4233" i="1"/>
  <c r="D4233" i="1" s="1"/>
  <c r="E4233" i="1"/>
  <c r="A4234" i="1"/>
  <c r="G4234" i="1" s="1"/>
  <c r="H4233" i="1"/>
  <c r="I4234" i="1" l="1"/>
  <c r="H4234" i="1"/>
  <c r="B4234" i="1"/>
  <c r="D4234" i="1" s="1"/>
  <c r="E4234" i="1"/>
  <c r="A4235" i="1"/>
  <c r="G4235" i="1" s="1"/>
  <c r="F4234" i="1"/>
  <c r="I4235" i="1" l="1"/>
  <c r="F4235" i="1"/>
  <c r="H4235" i="1"/>
  <c r="B4235" i="1"/>
  <c r="D4235" i="1" s="1"/>
  <c r="A4236" i="1"/>
  <c r="G4236" i="1" s="1"/>
  <c r="E4235" i="1"/>
  <c r="I4236" i="1" l="1"/>
  <c r="F4236" i="1"/>
  <c r="B4236" i="1"/>
  <c r="D4236" i="1" s="1"/>
  <c r="A4237" i="1"/>
  <c r="G4237" i="1" s="1"/>
  <c r="H4236" i="1"/>
  <c r="E4236" i="1"/>
  <c r="I4237" i="1" l="1"/>
  <c r="F4237" i="1"/>
  <c r="B4237" i="1"/>
  <c r="D4237" i="1" s="1"/>
  <c r="E4237" i="1"/>
  <c r="A4238" i="1"/>
  <c r="G4238" i="1" s="1"/>
  <c r="H4237" i="1"/>
  <c r="I4238" i="1" l="1"/>
  <c r="F4238" i="1"/>
  <c r="B4238" i="1"/>
  <c r="D4238" i="1" s="1"/>
  <c r="E4238" i="1"/>
  <c r="A4239" i="1"/>
  <c r="G4239" i="1" s="1"/>
  <c r="H4238" i="1"/>
  <c r="I4239" i="1" l="1"/>
  <c r="A4240" i="1"/>
  <c r="G4240" i="1" s="1"/>
  <c r="F4239" i="1"/>
  <c r="B4239" i="1"/>
  <c r="D4239" i="1" s="1"/>
  <c r="H4239" i="1"/>
  <c r="E4239" i="1"/>
  <c r="I4240" i="1" l="1"/>
  <c r="B4240" i="1"/>
  <c r="D4240" i="1" s="1"/>
  <c r="E4240" i="1"/>
  <c r="F4240" i="1"/>
  <c r="A4241" i="1"/>
  <c r="G4241" i="1" s="1"/>
  <c r="H4240" i="1"/>
  <c r="I4241" i="1" l="1"/>
  <c r="E4241" i="1"/>
  <c r="B4241" i="1"/>
  <c r="D4241" i="1" s="1"/>
  <c r="F4241" i="1"/>
  <c r="H4241" i="1"/>
  <c r="A4242" i="1"/>
  <c r="G4242" i="1" s="1"/>
  <c r="I4242" i="1" l="1"/>
  <c r="F4242" i="1"/>
  <c r="B4242" i="1"/>
  <c r="D4242" i="1" s="1"/>
  <c r="E4242" i="1"/>
  <c r="A4243" i="1"/>
  <c r="G4243" i="1" s="1"/>
  <c r="H4242" i="1"/>
  <c r="I4243" i="1" l="1"/>
  <c r="A4244" i="1"/>
  <c r="G4244" i="1" s="1"/>
  <c r="F4243" i="1"/>
  <c r="E4243" i="1"/>
  <c r="B4243" i="1"/>
  <c r="D4243" i="1" s="1"/>
  <c r="H4243" i="1"/>
  <c r="I4244" i="1" l="1"/>
  <c r="F4244" i="1"/>
  <c r="H4244" i="1"/>
  <c r="B4244" i="1"/>
  <c r="D4244" i="1" s="1"/>
  <c r="E4244" i="1"/>
  <c r="A4245" i="1"/>
  <c r="G4245" i="1" s="1"/>
  <c r="I4245" i="1" l="1"/>
  <c r="E4245" i="1"/>
  <c r="B4245" i="1"/>
  <c r="D4245" i="1" s="1"/>
  <c r="A4246" i="1"/>
  <c r="G4246" i="1" s="1"/>
  <c r="F4245" i="1"/>
  <c r="H4245" i="1"/>
  <c r="I4246" i="1" l="1"/>
  <c r="F4246" i="1"/>
  <c r="H4246" i="1"/>
  <c r="B4246" i="1"/>
  <c r="D4246" i="1" s="1"/>
  <c r="E4246" i="1"/>
  <c r="A4247" i="1"/>
  <c r="G4247" i="1" s="1"/>
  <c r="I4247" i="1" l="1"/>
  <c r="H4247" i="1"/>
  <c r="E4247" i="1"/>
  <c r="A4248" i="1"/>
  <c r="G4248" i="1" s="1"/>
  <c r="F4247" i="1"/>
  <c r="B4247" i="1"/>
  <c r="D4247" i="1" s="1"/>
  <c r="I4248" i="1" l="1"/>
  <c r="F4248" i="1"/>
  <c r="B4248" i="1"/>
  <c r="D4248" i="1" s="1"/>
  <c r="A4249" i="1"/>
  <c r="G4249" i="1" s="1"/>
  <c r="H4248" i="1"/>
  <c r="E4248" i="1"/>
  <c r="I4249" i="1" l="1"/>
  <c r="A4250" i="1"/>
  <c r="G4250" i="1" s="1"/>
  <c r="F4249" i="1"/>
  <c r="H4249" i="1"/>
  <c r="B4249" i="1"/>
  <c r="D4249" i="1" s="1"/>
  <c r="E4249" i="1"/>
  <c r="I4250" i="1" l="1"/>
  <c r="A4251" i="1"/>
  <c r="G4251" i="1" s="1"/>
  <c r="F4250" i="1"/>
  <c r="H4250" i="1"/>
  <c r="B4250" i="1"/>
  <c r="D4250" i="1" s="1"/>
  <c r="E4250" i="1"/>
  <c r="I4251" i="1" l="1"/>
  <c r="H4251" i="1"/>
  <c r="B4251" i="1"/>
  <c r="D4251" i="1" s="1"/>
  <c r="E4251" i="1"/>
  <c r="A4252" i="1"/>
  <c r="G4252" i="1" s="1"/>
  <c r="F4251" i="1"/>
  <c r="I4252" i="1" l="1"/>
  <c r="B4252" i="1"/>
  <c r="D4252" i="1" s="1"/>
  <c r="E4252" i="1"/>
  <c r="A4253" i="1"/>
  <c r="G4253" i="1" s="1"/>
  <c r="H4252" i="1"/>
  <c r="F4252" i="1"/>
  <c r="I4253" i="1" l="1"/>
  <c r="B4253" i="1"/>
  <c r="D4253" i="1" s="1"/>
  <c r="E4253" i="1"/>
  <c r="A4254" i="1"/>
  <c r="G4254" i="1" s="1"/>
  <c r="F4253" i="1"/>
  <c r="H4253" i="1"/>
  <c r="I4254" i="1" l="1"/>
  <c r="A4255" i="1"/>
  <c r="G4255" i="1" s="1"/>
  <c r="F4254" i="1"/>
  <c r="H4254" i="1"/>
  <c r="B4254" i="1"/>
  <c r="D4254" i="1" s="1"/>
  <c r="E4254" i="1"/>
  <c r="I4255" i="1" l="1"/>
  <c r="E4255" i="1"/>
  <c r="B4255" i="1"/>
  <c r="D4255" i="1" s="1"/>
  <c r="A4256" i="1"/>
  <c r="G4256" i="1" s="1"/>
  <c r="F4255" i="1"/>
  <c r="H4255" i="1"/>
  <c r="I4256" i="1" l="1"/>
  <c r="F4256" i="1"/>
  <c r="H4256" i="1"/>
  <c r="E4256" i="1"/>
  <c r="B4256" i="1"/>
  <c r="D4256" i="1" s="1"/>
  <c r="A4257" i="1"/>
  <c r="G4257" i="1" s="1"/>
  <c r="I4257" i="1" l="1"/>
  <c r="F4257" i="1"/>
  <c r="H4257" i="1"/>
  <c r="B4257" i="1"/>
  <c r="D4257" i="1" s="1"/>
  <c r="A4258" i="1"/>
  <c r="G4258" i="1" s="1"/>
  <c r="E4257" i="1"/>
  <c r="I4258" i="1" l="1"/>
  <c r="F4258" i="1"/>
  <c r="H4258" i="1"/>
  <c r="A4259" i="1"/>
  <c r="G4259" i="1" s="1"/>
  <c r="B4258" i="1"/>
  <c r="D4258" i="1" s="1"/>
  <c r="E4258" i="1"/>
  <c r="I4259" i="1" l="1"/>
  <c r="A4260" i="1"/>
  <c r="G4260" i="1" s="1"/>
  <c r="H4259" i="1"/>
  <c r="E4259" i="1"/>
  <c r="B4259" i="1"/>
  <c r="D4259" i="1" s="1"/>
  <c r="F4259" i="1"/>
  <c r="I4260" i="1" l="1"/>
  <c r="B4260" i="1"/>
  <c r="D4260" i="1" s="1"/>
  <c r="E4260" i="1"/>
  <c r="A4261" i="1"/>
  <c r="G4261" i="1" s="1"/>
  <c r="F4260" i="1"/>
  <c r="H4260" i="1"/>
  <c r="I4261" i="1" l="1"/>
  <c r="E4261" i="1"/>
  <c r="F4261" i="1"/>
  <c r="H4261" i="1"/>
  <c r="B4261" i="1"/>
  <c r="D4261" i="1" s="1"/>
  <c r="A4262" i="1"/>
  <c r="G4262" i="1" s="1"/>
  <c r="I4262" i="1" l="1"/>
  <c r="F4262" i="1"/>
  <c r="B4262" i="1"/>
  <c r="D4262" i="1" s="1"/>
  <c r="E4262" i="1"/>
  <c r="A4263" i="1"/>
  <c r="G4263" i="1" s="1"/>
  <c r="H4262" i="1"/>
  <c r="I4263" i="1" l="1"/>
  <c r="E4263" i="1"/>
  <c r="A4264" i="1"/>
  <c r="G4264" i="1" s="1"/>
  <c r="F4263" i="1"/>
  <c r="H4263" i="1"/>
  <c r="B4263" i="1"/>
  <c r="D4263" i="1" s="1"/>
  <c r="I4264" i="1" l="1"/>
  <c r="B4264" i="1"/>
  <c r="D4264" i="1" s="1"/>
  <c r="E4264" i="1"/>
  <c r="A4265" i="1"/>
  <c r="G4265" i="1" s="1"/>
  <c r="H4264" i="1"/>
  <c r="F4264" i="1"/>
  <c r="I4265" i="1" l="1"/>
  <c r="A4266" i="1"/>
  <c r="G4266" i="1" s="1"/>
  <c r="F4265" i="1"/>
  <c r="H4265" i="1"/>
  <c r="B4265" i="1"/>
  <c r="D4265" i="1" s="1"/>
  <c r="E4265" i="1"/>
  <c r="I4266" i="1" l="1"/>
  <c r="F4266" i="1"/>
  <c r="B4266" i="1"/>
  <c r="D4266" i="1" s="1"/>
  <c r="E4266" i="1"/>
  <c r="A4267" i="1"/>
  <c r="G4267" i="1" s="1"/>
  <c r="H4266" i="1"/>
  <c r="I4267" i="1" l="1"/>
  <c r="E4267" i="1"/>
  <c r="F4267" i="1"/>
  <c r="H4267" i="1"/>
  <c r="B4267" i="1"/>
  <c r="D4267" i="1" s="1"/>
  <c r="A4268" i="1"/>
  <c r="G4268" i="1" s="1"/>
  <c r="I4268" i="1" l="1"/>
  <c r="B4268" i="1"/>
  <c r="D4268" i="1" s="1"/>
  <c r="E4268" i="1"/>
  <c r="A4269" i="1"/>
  <c r="G4269" i="1" s="1"/>
  <c r="H4268" i="1"/>
  <c r="F4268" i="1"/>
  <c r="I4269" i="1" l="1"/>
  <c r="A4270" i="1"/>
  <c r="G4270" i="1" s="1"/>
  <c r="F4269" i="1"/>
  <c r="H4269" i="1"/>
  <c r="B4269" i="1"/>
  <c r="D4269" i="1" s="1"/>
  <c r="E4269" i="1"/>
  <c r="I4270" i="1" l="1"/>
  <c r="F4270" i="1"/>
  <c r="H4270" i="1"/>
  <c r="B4270" i="1"/>
  <c r="D4270" i="1" s="1"/>
  <c r="E4270" i="1"/>
  <c r="A4271" i="1"/>
  <c r="G4271" i="1" s="1"/>
  <c r="I4271" i="1" l="1"/>
  <c r="F4271" i="1"/>
  <c r="H4271" i="1"/>
  <c r="A4272" i="1"/>
  <c r="G4272" i="1" s="1"/>
  <c r="E4271" i="1"/>
  <c r="B4271" i="1"/>
  <c r="D4271" i="1" s="1"/>
  <c r="I4272" i="1" l="1"/>
  <c r="B4272" i="1"/>
  <c r="D4272" i="1" s="1"/>
  <c r="E4272" i="1"/>
  <c r="A4273" i="1"/>
  <c r="G4273" i="1" s="1"/>
  <c r="F4272" i="1"/>
  <c r="H4272" i="1"/>
  <c r="I4273" i="1" l="1"/>
  <c r="E4273" i="1"/>
  <c r="B4273" i="1"/>
  <c r="D4273" i="1" s="1"/>
  <c r="A4274" i="1"/>
  <c r="G4274" i="1" s="1"/>
  <c r="F4273" i="1"/>
  <c r="H4273" i="1"/>
  <c r="I4274" i="1" l="1"/>
  <c r="H4274" i="1"/>
  <c r="B4274" i="1"/>
  <c r="D4274" i="1" s="1"/>
  <c r="E4274" i="1"/>
  <c r="A4275" i="1"/>
  <c r="G4275" i="1" s="1"/>
  <c r="F4274" i="1"/>
  <c r="I4275" i="1" l="1"/>
  <c r="F4275" i="1"/>
  <c r="H4275" i="1"/>
  <c r="E4275" i="1"/>
  <c r="B4275" i="1"/>
  <c r="D4275" i="1" s="1"/>
  <c r="A4276" i="1"/>
  <c r="G4276" i="1" s="1"/>
  <c r="I4276" i="1" l="1"/>
  <c r="F4276" i="1"/>
  <c r="H4276" i="1"/>
  <c r="B4276" i="1"/>
  <c r="D4276" i="1" s="1"/>
  <c r="E4276" i="1"/>
  <c r="A4277" i="1"/>
  <c r="G4277" i="1" s="1"/>
  <c r="I4277" i="1" l="1"/>
  <c r="E4277" i="1"/>
  <c r="F4277" i="1"/>
  <c r="H4277" i="1"/>
  <c r="B4277" i="1"/>
  <c r="D4277" i="1" s="1"/>
  <c r="A4278" i="1"/>
  <c r="G4278" i="1" s="1"/>
  <c r="I4278" i="1" l="1"/>
  <c r="F4278" i="1"/>
  <c r="B4278" i="1"/>
  <c r="D4278" i="1" s="1"/>
  <c r="E4278" i="1"/>
  <c r="A4279" i="1"/>
  <c r="G4279" i="1" s="1"/>
  <c r="H4278" i="1"/>
  <c r="I4279" i="1" l="1"/>
  <c r="E4279" i="1"/>
  <c r="A4280" i="1"/>
  <c r="G4280" i="1" s="1"/>
  <c r="H4279" i="1"/>
  <c r="B4279" i="1"/>
  <c r="D4279" i="1" s="1"/>
  <c r="F4279" i="1"/>
  <c r="I4280" i="1" l="1"/>
  <c r="F4280" i="1"/>
  <c r="B4280" i="1"/>
  <c r="D4280" i="1" s="1"/>
  <c r="A4281" i="1"/>
  <c r="G4281" i="1" s="1"/>
  <c r="H4280" i="1"/>
  <c r="E4280" i="1"/>
  <c r="I4281" i="1" l="1"/>
  <c r="A4282" i="1"/>
  <c r="G4282" i="1" s="1"/>
  <c r="F4281" i="1"/>
  <c r="H4281" i="1"/>
  <c r="B4281" i="1"/>
  <c r="D4281" i="1" s="1"/>
  <c r="E4281" i="1"/>
  <c r="I4282" i="1" l="1"/>
  <c r="F4282" i="1"/>
  <c r="H4282" i="1"/>
  <c r="B4282" i="1"/>
  <c r="D4282" i="1" s="1"/>
  <c r="E4282" i="1"/>
  <c r="A4283" i="1"/>
  <c r="G4283" i="1" s="1"/>
  <c r="I4283" i="1" l="1"/>
  <c r="A4284" i="1"/>
  <c r="G4284" i="1" s="1"/>
  <c r="F4283" i="1"/>
  <c r="E4283" i="1"/>
  <c r="H4283" i="1"/>
  <c r="B4283" i="1"/>
  <c r="D4283" i="1" s="1"/>
  <c r="I4284" i="1" l="1"/>
  <c r="F4284" i="1"/>
  <c r="B4284" i="1"/>
  <c r="D4284" i="1" s="1"/>
  <c r="E4284" i="1"/>
  <c r="A4285" i="1"/>
  <c r="G4285" i="1" s="1"/>
  <c r="H4284" i="1"/>
  <c r="I4285" i="1" l="1"/>
  <c r="A4286" i="1"/>
  <c r="G4286" i="1" s="1"/>
  <c r="B4285" i="1"/>
  <c r="D4285" i="1" s="1"/>
  <c r="E4285" i="1"/>
  <c r="F4285" i="1"/>
  <c r="H4285" i="1"/>
  <c r="I4286" i="1" l="1"/>
  <c r="F4286" i="1"/>
  <c r="B4286" i="1"/>
  <c r="D4286" i="1" s="1"/>
  <c r="E4286" i="1"/>
  <c r="A4287" i="1"/>
  <c r="G4287" i="1" s="1"/>
  <c r="H4286" i="1"/>
  <c r="I4287" i="1" l="1"/>
  <c r="F4287" i="1"/>
  <c r="H4287" i="1"/>
  <c r="A4288" i="1"/>
  <c r="G4288" i="1" s="1"/>
  <c r="E4287" i="1"/>
  <c r="B4287" i="1"/>
  <c r="D4287" i="1" s="1"/>
  <c r="I4288" i="1" l="1"/>
  <c r="B4288" i="1"/>
  <c r="D4288" i="1" s="1"/>
  <c r="E4288" i="1"/>
  <c r="F4288" i="1"/>
  <c r="A4289" i="1"/>
  <c r="G4289" i="1" s="1"/>
  <c r="H4288" i="1"/>
  <c r="I4289" i="1" l="1"/>
  <c r="E4289" i="1"/>
  <c r="A4290" i="1"/>
  <c r="G4290" i="1" s="1"/>
  <c r="F4289" i="1"/>
  <c r="H4289" i="1"/>
  <c r="B4289" i="1"/>
  <c r="D4289" i="1" s="1"/>
  <c r="I4290" i="1" l="1"/>
  <c r="F4290" i="1"/>
  <c r="B4290" i="1"/>
  <c r="D4290" i="1" s="1"/>
  <c r="E4290" i="1"/>
  <c r="A4291" i="1"/>
  <c r="G4291" i="1" s="1"/>
  <c r="H4290" i="1"/>
  <c r="I4291" i="1" l="1"/>
  <c r="E4291" i="1"/>
  <c r="A4292" i="1"/>
  <c r="G4292" i="1" s="1"/>
  <c r="F4291" i="1"/>
  <c r="H4291" i="1"/>
  <c r="B4291" i="1"/>
  <c r="D4291" i="1" s="1"/>
  <c r="I4292" i="1" l="1"/>
  <c r="F4292" i="1"/>
  <c r="H4292" i="1"/>
  <c r="B4292" i="1"/>
  <c r="D4292" i="1" s="1"/>
  <c r="A4293" i="1"/>
  <c r="G4293" i="1" s="1"/>
  <c r="E4292" i="1"/>
  <c r="I4293" i="1" l="1"/>
  <c r="B4293" i="1"/>
  <c r="D4293" i="1" s="1"/>
  <c r="E4293" i="1"/>
  <c r="A4294" i="1"/>
  <c r="G4294" i="1" s="1"/>
  <c r="F4293" i="1"/>
  <c r="H4293" i="1"/>
  <c r="I4294" i="1" l="1"/>
  <c r="A4295" i="1"/>
  <c r="G4295" i="1" s="1"/>
  <c r="H4294" i="1"/>
  <c r="B4294" i="1"/>
  <c r="D4294" i="1" s="1"/>
  <c r="E4294" i="1"/>
  <c r="F4294" i="1"/>
  <c r="I4295" i="1" l="1"/>
  <c r="H4295" i="1"/>
  <c r="B4295" i="1"/>
  <c r="D4295" i="1" s="1"/>
  <c r="E4295" i="1"/>
  <c r="A4296" i="1"/>
  <c r="G4296" i="1" s="1"/>
  <c r="F4295" i="1"/>
  <c r="I4296" i="1" l="1"/>
  <c r="F4296" i="1"/>
  <c r="B4296" i="1"/>
  <c r="D4296" i="1" s="1"/>
  <c r="A4297" i="1"/>
  <c r="G4297" i="1" s="1"/>
  <c r="H4296" i="1"/>
  <c r="E4296" i="1"/>
  <c r="I4297" i="1" l="1"/>
  <c r="B4297" i="1"/>
  <c r="D4297" i="1" s="1"/>
  <c r="E4297" i="1"/>
  <c r="F4297" i="1"/>
  <c r="H4297" i="1"/>
  <c r="A4298" i="1"/>
  <c r="G4298" i="1" s="1"/>
  <c r="I4298" i="1" l="1"/>
  <c r="F4298" i="1"/>
  <c r="H4298" i="1"/>
  <c r="A4299" i="1"/>
  <c r="G4299" i="1" s="1"/>
  <c r="B4298" i="1"/>
  <c r="D4298" i="1" s="1"/>
  <c r="E4298" i="1"/>
  <c r="I4299" i="1" l="1"/>
  <c r="H4299" i="1"/>
  <c r="B4299" i="1"/>
  <c r="D4299" i="1" s="1"/>
  <c r="E4299" i="1"/>
  <c r="A4300" i="1"/>
  <c r="G4300" i="1" s="1"/>
  <c r="F4299" i="1"/>
  <c r="I4300" i="1" l="1"/>
  <c r="F4300" i="1"/>
  <c r="B4300" i="1"/>
  <c r="D4300" i="1" s="1"/>
  <c r="A4301" i="1"/>
  <c r="G4301" i="1" s="1"/>
  <c r="E4300" i="1"/>
  <c r="H4300" i="1"/>
  <c r="I4301" i="1" l="1"/>
  <c r="B4301" i="1"/>
  <c r="D4301" i="1" s="1"/>
  <c r="E4301" i="1"/>
  <c r="A4302" i="1"/>
  <c r="G4302" i="1" s="1"/>
  <c r="H4301" i="1"/>
  <c r="F4301" i="1"/>
  <c r="I4302" i="1" l="1"/>
  <c r="A4303" i="1"/>
  <c r="G4303" i="1" s="1"/>
  <c r="F4302" i="1"/>
  <c r="E4302" i="1"/>
  <c r="H4302" i="1"/>
  <c r="B4302" i="1"/>
  <c r="D4302" i="1" s="1"/>
  <c r="I4303" i="1" l="1"/>
  <c r="E4303" i="1"/>
  <c r="A4304" i="1"/>
  <c r="G4304" i="1" s="1"/>
  <c r="F4303" i="1"/>
  <c r="B4303" i="1"/>
  <c r="D4303" i="1" s="1"/>
  <c r="H4303" i="1"/>
  <c r="I4304" i="1" l="1"/>
  <c r="F4304" i="1"/>
  <c r="H4304" i="1"/>
  <c r="B4304" i="1"/>
  <c r="D4304" i="1" s="1"/>
  <c r="E4304" i="1"/>
  <c r="A4305" i="1"/>
  <c r="G4305" i="1" s="1"/>
  <c r="I4305" i="1" l="1"/>
  <c r="B4305" i="1"/>
  <c r="D4305" i="1" s="1"/>
  <c r="A4306" i="1"/>
  <c r="G4306" i="1" s="1"/>
  <c r="E4305" i="1"/>
  <c r="F4305" i="1"/>
  <c r="H4305" i="1"/>
  <c r="I4306" i="1" l="1"/>
  <c r="A4307" i="1"/>
  <c r="G4307" i="1" s="1"/>
  <c r="F4306" i="1"/>
  <c r="H4306" i="1"/>
  <c r="B4306" i="1"/>
  <c r="D4306" i="1" s="1"/>
  <c r="E4306" i="1"/>
  <c r="I4307" i="1" l="1"/>
  <c r="E4307" i="1"/>
  <c r="F4307" i="1"/>
  <c r="H4307" i="1"/>
  <c r="B4307" i="1"/>
  <c r="D4307" i="1" s="1"/>
  <c r="A4308" i="1"/>
  <c r="G4308" i="1" s="1"/>
  <c r="I4308" i="1" l="1"/>
  <c r="F4308" i="1"/>
  <c r="H4308" i="1"/>
  <c r="B4308" i="1"/>
  <c r="D4308" i="1" s="1"/>
  <c r="E4308" i="1"/>
  <c r="A4309" i="1"/>
  <c r="G4309" i="1" s="1"/>
  <c r="I4309" i="1" l="1"/>
  <c r="A4310" i="1"/>
  <c r="G4310" i="1" s="1"/>
  <c r="E4309" i="1"/>
  <c r="B4309" i="1"/>
  <c r="D4309" i="1" s="1"/>
  <c r="F4309" i="1"/>
  <c r="H4309" i="1"/>
  <c r="I4310" i="1" l="1"/>
  <c r="A4311" i="1"/>
  <c r="G4311" i="1" s="1"/>
  <c r="F4310" i="1"/>
  <c r="H4310" i="1"/>
  <c r="B4310" i="1"/>
  <c r="D4310" i="1" s="1"/>
  <c r="E4310" i="1"/>
  <c r="I4311" i="1" l="1"/>
  <c r="H4311" i="1"/>
  <c r="E4311" i="1"/>
  <c r="A4312" i="1"/>
  <c r="G4312" i="1" s="1"/>
  <c r="B4311" i="1"/>
  <c r="D4311" i="1" s="1"/>
  <c r="F4311" i="1"/>
  <c r="I4312" i="1" l="1"/>
  <c r="F4312" i="1"/>
  <c r="E4312" i="1"/>
  <c r="A4313" i="1"/>
  <c r="G4313" i="1" s="1"/>
  <c r="H4312" i="1"/>
  <c r="B4312" i="1"/>
  <c r="D4312" i="1" s="1"/>
  <c r="I4313" i="1" l="1"/>
  <c r="A4314" i="1"/>
  <c r="G4314" i="1" s="1"/>
  <c r="F4313" i="1"/>
  <c r="H4313" i="1"/>
  <c r="B4313" i="1"/>
  <c r="D4313" i="1" s="1"/>
  <c r="E4313" i="1"/>
  <c r="I4314" i="1" l="1"/>
  <c r="A4315" i="1"/>
  <c r="G4315" i="1" s="1"/>
  <c r="F4314" i="1"/>
  <c r="H4314" i="1"/>
  <c r="E4314" i="1"/>
  <c r="B4314" i="1"/>
  <c r="D4314" i="1" s="1"/>
  <c r="I4315" i="1" l="1"/>
  <c r="A4316" i="1"/>
  <c r="G4316" i="1" s="1"/>
  <c r="F4315" i="1"/>
  <c r="E4315" i="1"/>
  <c r="H4315" i="1"/>
  <c r="B4315" i="1"/>
  <c r="D4315" i="1" s="1"/>
  <c r="I4316" i="1" l="1"/>
  <c r="H4316" i="1"/>
  <c r="F4316" i="1"/>
  <c r="B4316" i="1"/>
  <c r="D4316" i="1" s="1"/>
  <c r="E4316" i="1"/>
  <c r="A4317" i="1"/>
  <c r="G4317" i="1" s="1"/>
  <c r="I4317" i="1" l="1"/>
  <c r="B4317" i="1"/>
  <c r="D4317" i="1" s="1"/>
  <c r="A4318" i="1"/>
  <c r="G4318" i="1" s="1"/>
  <c r="F4317" i="1"/>
  <c r="H4317" i="1"/>
  <c r="E4317" i="1"/>
  <c r="I4318" i="1" l="1"/>
  <c r="F4318" i="1"/>
  <c r="H4318" i="1"/>
  <c r="B4318" i="1"/>
  <c r="D4318" i="1" s="1"/>
  <c r="E4318" i="1"/>
  <c r="A4319" i="1"/>
  <c r="G4319" i="1" s="1"/>
  <c r="I4319" i="1" l="1"/>
  <c r="E4319" i="1"/>
  <c r="F4319" i="1"/>
  <c r="H4319" i="1"/>
  <c r="B4319" i="1"/>
  <c r="D4319" i="1" s="1"/>
  <c r="A4320" i="1"/>
  <c r="G4320" i="1" s="1"/>
  <c r="I4320" i="1" l="1"/>
  <c r="F4320" i="1"/>
  <c r="H4320" i="1"/>
  <c r="B4320" i="1"/>
  <c r="D4320" i="1" s="1"/>
  <c r="E4320" i="1"/>
  <c r="A4321" i="1"/>
  <c r="G4321" i="1" s="1"/>
  <c r="I4321" i="1" l="1"/>
  <c r="B4321" i="1"/>
  <c r="D4321" i="1" s="1"/>
  <c r="A4322" i="1"/>
  <c r="G4322" i="1" s="1"/>
  <c r="E4321" i="1"/>
  <c r="H4321" i="1"/>
  <c r="F4321" i="1"/>
  <c r="I4322" i="1" l="1"/>
  <c r="A4323" i="1"/>
  <c r="G4323" i="1" s="1"/>
  <c r="B4322" i="1"/>
  <c r="D4322" i="1" s="1"/>
  <c r="E4322" i="1"/>
  <c r="F4322" i="1"/>
  <c r="H4322" i="1"/>
  <c r="I4323" i="1" l="1"/>
  <c r="E4323" i="1"/>
  <c r="B4323" i="1"/>
  <c r="D4323" i="1" s="1"/>
  <c r="F4323" i="1"/>
  <c r="H4323" i="1"/>
  <c r="A4324" i="1"/>
  <c r="G4324" i="1" s="1"/>
  <c r="I4324" i="1" l="1"/>
  <c r="A4325" i="1"/>
  <c r="G4325" i="1" s="1"/>
  <c r="F4324" i="1"/>
  <c r="H4324" i="1"/>
  <c r="B4324" i="1"/>
  <c r="D4324" i="1" s="1"/>
  <c r="E4324" i="1"/>
  <c r="I4325" i="1" l="1"/>
  <c r="E4325" i="1"/>
  <c r="F4325" i="1"/>
  <c r="H4325" i="1"/>
  <c r="B4325" i="1"/>
  <c r="D4325" i="1" s="1"/>
  <c r="A4326" i="1"/>
  <c r="G4326" i="1" s="1"/>
  <c r="I4326" i="1" l="1"/>
  <c r="H4326" i="1"/>
  <c r="B4326" i="1"/>
  <c r="D4326" i="1" s="1"/>
  <c r="E4326" i="1"/>
  <c r="F4326" i="1"/>
  <c r="A4327" i="1"/>
  <c r="G4327" i="1" s="1"/>
  <c r="I4327" i="1" l="1"/>
  <c r="A4328" i="1"/>
  <c r="G4328" i="1" s="1"/>
  <c r="F4327" i="1"/>
  <c r="H4327" i="1"/>
  <c r="B4327" i="1"/>
  <c r="D4327" i="1" s="1"/>
  <c r="E4327" i="1"/>
  <c r="I4328" i="1" l="1"/>
  <c r="F4328" i="1"/>
  <c r="B4328" i="1"/>
  <c r="D4328" i="1" s="1"/>
  <c r="A4329" i="1"/>
  <c r="G4329" i="1" s="1"/>
  <c r="E4328" i="1"/>
  <c r="H4328" i="1"/>
  <c r="I4329" i="1" l="1"/>
  <c r="F4329" i="1"/>
  <c r="H4329" i="1"/>
  <c r="A4330" i="1"/>
  <c r="G4330" i="1" s="1"/>
  <c r="B4329" i="1"/>
  <c r="D4329" i="1" s="1"/>
  <c r="E4329" i="1"/>
  <c r="I4330" i="1" l="1"/>
  <c r="F4330" i="1"/>
  <c r="B4330" i="1"/>
  <c r="D4330" i="1" s="1"/>
  <c r="E4330" i="1"/>
  <c r="A4331" i="1"/>
  <c r="G4331" i="1" s="1"/>
  <c r="H4330" i="1"/>
  <c r="I4331" i="1" l="1"/>
  <c r="A4332" i="1"/>
  <c r="G4332" i="1" s="1"/>
  <c r="F4331" i="1"/>
  <c r="H4331" i="1"/>
  <c r="B4331" i="1"/>
  <c r="D4331" i="1" s="1"/>
  <c r="E4331" i="1"/>
  <c r="I4332" i="1" l="1"/>
  <c r="B4332" i="1"/>
  <c r="D4332" i="1" s="1"/>
  <c r="E4332" i="1"/>
  <c r="A4333" i="1"/>
  <c r="G4333" i="1" s="1"/>
  <c r="H4332" i="1"/>
  <c r="F4332" i="1"/>
  <c r="I4333" i="1" l="1"/>
  <c r="B4333" i="1"/>
  <c r="D4333" i="1" s="1"/>
  <c r="E4333" i="1"/>
  <c r="A4334" i="1"/>
  <c r="G4334" i="1" s="1"/>
  <c r="F4333" i="1"/>
  <c r="H4333" i="1"/>
  <c r="I4334" i="1" l="1"/>
  <c r="F4334" i="1"/>
  <c r="H4334" i="1"/>
  <c r="B4334" i="1"/>
  <c r="D4334" i="1" s="1"/>
  <c r="E4334" i="1"/>
  <c r="A4335" i="1"/>
  <c r="G4335" i="1" s="1"/>
  <c r="I4335" i="1" l="1"/>
  <c r="A4336" i="1"/>
  <c r="G4336" i="1" s="1"/>
  <c r="F4335" i="1"/>
  <c r="E4335" i="1"/>
  <c r="B4335" i="1"/>
  <c r="D4335" i="1" s="1"/>
  <c r="H4335" i="1"/>
  <c r="I4336" i="1" l="1"/>
  <c r="B4336" i="1"/>
  <c r="D4336" i="1" s="1"/>
  <c r="E4336" i="1"/>
  <c r="A4337" i="1"/>
  <c r="G4337" i="1" s="1"/>
  <c r="F4336" i="1"/>
  <c r="H4336" i="1"/>
  <c r="I4337" i="1" l="1"/>
  <c r="E4337" i="1"/>
  <c r="F4337" i="1"/>
  <c r="H4337" i="1"/>
  <c r="B4337" i="1"/>
  <c r="D4337" i="1" s="1"/>
  <c r="A4338" i="1"/>
  <c r="G4338" i="1" s="1"/>
  <c r="I4338" i="1" l="1"/>
  <c r="H4338" i="1"/>
  <c r="B4338" i="1"/>
  <c r="D4338" i="1" s="1"/>
  <c r="E4338" i="1"/>
  <c r="A4339" i="1"/>
  <c r="G4339" i="1" s="1"/>
  <c r="F4338" i="1"/>
  <c r="I4339" i="1" l="1"/>
  <c r="A4340" i="1"/>
  <c r="G4340" i="1" s="1"/>
  <c r="H4339" i="1"/>
  <c r="E4339" i="1"/>
  <c r="B4339" i="1"/>
  <c r="D4339" i="1" s="1"/>
  <c r="F4339" i="1"/>
  <c r="I4340" i="1" l="1"/>
  <c r="F4340" i="1"/>
  <c r="H4340" i="1"/>
  <c r="B4340" i="1"/>
  <c r="D4340" i="1" s="1"/>
  <c r="E4340" i="1"/>
  <c r="A4341" i="1"/>
  <c r="G4341" i="1" s="1"/>
  <c r="I4341" i="1" l="1"/>
  <c r="H4341" i="1"/>
  <c r="E4341" i="1"/>
  <c r="F4341" i="1"/>
  <c r="B4341" i="1"/>
  <c r="D4341" i="1" s="1"/>
  <c r="A4342" i="1"/>
  <c r="G4342" i="1" s="1"/>
  <c r="I4342" i="1" l="1"/>
  <c r="A4343" i="1"/>
  <c r="G4343" i="1" s="1"/>
  <c r="F4342" i="1"/>
  <c r="H4342" i="1"/>
  <c r="B4342" i="1"/>
  <c r="D4342" i="1" s="1"/>
  <c r="E4342" i="1"/>
  <c r="I4343" i="1" l="1"/>
  <c r="H4343" i="1"/>
  <c r="B4343" i="1"/>
  <c r="D4343" i="1" s="1"/>
  <c r="A4344" i="1"/>
  <c r="G4344" i="1" s="1"/>
  <c r="F4343" i="1"/>
  <c r="E4343" i="1"/>
  <c r="I4344" i="1" l="1"/>
  <c r="A4345" i="1"/>
  <c r="G4345" i="1" s="1"/>
  <c r="H4344" i="1"/>
  <c r="B4344" i="1"/>
  <c r="D4344" i="1" s="1"/>
  <c r="E4344" i="1"/>
  <c r="F4344" i="1"/>
  <c r="I4345" i="1" l="1"/>
  <c r="A4346" i="1"/>
  <c r="G4346" i="1" s="1"/>
  <c r="F4345" i="1"/>
  <c r="H4345" i="1"/>
  <c r="B4345" i="1"/>
  <c r="D4345" i="1" s="1"/>
  <c r="E4345" i="1"/>
  <c r="I4346" i="1" l="1"/>
  <c r="A4347" i="1"/>
  <c r="G4347" i="1" s="1"/>
  <c r="H4346" i="1"/>
  <c r="F4346" i="1"/>
  <c r="B4346" i="1"/>
  <c r="D4346" i="1" s="1"/>
  <c r="E4346" i="1"/>
  <c r="I4347" i="1" l="1"/>
  <c r="H4347" i="1"/>
  <c r="B4347" i="1"/>
  <c r="D4347" i="1" s="1"/>
  <c r="E4347" i="1"/>
  <c r="A4348" i="1"/>
  <c r="G4348" i="1" s="1"/>
  <c r="F4347" i="1"/>
  <c r="I4348" i="1" l="1"/>
  <c r="A4349" i="1"/>
  <c r="G4349" i="1" s="1"/>
  <c r="H4348" i="1"/>
  <c r="B4348" i="1"/>
  <c r="D4348" i="1" s="1"/>
  <c r="E4348" i="1"/>
  <c r="F4348" i="1"/>
  <c r="I4349" i="1" l="1"/>
  <c r="E4349" i="1"/>
  <c r="A4350" i="1"/>
  <c r="G4350" i="1" s="1"/>
  <c r="F4349" i="1"/>
  <c r="H4349" i="1"/>
  <c r="B4349" i="1"/>
  <c r="D4349" i="1" s="1"/>
  <c r="I4350" i="1" l="1"/>
  <c r="A4351" i="1"/>
  <c r="G4351" i="1" s="1"/>
  <c r="F4350" i="1"/>
  <c r="B4350" i="1"/>
  <c r="D4350" i="1" s="1"/>
  <c r="H4350" i="1"/>
  <c r="E4350" i="1"/>
  <c r="I4351" i="1" l="1"/>
  <c r="F4351" i="1"/>
  <c r="H4351" i="1"/>
  <c r="E4351" i="1"/>
  <c r="B4351" i="1"/>
  <c r="D4351" i="1" s="1"/>
  <c r="A4352" i="1"/>
  <c r="G4352" i="1" s="1"/>
  <c r="I4352" i="1" l="1"/>
  <c r="A4353" i="1"/>
  <c r="G4353" i="1" s="1"/>
  <c r="F4352" i="1"/>
  <c r="H4352" i="1"/>
  <c r="B4352" i="1"/>
  <c r="D4352" i="1" s="1"/>
  <c r="E4352" i="1"/>
  <c r="I4353" i="1" l="1"/>
  <c r="B4353" i="1"/>
  <c r="D4353" i="1" s="1"/>
  <c r="A4354" i="1"/>
  <c r="G4354" i="1" s="1"/>
  <c r="E4353" i="1"/>
  <c r="F4353" i="1"/>
  <c r="H4353" i="1"/>
  <c r="I4354" i="1" l="1"/>
  <c r="A4355" i="1"/>
  <c r="G4355" i="1" s="1"/>
  <c r="H4354" i="1"/>
  <c r="F4354" i="1"/>
  <c r="B4354" i="1"/>
  <c r="D4354" i="1" s="1"/>
  <c r="E4354" i="1"/>
  <c r="I4355" i="1" l="1"/>
  <c r="A4356" i="1"/>
  <c r="G4356" i="1" s="1"/>
  <c r="F4355" i="1"/>
  <c r="H4355" i="1"/>
  <c r="E4355" i="1"/>
  <c r="B4355" i="1"/>
  <c r="D4355" i="1" s="1"/>
  <c r="I4356" i="1" l="1"/>
  <c r="A4357" i="1"/>
  <c r="G4357" i="1" s="1"/>
  <c r="H4356" i="1"/>
  <c r="F4356" i="1"/>
  <c r="B4356" i="1"/>
  <c r="D4356" i="1" s="1"/>
  <c r="E4356" i="1"/>
  <c r="I4357" i="1" l="1"/>
  <c r="B4357" i="1"/>
  <c r="D4357" i="1" s="1"/>
  <c r="A4358" i="1"/>
  <c r="G4358" i="1" s="1"/>
  <c r="H4357" i="1"/>
  <c r="E4357" i="1"/>
  <c r="F4357" i="1"/>
  <c r="I4358" i="1" l="1"/>
  <c r="A4359" i="1"/>
  <c r="G4359" i="1" s="1"/>
  <c r="F4358" i="1"/>
  <c r="B4358" i="1"/>
  <c r="D4358" i="1" s="1"/>
  <c r="E4358" i="1"/>
  <c r="H4358" i="1"/>
  <c r="I4359" i="1" l="1"/>
  <c r="E4359" i="1"/>
  <c r="A4360" i="1"/>
  <c r="G4360" i="1" s="1"/>
  <c r="F4359" i="1"/>
  <c r="B4359" i="1"/>
  <c r="D4359" i="1" s="1"/>
  <c r="H4359" i="1"/>
  <c r="I4360" i="1" l="1"/>
  <c r="A4361" i="1"/>
  <c r="G4361" i="1" s="1"/>
  <c r="H4360" i="1"/>
  <c r="F4360" i="1"/>
  <c r="B4360" i="1"/>
  <c r="D4360" i="1" s="1"/>
  <c r="E4360" i="1"/>
  <c r="I4361" i="1" l="1"/>
  <c r="B4361" i="1"/>
  <c r="D4361" i="1" s="1"/>
  <c r="E4361" i="1"/>
  <c r="A4362" i="1"/>
  <c r="G4362" i="1" s="1"/>
  <c r="F4361" i="1"/>
  <c r="H4361" i="1"/>
  <c r="I4362" i="1" l="1"/>
  <c r="H4362" i="1"/>
  <c r="F4362" i="1"/>
  <c r="B4362" i="1"/>
  <c r="D4362" i="1" s="1"/>
  <c r="E4362" i="1"/>
  <c r="A4363" i="1"/>
  <c r="G4363" i="1" s="1"/>
  <c r="I4363" i="1" l="1"/>
  <c r="E4363" i="1"/>
  <c r="A4364" i="1"/>
  <c r="G4364" i="1" s="1"/>
  <c r="F4363" i="1"/>
  <c r="H4363" i="1"/>
  <c r="B4363" i="1"/>
  <c r="D4363" i="1" s="1"/>
  <c r="I4364" i="1" l="1"/>
  <c r="A4365" i="1"/>
  <c r="G4365" i="1" s="1"/>
  <c r="F4364" i="1"/>
  <c r="E4364" i="1"/>
  <c r="H4364" i="1"/>
  <c r="B4364" i="1"/>
  <c r="D4364" i="1" s="1"/>
  <c r="I4365" i="1" l="1"/>
  <c r="H4365" i="1"/>
  <c r="E4365" i="1"/>
  <c r="B4365" i="1"/>
  <c r="D4365" i="1" s="1"/>
  <c r="F4365" i="1"/>
  <c r="A4366" i="1"/>
  <c r="G4366" i="1" s="1"/>
  <c r="I4366" i="1" l="1"/>
  <c r="A4367" i="1"/>
  <c r="G4367" i="1" s="1"/>
  <c r="F4366" i="1"/>
  <c r="H4366" i="1"/>
  <c r="B4366" i="1"/>
  <c r="D4366" i="1" s="1"/>
  <c r="E4366" i="1"/>
  <c r="I4367" i="1" l="1"/>
  <c r="A4368" i="1"/>
  <c r="G4368" i="1" s="1"/>
  <c r="F4367" i="1"/>
  <c r="H4367" i="1"/>
  <c r="B4367" i="1"/>
  <c r="D4367" i="1" s="1"/>
  <c r="E4367" i="1"/>
  <c r="I4368" i="1" l="1"/>
  <c r="H4368" i="1"/>
  <c r="B4368" i="1"/>
  <c r="D4368" i="1" s="1"/>
  <c r="E4368" i="1"/>
  <c r="A4369" i="1"/>
  <c r="G4369" i="1" s="1"/>
  <c r="F4368" i="1"/>
  <c r="I4369" i="1" l="1"/>
  <c r="E4369" i="1"/>
  <c r="F4369" i="1"/>
  <c r="H4369" i="1"/>
  <c r="B4369" i="1"/>
  <c r="D4369" i="1" s="1"/>
  <c r="A4370" i="1"/>
  <c r="G4370" i="1" s="1"/>
  <c r="I4370" i="1" l="1"/>
  <c r="F4370" i="1"/>
  <c r="B4370" i="1"/>
  <c r="D4370" i="1" s="1"/>
  <c r="E4370" i="1"/>
  <c r="A4371" i="1"/>
  <c r="G4371" i="1" s="1"/>
  <c r="H4370" i="1"/>
  <c r="I4371" i="1" l="1"/>
  <c r="F4371" i="1"/>
  <c r="H4371" i="1"/>
  <c r="E4371" i="1"/>
  <c r="B4371" i="1"/>
  <c r="D4371" i="1" s="1"/>
  <c r="A4372" i="1"/>
  <c r="G4372" i="1" s="1"/>
  <c r="I4372" i="1" l="1"/>
  <c r="F4372" i="1"/>
  <c r="H4372" i="1"/>
  <c r="E4372" i="1"/>
  <c r="A4373" i="1"/>
  <c r="G4373" i="1" s="1"/>
  <c r="B4372" i="1"/>
  <c r="D4372" i="1" s="1"/>
  <c r="I4373" i="1" l="1"/>
  <c r="E4373" i="1"/>
  <c r="F4373" i="1"/>
  <c r="H4373" i="1"/>
  <c r="B4373" i="1"/>
  <c r="D4373" i="1" s="1"/>
  <c r="A4374" i="1"/>
  <c r="G4374" i="1" s="1"/>
  <c r="I4374" i="1" l="1"/>
  <c r="F4374" i="1"/>
  <c r="B4374" i="1"/>
  <c r="D4374" i="1" s="1"/>
  <c r="E4374" i="1"/>
  <c r="A4375" i="1"/>
  <c r="G4375" i="1" s="1"/>
  <c r="H4374" i="1"/>
  <c r="I4375" i="1" l="1"/>
  <c r="A4376" i="1"/>
  <c r="G4376" i="1" s="1"/>
  <c r="F4375" i="1"/>
  <c r="H4375" i="1"/>
  <c r="B4375" i="1"/>
  <c r="D4375" i="1" s="1"/>
  <c r="E4375" i="1"/>
  <c r="I4376" i="1" l="1"/>
  <c r="B4376" i="1"/>
  <c r="D4376" i="1" s="1"/>
  <c r="E4376" i="1"/>
  <c r="F4376" i="1"/>
  <c r="A4377" i="1"/>
  <c r="G4377" i="1" s="1"/>
  <c r="H4376" i="1"/>
  <c r="I4377" i="1" l="1"/>
  <c r="A4378" i="1"/>
  <c r="G4378" i="1" s="1"/>
  <c r="F4377" i="1"/>
  <c r="H4377" i="1"/>
  <c r="B4377" i="1"/>
  <c r="D4377" i="1" s="1"/>
  <c r="E4377" i="1"/>
  <c r="I4378" i="1" l="1"/>
  <c r="F4378" i="1"/>
  <c r="H4378" i="1"/>
  <c r="B4378" i="1"/>
  <c r="D4378" i="1" s="1"/>
  <c r="E4378" i="1"/>
  <c r="A4379" i="1"/>
  <c r="G4379" i="1" s="1"/>
  <c r="I4379" i="1" l="1"/>
  <c r="E4379" i="1"/>
  <c r="F4379" i="1"/>
  <c r="H4379" i="1"/>
  <c r="B4379" i="1"/>
  <c r="D4379" i="1" s="1"/>
  <c r="A4380" i="1"/>
  <c r="G4380" i="1" s="1"/>
  <c r="I4380" i="1" l="1"/>
  <c r="F4380" i="1"/>
  <c r="E4380" i="1"/>
  <c r="A4381" i="1"/>
  <c r="G4381" i="1" s="1"/>
  <c r="H4380" i="1"/>
  <c r="B4380" i="1"/>
  <c r="D4380" i="1" s="1"/>
  <c r="I4381" i="1" l="1"/>
  <c r="A4382" i="1"/>
  <c r="G4382" i="1" s="1"/>
  <c r="F4381" i="1"/>
  <c r="H4381" i="1"/>
  <c r="B4381" i="1"/>
  <c r="D4381" i="1" s="1"/>
  <c r="E4381" i="1"/>
  <c r="I4382" i="1" l="1"/>
  <c r="F4382" i="1"/>
  <c r="H4382" i="1"/>
  <c r="B4382" i="1"/>
  <c r="D4382" i="1" s="1"/>
  <c r="E4382" i="1"/>
  <c r="A4383" i="1"/>
  <c r="G4383" i="1" s="1"/>
  <c r="I4383" i="1" l="1"/>
  <c r="F4383" i="1"/>
  <c r="H4383" i="1"/>
  <c r="E4383" i="1"/>
  <c r="B4383" i="1"/>
  <c r="D4383" i="1" s="1"/>
  <c r="A4384" i="1"/>
  <c r="G4384" i="1" s="1"/>
  <c r="I4384" i="1" l="1"/>
  <c r="F4384" i="1"/>
  <c r="H4384" i="1"/>
  <c r="B4384" i="1"/>
  <c r="D4384" i="1" s="1"/>
  <c r="E4384" i="1"/>
  <c r="A4385" i="1"/>
  <c r="G4385" i="1" s="1"/>
  <c r="I4385" i="1" l="1"/>
  <c r="E4385" i="1"/>
  <c r="A4386" i="1"/>
  <c r="G4386" i="1" s="1"/>
  <c r="F4385" i="1"/>
  <c r="H4385" i="1"/>
  <c r="B4385" i="1"/>
  <c r="D4385" i="1" s="1"/>
  <c r="I4386" i="1" l="1"/>
  <c r="F4386" i="1"/>
  <c r="H4386" i="1"/>
  <c r="B4386" i="1"/>
  <c r="D4386" i="1" s="1"/>
  <c r="E4386" i="1"/>
  <c r="A4387" i="1"/>
  <c r="G4387" i="1" s="1"/>
  <c r="I4387" i="1" l="1"/>
  <c r="A4388" i="1"/>
  <c r="G4388" i="1" s="1"/>
  <c r="F4387" i="1"/>
  <c r="E4387" i="1"/>
  <c r="H4387" i="1"/>
  <c r="B4387" i="1"/>
  <c r="D4387" i="1" s="1"/>
  <c r="I4388" i="1" l="1"/>
  <c r="F4388" i="1"/>
  <c r="E4388" i="1"/>
  <c r="A4389" i="1"/>
  <c r="G4389" i="1" s="1"/>
  <c r="H4388" i="1"/>
  <c r="B4388" i="1"/>
  <c r="D4388" i="1" s="1"/>
  <c r="I4389" i="1" l="1"/>
  <c r="E4389" i="1"/>
  <c r="F4389" i="1"/>
  <c r="H4389" i="1"/>
  <c r="B4389" i="1"/>
  <c r="D4389" i="1" s="1"/>
  <c r="A4390" i="1"/>
  <c r="G4390" i="1" s="1"/>
  <c r="I4390" i="1" l="1"/>
  <c r="F4390" i="1"/>
  <c r="B4390" i="1"/>
  <c r="D4390" i="1" s="1"/>
  <c r="E4390" i="1"/>
  <c r="A4391" i="1"/>
  <c r="G4391" i="1" s="1"/>
  <c r="H4390" i="1"/>
  <c r="I4391" i="1" l="1"/>
  <c r="E4391" i="1"/>
  <c r="A4392" i="1"/>
  <c r="G4392" i="1" s="1"/>
  <c r="B4391" i="1"/>
  <c r="D4391" i="1" s="1"/>
  <c r="F4391" i="1"/>
  <c r="H4391" i="1"/>
  <c r="I4392" i="1" l="1"/>
  <c r="B4392" i="1"/>
  <c r="D4392" i="1" s="1"/>
  <c r="E4392" i="1"/>
  <c r="A4393" i="1"/>
  <c r="G4393" i="1" s="1"/>
  <c r="H4392" i="1"/>
  <c r="F4392" i="1"/>
  <c r="I4393" i="1" l="1"/>
  <c r="A4394" i="1"/>
  <c r="G4394" i="1" s="1"/>
  <c r="F4393" i="1"/>
  <c r="H4393" i="1"/>
  <c r="B4393" i="1"/>
  <c r="D4393" i="1" s="1"/>
  <c r="E4393" i="1"/>
  <c r="I4394" i="1" l="1"/>
  <c r="E4394" i="1"/>
  <c r="B4394" i="1"/>
  <c r="D4394" i="1" s="1"/>
  <c r="A4395" i="1"/>
  <c r="G4395" i="1" s="1"/>
  <c r="F4394" i="1"/>
  <c r="H4394" i="1"/>
  <c r="I4395" i="1" l="1"/>
  <c r="E4395" i="1"/>
  <c r="A4396" i="1"/>
  <c r="G4396" i="1" s="1"/>
  <c r="F4395" i="1"/>
  <c r="H4395" i="1"/>
  <c r="B4395" i="1"/>
  <c r="D4395" i="1" s="1"/>
  <c r="I4396" i="1" l="1"/>
  <c r="A4397" i="1"/>
  <c r="G4397" i="1" s="1"/>
  <c r="H4396" i="1"/>
  <c r="E4396" i="1"/>
  <c r="F4396" i="1"/>
  <c r="B4396" i="1"/>
  <c r="D4396" i="1" s="1"/>
  <c r="I4397" i="1" l="1"/>
  <c r="H4397" i="1"/>
  <c r="E4397" i="1"/>
  <c r="B4397" i="1"/>
  <c r="D4397" i="1" s="1"/>
  <c r="A4398" i="1"/>
  <c r="G4398" i="1" s="1"/>
  <c r="F4397" i="1"/>
  <c r="I4398" i="1" l="1"/>
  <c r="F4398" i="1"/>
  <c r="H4398" i="1"/>
  <c r="B4398" i="1"/>
  <c r="D4398" i="1" s="1"/>
  <c r="E4398" i="1"/>
  <c r="A4399" i="1"/>
  <c r="G4399" i="1" s="1"/>
  <c r="I4399" i="1" l="1"/>
  <c r="E4399" i="1"/>
  <c r="A4400" i="1"/>
  <c r="G4400" i="1" s="1"/>
  <c r="H4399" i="1"/>
  <c r="B4399" i="1"/>
  <c r="D4399" i="1" s="1"/>
  <c r="F4399" i="1"/>
  <c r="I4400" i="1" l="1"/>
  <c r="F4400" i="1"/>
  <c r="A4401" i="1"/>
  <c r="G4401" i="1" s="1"/>
  <c r="E4400" i="1"/>
  <c r="B4400" i="1"/>
  <c r="D4400" i="1" s="1"/>
  <c r="H4400" i="1"/>
  <c r="I4401" i="1" l="1"/>
  <c r="B4401" i="1"/>
  <c r="D4401" i="1" s="1"/>
  <c r="E4401" i="1"/>
  <c r="F4401" i="1"/>
  <c r="H4401" i="1"/>
  <c r="A4402" i="1"/>
  <c r="G4402" i="1" s="1"/>
  <c r="I4402" i="1" l="1"/>
  <c r="E4402" i="1"/>
  <c r="A4403" i="1"/>
  <c r="G4403" i="1" s="1"/>
  <c r="F4402" i="1"/>
  <c r="B4402" i="1"/>
  <c r="D4402" i="1" s="1"/>
  <c r="H4402" i="1"/>
  <c r="I4403" i="1" l="1"/>
  <c r="E4403" i="1"/>
  <c r="B4403" i="1"/>
  <c r="D4403" i="1" s="1"/>
  <c r="A4404" i="1"/>
  <c r="G4404" i="1" s="1"/>
  <c r="H4403" i="1"/>
  <c r="F4403" i="1"/>
  <c r="I4404" i="1" l="1"/>
  <c r="A4405" i="1"/>
  <c r="G4405" i="1" s="1"/>
  <c r="E4404" i="1"/>
  <c r="B4404" i="1"/>
  <c r="D4404" i="1" s="1"/>
  <c r="H4404" i="1"/>
  <c r="F4404" i="1"/>
  <c r="I4405" i="1" l="1"/>
  <c r="B4405" i="1"/>
  <c r="D4405" i="1" s="1"/>
  <c r="A4406" i="1"/>
  <c r="G4406" i="1" s="1"/>
  <c r="E4405" i="1"/>
  <c r="H4405" i="1"/>
  <c r="F4405" i="1"/>
  <c r="I4406" i="1" l="1"/>
  <c r="A4407" i="1"/>
  <c r="G4407" i="1" s="1"/>
  <c r="E4406" i="1"/>
  <c r="B4406" i="1"/>
  <c r="D4406" i="1" s="1"/>
  <c r="H4406" i="1"/>
  <c r="F4406" i="1"/>
  <c r="I4407" i="1" l="1"/>
  <c r="E4407" i="1"/>
  <c r="A4408" i="1"/>
  <c r="G4408" i="1" s="1"/>
  <c r="F4407" i="1"/>
  <c r="H4407" i="1"/>
  <c r="B4407" i="1"/>
  <c r="D4407" i="1" s="1"/>
  <c r="I4408" i="1" l="1"/>
  <c r="B4408" i="1"/>
  <c r="D4408" i="1" s="1"/>
  <c r="F4408" i="1"/>
  <c r="A4409" i="1"/>
  <c r="G4409" i="1" s="1"/>
  <c r="H4408" i="1"/>
  <c r="E4408" i="1"/>
  <c r="I4409" i="1" l="1"/>
  <c r="B4409" i="1"/>
  <c r="D4409" i="1" s="1"/>
  <c r="A4410" i="1"/>
  <c r="G4410" i="1" s="1"/>
  <c r="F4409" i="1"/>
  <c r="H4409" i="1"/>
  <c r="E4409" i="1"/>
  <c r="I4410" i="1" l="1"/>
  <c r="F4410" i="1"/>
  <c r="H4410" i="1"/>
  <c r="B4410" i="1"/>
  <c r="D4410" i="1" s="1"/>
  <c r="A4411" i="1"/>
  <c r="G4411" i="1" s="1"/>
  <c r="E4410" i="1"/>
  <c r="I4411" i="1" l="1"/>
  <c r="F4411" i="1"/>
  <c r="A4412" i="1"/>
  <c r="G4412" i="1" s="1"/>
  <c r="H4411" i="1"/>
  <c r="B4411" i="1"/>
  <c r="D4411" i="1" s="1"/>
  <c r="E4411" i="1"/>
  <c r="I4412" i="1" l="1"/>
  <c r="F4412" i="1"/>
  <c r="E4412" i="1"/>
  <c r="B4412" i="1"/>
  <c r="D4412" i="1" s="1"/>
  <c r="A4413" i="1"/>
  <c r="G4413" i="1" s="1"/>
  <c r="H4412" i="1"/>
  <c r="I4413" i="1" l="1"/>
  <c r="F4413" i="1"/>
  <c r="E4413" i="1"/>
  <c r="B4413" i="1"/>
  <c r="D4413" i="1" s="1"/>
  <c r="A4414" i="1"/>
  <c r="G4414" i="1" s="1"/>
  <c r="H4413" i="1"/>
  <c r="I4414" i="1" l="1"/>
  <c r="E4414" i="1"/>
  <c r="B4414" i="1"/>
  <c r="D4414" i="1" s="1"/>
  <c r="A4415" i="1"/>
  <c r="G4415" i="1" s="1"/>
  <c r="F4414" i="1"/>
  <c r="H4414" i="1"/>
  <c r="I4415" i="1" l="1"/>
  <c r="E4415" i="1"/>
  <c r="B4415" i="1"/>
  <c r="D4415" i="1" s="1"/>
  <c r="A4416" i="1"/>
  <c r="G4416" i="1" s="1"/>
  <c r="F4415" i="1"/>
  <c r="H4415" i="1"/>
  <c r="I4416" i="1" l="1"/>
  <c r="F4416" i="1"/>
  <c r="E4416" i="1"/>
  <c r="A4417" i="1"/>
  <c r="G4417" i="1" s="1"/>
  <c r="H4416" i="1"/>
  <c r="B4416" i="1"/>
  <c r="D4416" i="1" s="1"/>
  <c r="I4417" i="1" l="1"/>
  <c r="E4417" i="1"/>
  <c r="H4417" i="1"/>
  <c r="B4417" i="1"/>
  <c r="D4417" i="1" s="1"/>
  <c r="A4418" i="1"/>
  <c r="G4418" i="1" s="1"/>
  <c r="F4417" i="1"/>
  <c r="I4418" i="1" l="1"/>
  <c r="F4418" i="1"/>
  <c r="B4418" i="1"/>
  <c r="D4418" i="1" s="1"/>
  <c r="A4419" i="1"/>
  <c r="G4419" i="1" s="1"/>
  <c r="E4418" i="1"/>
  <c r="H4418" i="1"/>
  <c r="I4419" i="1" l="1"/>
  <c r="E4419" i="1"/>
  <c r="H4419" i="1"/>
  <c r="F4419" i="1"/>
  <c r="B4419" i="1"/>
  <c r="D4419" i="1" s="1"/>
  <c r="A4420" i="1"/>
  <c r="G4420" i="1" s="1"/>
  <c r="I4420" i="1" l="1"/>
  <c r="E4420" i="1"/>
  <c r="B4420" i="1"/>
  <c r="D4420" i="1" s="1"/>
  <c r="F4420" i="1"/>
  <c r="A4421" i="1"/>
  <c r="G4421" i="1" s="1"/>
  <c r="H4420" i="1"/>
  <c r="I4421" i="1" l="1"/>
  <c r="F4421" i="1"/>
  <c r="A4422" i="1"/>
  <c r="G4422" i="1" s="1"/>
  <c r="B4421" i="1"/>
  <c r="D4421" i="1" s="1"/>
  <c r="E4421" i="1"/>
  <c r="H4421" i="1"/>
  <c r="I4422" i="1" l="1"/>
  <c r="A4423" i="1"/>
  <c r="G4423" i="1" s="1"/>
  <c r="B4422" i="1"/>
  <c r="D4422" i="1" s="1"/>
  <c r="E4422" i="1"/>
  <c r="F4422" i="1"/>
  <c r="H4422" i="1"/>
  <c r="I4423" i="1" l="1"/>
  <c r="A4424" i="1"/>
  <c r="G4424" i="1" s="1"/>
  <c r="H4423" i="1"/>
  <c r="B4423" i="1"/>
  <c r="D4423" i="1" s="1"/>
  <c r="E4423" i="1"/>
  <c r="F4423" i="1"/>
  <c r="I4424" i="1" l="1"/>
  <c r="A4425" i="1"/>
  <c r="G4425" i="1" s="1"/>
  <c r="F4424" i="1"/>
  <c r="E4424" i="1"/>
  <c r="B4424" i="1"/>
  <c r="D4424" i="1" s="1"/>
  <c r="H4424" i="1"/>
  <c r="I4425" i="1" l="1"/>
  <c r="B4425" i="1"/>
  <c r="D4425" i="1" s="1"/>
  <c r="E4425" i="1"/>
  <c r="A4426" i="1"/>
  <c r="G4426" i="1" s="1"/>
  <c r="H4425" i="1"/>
  <c r="F4425" i="1"/>
  <c r="I4426" i="1" l="1"/>
  <c r="H4426" i="1"/>
  <c r="E4426" i="1"/>
  <c r="B4426" i="1"/>
  <c r="D4426" i="1" s="1"/>
  <c r="A4427" i="1"/>
  <c r="G4427" i="1" s="1"/>
  <c r="F4426" i="1"/>
  <c r="I4427" i="1" l="1"/>
  <c r="A4428" i="1"/>
  <c r="G4428" i="1" s="1"/>
  <c r="H4427" i="1"/>
  <c r="B4427" i="1"/>
  <c r="D4427" i="1" s="1"/>
  <c r="E4427" i="1"/>
  <c r="F4427" i="1"/>
  <c r="I4428" i="1" l="1"/>
  <c r="F4428" i="1"/>
  <c r="E4428" i="1"/>
  <c r="B4428" i="1"/>
  <c r="D4428" i="1" s="1"/>
  <c r="A4429" i="1"/>
  <c r="G4429" i="1" s="1"/>
  <c r="H4428" i="1"/>
  <c r="I4429" i="1" l="1"/>
  <c r="B4429" i="1"/>
  <c r="D4429" i="1" s="1"/>
  <c r="A4430" i="1"/>
  <c r="G4430" i="1" s="1"/>
  <c r="F4429" i="1"/>
  <c r="H4429" i="1"/>
  <c r="E4429" i="1"/>
  <c r="I4430" i="1" l="1"/>
  <c r="F4430" i="1"/>
  <c r="B4430" i="1"/>
  <c r="D4430" i="1" s="1"/>
  <c r="A4431" i="1"/>
  <c r="G4431" i="1" s="1"/>
  <c r="E4430" i="1"/>
  <c r="H4430" i="1"/>
  <c r="I4431" i="1" l="1"/>
  <c r="A4432" i="1"/>
  <c r="G4432" i="1" s="1"/>
  <c r="F4431" i="1"/>
  <c r="B4431" i="1"/>
  <c r="D4431" i="1" s="1"/>
  <c r="E4431" i="1"/>
  <c r="H4431" i="1"/>
  <c r="I4432" i="1" l="1"/>
  <c r="F4432" i="1"/>
  <c r="H4432" i="1"/>
  <c r="B4432" i="1"/>
  <c r="D4432" i="1" s="1"/>
  <c r="E4432" i="1"/>
  <c r="A4433" i="1"/>
  <c r="G4433" i="1" s="1"/>
  <c r="I4433" i="1" l="1"/>
  <c r="H4433" i="1"/>
  <c r="B4433" i="1"/>
  <c r="D4433" i="1" s="1"/>
  <c r="E4433" i="1"/>
  <c r="F4433" i="1"/>
  <c r="A4434" i="1"/>
  <c r="G4434" i="1" s="1"/>
  <c r="I4434" i="1" l="1"/>
  <c r="E4434" i="1"/>
  <c r="B4434" i="1"/>
  <c r="D4434" i="1" s="1"/>
  <c r="A4435" i="1"/>
  <c r="G4435" i="1" s="1"/>
  <c r="F4434" i="1"/>
  <c r="H4434" i="1"/>
  <c r="I4435" i="1" l="1"/>
  <c r="A4436" i="1"/>
  <c r="G4436" i="1" s="1"/>
  <c r="H4435" i="1"/>
  <c r="E4435" i="1"/>
  <c r="B4435" i="1"/>
  <c r="D4435" i="1" s="1"/>
  <c r="F4435" i="1"/>
  <c r="I4436" i="1" l="1"/>
  <c r="B4436" i="1"/>
  <c r="D4436" i="1" s="1"/>
  <c r="F4436" i="1"/>
  <c r="E4436" i="1"/>
  <c r="A4437" i="1"/>
  <c r="G4437" i="1" s="1"/>
  <c r="H4436" i="1"/>
  <c r="I4437" i="1" l="1"/>
  <c r="H4437" i="1"/>
  <c r="A4438" i="1"/>
  <c r="G4438" i="1" s="1"/>
  <c r="B4437" i="1"/>
  <c r="D4437" i="1" s="1"/>
  <c r="E4437" i="1"/>
  <c r="F4437" i="1"/>
  <c r="I4438" i="1" l="1"/>
  <c r="F4438" i="1"/>
  <c r="B4438" i="1"/>
  <c r="D4438" i="1" s="1"/>
  <c r="E4438" i="1"/>
  <c r="A4439" i="1"/>
  <c r="G4439" i="1" s="1"/>
  <c r="H4438" i="1"/>
  <c r="I4439" i="1" l="1"/>
  <c r="E4439" i="1"/>
  <c r="H4439" i="1"/>
  <c r="B4439" i="1"/>
  <c r="D4439" i="1" s="1"/>
  <c r="F4439" i="1"/>
  <c r="A4440" i="1"/>
  <c r="G4440" i="1" s="1"/>
  <c r="I4440" i="1" l="1"/>
  <c r="B4440" i="1"/>
  <c r="D4440" i="1" s="1"/>
  <c r="H4440" i="1"/>
  <c r="E4440" i="1"/>
  <c r="A4441" i="1"/>
  <c r="G4441" i="1" s="1"/>
  <c r="F4440" i="1"/>
  <c r="I4441" i="1" l="1"/>
  <c r="A4442" i="1"/>
  <c r="G4442" i="1" s="1"/>
  <c r="F4441" i="1"/>
  <c r="E4441" i="1"/>
  <c r="B4441" i="1"/>
  <c r="D4441" i="1" s="1"/>
  <c r="H4441" i="1"/>
  <c r="I4442" i="1" l="1"/>
  <c r="E4442" i="1"/>
  <c r="A4443" i="1"/>
  <c r="G4443" i="1" s="1"/>
  <c r="F4442" i="1"/>
  <c r="B4442" i="1"/>
  <c r="D4442" i="1" s="1"/>
  <c r="H4442" i="1"/>
  <c r="I4443" i="1" l="1"/>
  <c r="E4443" i="1"/>
  <c r="A4444" i="1"/>
  <c r="G4444" i="1" s="1"/>
  <c r="F4443" i="1"/>
  <c r="H4443" i="1"/>
  <c r="B4443" i="1"/>
  <c r="D4443" i="1" s="1"/>
  <c r="I4444" i="1" l="1"/>
  <c r="A4445" i="1"/>
  <c r="G4445" i="1" s="1"/>
  <c r="H4444" i="1"/>
  <c r="E4444" i="1"/>
  <c r="F4444" i="1"/>
  <c r="B4444" i="1"/>
  <c r="D4444" i="1" s="1"/>
  <c r="I4445" i="1" l="1"/>
  <c r="H4445" i="1"/>
  <c r="A4446" i="1"/>
  <c r="G4446" i="1" s="1"/>
  <c r="B4445" i="1"/>
  <c r="D4445" i="1" s="1"/>
  <c r="F4445" i="1"/>
  <c r="E4445" i="1"/>
  <c r="I4446" i="1" l="1"/>
  <c r="E4446" i="1"/>
  <c r="F4446" i="1"/>
  <c r="H4446" i="1"/>
  <c r="B4446" i="1"/>
  <c r="D4446" i="1" s="1"/>
  <c r="A4447" i="1"/>
  <c r="G4447" i="1" s="1"/>
  <c r="I4447" i="1" l="1"/>
  <c r="E4447" i="1"/>
  <c r="A4448" i="1"/>
  <c r="G4448" i="1" s="1"/>
  <c r="H4447" i="1"/>
  <c r="F4447" i="1"/>
  <c r="B4447" i="1"/>
  <c r="D4447" i="1" s="1"/>
  <c r="I4448" i="1" l="1"/>
  <c r="A4449" i="1"/>
  <c r="G4449" i="1" s="1"/>
  <c r="F4448" i="1"/>
  <c r="H4448" i="1"/>
  <c r="E4448" i="1"/>
  <c r="B4448" i="1"/>
  <c r="D4448" i="1" s="1"/>
  <c r="I4449" i="1" l="1"/>
  <c r="B4449" i="1"/>
  <c r="D4449" i="1" s="1"/>
  <c r="E4449" i="1"/>
  <c r="A4450" i="1"/>
  <c r="G4450" i="1" s="1"/>
  <c r="H4449" i="1"/>
  <c r="F4449" i="1"/>
  <c r="I4450" i="1" l="1"/>
  <c r="E4450" i="1"/>
  <c r="F4450" i="1"/>
  <c r="B4450" i="1"/>
  <c r="D4450" i="1" s="1"/>
  <c r="H4450" i="1"/>
  <c r="A4451" i="1"/>
  <c r="G4451" i="1" s="1"/>
  <c r="I4451" i="1" l="1"/>
  <c r="A4452" i="1"/>
  <c r="G4452" i="1" s="1"/>
  <c r="F4451" i="1"/>
  <c r="H4451" i="1"/>
  <c r="E4451" i="1"/>
  <c r="B4451" i="1"/>
  <c r="D4451" i="1" s="1"/>
  <c r="I4452" i="1" l="1"/>
  <c r="B4452" i="1"/>
  <c r="D4452" i="1" s="1"/>
  <c r="F4452" i="1"/>
  <c r="E4452" i="1"/>
  <c r="A4453" i="1"/>
  <c r="G4453" i="1" s="1"/>
  <c r="H4452" i="1"/>
  <c r="I4453" i="1" l="1"/>
  <c r="B4453" i="1"/>
  <c r="D4453" i="1" s="1"/>
  <c r="F4453" i="1"/>
  <c r="A4454" i="1"/>
  <c r="G4454" i="1" s="1"/>
  <c r="H4453" i="1"/>
  <c r="E4453" i="1"/>
  <c r="I4454" i="1" l="1"/>
  <c r="F4454" i="1"/>
  <c r="H4454" i="1"/>
  <c r="B4454" i="1"/>
  <c r="D4454" i="1" s="1"/>
  <c r="A4455" i="1"/>
  <c r="G4455" i="1" s="1"/>
  <c r="E4454" i="1"/>
  <c r="I4455" i="1" l="1"/>
  <c r="E4455" i="1"/>
  <c r="A4456" i="1"/>
  <c r="G4456" i="1" s="1"/>
  <c r="F4455" i="1"/>
  <c r="H4455" i="1"/>
  <c r="B4455" i="1"/>
  <c r="D4455" i="1" s="1"/>
  <c r="I4456" i="1" l="1"/>
  <c r="A4457" i="1"/>
  <c r="G4457" i="1" s="1"/>
  <c r="F4456" i="1"/>
  <c r="H4456" i="1"/>
  <c r="E4456" i="1"/>
  <c r="B4456" i="1"/>
  <c r="D4456" i="1" s="1"/>
  <c r="I4457" i="1" l="1"/>
  <c r="E4457" i="1"/>
  <c r="B4457" i="1"/>
  <c r="D4457" i="1" s="1"/>
  <c r="A4458" i="1"/>
  <c r="G4458" i="1" s="1"/>
  <c r="F4457" i="1"/>
  <c r="H4457" i="1"/>
  <c r="I4458" i="1" l="1"/>
  <c r="F4458" i="1"/>
  <c r="B4458" i="1"/>
  <c r="D4458" i="1" s="1"/>
  <c r="H4458" i="1"/>
  <c r="E4458" i="1"/>
  <c r="A4459" i="1"/>
  <c r="G4459" i="1" s="1"/>
  <c r="I4459" i="1" l="1"/>
  <c r="E4459" i="1"/>
  <c r="A4460" i="1"/>
  <c r="G4460" i="1" s="1"/>
  <c r="F4459" i="1"/>
  <c r="H4459" i="1"/>
  <c r="B4459" i="1"/>
  <c r="D4459" i="1" s="1"/>
  <c r="I4460" i="1" l="1"/>
  <c r="A4461" i="1"/>
  <c r="G4461" i="1" s="1"/>
  <c r="H4460" i="1"/>
  <c r="F4460" i="1"/>
  <c r="B4460" i="1"/>
  <c r="D4460" i="1" s="1"/>
  <c r="E4460" i="1"/>
  <c r="I4461" i="1" l="1"/>
  <c r="H4461" i="1"/>
  <c r="E4461" i="1"/>
  <c r="B4461" i="1"/>
  <c r="D4461" i="1" s="1"/>
  <c r="A4462" i="1"/>
  <c r="G4462" i="1" s="1"/>
  <c r="F4461" i="1"/>
  <c r="I4462" i="1" l="1"/>
  <c r="F4462" i="1"/>
  <c r="H4462" i="1"/>
  <c r="B4462" i="1"/>
  <c r="D4462" i="1" s="1"/>
  <c r="A4463" i="1"/>
  <c r="G4463" i="1" s="1"/>
  <c r="E4462" i="1"/>
  <c r="I4463" i="1" l="1"/>
  <c r="E4463" i="1"/>
  <c r="A4464" i="1"/>
  <c r="G4464" i="1" s="1"/>
  <c r="B4463" i="1"/>
  <c r="D4463" i="1" s="1"/>
  <c r="H4463" i="1"/>
  <c r="F4463" i="1"/>
  <c r="I4464" i="1" l="1"/>
  <c r="A4465" i="1"/>
  <c r="G4465" i="1" s="1"/>
  <c r="F4464" i="1"/>
  <c r="H4464" i="1"/>
  <c r="E4464" i="1"/>
  <c r="B4464" i="1"/>
  <c r="D4464" i="1" s="1"/>
  <c r="I4465" i="1" l="1"/>
  <c r="H4465" i="1"/>
  <c r="F4465" i="1"/>
  <c r="B4465" i="1"/>
  <c r="D4465" i="1" s="1"/>
  <c r="E4465" i="1"/>
  <c r="A4466" i="1"/>
  <c r="G4466" i="1" s="1"/>
  <c r="I4466" i="1" l="1"/>
  <c r="E4466" i="1"/>
  <c r="A4467" i="1"/>
  <c r="G4467" i="1" s="1"/>
  <c r="F4466" i="1"/>
  <c r="B4466" i="1"/>
  <c r="D4466" i="1" s="1"/>
  <c r="H4466" i="1"/>
  <c r="I4467" i="1" l="1"/>
  <c r="E4467" i="1"/>
  <c r="A4468" i="1"/>
  <c r="G4468" i="1" s="1"/>
  <c r="H4467" i="1"/>
  <c r="B4467" i="1"/>
  <c r="D4467" i="1" s="1"/>
  <c r="F4467" i="1"/>
  <c r="I4468" i="1" l="1"/>
  <c r="A4469" i="1"/>
  <c r="G4469" i="1" s="1"/>
  <c r="H4468" i="1"/>
  <c r="E4468" i="1"/>
  <c r="B4468" i="1"/>
  <c r="D4468" i="1" s="1"/>
  <c r="F4468" i="1"/>
  <c r="I4469" i="1" l="1"/>
  <c r="B4469" i="1"/>
  <c r="D4469" i="1" s="1"/>
  <c r="E4469" i="1"/>
  <c r="F4469" i="1"/>
  <c r="H4469" i="1"/>
  <c r="A4470" i="1"/>
  <c r="G4470" i="1" s="1"/>
  <c r="I4470" i="1" l="1"/>
  <c r="F4470" i="1"/>
  <c r="A4471" i="1"/>
  <c r="G4471" i="1" s="1"/>
  <c r="H4470" i="1"/>
  <c r="B4470" i="1"/>
  <c r="D4470" i="1" s="1"/>
  <c r="E4470" i="1"/>
  <c r="I4471" i="1" l="1"/>
  <c r="E4471" i="1"/>
  <c r="A4472" i="1"/>
  <c r="G4472" i="1" s="1"/>
  <c r="F4471" i="1"/>
  <c r="H4471" i="1"/>
  <c r="B4471" i="1"/>
  <c r="D4471" i="1" s="1"/>
  <c r="I4472" i="1" l="1"/>
  <c r="A4473" i="1"/>
  <c r="G4473" i="1" s="1"/>
  <c r="H4472" i="1"/>
  <c r="B4472" i="1"/>
  <c r="D4472" i="1" s="1"/>
  <c r="F4472" i="1"/>
  <c r="E4472" i="1"/>
  <c r="I4473" i="1" l="1"/>
  <c r="E4473" i="1"/>
  <c r="A4474" i="1"/>
  <c r="G4474" i="1" s="1"/>
  <c r="F4473" i="1"/>
  <c r="B4473" i="1"/>
  <c r="D4473" i="1" s="1"/>
  <c r="H4473" i="1"/>
  <c r="I4474" i="1" l="1"/>
  <c r="F4474" i="1"/>
  <c r="E4474" i="1"/>
  <c r="B4474" i="1"/>
  <c r="D4474" i="1" s="1"/>
  <c r="A4475" i="1"/>
  <c r="G4475" i="1" s="1"/>
  <c r="H4474" i="1"/>
  <c r="I4475" i="1" l="1"/>
  <c r="H4475" i="1"/>
  <c r="F4475" i="1"/>
  <c r="B4475" i="1"/>
  <c r="D4475" i="1" s="1"/>
  <c r="E4475" i="1"/>
  <c r="A4476" i="1"/>
  <c r="G4476" i="1" s="1"/>
  <c r="I4476" i="1" l="1"/>
  <c r="A4477" i="1"/>
  <c r="G4477" i="1" s="1"/>
  <c r="H4476" i="1"/>
  <c r="E4476" i="1"/>
  <c r="B4476" i="1"/>
  <c r="D4476" i="1" s="1"/>
  <c r="F4476" i="1"/>
  <c r="I4477" i="1" l="1"/>
  <c r="H4477" i="1"/>
  <c r="E4477" i="1"/>
  <c r="B4477" i="1"/>
  <c r="D4477" i="1" s="1"/>
  <c r="A4478" i="1"/>
  <c r="G4478" i="1" s="1"/>
  <c r="F4477" i="1"/>
  <c r="I4478" i="1" l="1"/>
  <c r="A4479" i="1"/>
  <c r="G4479" i="1" s="1"/>
  <c r="F4478" i="1"/>
  <c r="H4478" i="1"/>
  <c r="B4478" i="1"/>
  <c r="D4478" i="1" s="1"/>
  <c r="E4478" i="1"/>
  <c r="I4479" i="1" l="1"/>
  <c r="E4479" i="1"/>
  <c r="A4480" i="1"/>
  <c r="G4480" i="1" s="1"/>
  <c r="H4479" i="1"/>
  <c r="F4479" i="1"/>
  <c r="B4479" i="1"/>
  <c r="D4479" i="1" s="1"/>
  <c r="I4480" i="1" l="1"/>
  <c r="A4481" i="1"/>
  <c r="G4481" i="1" s="1"/>
  <c r="H4480" i="1"/>
  <c r="E4480" i="1"/>
  <c r="B4480" i="1"/>
  <c r="D4480" i="1" s="1"/>
  <c r="F4480" i="1"/>
  <c r="I4481" i="1" l="1"/>
  <c r="A4482" i="1"/>
  <c r="G4482" i="1" s="1"/>
  <c r="E4481" i="1"/>
  <c r="H4481" i="1"/>
  <c r="B4481" i="1"/>
  <c r="D4481" i="1" s="1"/>
  <c r="F4481" i="1"/>
  <c r="I4482" i="1" l="1"/>
  <c r="E4482" i="1"/>
  <c r="F4482" i="1"/>
  <c r="H4482" i="1"/>
  <c r="B4482" i="1"/>
  <c r="D4482" i="1" s="1"/>
  <c r="A4483" i="1"/>
  <c r="G4483" i="1" s="1"/>
  <c r="I4483" i="1" l="1"/>
  <c r="E4483" i="1"/>
  <c r="A4484" i="1"/>
  <c r="G4484" i="1" s="1"/>
  <c r="F4483" i="1"/>
  <c r="H4483" i="1"/>
  <c r="B4483" i="1"/>
  <c r="D4483" i="1" s="1"/>
  <c r="I4484" i="1" l="1"/>
  <c r="B4484" i="1"/>
  <c r="D4484" i="1" s="1"/>
  <c r="F4484" i="1"/>
  <c r="E4484" i="1"/>
  <c r="A4485" i="1"/>
  <c r="G4485" i="1" s="1"/>
  <c r="H4484" i="1"/>
  <c r="I4485" i="1" l="1"/>
  <c r="B4485" i="1"/>
  <c r="D4485" i="1" s="1"/>
  <c r="E4485" i="1"/>
  <c r="F4485" i="1"/>
  <c r="H4485" i="1"/>
  <c r="A4486" i="1"/>
  <c r="G4486" i="1" s="1"/>
  <c r="I4486" i="1" l="1"/>
  <c r="F4486" i="1"/>
  <c r="H4486" i="1"/>
  <c r="B4486" i="1"/>
  <c r="D4486" i="1" s="1"/>
  <c r="A4487" i="1"/>
  <c r="G4487" i="1" s="1"/>
  <c r="E4486" i="1"/>
  <c r="I4487" i="1" l="1"/>
  <c r="F4487" i="1"/>
  <c r="E4487" i="1"/>
  <c r="A4488" i="1"/>
  <c r="G4488" i="1" s="1"/>
  <c r="H4487" i="1"/>
  <c r="B4487" i="1"/>
  <c r="D4487" i="1" s="1"/>
  <c r="I4488" i="1" l="1"/>
  <c r="F4488" i="1"/>
  <c r="E4488" i="1"/>
  <c r="B4488" i="1"/>
  <c r="D4488" i="1" s="1"/>
  <c r="A4489" i="1"/>
  <c r="G4489" i="1" s="1"/>
  <c r="H4488" i="1"/>
  <c r="I4489" i="1" l="1"/>
  <c r="H4489" i="1"/>
  <c r="F4489" i="1"/>
  <c r="E4489" i="1"/>
  <c r="B4489" i="1"/>
  <c r="D4489" i="1" s="1"/>
  <c r="A4490" i="1"/>
  <c r="G4490" i="1" s="1"/>
  <c r="I4490" i="1" l="1"/>
  <c r="A4491" i="1"/>
  <c r="G4491" i="1" s="1"/>
  <c r="H4490" i="1"/>
  <c r="F4490" i="1"/>
  <c r="B4490" i="1"/>
  <c r="D4490" i="1" s="1"/>
  <c r="E4490" i="1"/>
  <c r="I4491" i="1" l="1"/>
  <c r="E4491" i="1"/>
  <c r="A4492" i="1"/>
  <c r="G4492" i="1" s="1"/>
  <c r="H4491" i="1"/>
  <c r="B4491" i="1"/>
  <c r="D4491" i="1" s="1"/>
  <c r="F4491" i="1"/>
  <c r="I4492" i="1" l="1"/>
  <c r="F4492" i="1"/>
  <c r="E4492" i="1"/>
  <c r="B4492" i="1"/>
  <c r="D4492" i="1" s="1"/>
  <c r="A4493" i="1"/>
  <c r="G4493" i="1" s="1"/>
  <c r="H4492" i="1"/>
  <c r="I4493" i="1" l="1"/>
  <c r="B4493" i="1"/>
  <c r="D4493" i="1" s="1"/>
  <c r="E4493" i="1"/>
  <c r="H4493" i="1"/>
  <c r="F4493" i="1"/>
  <c r="A4494" i="1"/>
  <c r="G4494" i="1" s="1"/>
  <c r="I4494" i="1" l="1"/>
  <c r="F4494" i="1"/>
  <c r="E4494" i="1"/>
  <c r="H4494" i="1"/>
  <c r="B4494" i="1"/>
  <c r="D4494" i="1" s="1"/>
  <c r="A4495" i="1"/>
  <c r="G4495" i="1" s="1"/>
  <c r="I4495" i="1" l="1"/>
  <c r="A4496" i="1"/>
  <c r="G4496" i="1" s="1"/>
  <c r="H4495" i="1"/>
  <c r="F4495" i="1"/>
  <c r="E4495" i="1"/>
  <c r="B4495" i="1"/>
  <c r="D4495" i="1" s="1"/>
  <c r="I4496" i="1" l="1"/>
  <c r="A4497" i="1"/>
  <c r="G4497" i="1" s="1"/>
  <c r="H4496" i="1"/>
  <c r="B4496" i="1"/>
  <c r="D4496" i="1" s="1"/>
  <c r="F4496" i="1"/>
  <c r="E4496" i="1"/>
  <c r="I4497" i="1" l="1"/>
  <c r="H4497" i="1"/>
  <c r="A4498" i="1"/>
  <c r="G4498" i="1" s="1"/>
  <c r="B4497" i="1"/>
  <c r="D4497" i="1" s="1"/>
  <c r="E4497" i="1"/>
  <c r="F4497" i="1"/>
  <c r="I4498" i="1" l="1"/>
  <c r="F4498" i="1"/>
  <c r="E4498" i="1"/>
  <c r="H4498" i="1"/>
  <c r="B4498" i="1"/>
  <c r="D4498" i="1" s="1"/>
  <c r="A4499" i="1"/>
  <c r="G4499" i="1" s="1"/>
  <c r="I4499" i="1" l="1"/>
  <c r="A4500" i="1"/>
  <c r="G4500" i="1" s="1"/>
  <c r="E4499" i="1"/>
  <c r="H4499" i="1"/>
  <c r="B4499" i="1"/>
  <c r="D4499" i="1" s="1"/>
  <c r="F4499" i="1"/>
  <c r="I4500" i="1" l="1"/>
  <c r="A4501" i="1"/>
  <c r="G4501" i="1" s="1"/>
  <c r="F4500" i="1"/>
  <c r="E4500" i="1"/>
  <c r="B4500" i="1"/>
  <c r="D4500" i="1" s="1"/>
  <c r="H4500" i="1"/>
  <c r="I4501" i="1" l="1"/>
  <c r="B4501" i="1"/>
  <c r="D4501" i="1" s="1"/>
  <c r="E4501" i="1"/>
  <c r="F4501" i="1"/>
  <c r="A4502" i="1"/>
  <c r="G4502" i="1" s="1"/>
  <c r="H4501" i="1"/>
  <c r="I4502" i="1" l="1"/>
  <c r="F4502" i="1"/>
  <c r="A4503" i="1"/>
  <c r="G4503" i="1" s="1"/>
  <c r="H4502" i="1"/>
  <c r="E4502" i="1"/>
  <c r="B4502" i="1"/>
  <c r="D4502" i="1" s="1"/>
  <c r="I4503" i="1" l="1"/>
  <c r="A4504" i="1"/>
  <c r="G4504" i="1" s="1"/>
  <c r="H4503" i="1"/>
  <c r="E4503" i="1"/>
  <c r="B4503" i="1"/>
  <c r="D4503" i="1" s="1"/>
  <c r="F4503" i="1"/>
  <c r="I4504" i="1" l="1"/>
  <c r="B4504" i="1"/>
  <c r="D4504" i="1" s="1"/>
  <c r="F4504" i="1"/>
  <c r="E4504" i="1"/>
  <c r="A4505" i="1"/>
  <c r="G4505" i="1" s="1"/>
  <c r="H4504" i="1"/>
  <c r="I4505" i="1" l="1"/>
  <c r="B4505" i="1"/>
  <c r="D4505" i="1" s="1"/>
  <c r="A4506" i="1"/>
  <c r="G4506" i="1" s="1"/>
  <c r="E4505" i="1"/>
  <c r="F4505" i="1"/>
  <c r="H4505" i="1"/>
  <c r="I4506" i="1" l="1"/>
  <c r="F4506" i="1"/>
  <c r="B4506" i="1"/>
  <c r="D4506" i="1" s="1"/>
  <c r="E4506" i="1"/>
  <c r="A4507" i="1"/>
  <c r="G4507" i="1" s="1"/>
  <c r="H4506" i="1"/>
  <c r="I4507" i="1" l="1"/>
  <c r="E4507" i="1"/>
  <c r="H4507" i="1"/>
  <c r="B4507" i="1"/>
  <c r="D4507" i="1" s="1"/>
  <c r="F4507" i="1"/>
  <c r="A4508" i="1"/>
  <c r="G4508" i="1" s="1"/>
  <c r="I4508" i="1" l="1"/>
  <c r="F4508" i="1"/>
  <c r="E4508" i="1"/>
  <c r="B4508" i="1"/>
  <c r="D4508" i="1" s="1"/>
  <c r="A4509" i="1"/>
  <c r="G4509" i="1" s="1"/>
  <c r="H4508" i="1"/>
  <c r="I4509" i="1" l="1"/>
  <c r="A4510" i="1"/>
  <c r="G4510" i="1" s="1"/>
  <c r="H4509" i="1"/>
  <c r="F4509" i="1"/>
  <c r="B4509" i="1"/>
  <c r="D4509" i="1" s="1"/>
  <c r="E4509" i="1"/>
  <c r="I4510" i="1" l="1"/>
  <c r="E4510" i="1"/>
  <c r="F4510" i="1"/>
  <c r="B4510" i="1"/>
  <c r="D4510" i="1" s="1"/>
  <c r="H4510" i="1"/>
  <c r="A4511" i="1"/>
  <c r="G4511" i="1" s="1"/>
  <c r="I4511" i="1" l="1"/>
  <c r="F4511" i="1"/>
  <c r="H4511" i="1"/>
  <c r="E4511" i="1"/>
  <c r="B4511" i="1"/>
  <c r="D4511" i="1" s="1"/>
  <c r="A4512" i="1"/>
  <c r="G4512" i="1" s="1"/>
  <c r="I4512" i="1" l="1"/>
  <c r="H4512" i="1"/>
  <c r="B4512" i="1"/>
  <c r="D4512" i="1" s="1"/>
  <c r="E4512" i="1"/>
  <c r="A4513" i="1"/>
  <c r="G4513" i="1" s="1"/>
  <c r="F4512" i="1"/>
  <c r="I4513" i="1" l="1"/>
  <c r="H4513" i="1"/>
  <c r="B4513" i="1"/>
  <c r="D4513" i="1" s="1"/>
  <c r="E4513" i="1"/>
  <c r="F4513" i="1"/>
  <c r="A4514" i="1"/>
  <c r="G4514" i="1" s="1"/>
  <c r="I4514" i="1" l="1"/>
  <c r="A4515" i="1"/>
  <c r="G4515" i="1" s="1"/>
  <c r="F4514" i="1"/>
  <c r="B4514" i="1"/>
  <c r="D4514" i="1" s="1"/>
  <c r="H4514" i="1"/>
  <c r="E4514" i="1"/>
  <c r="I4515" i="1" l="1"/>
  <c r="A4516" i="1"/>
  <c r="G4516" i="1" s="1"/>
  <c r="F4515" i="1"/>
  <c r="H4515" i="1"/>
  <c r="E4515" i="1"/>
  <c r="B4515" i="1"/>
  <c r="D4515" i="1" s="1"/>
  <c r="I4516" i="1" l="1"/>
  <c r="B4516" i="1"/>
  <c r="D4516" i="1" s="1"/>
  <c r="F4516" i="1"/>
  <c r="E4516" i="1"/>
  <c r="A4517" i="1"/>
  <c r="G4517" i="1" s="1"/>
  <c r="H4516" i="1"/>
  <c r="I4517" i="1" l="1"/>
  <c r="B4517" i="1"/>
  <c r="D4517" i="1" s="1"/>
  <c r="A4518" i="1"/>
  <c r="G4518" i="1" s="1"/>
  <c r="F4517" i="1"/>
  <c r="H4517" i="1"/>
  <c r="E4517" i="1"/>
  <c r="I4518" i="1" l="1"/>
  <c r="E4518" i="1"/>
  <c r="F4518" i="1"/>
  <c r="H4518" i="1"/>
  <c r="B4518" i="1"/>
  <c r="D4518" i="1" s="1"/>
  <c r="A4519" i="1"/>
  <c r="G4519" i="1" s="1"/>
  <c r="I4519" i="1" l="1"/>
  <c r="E4519" i="1"/>
  <c r="A4520" i="1"/>
  <c r="G4520" i="1" s="1"/>
  <c r="H4519" i="1"/>
  <c r="F4519" i="1"/>
  <c r="B4519" i="1"/>
  <c r="D4519" i="1" s="1"/>
  <c r="I4520" i="1" l="1"/>
  <c r="F4520" i="1"/>
  <c r="E4520" i="1"/>
  <c r="B4520" i="1"/>
  <c r="D4520" i="1" s="1"/>
  <c r="A4521" i="1"/>
  <c r="G4521" i="1" s="1"/>
  <c r="H4520" i="1"/>
  <c r="I4521" i="1" l="1"/>
  <c r="H4521" i="1"/>
  <c r="B4521" i="1"/>
  <c r="D4521" i="1" s="1"/>
  <c r="F4521" i="1"/>
  <c r="E4521" i="1"/>
  <c r="A4522" i="1"/>
  <c r="G4522" i="1" s="1"/>
  <c r="I4522" i="1" l="1"/>
  <c r="A4523" i="1"/>
  <c r="G4523" i="1" s="1"/>
  <c r="F4522" i="1"/>
  <c r="B4522" i="1"/>
  <c r="D4522" i="1" s="1"/>
  <c r="H4522" i="1"/>
  <c r="E4522" i="1"/>
  <c r="I4523" i="1" l="1"/>
  <c r="A4524" i="1"/>
  <c r="G4524" i="1" s="1"/>
  <c r="F4523" i="1"/>
  <c r="H4523" i="1"/>
  <c r="B4523" i="1"/>
  <c r="D4523" i="1" s="1"/>
  <c r="E4523" i="1"/>
  <c r="I4524" i="1" l="1"/>
  <c r="A4525" i="1"/>
  <c r="G4525" i="1" s="1"/>
  <c r="E4524" i="1"/>
  <c r="B4524" i="1"/>
  <c r="D4524" i="1" s="1"/>
  <c r="H4524" i="1"/>
  <c r="F4524" i="1"/>
  <c r="I4525" i="1" l="1"/>
  <c r="B4525" i="1"/>
  <c r="D4525" i="1" s="1"/>
  <c r="E4525" i="1"/>
  <c r="H4525" i="1"/>
  <c r="F4525" i="1"/>
  <c r="A4526" i="1"/>
  <c r="G4526" i="1" s="1"/>
  <c r="I4526" i="1" l="1"/>
  <c r="E4526" i="1"/>
  <c r="F4526" i="1"/>
  <c r="B4526" i="1"/>
  <c r="D4526" i="1" s="1"/>
  <c r="H4526" i="1"/>
  <c r="A4527" i="1"/>
  <c r="G4527" i="1" s="1"/>
  <c r="I4527" i="1" l="1"/>
  <c r="F4527" i="1"/>
  <c r="H4527" i="1"/>
  <c r="E4527" i="1"/>
  <c r="B4527" i="1"/>
  <c r="D4527" i="1" s="1"/>
  <c r="A4528" i="1"/>
  <c r="G4528" i="1" s="1"/>
  <c r="I4528" i="1" l="1"/>
  <c r="B4528" i="1"/>
  <c r="D4528" i="1" s="1"/>
  <c r="F4528" i="1"/>
  <c r="E4528" i="1"/>
  <c r="A4529" i="1"/>
  <c r="G4529" i="1" s="1"/>
  <c r="H4528" i="1"/>
  <c r="I4529" i="1" l="1"/>
  <c r="B4529" i="1"/>
  <c r="D4529" i="1" s="1"/>
  <c r="H4529" i="1"/>
  <c r="E4529" i="1"/>
  <c r="F4529" i="1"/>
  <c r="A4530" i="1"/>
  <c r="G4530" i="1" s="1"/>
  <c r="I4530" i="1" l="1"/>
  <c r="F4530" i="1"/>
  <c r="H4530" i="1"/>
  <c r="B4530" i="1"/>
  <c r="D4530" i="1" s="1"/>
  <c r="A4531" i="1"/>
  <c r="G4531" i="1" s="1"/>
  <c r="E4530" i="1"/>
  <c r="I4531" i="1" l="1"/>
  <c r="E4531" i="1"/>
  <c r="H4531" i="1"/>
  <c r="F4531" i="1"/>
  <c r="B4531" i="1"/>
  <c r="D4531" i="1" s="1"/>
  <c r="A4532" i="1"/>
  <c r="G4532" i="1" s="1"/>
  <c r="I4532" i="1" l="1"/>
  <c r="A4533" i="1"/>
  <c r="G4533" i="1" s="1"/>
  <c r="F4532" i="1"/>
  <c r="E4532" i="1"/>
  <c r="B4532" i="1"/>
  <c r="D4532" i="1" s="1"/>
  <c r="H4532" i="1"/>
  <c r="I4533" i="1" l="1"/>
  <c r="H4533" i="1"/>
  <c r="F4533" i="1"/>
  <c r="E4533" i="1"/>
  <c r="B4533" i="1"/>
  <c r="D4533" i="1" s="1"/>
  <c r="A4534" i="1"/>
  <c r="G4534" i="1" s="1"/>
  <c r="I4534" i="1" l="1"/>
  <c r="A4535" i="1"/>
  <c r="G4535" i="1" s="1"/>
  <c r="F4534" i="1"/>
  <c r="H4534" i="1"/>
  <c r="B4534" i="1"/>
  <c r="D4534" i="1" s="1"/>
  <c r="E4534" i="1"/>
  <c r="I4535" i="1" l="1"/>
  <c r="E4535" i="1"/>
  <c r="A4536" i="1"/>
  <c r="G4536" i="1" s="1"/>
  <c r="F4535" i="1"/>
  <c r="H4535" i="1"/>
  <c r="B4535" i="1"/>
  <c r="D4535" i="1" s="1"/>
  <c r="I4536" i="1" l="1"/>
  <c r="E4536" i="1"/>
  <c r="B4536" i="1"/>
  <c r="D4536" i="1" s="1"/>
  <c r="A4537" i="1"/>
  <c r="G4537" i="1" s="1"/>
  <c r="H4536" i="1"/>
  <c r="F4536" i="1"/>
  <c r="I4537" i="1" l="1"/>
  <c r="A4538" i="1"/>
  <c r="G4538" i="1" s="1"/>
  <c r="H4537" i="1"/>
  <c r="F4537" i="1"/>
  <c r="B4537" i="1"/>
  <c r="D4537" i="1" s="1"/>
  <c r="E4537" i="1"/>
  <c r="I4538" i="1" l="1"/>
  <c r="E4538" i="1"/>
  <c r="H4538" i="1"/>
  <c r="B4538" i="1"/>
  <c r="D4538" i="1" s="1"/>
  <c r="A4539" i="1"/>
  <c r="G4539" i="1" s="1"/>
  <c r="F4538" i="1"/>
  <c r="I4539" i="1" l="1"/>
  <c r="E4539" i="1"/>
  <c r="H4539" i="1"/>
  <c r="B4539" i="1"/>
  <c r="D4539" i="1" s="1"/>
  <c r="A4540" i="1"/>
  <c r="G4540" i="1" s="1"/>
  <c r="F4539" i="1"/>
  <c r="I4540" i="1" l="1"/>
  <c r="A4541" i="1"/>
  <c r="G4541" i="1" s="1"/>
  <c r="B4540" i="1"/>
  <c r="D4540" i="1" s="1"/>
  <c r="F4540" i="1"/>
  <c r="E4540" i="1"/>
  <c r="H4540" i="1"/>
  <c r="I4541" i="1" l="1"/>
  <c r="H4541" i="1"/>
  <c r="B4541" i="1"/>
  <c r="D4541" i="1" s="1"/>
  <c r="A4542" i="1"/>
  <c r="G4542" i="1" s="1"/>
  <c r="F4541" i="1"/>
  <c r="E4541" i="1"/>
  <c r="I4542" i="1" l="1"/>
  <c r="F4542" i="1"/>
  <c r="B4542" i="1"/>
  <c r="D4542" i="1" s="1"/>
  <c r="A4543" i="1"/>
  <c r="G4543" i="1" s="1"/>
  <c r="E4542" i="1"/>
  <c r="H4542" i="1"/>
  <c r="I4543" i="1" l="1"/>
  <c r="E4543" i="1"/>
  <c r="A4544" i="1"/>
  <c r="G4544" i="1" s="1"/>
  <c r="F4543" i="1"/>
  <c r="B4543" i="1"/>
  <c r="D4543" i="1" s="1"/>
  <c r="H4543" i="1"/>
  <c r="I4544" i="1" l="1"/>
  <c r="A4545" i="1"/>
  <c r="G4545" i="1" s="1"/>
  <c r="H4544" i="1"/>
  <c r="F4544" i="1"/>
  <c r="E4544" i="1"/>
  <c r="B4544" i="1"/>
  <c r="D4544" i="1" s="1"/>
  <c r="I4545" i="1" l="1"/>
  <c r="H4545" i="1"/>
  <c r="F4545" i="1"/>
  <c r="A4546" i="1"/>
  <c r="G4546" i="1" s="1"/>
  <c r="B4545" i="1"/>
  <c r="D4545" i="1" s="1"/>
  <c r="E4545" i="1"/>
  <c r="I4546" i="1" l="1"/>
  <c r="F4546" i="1"/>
  <c r="A4547" i="1"/>
  <c r="G4547" i="1" s="1"/>
  <c r="E4546" i="1"/>
  <c r="H4546" i="1"/>
  <c r="B4546" i="1"/>
  <c r="D4546" i="1" s="1"/>
  <c r="I4547" i="1" l="1"/>
  <c r="E4547" i="1"/>
  <c r="A4548" i="1"/>
  <c r="G4548" i="1" s="1"/>
  <c r="F4547" i="1"/>
  <c r="H4547" i="1"/>
  <c r="B4547" i="1"/>
  <c r="D4547" i="1" s="1"/>
  <c r="I4548" i="1" l="1"/>
  <c r="A4549" i="1"/>
  <c r="G4549" i="1" s="1"/>
  <c r="F4548" i="1"/>
  <c r="E4548" i="1"/>
  <c r="B4548" i="1"/>
  <c r="D4548" i="1" s="1"/>
  <c r="H4548" i="1"/>
  <c r="I4549" i="1" l="1"/>
  <c r="B4549" i="1"/>
  <c r="D4549" i="1" s="1"/>
  <c r="A4550" i="1"/>
  <c r="G4550" i="1" s="1"/>
  <c r="E4549" i="1"/>
  <c r="F4549" i="1"/>
  <c r="H4549" i="1"/>
  <c r="I4550" i="1" l="1"/>
  <c r="E4550" i="1"/>
  <c r="F4550" i="1"/>
  <c r="B4550" i="1"/>
  <c r="D4550" i="1" s="1"/>
  <c r="A4551" i="1"/>
  <c r="G4551" i="1" s="1"/>
  <c r="H4550" i="1"/>
  <c r="I4551" i="1" l="1"/>
  <c r="F4551" i="1"/>
  <c r="E4551" i="1"/>
  <c r="A4552" i="1"/>
  <c r="G4552" i="1" s="1"/>
  <c r="H4551" i="1"/>
  <c r="B4551" i="1"/>
  <c r="D4551" i="1" s="1"/>
  <c r="I4552" i="1" l="1"/>
  <c r="F4552" i="1"/>
  <c r="E4552" i="1"/>
  <c r="B4552" i="1"/>
  <c r="D4552" i="1" s="1"/>
  <c r="A4553" i="1"/>
  <c r="G4553" i="1" s="1"/>
  <c r="H4552" i="1"/>
  <c r="I4553" i="1" l="1"/>
  <c r="B4553" i="1"/>
  <c r="D4553" i="1" s="1"/>
  <c r="A4554" i="1"/>
  <c r="G4554" i="1" s="1"/>
  <c r="H4553" i="1"/>
  <c r="E4553" i="1"/>
  <c r="F4553" i="1"/>
  <c r="I4554" i="1" l="1"/>
  <c r="E4554" i="1"/>
  <c r="H4554" i="1"/>
  <c r="B4554" i="1"/>
  <c r="D4554" i="1" s="1"/>
  <c r="A4555" i="1"/>
  <c r="G4555" i="1" s="1"/>
  <c r="F4554" i="1"/>
  <c r="I4555" i="1" l="1"/>
  <c r="F4555" i="1"/>
  <c r="E4555" i="1"/>
  <c r="A4556" i="1"/>
  <c r="G4556" i="1" s="1"/>
  <c r="H4555" i="1"/>
  <c r="B4555" i="1"/>
  <c r="D4555" i="1" s="1"/>
  <c r="I4556" i="1" l="1"/>
  <c r="F4556" i="1"/>
  <c r="E4556" i="1"/>
  <c r="B4556" i="1"/>
  <c r="D4556" i="1" s="1"/>
  <c r="A4557" i="1"/>
  <c r="G4557" i="1" s="1"/>
  <c r="H4556" i="1"/>
  <c r="I4557" i="1" l="1"/>
  <c r="B4557" i="1"/>
  <c r="D4557" i="1" s="1"/>
  <c r="A4558" i="1"/>
  <c r="G4558" i="1" s="1"/>
  <c r="H4557" i="1"/>
  <c r="F4557" i="1"/>
  <c r="E4557" i="1"/>
  <c r="I4558" i="1" l="1"/>
  <c r="A4559" i="1"/>
  <c r="G4559" i="1" s="1"/>
  <c r="H4558" i="1"/>
  <c r="F4558" i="1"/>
  <c r="B4558" i="1"/>
  <c r="D4558" i="1" s="1"/>
  <c r="E4558" i="1"/>
  <c r="I4559" i="1" l="1"/>
  <c r="F4559" i="1"/>
  <c r="H4559" i="1"/>
  <c r="A4560" i="1"/>
  <c r="G4560" i="1" s="1"/>
  <c r="E4559" i="1"/>
  <c r="B4559" i="1"/>
  <c r="D4559" i="1" s="1"/>
  <c r="I4560" i="1" l="1"/>
  <c r="F4560" i="1"/>
  <c r="A4561" i="1"/>
  <c r="G4561" i="1" s="1"/>
  <c r="H4560" i="1"/>
  <c r="E4560" i="1"/>
  <c r="B4560" i="1"/>
  <c r="D4560" i="1" s="1"/>
  <c r="I4561" i="1" l="1"/>
  <c r="B4561" i="1"/>
  <c r="D4561" i="1" s="1"/>
  <c r="E4561" i="1"/>
  <c r="F4561" i="1"/>
  <c r="H4561" i="1"/>
  <c r="A4562" i="1"/>
  <c r="G4562" i="1" s="1"/>
  <c r="I4562" i="1" l="1"/>
  <c r="F4562" i="1"/>
  <c r="B4562" i="1"/>
  <c r="D4562" i="1" s="1"/>
  <c r="A4563" i="1"/>
  <c r="G4563" i="1" s="1"/>
  <c r="E4562" i="1"/>
  <c r="H4562" i="1"/>
  <c r="I4563" i="1" l="1"/>
  <c r="F4563" i="1"/>
  <c r="E4563" i="1"/>
  <c r="A4564" i="1"/>
  <c r="G4564" i="1" s="1"/>
  <c r="H4563" i="1"/>
  <c r="B4563" i="1"/>
  <c r="D4563" i="1" s="1"/>
  <c r="I4564" i="1" l="1"/>
  <c r="F4564" i="1"/>
  <c r="A4565" i="1"/>
  <c r="G4565" i="1" s="1"/>
  <c r="H4564" i="1"/>
  <c r="E4564" i="1"/>
  <c r="B4564" i="1"/>
  <c r="D4564" i="1" s="1"/>
  <c r="I4565" i="1" l="1"/>
  <c r="B4565" i="1"/>
  <c r="D4565" i="1" s="1"/>
  <c r="F4565" i="1"/>
  <c r="E4565" i="1"/>
  <c r="A4566" i="1"/>
  <c r="G4566" i="1" s="1"/>
  <c r="H4565" i="1"/>
  <c r="I4566" i="1" l="1"/>
  <c r="A4567" i="1"/>
  <c r="G4567" i="1" s="1"/>
  <c r="B4566" i="1"/>
  <c r="D4566" i="1" s="1"/>
  <c r="E4566" i="1"/>
  <c r="F4566" i="1"/>
  <c r="H4566" i="1"/>
  <c r="I4567" i="1" l="1"/>
  <c r="H4567" i="1"/>
  <c r="B4567" i="1"/>
  <c r="D4567" i="1" s="1"/>
  <c r="F4567" i="1"/>
  <c r="E4567" i="1"/>
  <c r="A4568" i="1"/>
  <c r="G4568" i="1" s="1"/>
  <c r="I4568" i="1" l="1"/>
  <c r="A4569" i="1"/>
  <c r="G4569" i="1" s="1"/>
  <c r="H4568" i="1"/>
  <c r="F4568" i="1"/>
  <c r="E4568" i="1"/>
  <c r="B4568" i="1"/>
  <c r="D4568" i="1" s="1"/>
  <c r="I4569" i="1" l="1"/>
  <c r="B4569" i="1"/>
  <c r="D4569" i="1" s="1"/>
  <c r="E4569" i="1"/>
  <c r="H4569" i="1"/>
  <c r="A4570" i="1"/>
  <c r="G4570" i="1" s="1"/>
  <c r="F4569" i="1"/>
  <c r="I4570" i="1" l="1"/>
  <c r="F4570" i="1"/>
  <c r="E4570" i="1"/>
  <c r="H4570" i="1"/>
  <c r="B4570" i="1"/>
  <c r="D4570" i="1" s="1"/>
  <c r="A4571" i="1"/>
  <c r="G4571" i="1" s="1"/>
  <c r="I4571" i="1" l="1"/>
  <c r="F4571" i="1"/>
  <c r="H4571" i="1"/>
  <c r="B4571" i="1"/>
  <c r="D4571" i="1" s="1"/>
  <c r="E4571" i="1"/>
  <c r="A4572" i="1"/>
  <c r="G4572" i="1" s="1"/>
  <c r="I4572" i="1" l="1"/>
  <c r="E4572" i="1"/>
  <c r="A4573" i="1"/>
  <c r="G4573" i="1" s="1"/>
  <c r="H4572" i="1"/>
  <c r="B4572" i="1"/>
  <c r="D4572" i="1" s="1"/>
  <c r="F4572" i="1"/>
  <c r="I4573" i="1" l="1"/>
  <c r="H4573" i="1"/>
  <c r="E4573" i="1"/>
  <c r="A4574" i="1"/>
  <c r="G4574" i="1" s="1"/>
  <c r="B4573" i="1"/>
  <c r="D4573" i="1" s="1"/>
  <c r="F4573" i="1"/>
  <c r="I4574" i="1" l="1"/>
  <c r="E4574" i="1"/>
  <c r="F4574" i="1"/>
  <c r="H4574" i="1"/>
  <c r="B4574" i="1"/>
  <c r="D4574" i="1" s="1"/>
  <c r="A4575" i="1"/>
  <c r="G4575" i="1" s="1"/>
  <c r="I4575" i="1" l="1"/>
  <c r="E4575" i="1"/>
  <c r="A4576" i="1"/>
  <c r="G4576" i="1" s="1"/>
  <c r="H4575" i="1"/>
  <c r="B4575" i="1"/>
  <c r="D4575" i="1" s="1"/>
  <c r="F4575" i="1"/>
  <c r="I4576" i="1" l="1"/>
  <c r="F4576" i="1"/>
  <c r="H4576" i="1"/>
  <c r="E4576" i="1"/>
  <c r="B4576" i="1"/>
  <c r="D4576" i="1" s="1"/>
  <c r="A4577" i="1"/>
  <c r="G4577" i="1" s="1"/>
  <c r="I4577" i="1" l="1"/>
  <c r="B4577" i="1"/>
  <c r="D4577" i="1" s="1"/>
  <c r="E4577" i="1"/>
  <c r="F4577" i="1"/>
  <c r="A4578" i="1"/>
  <c r="G4578" i="1" s="1"/>
  <c r="H4577" i="1"/>
  <c r="I4578" i="1" l="1"/>
  <c r="F4578" i="1"/>
  <c r="B4578" i="1"/>
  <c r="D4578" i="1" s="1"/>
  <c r="E4578" i="1"/>
  <c r="A4579" i="1"/>
  <c r="G4579" i="1" s="1"/>
  <c r="H4578" i="1"/>
  <c r="I4579" i="1" l="1"/>
  <c r="E4579" i="1"/>
  <c r="A4580" i="1"/>
  <c r="G4580" i="1" s="1"/>
  <c r="H4579" i="1"/>
  <c r="B4579" i="1"/>
  <c r="D4579" i="1" s="1"/>
  <c r="F4579" i="1"/>
  <c r="I4580" i="1" l="1"/>
  <c r="A4581" i="1"/>
  <c r="G4581" i="1" s="1"/>
  <c r="E4580" i="1"/>
  <c r="B4580" i="1"/>
  <c r="D4580" i="1" s="1"/>
  <c r="H4580" i="1"/>
  <c r="F4580" i="1"/>
  <c r="I4581" i="1" l="1"/>
  <c r="B4581" i="1"/>
  <c r="D4581" i="1" s="1"/>
  <c r="E4581" i="1"/>
  <c r="A4582" i="1"/>
  <c r="G4582" i="1" s="1"/>
  <c r="H4581" i="1"/>
  <c r="F4581" i="1"/>
  <c r="I4582" i="1" l="1"/>
  <c r="A4583" i="1"/>
  <c r="G4583" i="1" s="1"/>
  <c r="F4582" i="1"/>
  <c r="B4582" i="1"/>
  <c r="D4582" i="1" s="1"/>
  <c r="H4582" i="1"/>
  <c r="E4582" i="1"/>
  <c r="I4583" i="1" l="1"/>
  <c r="A4584" i="1"/>
  <c r="G4584" i="1" s="1"/>
  <c r="F4583" i="1"/>
  <c r="H4583" i="1"/>
  <c r="B4583" i="1"/>
  <c r="D4583" i="1" s="1"/>
  <c r="E4583" i="1"/>
  <c r="I4584" i="1" l="1"/>
  <c r="B4584" i="1"/>
  <c r="D4584" i="1" s="1"/>
  <c r="F4584" i="1"/>
  <c r="E4584" i="1"/>
  <c r="H4584" i="1"/>
  <c r="A4585" i="1"/>
  <c r="G4585" i="1" s="1"/>
  <c r="I4585" i="1" l="1"/>
  <c r="A4586" i="1"/>
  <c r="G4586" i="1" s="1"/>
  <c r="E4585" i="1"/>
  <c r="F4585" i="1"/>
  <c r="H4585" i="1"/>
  <c r="B4585" i="1"/>
  <c r="D4585" i="1" s="1"/>
  <c r="I4586" i="1" l="1"/>
  <c r="A4587" i="1"/>
  <c r="G4587" i="1" s="1"/>
  <c r="F4586" i="1"/>
  <c r="H4586" i="1"/>
  <c r="B4586" i="1"/>
  <c r="D4586" i="1" s="1"/>
  <c r="E4586" i="1"/>
  <c r="I4587" i="1" l="1"/>
  <c r="B4587" i="1"/>
  <c r="D4587" i="1" s="1"/>
  <c r="H4587" i="1"/>
  <c r="E4587" i="1"/>
  <c r="F4587" i="1"/>
  <c r="A4588" i="1"/>
  <c r="G4588" i="1" s="1"/>
  <c r="I4588" i="1" l="1"/>
  <c r="E4588" i="1"/>
  <c r="H4588" i="1"/>
  <c r="B4588" i="1"/>
  <c r="D4588" i="1" s="1"/>
  <c r="A4589" i="1"/>
  <c r="G4589" i="1" s="1"/>
  <c r="F4588" i="1"/>
  <c r="I4589" i="1" l="1"/>
  <c r="E4589" i="1"/>
  <c r="F4589" i="1"/>
  <c r="H4589" i="1"/>
  <c r="B4589" i="1"/>
  <c r="D4589" i="1" s="1"/>
  <c r="A4590" i="1"/>
  <c r="G4590" i="1" s="1"/>
  <c r="I4590" i="1" l="1"/>
  <c r="E4590" i="1"/>
  <c r="B4590" i="1"/>
  <c r="D4590" i="1" s="1"/>
  <c r="F4590" i="1"/>
  <c r="A4591" i="1"/>
  <c r="G4591" i="1" s="1"/>
  <c r="H4590" i="1"/>
  <c r="I4591" i="1" l="1"/>
  <c r="H4591" i="1"/>
  <c r="E4591" i="1"/>
  <c r="F4591" i="1"/>
  <c r="A4592" i="1"/>
  <c r="G4592" i="1" s="1"/>
  <c r="B4591" i="1"/>
  <c r="D4591" i="1" s="1"/>
  <c r="I4592" i="1" l="1"/>
  <c r="B4592" i="1"/>
  <c r="D4592" i="1" s="1"/>
  <c r="F4592" i="1"/>
  <c r="H4592" i="1"/>
  <c r="E4592" i="1"/>
  <c r="A4593" i="1"/>
  <c r="G4593" i="1" s="1"/>
  <c r="I4593" i="1" l="1"/>
  <c r="H4593" i="1"/>
  <c r="F4593" i="1"/>
  <c r="B4593" i="1"/>
  <c r="D4593" i="1" s="1"/>
  <c r="E4593" i="1"/>
  <c r="A4594" i="1"/>
  <c r="G4594" i="1" s="1"/>
  <c r="I4594" i="1" l="1"/>
  <c r="F4594" i="1"/>
  <c r="H4594" i="1"/>
  <c r="B4594" i="1"/>
  <c r="D4594" i="1" s="1"/>
  <c r="A4595" i="1"/>
  <c r="G4595" i="1" s="1"/>
  <c r="E4594" i="1"/>
  <c r="I4595" i="1" l="1"/>
  <c r="A4596" i="1"/>
  <c r="G4596" i="1" s="1"/>
  <c r="F4595" i="1"/>
  <c r="B4595" i="1"/>
  <c r="D4595" i="1" s="1"/>
  <c r="H4595" i="1"/>
  <c r="E4595" i="1"/>
  <c r="I4596" i="1" l="1"/>
  <c r="A4597" i="1"/>
  <c r="G4597" i="1" s="1"/>
  <c r="F4596" i="1"/>
  <c r="B4596" i="1"/>
  <c r="D4596" i="1" s="1"/>
  <c r="E4596" i="1"/>
  <c r="H4596" i="1"/>
  <c r="I4597" i="1" l="1"/>
  <c r="B4597" i="1"/>
  <c r="D4597" i="1" s="1"/>
  <c r="A4598" i="1"/>
  <c r="G4598" i="1" s="1"/>
  <c r="E4597" i="1"/>
  <c r="F4597" i="1"/>
  <c r="H4597" i="1"/>
  <c r="I4598" i="1" l="1"/>
  <c r="E4598" i="1"/>
  <c r="A4599" i="1"/>
  <c r="G4599" i="1" s="1"/>
  <c r="H4598" i="1"/>
  <c r="B4598" i="1"/>
  <c r="D4598" i="1" s="1"/>
  <c r="F4598" i="1"/>
  <c r="I4599" i="1" l="1"/>
  <c r="E4599" i="1"/>
  <c r="F4599" i="1"/>
  <c r="A4600" i="1"/>
  <c r="G4600" i="1" s="1"/>
  <c r="H4599" i="1"/>
  <c r="B4599" i="1"/>
  <c r="D4599" i="1" s="1"/>
  <c r="I4600" i="1" l="1"/>
  <c r="A4601" i="1"/>
  <c r="G4601" i="1" s="1"/>
  <c r="F4600" i="1"/>
  <c r="H4600" i="1"/>
  <c r="E4600" i="1"/>
  <c r="B4600" i="1"/>
  <c r="D4600" i="1" s="1"/>
  <c r="I4601" i="1" l="1"/>
  <c r="F4601" i="1"/>
  <c r="H4601" i="1"/>
  <c r="B4601" i="1"/>
  <c r="D4601" i="1" s="1"/>
  <c r="E4601" i="1"/>
</calcChain>
</file>

<file path=xl/sharedStrings.xml><?xml version="1.0" encoding="utf-8"?>
<sst xmlns="http://schemas.openxmlformats.org/spreadsheetml/2006/main" count="22" uniqueCount="21">
  <si>
    <t>x</t>
  </si>
  <si>
    <t>Mean</t>
  </si>
  <si>
    <t>Step=</t>
  </si>
  <si>
    <t>Mean-4*sigma=</t>
  </si>
  <si>
    <t>Mean+4*sigma=</t>
  </si>
  <si>
    <t>f(Mean)</t>
  </si>
  <si>
    <t>Mean-4.Sigma+n.step=Mean</t>
  </si>
  <si>
    <t>n=ent(4.sigma/step)</t>
  </si>
  <si>
    <t>X0&lt;=Mean-d.step&lt;=x0+1</t>
  </si>
  <si>
    <t>Mean-4*sigma-1&lt;=Mean-d.step&lt;=Mean-4*sigma</t>
  </si>
  <si>
    <t xml:space="preserve"> -4*sigma-1&lt;=-d.step&lt;=-4*sigma</t>
  </si>
  <si>
    <t xml:space="preserve"> 4*sigma/step&lt;=d&lt;=(4*sigma+1)/step</t>
  </si>
  <si>
    <t>Mean1=</t>
  </si>
  <si>
    <t>Sigma1=</t>
  </si>
  <si>
    <t>Mean2=</t>
  </si>
  <si>
    <t>Sigma2=</t>
  </si>
  <si>
    <t>Beta error</t>
  </si>
  <si>
    <t>alpha1=</t>
  </si>
  <si>
    <t>alpha2=</t>
  </si>
  <si>
    <t>Alpha1</t>
  </si>
  <si>
    <t>Alpha2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</si>
</sst>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quotePrefix="1" applyFont="1" applyFill="1"/>
    <xf numFmtId="0" fontId="2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left" vertical="center"/>
    </xf>
    <xf numFmtId="2" fontId="1" fillId="4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config!$P$2</c:f>
          <c:strCache>
            <c:ptCount val="1"/>
            <c:pt idx="0">
              <c:v>Normal(10,36) and Normal(30,36) PDFs</c:v>
            </c:pt>
          </c:strCache>
        </c:strRef>
      </c:tx>
      <c:layout>
        <c:manualLayout>
          <c:xMode val="edge"/>
          <c:yMode val="edge"/>
          <c:x val="0.32526508043659119"/>
          <c:y val="2.27477301315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89311732477611E-2"/>
          <c:y val="7.8380453550415577E-2"/>
          <c:w val="0.92143018788558817"/>
          <c:h val="0.77999845431948578"/>
        </c:manualLayout>
      </c:layout>
      <c:barChart>
        <c:barDir val="col"/>
        <c:grouping val="clustered"/>
        <c:varyColors val="0"/>
        <c:ser>
          <c:idx val="0"/>
          <c:order val="1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[0]!labels</c:f>
              <c:numCache>
                <c:formatCode>0.00</c:formatCode>
                <c:ptCount val="152"/>
                <c:pt idx="0">
                  <c:v>-13.6</c:v>
                </c:pt>
                <c:pt idx="1">
                  <c:v>-13.2</c:v>
                </c:pt>
                <c:pt idx="2">
                  <c:v>-12.799999999999999</c:v>
                </c:pt>
                <c:pt idx="3">
                  <c:v>-12.399999999999999</c:v>
                </c:pt>
                <c:pt idx="4">
                  <c:v>-11.999999999999998</c:v>
                </c:pt>
                <c:pt idx="5">
                  <c:v>-11.599999999999998</c:v>
                </c:pt>
                <c:pt idx="6">
                  <c:v>-11.199999999999998</c:v>
                </c:pt>
                <c:pt idx="7">
                  <c:v>-10.799999999999997</c:v>
                </c:pt>
                <c:pt idx="8">
                  <c:v>-10.399999999999997</c:v>
                </c:pt>
                <c:pt idx="9">
                  <c:v>-9.9999999999999964</c:v>
                </c:pt>
                <c:pt idx="10">
                  <c:v>-9.5999999999999961</c:v>
                </c:pt>
                <c:pt idx="11">
                  <c:v>-9.1999999999999957</c:v>
                </c:pt>
                <c:pt idx="12">
                  <c:v>-8.7999999999999954</c:v>
                </c:pt>
                <c:pt idx="13">
                  <c:v>-8.399999999999995</c:v>
                </c:pt>
                <c:pt idx="14">
                  <c:v>-7.9999999999999947</c:v>
                </c:pt>
                <c:pt idx="15">
                  <c:v>-7.5999999999999943</c:v>
                </c:pt>
                <c:pt idx="16">
                  <c:v>-7.199999999999994</c:v>
                </c:pt>
                <c:pt idx="17">
                  <c:v>-6.7999999999999936</c:v>
                </c:pt>
                <c:pt idx="18">
                  <c:v>-6.3999999999999932</c:v>
                </c:pt>
                <c:pt idx="19">
                  <c:v>-5.9999999999999929</c:v>
                </c:pt>
                <c:pt idx="20">
                  <c:v>-5.5999999999999925</c:v>
                </c:pt>
                <c:pt idx="21">
                  <c:v>-5.1999999999999922</c:v>
                </c:pt>
                <c:pt idx="22">
                  <c:v>-4.7999999999999918</c:v>
                </c:pt>
                <c:pt idx="23">
                  <c:v>-4.3999999999999915</c:v>
                </c:pt>
                <c:pt idx="24">
                  <c:v>-3.9999999999999916</c:v>
                </c:pt>
                <c:pt idx="25">
                  <c:v>-3.5999999999999917</c:v>
                </c:pt>
                <c:pt idx="26">
                  <c:v>-3.1999999999999917</c:v>
                </c:pt>
                <c:pt idx="27">
                  <c:v>-2.7999999999999918</c:v>
                </c:pt>
                <c:pt idx="28">
                  <c:v>-2.3999999999999919</c:v>
                </c:pt>
                <c:pt idx="29">
                  <c:v>-1.999999999999992</c:v>
                </c:pt>
                <c:pt idx="30">
                  <c:v>-1.5999999999999921</c:v>
                </c:pt>
                <c:pt idx="31">
                  <c:v>-1.1999999999999922</c:v>
                </c:pt>
                <c:pt idx="32">
                  <c:v>-0.79999999999999216</c:v>
                </c:pt>
                <c:pt idx="33">
                  <c:v>-0.39999999999999214</c:v>
                </c:pt>
                <c:pt idx="34">
                  <c:v>7.8825834748386114E-15</c:v>
                </c:pt>
                <c:pt idx="35">
                  <c:v>0.4000000000000079</c:v>
                </c:pt>
                <c:pt idx="36">
                  <c:v>0.80000000000000793</c:v>
                </c:pt>
                <c:pt idx="37">
                  <c:v>1.2000000000000079</c:v>
                </c:pt>
                <c:pt idx="38">
                  <c:v>1.6000000000000081</c:v>
                </c:pt>
                <c:pt idx="39">
                  <c:v>2.000000000000008</c:v>
                </c:pt>
                <c:pt idx="40">
                  <c:v>2.4000000000000079</c:v>
                </c:pt>
                <c:pt idx="41">
                  <c:v>2.8000000000000078</c:v>
                </c:pt>
                <c:pt idx="42">
                  <c:v>3.2000000000000077</c:v>
                </c:pt>
                <c:pt idx="43">
                  <c:v>3.6000000000000076</c:v>
                </c:pt>
                <c:pt idx="44">
                  <c:v>4.000000000000008</c:v>
                </c:pt>
                <c:pt idx="45">
                  <c:v>4.4000000000000083</c:v>
                </c:pt>
                <c:pt idx="46">
                  <c:v>4.8000000000000087</c:v>
                </c:pt>
                <c:pt idx="47">
                  <c:v>5.2000000000000091</c:v>
                </c:pt>
                <c:pt idx="48">
                  <c:v>5.6000000000000094</c:v>
                </c:pt>
                <c:pt idx="49">
                  <c:v>6.0000000000000098</c:v>
                </c:pt>
                <c:pt idx="50">
                  <c:v>6.4000000000000101</c:v>
                </c:pt>
                <c:pt idx="51">
                  <c:v>6.8000000000000105</c:v>
                </c:pt>
                <c:pt idx="52">
                  <c:v>7.2000000000000108</c:v>
                </c:pt>
                <c:pt idx="53">
                  <c:v>7.6000000000000112</c:v>
                </c:pt>
                <c:pt idx="54">
                  <c:v>8.0000000000000107</c:v>
                </c:pt>
                <c:pt idx="55">
                  <c:v>8.400000000000011</c:v>
                </c:pt>
                <c:pt idx="56">
                  <c:v>8.8000000000000114</c:v>
                </c:pt>
                <c:pt idx="57">
                  <c:v>9.2000000000000117</c:v>
                </c:pt>
                <c:pt idx="58">
                  <c:v>9.6000000000000121</c:v>
                </c:pt>
                <c:pt idx="59">
                  <c:v>10.000000000000012</c:v>
                </c:pt>
                <c:pt idx="60">
                  <c:v>10.400000000000013</c:v>
                </c:pt>
                <c:pt idx="61">
                  <c:v>10.800000000000013</c:v>
                </c:pt>
                <c:pt idx="62">
                  <c:v>11.200000000000014</c:v>
                </c:pt>
                <c:pt idx="63">
                  <c:v>11.600000000000014</c:v>
                </c:pt>
                <c:pt idx="64">
                  <c:v>12.000000000000014</c:v>
                </c:pt>
                <c:pt idx="65">
                  <c:v>12.400000000000015</c:v>
                </c:pt>
                <c:pt idx="66">
                  <c:v>12.800000000000015</c:v>
                </c:pt>
                <c:pt idx="67">
                  <c:v>13.200000000000015</c:v>
                </c:pt>
                <c:pt idx="68">
                  <c:v>13.600000000000016</c:v>
                </c:pt>
                <c:pt idx="69">
                  <c:v>14.000000000000016</c:v>
                </c:pt>
                <c:pt idx="70">
                  <c:v>14.400000000000016</c:v>
                </c:pt>
                <c:pt idx="71">
                  <c:v>14.800000000000017</c:v>
                </c:pt>
                <c:pt idx="72">
                  <c:v>15.200000000000017</c:v>
                </c:pt>
                <c:pt idx="73">
                  <c:v>15.600000000000017</c:v>
                </c:pt>
                <c:pt idx="74">
                  <c:v>16.000000000000018</c:v>
                </c:pt>
                <c:pt idx="75">
                  <c:v>16.400000000000016</c:v>
                </c:pt>
                <c:pt idx="76">
                  <c:v>16.800000000000015</c:v>
                </c:pt>
                <c:pt idx="77">
                  <c:v>17.200000000000014</c:v>
                </c:pt>
                <c:pt idx="78">
                  <c:v>17.600000000000012</c:v>
                </c:pt>
                <c:pt idx="79">
                  <c:v>18.000000000000011</c:v>
                </c:pt>
                <c:pt idx="80">
                  <c:v>18.400000000000009</c:v>
                </c:pt>
                <c:pt idx="81">
                  <c:v>18.800000000000008</c:v>
                </c:pt>
                <c:pt idx="82">
                  <c:v>19.200000000000006</c:v>
                </c:pt>
                <c:pt idx="83">
                  <c:v>19.600000000000005</c:v>
                </c:pt>
                <c:pt idx="84">
                  <c:v>20.000000000000004</c:v>
                </c:pt>
                <c:pt idx="85">
                  <c:v>20.400000000000002</c:v>
                </c:pt>
                <c:pt idx="86">
                  <c:v>20.8</c:v>
                </c:pt>
                <c:pt idx="87">
                  <c:v>21.2</c:v>
                </c:pt>
                <c:pt idx="88">
                  <c:v>21.599999999999998</c:v>
                </c:pt>
                <c:pt idx="89">
                  <c:v>21.999999999999996</c:v>
                </c:pt>
                <c:pt idx="90">
                  <c:v>22.399999999999995</c:v>
                </c:pt>
                <c:pt idx="91">
                  <c:v>22.799999999999994</c:v>
                </c:pt>
                <c:pt idx="92">
                  <c:v>23.199999999999992</c:v>
                </c:pt>
                <c:pt idx="93">
                  <c:v>23.599999999999991</c:v>
                </c:pt>
                <c:pt idx="94">
                  <c:v>23.999999999999989</c:v>
                </c:pt>
                <c:pt idx="95">
                  <c:v>24.399999999999988</c:v>
                </c:pt>
                <c:pt idx="96">
                  <c:v>24.799999999999986</c:v>
                </c:pt>
                <c:pt idx="97">
                  <c:v>25.199999999999985</c:v>
                </c:pt>
                <c:pt idx="98">
                  <c:v>25.599999999999984</c:v>
                </c:pt>
                <c:pt idx="99">
                  <c:v>25.999999999999982</c:v>
                </c:pt>
                <c:pt idx="100">
                  <c:v>26.399999999999981</c:v>
                </c:pt>
                <c:pt idx="101">
                  <c:v>26.799999999999979</c:v>
                </c:pt>
                <c:pt idx="102">
                  <c:v>27.199999999999978</c:v>
                </c:pt>
                <c:pt idx="103">
                  <c:v>27.599999999999977</c:v>
                </c:pt>
                <c:pt idx="104">
                  <c:v>27.999999999999975</c:v>
                </c:pt>
                <c:pt idx="105">
                  <c:v>28.399999999999974</c:v>
                </c:pt>
                <c:pt idx="106">
                  <c:v>28.799999999999972</c:v>
                </c:pt>
                <c:pt idx="107">
                  <c:v>29.199999999999971</c:v>
                </c:pt>
                <c:pt idx="108">
                  <c:v>29.599999999999969</c:v>
                </c:pt>
                <c:pt idx="109">
                  <c:v>29.999999999999968</c:v>
                </c:pt>
                <c:pt idx="110">
                  <c:v>30.399999999999967</c:v>
                </c:pt>
                <c:pt idx="111">
                  <c:v>30.799999999999965</c:v>
                </c:pt>
                <c:pt idx="112">
                  <c:v>31.199999999999964</c:v>
                </c:pt>
                <c:pt idx="113">
                  <c:v>31.599999999999962</c:v>
                </c:pt>
                <c:pt idx="114">
                  <c:v>31.999999999999961</c:v>
                </c:pt>
                <c:pt idx="115">
                  <c:v>32.399999999999963</c:v>
                </c:pt>
                <c:pt idx="116">
                  <c:v>32.799999999999962</c:v>
                </c:pt>
                <c:pt idx="117">
                  <c:v>33.19999999999996</c:v>
                </c:pt>
                <c:pt idx="118">
                  <c:v>33.599999999999959</c:v>
                </c:pt>
                <c:pt idx="119">
                  <c:v>33.999999999999957</c:v>
                </c:pt>
                <c:pt idx="120">
                  <c:v>34.399999999999956</c:v>
                </c:pt>
                <c:pt idx="121">
                  <c:v>34.799999999999955</c:v>
                </c:pt>
                <c:pt idx="122">
                  <c:v>35.199999999999953</c:v>
                </c:pt>
                <c:pt idx="123">
                  <c:v>35.599999999999952</c:v>
                </c:pt>
                <c:pt idx="124">
                  <c:v>35.99999999999995</c:v>
                </c:pt>
                <c:pt idx="125">
                  <c:v>36.399999999999949</c:v>
                </c:pt>
                <c:pt idx="126">
                  <c:v>36.799999999999947</c:v>
                </c:pt>
                <c:pt idx="127">
                  <c:v>37.199999999999946</c:v>
                </c:pt>
                <c:pt idx="128">
                  <c:v>37.599999999999945</c:v>
                </c:pt>
                <c:pt idx="129">
                  <c:v>37.999999999999943</c:v>
                </c:pt>
                <c:pt idx="130">
                  <c:v>38.399999999999942</c:v>
                </c:pt>
                <c:pt idx="131">
                  <c:v>38.79999999999994</c:v>
                </c:pt>
                <c:pt idx="132">
                  <c:v>39.199999999999939</c:v>
                </c:pt>
                <c:pt idx="133">
                  <c:v>39.599999999999937</c:v>
                </c:pt>
                <c:pt idx="134">
                  <c:v>39.999999999999936</c:v>
                </c:pt>
                <c:pt idx="135">
                  <c:v>40.399999999999935</c:v>
                </c:pt>
                <c:pt idx="136">
                  <c:v>40.799999999999933</c:v>
                </c:pt>
                <c:pt idx="137">
                  <c:v>41.199999999999932</c:v>
                </c:pt>
                <c:pt idx="138">
                  <c:v>41.59999999999993</c:v>
                </c:pt>
                <c:pt idx="139">
                  <c:v>41.999999999999929</c:v>
                </c:pt>
                <c:pt idx="140">
                  <c:v>42.399999999999928</c:v>
                </c:pt>
                <c:pt idx="141">
                  <c:v>42.799999999999926</c:v>
                </c:pt>
                <c:pt idx="142">
                  <c:v>43.199999999999925</c:v>
                </c:pt>
                <c:pt idx="143">
                  <c:v>43.599999999999923</c:v>
                </c:pt>
                <c:pt idx="144">
                  <c:v>43.999999999999922</c:v>
                </c:pt>
                <c:pt idx="145">
                  <c:v>44.39999999999992</c:v>
                </c:pt>
                <c:pt idx="146">
                  <c:v>44.799999999999919</c:v>
                </c:pt>
                <c:pt idx="147">
                  <c:v>45.199999999999918</c:v>
                </c:pt>
                <c:pt idx="148">
                  <c:v>45.599999999999916</c:v>
                </c:pt>
                <c:pt idx="149">
                  <c:v>45.999999999999915</c:v>
                </c:pt>
                <c:pt idx="150">
                  <c:v>46.399999999999913</c:v>
                </c:pt>
                <c:pt idx="151">
                  <c:v>46.799999999999912</c:v>
                </c:pt>
              </c:numCache>
            </c:numRef>
          </c:cat>
          <c:val>
            <c:numRef>
              <c:f>[0]!mean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6.6490380066905441E-2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C64-B95A-E3BD242F7FE0}"/>
            </c:ext>
          </c:extLst>
        </c:ser>
        <c:ser>
          <c:idx val="2"/>
          <c:order val="2"/>
          <c:tx>
            <c:strRef>
              <c:f>datab!$D$1</c:f>
              <c:strCache>
                <c:ptCount val="1"/>
                <c:pt idx="0">
                  <c:v>Alpha2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[0]!labels</c:f>
              <c:numCache>
                <c:formatCode>0.00</c:formatCode>
                <c:ptCount val="152"/>
                <c:pt idx="0">
                  <c:v>-13.6</c:v>
                </c:pt>
                <c:pt idx="1">
                  <c:v>-13.2</c:v>
                </c:pt>
                <c:pt idx="2">
                  <c:v>-12.799999999999999</c:v>
                </c:pt>
                <c:pt idx="3">
                  <c:v>-12.399999999999999</c:v>
                </c:pt>
                <c:pt idx="4">
                  <c:v>-11.999999999999998</c:v>
                </c:pt>
                <c:pt idx="5">
                  <c:v>-11.599999999999998</c:v>
                </c:pt>
                <c:pt idx="6">
                  <c:v>-11.199999999999998</c:v>
                </c:pt>
                <c:pt idx="7">
                  <c:v>-10.799999999999997</c:v>
                </c:pt>
                <c:pt idx="8">
                  <c:v>-10.399999999999997</c:v>
                </c:pt>
                <c:pt idx="9">
                  <c:v>-9.9999999999999964</c:v>
                </c:pt>
                <c:pt idx="10">
                  <c:v>-9.5999999999999961</c:v>
                </c:pt>
                <c:pt idx="11">
                  <c:v>-9.1999999999999957</c:v>
                </c:pt>
                <c:pt idx="12">
                  <c:v>-8.7999999999999954</c:v>
                </c:pt>
                <c:pt idx="13">
                  <c:v>-8.399999999999995</c:v>
                </c:pt>
                <c:pt idx="14">
                  <c:v>-7.9999999999999947</c:v>
                </c:pt>
                <c:pt idx="15">
                  <c:v>-7.5999999999999943</c:v>
                </c:pt>
                <c:pt idx="16">
                  <c:v>-7.199999999999994</c:v>
                </c:pt>
                <c:pt idx="17">
                  <c:v>-6.7999999999999936</c:v>
                </c:pt>
                <c:pt idx="18">
                  <c:v>-6.3999999999999932</c:v>
                </c:pt>
                <c:pt idx="19">
                  <c:v>-5.9999999999999929</c:v>
                </c:pt>
                <c:pt idx="20">
                  <c:v>-5.5999999999999925</c:v>
                </c:pt>
                <c:pt idx="21">
                  <c:v>-5.1999999999999922</c:v>
                </c:pt>
                <c:pt idx="22">
                  <c:v>-4.7999999999999918</c:v>
                </c:pt>
                <c:pt idx="23">
                  <c:v>-4.3999999999999915</c:v>
                </c:pt>
                <c:pt idx="24">
                  <c:v>-3.9999999999999916</c:v>
                </c:pt>
                <c:pt idx="25">
                  <c:v>-3.5999999999999917</c:v>
                </c:pt>
                <c:pt idx="26">
                  <c:v>-3.1999999999999917</c:v>
                </c:pt>
                <c:pt idx="27">
                  <c:v>-2.7999999999999918</c:v>
                </c:pt>
                <c:pt idx="28">
                  <c:v>-2.3999999999999919</c:v>
                </c:pt>
                <c:pt idx="29">
                  <c:v>-1.999999999999992</c:v>
                </c:pt>
                <c:pt idx="30">
                  <c:v>-1.5999999999999921</c:v>
                </c:pt>
                <c:pt idx="31">
                  <c:v>-1.1999999999999922</c:v>
                </c:pt>
                <c:pt idx="32">
                  <c:v>-0.79999999999999216</c:v>
                </c:pt>
                <c:pt idx="33">
                  <c:v>-0.39999999999999214</c:v>
                </c:pt>
                <c:pt idx="34">
                  <c:v>7.8825834748386114E-15</c:v>
                </c:pt>
                <c:pt idx="35">
                  <c:v>0.4000000000000079</c:v>
                </c:pt>
                <c:pt idx="36">
                  <c:v>0.80000000000000793</c:v>
                </c:pt>
                <c:pt idx="37">
                  <c:v>1.2000000000000079</c:v>
                </c:pt>
                <c:pt idx="38">
                  <c:v>1.6000000000000081</c:v>
                </c:pt>
                <c:pt idx="39">
                  <c:v>2.000000000000008</c:v>
                </c:pt>
                <c:pt idx="40">
                  <c:v>2.4000000000000079</c:v>
                </c:pt>
                <c:pt idx="41">
                  <c:v>2.8000000000000078</c:v>
                </c:pt>
                <c:pt idx="42">
                  <c:v>3.2000000000000077</c:v>
                </c:pt>
                <c:pt idx="43">
                  <c:v>3.6000000000000076</c:v>
                </c:pt>
                <c:pt idx="44">
                  <c:v>4.000000000000008</c:v>
                </c:pt>
                <c:pt idx="45">
                  <c:v>4.4000000000000083</c:v>
                </c:pt>
                <c:pt idx="46">
                  <c:v>4.8000000000000087</c:v>
                </c:pt>
                <c:pt idx="47">
                  <c:v>5.2000000000000091</c:v>
                </c:pt>
                <c:pt idx="48">
                  <c:v>5.6000000000000094</c:v>
                </c:pt>
                <c:pt idx="49">
                  <c:v>6.0000000000000098</c:v>
                </c:pt>
                <c:pt idx="50">
                  <c:v>6.4000000000000101</c:v>
                </c:pt>
                <c:pt idx="51">
                  <c:v>6.8000000000000105</c:v>
                </c:pt>
                <c:pt idx="52">
                  <c:v>7.2000000000000108</c:v>
                </c:pt>
                <c:pt idx="53">
                  <c:v>7.6000000000000112</c:v>
                </c:pt>
                <c:pt idx="54">
                  <c:v>8.0000000000000107</c:v>
                </c:pt>
                <c:pt idx="55">
                  <c:v>8.400000000000011</c:v>
                </c:pt>
                <c:pt idx="56">
                  <c:v>8.8000000000000114</c:v>
                </c:pt>
                <c:pt idx="57">
                  <c:v>9.2000000000000117</c:v>
                </c:pt>
                <c:pt idx="58">
                  <c:v>9.6000000000000121</c:v>
                </c:pt>
                <c:pt idx="59">
                  <c:v>10.000000000000012</c:v>
                </c:pt>
                <c:pt idx="60">
                  <c:v>10.400000000000013</c:v>
                </c:pt>
                <c:pt idx="61">
                  <c:v>10.800000000000013</c:v>
                </c:pt>
                <c:pt idx="62">
                  <c:v>11.200000000000014</c:v>
                </c:pt>
                <c:pt idx="63">
                  <c:v>11.600000000000014</c:v>
                </c:pt>
                <c:pt idx="64">
                  <c:v>12.000000000000014</c:v>
                </c:pt>
                <c:pt idx="65">
                  <c:v>12.400000000000015</c:v>
                </c:pt>
                <c:pt idx="66">
                  <c:v>12.800000000000015</c:v>
                </c:pt>
                <c:pt idx="67">
                  <c:v>13.200000000000015</c:v>
                </c:pt>
                <c:pt idx="68">
                  <c:v>13.600000000000016</c:v>
                </c:pt>
                <c:pt idx="69">
                  <c:v>14.000000000000016</c:v>
                </c:pt>
                <c:pt idx="70">
                  <c:v>14.400000000000016</c:v>
                </c:pt>
                <c:pt idx="71">
                  <c:v>14.800000000000017</c:v>
                </c:pt>
                <c:pt idx="72">
                  <c:v>15.200000000000017</c:v>
                </c:pt>
                <c:pt idx="73">
                  <c:v>15.600000000000017</c:v>
                </c:pt>
                <c:pt idx="74">
                  <c:v>16.000000000000018</c:v>
                </c:pt>
                <c:pt idx="75">
                  <c:v>16.400000000000016</c:v>
                </c:pt>
                <c:pt idx="76">
                  <c:v>16.800000000000015</c:v>
                </c:pt>
                <c:pt idx="77">
                  <c:v>17.200000000000014</c:v>
                </c:pt>
                <c:pt idx="78">
                  <c:v>17.600000000000012</c:v>
                </c:pt>
                <c:pt idx="79">
                  <c:v>18.000000000000011</c:v>
                </c:pt>
                <c:pt idx="80">
                  <c:v>18.400000000000009</c:v>
                </c:pt>
                <c:pt idx="81">
                  <c:v>18.800000000000008</c:v>
                </c:pt>
                <c:pt idx="82">
                  <c:v>19.200000000000006</c:v>
                </c:pt>
                <c:pt idx="83">
                  <c:v>19.600000000000005</c:v>
                </c:pt>
                <c:pt idx="84">
                  <c:v>20.000000000000004</c:v>
                </c:pt>
                <c:pt idx="85">
                  <c:v>20.400000000000002</c:v>
                </c:pt>
                <c:pt idx="86">
                  <c:v>20.8</c:v>
                </c:pt>
                <c:pt idx="87">
                  <c:v>21.2</c:v>
                </c:pt>
                <c:pt idx="88">
                  <c:v>21.599999999999998</c:v>
                </c:pt>
                <c:pt idx="89">
                  <c:v>21.999999999999996</c:v>
                </c:pt>
                <c:pt idx="90">
                  <c:v>22.399999999999995</c:v>
                </c:pt>
                <c:pt idx="91">
                  <c:v>22.799999999999994</c:v>
                </c:pt>
                <c:pt idx="92">
                  <c:v>23.199999999999992</c:v>
                </c:pt>
                <c:pt idx="93">
                  <c:v>23.599999999999991</c:v>
                </c:pt>
                <c:pt idx="94">
                  <c:v>23.999999999999989</c:v>
                </c:pt>
                <c:pt idx="95">
                  <c:v>24.399999999999988</c:v>
                </c:pt>
                <c:pt idx="96">
                  <c:v>24.799999999999986</c:v>
                </c:pt>
                <c:pt idx="97">
                  <c:v>25.199999999999985</c:v>
                </c:pt>
                <c:pt idx="98">
                  <c:v>25.599999999999984</c:v>
                </c:pt>
                <c:pt idx="99">
                  <c:v>25.999999999999982</c:v>
                </c:pt>
                <c:pt idx="100">
                  <c:v>26.399999999999981</c:v>
                </c:pt>
                <c:pt idx="101">
                  <c:v>26.799999999999979</c:v>
                </c:pt>
                <c:pt idx="102">
                  <c:v>27.199999999999978</c:v>
                </c:pt>
                <c:pt idx="103">
                  <c:v>27.599999999999977</c:v>
                </c:pt>
                <c:pt idx="104">
                  <c:v>27.999999999999975</c:v>
                </c:pt>
                <c:pt idx="105">
                  <c:v>28.399999999999974</c:v>
                </c:pt>
                <c:pt idx="106">
                  <c:v>28.799999999999972</c:v>
                </c:pt>
                <c:pt idx="107">
                  <c:v>29.199999999999971</c:v>
                </c:pt>
                <c:pt idx="108">
                  <c:v>29.599999999999969</c:v>
                </c:pt>
                <c:pt idx="109">
                  <c:v>29.999999999999968</c:v>
                </c:pt>
                <c:pt idx="110">
                  <c:v>30.399999999999967</c:v>
                </c:pt>
                <c:pt idx="111">
                  <c:v>30.799999999999965</c:v>
                </c:pt>
                <c:pt idx="112">
                  <c:v>31.199999999999964</c:v>
                </c:pt>
                <c:pt idx="113">
                  <c:v>31.599999999999962</c:v>
                </c:pt>
                <c:pt idx="114">
                  <c:v>31.999999999999961</c:v>
                </c:pt>
                <c:pt idx="115">
                  <c:v>32.399999999999963</c:v>
                </c:pt>
                <c:pt idx="116">
                  <c:v>32.799999999999962</c:v>
                </c:pt>
                <c:pt idx="117">
                  <c:v>33.19999999999996</c:v>
                </c:pt>
                <c:pt idx="118">
                  <c:v>33.599999999999959</c:v>
                </c:pt>
                <c:pt idx="119">
                  <c:v>33.999999999999957</c:v>
                </c:pt>
                <c:pt idx="120">
                  <c:v>34.399999999999956</c:v>
                </c:pt>
                <c:pt idx="121">
                  <c:v>34.799999999999955</c:v>
                </c:pt>
                <c:pt idx="122">
                  <c:v>35.199999999999953</c:v>
                </c:pt>
                <c:pt idx="123">
                  <c:v>35.599999999999952</c:v>
                </c:pt>
                <c:pt idx="124">
                  <c:v>35.99999999999995</c:v>
                </c:pt>
                <c:pt idx="125">
                  <c:v>36.399999999999949</c:v>
                </c:pt>
                <c:pt idx="126">
                  <c:v>36.799999999999947</c:v>
                </c:pt>
                <c:pt idx="127">
                  <c:v>37.199999999999946</c:v>
                </c:pt>
                <c:pt idx="128">
                  <c:v>37.599999999999945</c:v>
                </c:pt>
                <c:pt idx="129">
                  <c:v>37.999999999999943</c:v>
                </c:pt>
                <c:pt idx="130">
                  <c:v>38.399999999999942</c:v>
                </c:pt>
                <c:pt idx="131">
                  <c:v>38.79999999999994</c:v>
                </c:pt>
                <c:pt idx="132">
                  <c:v>39.199999999999939</c:v>
                </c:pt>
                <c:pt idx="133">
                  <c:v>39.599999999999937</c:v>
                </c:pt>
                <c:pt idx="134">
                  <c:v>39.999999999999936</c:v>
                </c:pt>
                <c:pt idx="135">
                  <c:v>40.399999999999935</c:v>
                </c:pt>
                <c:pt idx="136">
                  <c:v>40.799999999999933</c:v>
                </c:pt>
                <c:pt idx="137">
                  <c:v>41.199999999999932</c:v>
                </c:pt>
                <c:pt idx="138">
                  <c:v>41.59999999999993</c:v>
                </c:pt>
                <c:pt idx="139">
                  <c:v>41.999999999999929</c:v>
                </c:pt>
                <c:pt idx="140">
                  <c:v>42.399999999999928</c:v>
                </c:pt>
                <c:pt idx="141">
                  <c:v>42.799999999999926</c:v>
                </c:pt>
                <c:pt idx="142">
                  <c:v>43.199999999999925</c:v>
                </c:pt>
                <c:pt idx="143">
                  <c:v>43.599999999999923</c:v>
                </c:pt>
                <c:pt idx="144">
                  <c:v>43.999999999999922</c:v>
                </c:pt>
                <c:pt idx="145">
                  <c:v>44.39999999999992</c:v>
                </c:pt>
                <c:pt idx="146">
                  <c:v>44.799999999999919</c:v>
                </c:pt>
                <c:pt idx="147">
                  <c:v>45.199999999999918</c:v>
                </c:pt>
                <c:pt idx="148">
                  <c:v>45.599999999999916</c:v>
                </c:pt>
                <c:pt idx="149">
                  <c:v>45.999999999999915</c:v>
                </c:pt>
                <c:pt idx="150">
                  <c:v>46.399999999999913</c:v>
                </c:pt>
                <c:pt idx="151">
                  <c:v>46.799999999999912</c:v>
                </c:pt>
              </c:numCache>
            </c:numRef>
          </c:cat>
          <c:val>
            <c:numRef>
              <c:f>[0]!alpha2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1.6579523132124768E-2</c:v>
                </c:pt>
                <c:pt idx="85">
                  <c:v>1.4803076848431971E-2</c:v>
                </c:pt>
                <c:pt idx="86">
                  <c:v>1.3158359716815692E-2</c:v>
                </c:pt>
                <c:pt idx="87">
                  <c:v>1.1644512678485867E-2</c:v>
                </c:pt>
                <c:pt idx="88">
                  <c:v>1.0259133558224552E-2</c:v>
                </c:pt>
                <c:pt idx="89">
                  <c:v>8.9984944188646887E-3</c:v>
                </c:pt>
                <c:pt idx="90">
                  <c:v>7.8577611193119418E-3</c:v>
                </c:pt>
                <c:pt idx="91">
                  <c:v>6.8312093408703783E-3</c:v>
                </c:pt>
                <c:pt idx="92">
                  <c:v>5.9124321410385892E-3</c:v>
                </c:pt>
                <c:pt idx="93">
                  <c:v>5.094534954647594E-3</c:v>
                </c:pt>
                <c:pt idx="94">
                  <c:v>4.3703148489515993E-3</c:v>
                </c:pt>
                <c:pt idx="95">
                  <c:v>3.7324217158071667E-3</c:v>
                </c:pt>
                <c:pt idx="96">
                  <c:v>3.1734999192750625E-3</c:v>
                </c:pt>
                <c:pt idx="97">
                  <c:v>2.6863096856081805E-3</c:v>
                </c:pt>
                <c:pt idx="98">
                  <c:v>2.263828205614285E-3</c:v>
                </c:pt>
                <c:pt idx="99">
                  <c:v>1.899331003966254E-3</c:v>
                </c:pt>
                <c:pt idx="100">
                  <c:v>1.5864546092228783E-3</c:v>
                </c:pt>
                <c:pt idx="101">
                  <c:v>1.3192419304966731E-3</c:v>
                </c:pt>
                <c:pt idx="102">
                  <c:v>1.0921720148355989E-3</c:v>
                </c:pt>
                <c:pt idx="103">
                  <c:v>9.0017603019907288E-4</c:v>
                </c:pt>
                <c:pt idx="104">
                  <c:v>7.3864140198967717E-4</c:v>
                </c:pt>
                <c:pt idx="105">
                  <c:v>6.0340603800322244E-4</c:v>
                </c:pt>
                <c:pt idx="106">
                  <c:v>4.9074452006390014E-4</c:v>
                </c:pt>
                <c:pt idx="107">
                  <c:v>3.9734803357747972E-4</c:v>
                </c:pt>
                <c:pt idx="108">
                  <c:v>3.2029966155867326E-4</c:v>
                </c:pt>
                <c:pt idx="109">
                  <c:v>2.5704649938185545E-4</c:v>
                </c:pt>
                <c:pt idx="110">
                  <c:v>2.0536986141217364E-4</c:v>
                </c:pt>
                <c:pt idx="111">
                  <c:v>1.6335466021256533E-4</c:v>
                </c:pt>
                <c:pt idx="112">
                  <c:v>1.2935885103482078E-4</c:v>
                </c:pt>
                <c:pt idx="113">
                  <c:v>1.0198365501896424E-4</c:v>
                </c:pt>
                <c:pt idx="114">
                  <c:v>8.0045108603471902E-5</c:v>
                </c:pt>
                <c:pt idx="115">
                  <c:v>6.2547337286273112E-5</c:v>
                </c:pt>
                <c:pt idx="116">
                  <c:v>4.8657820965244549E-5</c:v>
                </c:pt>
                <c:pt idx="117">
                  <c:v>3.7684806400615086E-5</c:v>
                </c:pt>
                <c:pt idx="118">
                  <c:v>2.9056929735894681E-5</c:v>
                </c:pt>
                <c:pt idx="119">
                  <c:v>2.2305037627481528E-5</c:v>
                </c:pt>
                <c:pt idx="120">
                  <c:v>1.7046137980131273E-5</c:v>
                </c:pt>
                <c:pt idx="121">
                  <c:v>1.2969368830061674E-5</c:v>
                </c:pt>
                <c:pt idx="122">
                  <c:v>9.8238446260903062E-6</c:v>
                </c:pt>
                <c:pt idx="123">
                  <c:v>7.4082210281295513E-6</c:v>
                </c:pt>
                <c:pt idx="124">
                  <c:v>5.5618103992732587E-6</c:v>
                </c:pt>
                <c:pt idx="125">
                  <c:v>4.1570785483424182E-6</c:v>
                </c:pt>
                <c:pt idx="126">
                  <c:v>3.0933572815364228E-6</c:v>
                </c:pt>
                <c:pt idx="127">
                  <c:v>2.2916154372406512E-6</c:v>
                </c:pt>
                <c:pt idx="128">
                  <c:v>1.690142010914529E-6</c:v>
                </c:pt>
                <c:pt idx="129">
                  <c:v>1.2410076451050555E-6</c:v>
                </c:pt>
                <c:pt idx="130">
                  <c:v>9.0718428681338989E-7</c:v>
                </c:pt>
                <c:pt idx="131">
                  <c:v>6.6021651517204428E-7</c:v>
                </c:pt>
                <c:pt idx="132">
                  <c:v>4.7835140164759792E-7</c:v>
                </c:pt>
                <c:pt idx="133">
                  <c:v>3.4504641548678793E-7</c:v>
                </c:pt>
                <c:pt idx="134">
                  <c:v>2.4778658578906283E-7</c:v>
                </c:pt>
                <c:pt idx="135">
                  <c:v>1.7715273657175014E-7</c:v>
                </c:pt>
                <c:pt idx="136">
                  <c:v>1.2609206048795442E-7</c:v>
                </c:pt>
                <c:pt idx="137">
                  <c:v>8.9350589078298966E-8</c:v>
                </c:pt>
                <c:pt idx="138">
                  <c:v>6.3034295142891102E-8</c:v>
                </c:pt>
                <c:pt idx="139">
                  <c:v>4.4271698475367963E-8</c:v>
                </c:pt>
                <c:pt idx="140">
                  <c:v>3.095603074259025E-8</c:v>
                </c:pt>
                <c:pt idx="141">
                  <c:v>2.1549349108065091E-8</c:v>
                </c:pt>
                <c:pt idx="142">
                  <c:v>1.4934574268312656E-8</c:v>
                </c:pt>
                <c:pt idx="143">
                  <c:v>1.0304367500277142E-8</c:v>
                </c:pt>
                <c:pt idx="144">
                  <c:v>7.0781479107586723E-9</c:v>
                </c:pt>
                <c:pt idx="145">
                  <c:v>4.8404722048649402E-9</c:v>
                </c:pt>
                <c:pt idx="146">
                  <c:v>3.2955327343743694E-9</c:v>
                </c:pt>
                <c:pt idx="147">
                  <c:v>2.2337436519894464E-9</c:v>
                </c:pt>
                <c:pt idx="148">
                  <c:v>1.5073386498639524E-9</c:v>
                </c:pt>
                <c:pt idx="149">
                  <c:v>1.0126471416373005E-9</c:v>
                </c:pt>
                <c:pt idx="150">
                  <c:v>6.7729091411722301E-10</c:v>
                </c:pt>
                <c:pt idx="151">
                  <c:v>4.5098506542933869E-10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F-40CA-AFCB-1B58BAED2054}"/>
            </c:ext>
          </c:extLst>
        </c:ser>
        <c:ser>
          <c:idx val="3"/>
          <c:order val="4"/>
          <c:tx>
            <c:strRef>
              <c:f>datab!$G$1</c:f>
              <c:strCache>
                <c:ptCount val="1"/>
                <c:pt idx="0">
                  <c:v>Beta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[0]!intersection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3.4504641548677263E-7</c:v>
                </c:pt>
                <c:pt idx="36">
                  <c:v>4.7835140164757759E-7</c:v>
                </c:pt>
                <c:pt idx="37">
                  <c:v>6.6021651517201601E-7</c:v>
                </c:pt>
                <c:pt idx="38">
                  <c:v>9.0718428681335443E-7</c:v>
                </c:pt>
                <c:pt idx="39">
                  <c:v>1.2410076451050094E-6</c:v>
                </c:pt>
                <c:pt idx="40">
                  <c:v>1.6901420109144659E-6</c:v>
                </c:pt>
                <c:pt idx="41">
                  <c:v>2.2916154372405698E-6</c:v>
                </c:pt>
                <c:pt idx="42">
                  <c:v>3.0933572815363136E-6</c:v>
                </c:pt>
                <c:pt idx="43">
                  <c:v>4.1570785483422853E-6</c:v>
                </c:pt>
                <c:pt idx="44">
                  <c:v>5.5618103992730902E-6</c:v>
                </c:pt>
                <c:pt idx="45">
                  <c:v>7.4082210281293539E-6</c:v>
                </c:pt>
                <c:pt idx="46">
                  <c:v>9.8238446260900453E-6</c:v>
                </c:pt>
                <c:pt idx="47">
                  <c:v>1.296936883006135E-5</c:v>
                </c:pt>
                <c:pt idx="48">
                  <c:v>1.7046137980130847E-5</c:v>
                </c:pt>
                <c:pt idx="49">
                  <c:v>2.2305037627481054E-5</c:v>
                </c:pt>
                <c:pt idx="50">
                  <c:v>2.9056929735894061E-5</c:v>
                </c:pt>
                <c:pt idx="51">
                  <c:v>3.7684806400614355E-5</c:v>
                </c:pt>
                <c:pt idx="52">
                  <c:v>4.8657820965243641E-5</c:v>
                </c:pt>
                <c:pt idx="53">
                  <c:v>6.2547337286272231E-5</c:v>
                </c:pt>
                <c:pt idx="54">
                  <c:v>8.0045108603470614E-5</c:v>
                </c:pt>
                <c:pt idx="55">
                  <c:v>1.0198365501896282E-4</c:v>
                </c:pt>
                <c:pt idx="56">
                  <c:v>1.2935885103481894E-4</c:v>
                </c:pt>
                <c:pt idx="57">
                  <c:v>1.63354660212563E-4</c:v>
                </c:pt>
                <c:pt idx="58">
                  <c:v>2.0536986141217106E-4</c:v>
                </c:pt>
                <c:pt idx="59">
                  <c:v>2.5704649938185312E-4</c:v>
                </c:pt>
                <c:pt idx="60">
                  <c:v>3.2029966155867044E-4</c:v>
                </c:pt>
                <c:pt idx="61">
                  <c:v>3.9734803357747625E-4</c:v>
                </c:pt>
                <c:pt idx="62">
                  <c:v>4.9074452006389667E-4</c:v>
                </c:pt>
                <c:pt idx="63">
                  <c:v>6.0340603800321929E-4</c:v>
                </c:pt>
                <c:pt idx="64">
                  <c:v>7.3864140198967316E-4</c:v>
                </c:pt>
                <c:pt idx="65">
                  <c:v>9.0017603019906822E-4</c:v>
                </c:pt>
                <c:pt idx="66">
                  <c:v>1.0921720148355956E-3</c:v>
                </c:pt>
                <c:pt idx="67">
                  <c:v>1.3192419304966713E-3</c:v>
                </c:pt>
                <c:pt idx="68">
                  <c:v>1.5864546092228763E-3</c:v>
                </c:pt>
                <c:pt idx="69">
                  <c:v>1.899331003966254E-3</c:v>
                </c:pt>
                <c:pt idx="70">
                  <c:v>2.263828205614285E-3</c:v>
                </c:pt>
                <c:pt idx="71">
                  <c:v>2.6863096856081831E-3</c:v>
                </c:pt>
                <c:pt idx="72">
                  <c:v>3.1734999192750682E-3</c:v>
                </c:pt>
                <c:pt idx="73">
                  <c:v>3.7324217158071749E-3</c:v>
                </c:pt>
                <c:pt idx="74">
                  <c:v>4.3703148489516131E-3</c:v>
                </c:pt>
                <c:pt idx="75">
                  <c:v>5.0945349546476105E-3</c:v>
                </c:pt>
                <c:pt idx="76">
                  <c:v>5.9124321410386049E-3</c:v>
                </c:pt>
                <c:pt idx="77">
                  <c:v>6.8312093408703992E-3</c:v>
                </c:pt>
                <c:pt idx="78">
                  <c:v>7.8577611193119627E-3</c:v>
                </c:pt>
                <c:pt idx="79">
                  <c:v>8.9984944188647078E-3</c:v>
                </c:pt>
                <c:pt idx="80">
                  <c:v>1.0259133558224574E-2</c:v>
                </c:pt>
                <c:pt idx="81">
                  <c:v>1.164451267848589E-2</c:v>
                </c:pt>
                <c:pt idx="82">
                  <c:v>1.3158359716815716E-2</c:v>
                </c:pt>
                <c:pt idx="83">
                  <c:v>1.4803076848432E-2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7-4A11-959A-564BED53B5E6}"/>
            </c:ext>
          </c:extLst>
        </c:ser>
        <c:ser>
          <c:idx val="5"/>
          <c:order val="5"/>
          <c:tx>
            <c:strRef>
              <c:f>datab!$C$1</c:f>
              <c:strCache>
                <c:ptCount val="1"/>
                <c:pt idx="0">
                  <c:v>Alpha1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[0]!alpha1</c:f>
              <c:numCache>
                <c:formatCode>General</c:formatCode>
                <c:ptCount val="152"/>
                <c:pt idx="0">
                  <c:v>2.9056929735893855E-5</c:v>
                </c:pt>
                <c:pt idx="1">
                  <c:v>3.7684806400614111E-5</c:v>
                </c:pt>
                <c:pt idx="2">
                  <c:v>4.8657820965243464E-5</c:v>
                </c:pt>
                <c:pt idx="3">
                  <c:v>6.2547337286271784E-5</c:v>
                </c:pt>
                <c:pt idx="4">
                  <c:v>8.0045108603470113E-5</c:v>
                </c:pt>
                <c:pt idx="5">
                  <c:v>1.0198365501896217E-4</c:v>
                </c:pt>
                <c:pt idx="6">
                  <c:v>1.2935885103481837E-4</c:v>
                </c:pt>
                <c:pt idx="7">
                  <c:v>1.6335466021256227E-4</c:v>
                </c:pt>
                <c:pt idx="8">
                  <c:v>2.0536986141217001E-4</c:v>
                </c:pt>
                <c:pt idx="9">
                  <c:v>2.5704649938185182E-4</c:v>
                </c:pt>
                <c:pt idx="10">
                  <c:v>3.202996615586693E-4</c:v>
                </c:pt>
                <c:pt idx="11">
                  <c:v>3.9734803357747479E-4</c:v>
                </c:pt>
                <c:pt idx="12">
                  <c:v>4.9074452006389407E-4</c:v>
                </c:pt>
                <c:pt idx="13">
                  <c:v>6.0340603800321615E-4</c:v>
                </c:pt>
                <c:pt idx="14">
                  <c:v>7.3864140198967056E-4</c:v>
                </c:pt>
                <c:pt idx="15">
                  <c:v>9.0017603019906583E-4</c:v>
                </c:pt>
                <c:pt idx="16">
                  <c:v>1.09217201483559E-3</c:v>
                </c:pt>
                <c:pt idx="17">
                  <c:v>1.3192419304966648E-3</c:v>
                </c:pt>
                <c:pt idx="18">
                  <c:v>1.5864546092228707E-3</c:v>
                </c:pt>
                <c:pt idx="19">
                  <c:v>1.8993310039662453E-3</c:v>
                </c:pt>
                <c:pt idx="20">
                  <c:v>2.2638282056142768E-3</c:v>
                </c:pt>
                <c:pt idx="21">
                  <c:v>2.6863096856081748E-3</c:v>
                </c:pt>
                <c:pt idx="22">
                  <c:v>3.1734999192750547E-3</c:v>
                </c:pt>
                <c:pt idx="23">
                  <c:v>3.7324217158071619E-3</c:v>
                </c:pt>
                <c:pt idx="24">
                  <c:v>4.3703148489515993E-3</c:v>
                </c:pt>
                <c:pt idx="25">
                  <c:v>5.094534954647594E-3</c:v>
                </c:pt>
                <c:pt idx="26">
                  <c:v>5.9124321410385892E-3</c:v>
                </c:pt>
                <c:pt idx="27">
                  <c:v>6.8312093408703861E-3</c:v>
                </c:pt>
                <c:pt idx="28">
                  <c:v>7.8577611193119557E-3</c:v>
                </c:pt>
                <c:pt idx="29">
                  <c:v>8.9984944188646956E-3</c:v>
                </c:pt>
                <c:pt idx="30">
                  <c:v>1.0259133558224569E-2</c:v>
                </c:pt>
                <c:pt idx="31">
                  <c:v>1.164451267848589E-2</c:v>
                </c:pt>
                <c:pt idx="32">
                  <c:v>1.3158359716815725E-2</c:v>
                </c:pt>
                <c:pt idx="33">
                  <c:v>1.4803076848432017E-2</c:v>
                </c:pt>
                <c:pt idx="34">
                  <c:v>1.6579523132124817E-2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C-42DD-95A4-B120756D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589968"/>
        <c:axId val="331586640"/>
      </c:barChart>
      <c:lineChart>
        <c:grouping val="standard"/>
        <c:varyColors val="0"/>
        <c:ser>
          <c:idx val="1"/>
          <c:order val="0"/>
          <c:tx>
            <c:strRef>
              <c:f>datab!$B$1</c:f>
              <c:strCache>
                <c:ptCount val="1"/>
                <c:pt idx="0">
                  <c:v>Normal(10;6)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[0]!labels</c:f>
              <c:numCache>
                <c:formatCode>0.00</c:formatCode>
                <c:ptCount val="152"/>
                <c:pt idx="0">
                  <c:v>-13.6</c:v>
                </c:pt>
                <c:pt idx="1">
                  <c:v>-13.2</c:v>
                </c:pt>
                <c:pt idx="2">
                  <c:v>-12.799999999999999</c:v>
                </c:pt>
                <c:pt idx="3">
                  <c:v>-12.399999999999999</c:v>
                </c:pt>
                <c:pt idx="4">
                  <c:v>-11.999999999999998</c:v>
                </c:pt>
                <c:pt idx="5">
                  <c:v>-11.599999999999998</c:v>
                </c:pt>
                <c:pt idx="6">
                  <c:v>-11.199999999999998</c:v>
                </c:pt>
                <c:pt idx="7">
                  <c:v>-10.799999999999997</c:v>
                </c:pt>
                <c:pt idx="8">
                  <c:v>-10.399999999999997</c:v>
                </c:pt>
                <c:pt idx="9">
                  <c:v>-9.9999999999999964</c:v>
                </c:pt>
                <c:pt idx="10">
                  <c:v>-9.5999999999999961</c:v>
                </c:pt>
                <c:pt idx="11">
                  <c:v>-9.1999999999999957</c:v>
                </c:pt>
                <c:pt idx="12">
                  <c:v>-8.7999999999999954</c:v>
                </c:pt>
                <c:pt idx="13">
                  <c:v>-8.399999999999995</c:v>
                </c:pt>
                <c:pt idx="14">
                  <c:v>-7.9999999999999947</c:v>
                </c:pt>
                <c:pt idx="15">
                  <c:v>-7.5999999999999943</c:v>
                </c:pt>
                <c:pt idx="16">
                  <c:v>-7.199999999999994</c:v>
                </c:pt>
                <c:pt idx="17">
                  <c:v>-6.7999999999999936</c:v>
                </c:pt>
                <c:pt idx="18">
                  <c:v>-6.3999999999999932</c:v>
                </c:pt>
                <c:pt idx="19">
                  <c:v>-5.9999999999999929</c:v>
                </c:pt>
                <c:pt idx="20">
                  <c:v>-5.5999999999999925</c:v>
                </c:pt>
                <c:pt idx="21">
                  <c:v>-5.1999999999999922</c:v>
                </c:pt>
                <c:pt idx="22">
                  <c:v>-4.7999999999999918</c:v>
                </c:pt>
                <c:pt idx="23">
                  <c:v>-4.3999999999999915</c:v>
                </c:pt>
                <c:pt idx="24">
                  <c:v>-3.9999999999999916</c:v>
                </c:pt>
                <c:pt idx="25">
                  <c:v>-3.5999999999999917</c:v>
                </c:pt>
                <c:pt idx="26">
                  <c:v>-3.1999999999999917</c:v>
                </c:pt>
                <c:pt idx="27">
                  <c:v>-2.7999999999999918</c:v>
                </c:pt>
                <c:pt idx="28">
                  <c:v>-2.3999999999999919</c:v>
                </c:pt>
                <c:pt idx="29">
                  <c:v>-1.999999999999992</c:v>
                </c:pt>
                <c:pt idx="30">
                  <c:v>-1.5999999999999921</c:v>
                </c:pt>
                <c:pt idx="31">
                  <c:v>-1.1999999999999922</c:v>
                </c:pt>
                <c:pt idx="32">
                  <c:v>-0.79999999999999216</c:v>
                </c:pt>
                <c:pt idx="33">
                  <c:v>-0.39999999999999214</c:v>
                </c:pt>
                <c:pt idx="34">
                  <c:v>7.8825834748386114E-15</c:v>
                </c:pt>
                <c:pt idx="35">
                  <c:v>0.4000000000000079</c:v>
                </c:pt>
                <c:pt idx="36">
                  <c:v>0.80000000000000793</c:v>
                </c:pt>
                <c:pt idx="37">
                  <c:v>1.2000000000000079</c:v>
                </c:pt>
                <c:pt idx="38">
                  <c:v>1.6000000000000081</c:v>
                </c:pt>
                <c:pt idx="39">
                  <c:v>2.000000000000008</c:v>
                </c:pt>
                <c:pt idx="40">
                  <c:v>2.4000000000000079</c:v>
                </c:pt>
                <c:pt idx="41">
                  <c:v>2.8000000000000078</c:v>
                </c:pt>
                <c:pt idx="42">
                  <c:v>3.2000000000000077</c:v>
                </c:pt>
                <c:pt idx="43">
                  <c:v>3.6000000000000076</c:v>
                </c:pt>
                <c:pt idx="44">
                  <c:v>4.000000000000008</c:v>
                </c:pt>
                <c:pt idx="45">
                  <c:v>4.4000000000000083</c:v>
                </c:pt>
                <c:pt idx="46">
                  <c:v>4.8000000000000087</c:v>
                </c:pt>
                <c:pt idx="47">
                  <c:v>5.2000000000000091</c:v>
                </c:pt>
                <c:pt idx="48">
                  <c:v>5.6000000000000094</c:v>
                </c:pt>
                <c:pt idx="49">
                  <c:v>6.0000000000000098</c:v>
                </c:pt>
                <c:pt idx="50">
                  <c:v>6.4000000000000101</c:v>
                </c:pt>
                <c:pt idx="51">
                  <c:v>6.8000000000000105</c:v>
                </c:pt>
                <c:pt idx="52">
                  <c:v>7.2000000000000108</c:v>
                </c:pt>
                <c:pt idx="53">
                  <c:v>7.6000000000000112</c:v>
                </c:pt>
                <c:pt idx="54">
                  <c:v>8.0000000000000107</c:v>
                </c:pt>
                <c:pt idx="55">
                  <c:v>8.400000000000011</c:v>
                </c:pt>
                <c:pt idx="56">
                  <c:v>8.8000000000000114</c:v>
                </c:pt>
                <c:pt idx="57">
                  <c:v>9.2000000000000117</c:v>
                </c:pt>
                <c:pt idx="58">
                  <c:v>9.6000000000000121</c:v>
                </c:pt>
                <c:pt idx="59">
                  <c:v>10.000000000000012</c:v>
                </c:pt>
                <c:pt idx="60">
                  <c:v>10.400000000000013</c:v>
                </c:pt>
                <c:pt idx="61">
                  <c:v>10.800000000000013</c:v>
                </c:pt>
                <c:pt idx="62">
                  <c:v>11.200000000000014</c:v>
                </c:pt>
                <c:pt idx="63">
                  <c:v>11.600000000000014</c:v>
                </c:pt>
                <c:pt idx="64">
                  <c:v>12.000000000000014</c:v>
                </c:pt>
                <c:pt idx="65">
                  <c:v>12.400000000000015</c:v>
                </c:pt>
                <c:pt idx="66">
                  <c:v>12.800000000000015</c:v>
                </c:pt>
                <c:pt idx="67">
                  <c:v>13.200000000000015</c:v>
                </c:pt>
                <c:pt idx="68">
                  <c:v>13.600000000000016</c:v>
                </c:pt>
                <c:pt idx="69">
                  <c:v>14.000000000000016</c:v>
                </c:pt>
                <c:pt idx="70">
                  <c:v>14.400000000000016</c:v>
                </c:pt>
                <c:pt idx="71">
                  <c:v>14.800000000000017</c:v>
                </c:pt>
                <c:pt idx="72">
                  <c:v>15.200000000000017</c:v>
                </c:pt>
                <c:pt idx="73">
                  <c:v>15.600000000000017</c:v>
                </c:pt>
                <c:pt idx="74">
                  <c:v>16.000000000000018</c:v>
                </c:pt>
                <c:pt idx="75">
                  <c:v>16.400000000000016</c:v>
                </c:pt>
                <c:pt idx="76">
                  <c:v>16.800000000000015</c:v>
                </c:pt>
                <c:pt idx="77">
                  <c:v>17.200000000000014</c:v>
                </c:pt>
                <c:pt idx="78">
                  <c:v>17.600000000000012</c:v>
                </c:pt>
                <c:pt idx="79">
                  <c:v>18.000000000000011</c:v>
                </c:pt>
                <c:pt idx="80">
                  <c:v>18.400000000000009</c:v>
                </c:pt>
                <c:pt idx="81">
                  <c:v>18.800000000000008</c:v>
                </c:pt>
                <c:pt idx="82">
                  <c:v>19.200000000000006</c:v>
                </c:pt>
                <c:pt idx="83">
                  <c:v>19.600000000000005</c:v>
                </c:pt>
                <c:pt idx="84">
                  <c:v>20.000000000000004</c:v>
                </c:pt>
                <c:pt idx="85">
                  <c:v>20.400000000000002</c:v>
                </c:pt>
                <c:pt idx="86">
                  <c:v>20.8</c:v>
                </c:pt>
                <c:pt idx="87">
                  <c:v>21.2</c:v>
                </c:pt>
                <c:pt idx="88">
                  <c:v>21.599999999999998</c:v>
                </c:pt>
                <c:pt idx="89">
                  <c:v>21.999999999999996</c:v>
                </c:pt>
                <c:pt idx="90">
                  <c:v>22.399999999999995</c:v>
                </c:pt>
                <c:pt idx="91">
                  <c:v>22.799999999999994</c:v>
                </c:pt>
                <c:pt idx="92">
                  <c:v>23.199999999999992</c:v>
                </c:pt>
                <c:pt idx="93">
                  <c:v>23.599999999999991</c:v>
                </c:pt>
                <c:pt idx="94">
                  <c:v>23.999999999999989</c:v>
                </c:pt>
                <c:pt idx="95">
                  <c:v>24.399999999999988</c:v>
                </c:pt>
                <c:pt idx="96">
                  <c:v>24.799999999999986</c:v>
                </c:pt>
                <c:pt idx="97">
                  <c:v>25.199999999999985</c:v>
                </c:pt>
                <c:pt idx="98">
                  <c:v>25.599999999999984</c:v>
                </c:pt>
                <c:pt idx="99">
                  <c:v>25.999999999999982</c:v>
                </c:pt>
                <c:pt idx="100">
                  <c:v>26.399999999999981</c:v>
                </c:pt>
                <c:pt idx="101">
                  <c:v>26.799999999999979</c:v>
                </c:pt>
                <c:pt idx="102">
                  <c:v>27.199999999999978</c:v>
                </c:pt>
                <c:pt idx="103">
                  <c:v>27.599999999999977</c:v>
                </c:pt>
                <c:pt idx="104">
                  <c:v>27.999999999999975</c:v>
                </c:pt>
                <c:pt idx="105">
                  <c:v>28.399999999999974</c:v>
                </c:pt>
                <c:pt idx="106">
                  <c:v>28.799999999999972</c:v>
                </c:pt>
                <c:pt idx="107">
                  <c:v>29.199999999999971</c:v>
                </c:pt>
                <c:pt idx="108">
                  <c:v>29.599999999999969</c:v>
                </c:pt>
                <c:pt idx="109">
                  <c:v>29.999999999999968</c:v>
                </c:pt>
                <c:pt idx="110">
                  <c:v>30.399999999999967</c:v>
                </c:pt>
                <c:pt idx="111">
                  <c:v>30.799999999999965</c:v>
                </c:pt>
                <c:pt idx="112">
                  <c:v>31.199999999999964</c:v>
                </c:pt>
                <c:pt idx="113">
                  <c:v>31.599999999999962</c:v>
                </c:pt>
                <c:pt idx="114">
                  <c:v>31.999999999999961</c:v>
                </c:pt>
                <c:pt idx="115">
                  <c:v>32.399999999999963</c:v>
                </c:pt>
                <c:pt idx="116">
                  <c:v>32.799999999999962</c:v>
                </c:pt>
                <c:pt idx="117">
                  <c:v>33.19999999999996</c:v>
                </c:pt>
                <c:pt idx="118">
                  <c:v>33.599999999999959</c:v>
                </c:pt>
                <c:pt idx="119">
                  <c:v>33.999999999999957</c:v>
                </c:pt>
                <c:pt idx="120">
                  <c:v>34.399999999999956</c:v>
                </c:pt>
                <c:pt idx="121">
                  <c:v>34.799999999999955</c:v>
                </c:pt>
                <c:pt idx="122">
                  <c:v>35.199999999999953</c:v>
                </c:pt>
                <c:pt idx="123">
                  <c:v>35.599999999999952</c:v>
                </c:pt>
                <c:pt idx="124">
                  <c:v>35.99999999999995</c:v>
                </c:pt>
                <c:pt idx="125">
                  <c:v>36.399999999999949</c:v>
                </c:pt>
                <c:pt idx="126">
                  <c:v>36.799999999999947</c:v>
                </c:pt>
                <c:pt idx="127">
                  <c:v>37.199999999999946</c:v>
                </c:pt>
                <c:pt idx="128">
                  <c:v>37.599999999999945</c:v>
                </c:pt>
                <c:pt idx="129">
                  <c:v>37.999999999999943</c:v>
                </c:pt>
                <c:pt idx="130">
                  <c:v>38.399999999999942</c:v>
                </c:pt>
                <c:pt idx="131">
                  <c:v>38.79999999999994</c:v>
                </c:pt>
                <c:pt idx="132">
                  <c:v>39.199999999999939</c:v>
                </c:pt>
                <c:pt idx="133">
                  <c:v>39.599999999999937</c:v>
                </c:pt>
                <c:pt idx="134">
                  <c:v>39.999999999999936</c:v>
                </c:pt>
                <c:pt idx="135">
                  <c:v>40.399999999999935</c:v>
                </c:pt>
                <c:pt idx="136">
                  <c:v>40.799999999999933</c:v>
                </c:pt>
                <c:pt idx="137">
                  <c:v>41.199999999999932</c:v>
                </c:pt>
                <c:pt idx="138">
                  <c:v>41.59999999999993</c:v>
                </c:pt>
                <c:pt idx="139">
                  <c:v>41.999999999999929</c:v>
                </c:pt>
                <c:pt idx="140">
                  <c:v>42.399999999999928</c:v>
                </c:pt>
                <c:pt idx="141">
                  <c:v>42.799999999999926</c:v>
                </c:pt>
                <c:pt idx="142">
                  <c:v>43.199999999999925</c:v>
                </c:pt>
                <c:pt idx="143">
                  <c:v>43.599999999999923</c:v>
                </c:pt>
                <c:pt idx="144">
                  <c:v>43.999999999999922</c:v>
                </c:pt>
                <c:pt idx="145">
                  <c:v>44.39999999999992</c:v>
                </c:pt>
                <c:pt idx="146">
                  <c:v>44.799999999999919</c:v>
                </c:pt>
                <c:pt idx="147">
                  <c:v>45.199999999999918</c:v>
                </c:pt>
                <c:pt idx="148">
                  <c:v>45.599999999999916</c:v>
                </c:pt>
                <c:pt idx="149">
                  <c:v>45.999999999999915</c:v>
                </c:pt>
                <c:pt idx="150">
                  <c:v>46.399999999999913</c:v>
                </c:pt>
                <c:pt idx="151">
                  <c:v>46.799999999999912</c:v>
                </c:pt>
              </c:numCache>
            </c:numRef>
          </c:cat>
          <c:val>
            <c:numRef>
              <c:f>[0]!data</c:f>
              <c:numCache>
                <c:formatCode>General</c:formatCode>
                <c:ptCount val="152"/>
                <c:pt idx="0">
                  <c:v>2.9056929735893855E-5</c:v>
                </c:pt>
                <c:pt idx="1">
                  <c:v>3.7684806400614111E-5</c:v>
                </c:pt>
                <c:pt idx="2">
                  <c:v>4.8657820965243464E-5</c:v>
                </c:pt>
                <c:pt idx="3">
                  <c:v>6.2547337286271784E-5</c:v>
                </c:pt>
                <c:pt idx="4">
                  <c:v>8.0045108603470113E-5</c:v>
                </c:pt>
                <c:pt idx="5">
                  <c:v>1.0198365501896217E-4</c:v>
                </c:pt>
                <c:pt idx="6">
                  <c:v>1.2935885103481837E-4</c:v>
                </c:pt>
                <c:pt idx="7">
                  <c:v>1.6335466021256227E-4</c:v>
                </c:pt>
                <c:pt idx="8">
                  <c:v>2.0536986141217001E-4</c:v>
                </c:pt>
                <c:pt idx="9">
                  <c:v>2.5704649938185182E-4</c:v>
                </c:pt>
                <c:pt idx="10">
                  <c:v>3.202996615586693E-4</c:v>
                </c:pt>
                <c:pt idx="11">
                  <c:v>3.9734803357747479E-4</c:v>
                </c:pt>
                <c:pt idx="12">
                  <c:v>4.9074452006389407E-4</c:v>
                </c:pt>
                <c:pt idx="13">
                  <c:v>6.0340603800321615E-4</c:v>
                </c:pt>
                <c:pt idx="14">
                  <c:v>7.3864140198967056E-4</c:v>
                </c:pt>
                <c:pt idx="15">
                  <c:v>9.0017603019906583E-4</c:v>
                </c:pt>
                <c:pt idx="16">
                  <c:v>1.09217201483559E-3</c:v>
                </c:pt>
                <c:pt idx="17">
                  <c:v>1.3192419304966648E-3</c:v>
                </c:pt>
                <c:pt idx="18">
                  <c:v>1.5864546092228707E-3</c:v>
                </c:pt>
                <c:pt idx="19">
                  <c:v>1.8993310039662453E-3</c:v>
                </c:pt>
                <c:pt idx="20">
                  <c:v>2.2638282056142768E-3</c:v>
                </c:pt>
                <c:pt idx="21">
                  <c:v>2.6863096856081748E-3</c:v>
                </c:pt>
                <c:pt idx="22">
                  <c:v>3.1734999192750547E-3</c:v>
                </c:pt>
                <c:pt idx="23">
                  <c:v>3.7324217158071619E-3</c:v>
                </c:pt>
                <c:pt idx="24">
                  <c:v>4.3703148489515993E-3</c:v>
                </c:pt>
                <c:pt idx="25">
                  <c:v>5.094534954647594E-3</c:v>
                </c:pt>
                <c:pt idx="26">
                  <c:v>5.9124321410385892E-3</c:v>
                </c:pt>
                <c:pt idx="27">
                  <c:v>6.8312093408703861E-3</c:v>
                </c:pt>
                <c:pt idx="28">
                  <c:v>7.8577611193119557E-3</c:v>
                </c:pt>
                <c:pt idx="29">
                  <c:v>8.9984944188646956E-3</c:v>
                </c:pt>
                <c:pt idx="30">
                  <c:v>1.0259133558224569E-2</c:v>
                </c:pt>
                <c:pt idx="31">
                  <c:v>1.164451267848589E-2</c:v>
                </c:pt>
                <c:pt idx="32">
                  <c:v>1.3158359716815725E-2</c:v>
                </c:pt>
                <c:pt idx="33">
                  <c:v>1.4803076848432017E-2</c:v>
                </c:pt>
                <c:pt idx="34">
                  <c:v>1.6579523132124817E-2</c:v>
                </c:pt>
                <c:pt idx="35">
                  <c:v>1.8486805779909299E-2</c:v>
                </c:pt>
                <c:pt idx="36">
                  <c:v>2.0522087004308298E-2</c:v>
                </c:pt>
                <c:pt idx="37">
                  <c:v>2.2680413735379729E-2</c:v>
                </c:pt>
                <c:pt idx="38">
                  <c:v>2.4954577605957529E-2</c:v>
                </c:pt>
                <c:pt idx="39">
                  <c:v>2.7335012445998987E-2</c:v>
                </c:pt>
                <c:pt idx="40">
                  <c:v>2.9809736082423471E-2</c:v>
                </c:pt>
                <c:pt idx="41">
                  <c:v>3.2364342497202207E-2</c:v>
                </c:pt>
                <c:pt idx="42">
                  <c:v>3.4982049354120762E-2</c:v>
                </c:pt>
                <c:pt idx="43">
                  <c:v>3.7643804577854136E-2</c:v>
                </c:pt>
                <c:pt idx="44">
                  <c:v>4.0328454086523947E-2</c:v>
                </c:pt>
                <c:pt idx="45">
                  <c:v>4.3012970983873001E-2</c:v>
                </c:pt>
                <c:pt idx="46">
                  <c:v>4.5672744566171458E-2</c:v>
                </c:pt>
                <c:pt idx="47">
                  <c:v>4.8281925460247191E-2</c:v>
                </c:pt>
                <c:pt idx="48">
                  <c:v>5.0813821160086252E-2</c:v>
                </c:pt>
                <c:pt idx="49">
                  <c:v>5.3241334253725438E-2</c:v>
                </c:pt>
                <c:pt idx="50">
                  <c:v>5.5537433815299998E-2</c:v>
                </c:pt>
                <c:pt idx="51">
                  <c:v>5.767564886282054E-2</c:v>
                </c:pt>
                <c:pt idx="52">
                  <c:v>5.9630571527994884E-2</c:v>
                </c:pt>
                <c:pt idx="53">
                  <c:v>6.137835671722059E-2</c:v>
                </c:pt>
                <c:pt idx="54">
                  <c:v>6.28972046154989E-2</c:v>
                </c:pt>
                <c:pt idx="55">
                  <c:v>6.4167812432669016E-2</c:v>
                </c:pt>
                <c:pt idx="56">
                  <c:v>6.5173782329242674E-2</c:v>
                </c:pt>
                <c:pt idx="57">
                  <c:v>6.5901973480969628E-2</c:v>
                </c:pt>
                <c:pt idx="58">
                  <c:v>6.6342787718992047E-2</c:v>
                </c:pt>
                <c:pt idx="59">
                  <c:v>6.6490380066905441E-2</c:v>
                </c:pt>
                <c:pt idx="60">
                  <c:v>6.6342787718992019E-2</c:v>
                </c:pt>
                <c:pt idx="61">
                  <c:v>6.59019734809696E-2</c:v>
                </c:pt>
                <c:pt idx="62">
                  <c:v>6.5173782329242619E-2</c:v>
                </c:pt>
                <c:pt idx="63">
                  <c:v>6.4167812432668947E-2</c:v>
                </c:pt>
                <c:pt idx="64">
                  <c:v>6.2897204615498817E-2</c:v>
                </c:pt>
                <c:pt idx="65">
                  <c:v>6.1378356717220493E-2</c:v>
                </c:pt>
                <c:pt idx="66">
                  <c:v>5.9630571527994752E-2</c:v>
                </c:pt>
                <c:pt idx="67">
                  <c:v>5.7675648862820408E-2</c:v>
                </c:pt>
                <c:pt idx="68">
                  <c:v>5.553743381529986E-2</c:v>
                </c:pt>
                <c:pt idx="69">
                  <c:v>5.3241334253725278E-2</c:v>
                </c:pt>
                <c:pt idx="70">
                  <c:v>5.0813821160086099E-2</c:v>
                </c:pt>
                <c:pt idx="71">
                  <c:v>4.8281925460247017E-2</c:v>
                </c:pt>
                <c:pt idx="72">
                  <c:v>4.5672744566171299E-2</c:v>
                </c:pt>
                <c:pt idx="73">
                  <c:v>4.3012970983872828E-2</c:v>
                </c:pt>
                <c:pt idx="74">
                  <c:v>4.0328454086523774E-2</c:v>
                </c:pt>
                <c:pt idx="75">
                  <c:v>3.7643804577853976E-2</c:v>
                </c:pt>
                <c:pt idx="76">
                  <c:v>3.4982049354120609E-2</c:v>
                </c:pt>
                <c:pt idx="77">
                  <c:v>3.2364342497202075E-2</c:v>
                </c:pt>
                <c:pt idx="78">
                  <c:v>2.9809736082423349E-2</c:v>
                </c:pt>
                <c:pt idx="79">
                  <c:v>2.7335012445998876E-2</c:v>
                </c:pt>
                <c:pt idx="80">
                  <c:v>2.4954577605957425E-2</c:v>
                </c:pt>
                <c:pt idx="81">
                  <c:v>2.2680413735379636E-2</c:v>
                </c:pt>
                <c:pt idx="82">
                  <c:v>2.0522087004308229E-2</c:v>
                </c:pt>
                <c:pt idx="83">
                  <c:v>1.848680577990924E-2</c:v>
                </c:pt>
                <c:pt idx="84">
                  <c:v>1.6579523132124768E-2</c:v>
                </c:pt>
                <c:pt idx="85">
                  <c:v>1.4803076848431971E-2</c:v>
                </c:pt>
                <c:pt idx="86">
                  <c:v>1.3158359716815692E-2</c:v>
                </c:pt>
                <c:pt idx="87">
                  <c:v>1.1644512678485867E-2</c:v>
                </c:pt>
                <c:pt idx="88">
                  <c:v>1.0259133558224552E-2</c:v>
                </c:pt>
                <c:pt idx="89">
                  <c:v>8.9984944188646887E-3</c:v>
                </c:pt>
                <c:pt idx="90">
                  <c:v>7.8577611193119418E-3</c:v>
                </c:pt>
                <c:pt idx="91">
                  <c:v>6.8312093408703783E-3</c:v>
                </c:pt>
                <c:pt idx="92">
                  <c:v>5.9124321410385892E-3</c:v>
                </c:pt>
                <c:pt idx="93">
                  <c:v>5.094534954647594E-3</c:v>
                </c:pt>
                <c:pt idx="94">
                  <c:v>4.3703148489515993E-3</c:v>
                </c:pt>
                <c:pt idx="95">
                  <c:v>3.7324217158071667E-3</c:v>
                </c:pt>
                <c:pt idx="96">
                  <c:v>3.1734999192750625E-3</c:v>
                </c:pt>
                <c:pt idx="97">
                  <c:v>2.6863096856081805E-3</c:v>
                </c:pt>
                <c:pt idx="98">
                  <c:v>2.263828205614285E-3</c:v>
                </c:pt>
                <c:pt idx="99">
                  <c:v>1.899331003966254E-3</c:v>
                </c:pt>
                <c:pt idx="100">
                  <c:v>1.5864546092228783E-3</c:v>
                </c:pt>
                <c:pt idx="101">
                  <c:v>1.3192419304966731E-3</c:v>
                </c:pt>
                <c:pt idx="102">
                  <c:v>1.0921720148355989E-3</c:v>
                </c:pt>
                <c:pt idx="103">
                  <c:v>9.0017603019907288E-4</c:v>
                </c:pt>
                <c:pt idx="104">
                  <c:v>7.3864140198967717E-4</c:v>
                </c:pt>
                <c:pt idx="105">
                  <c:v>6.0340603800322244E-4</c:v>
                </c:pt>
                <c:pt idx="106">
                  <c:v>4.9074452006390014E-4</c:v>
                </c:pt>
                <c:pt idx="107">
                  <c:v>3.9734803357747972E-4</c:v>
                </c:pt>
                <c:pt idx="108">
                  <c:v>3.2029966155867326E-4</c:v>
                </c:pt>
                <c:pt idx="109">
                  <c:v>2.5704649938185545E-4</c:v>
                </c:pt>
                <c:pt idx="110">
                  <c:v>2.0536986141217364E-4</c:v>
                </c:pt>
                <c:pt idx="111">
                  <c:v>1.6335466021256533E-4</c:v>
                </c:pt>
                <c:pt idx="112">
                  <c:v>1.2935885103482078E-4</c:v>
                </c:pt>
                <c:pt idx="113">
                  <c:v>1.0198365501896424E-4</c:v>
                </c:pt>
                <c:pt idx="114">
                  <c:v>8.0045108603471902E-5</c:v>
                </c:pt>
                <c:pt idx="115">
                  <c:v>6.2547337286273112E-5</c:v>
                </c:pt>
                <c:pt idx="116">
                  <c:v>4.8657820965244549E-5</c:v>
                </c:pt>
                <c:pt idx="117">
                  <c:v>3.7684806400615086E-5</c:v>
                </c:pt>
                <c:pt idx="118">
                  <c:v>2.9056929735894681E-5</c:v>
                </c:pt>
                <c:pt idx="119">
                  <c:v>2.2305037627481528E-5</c:v>
                </c:pt>
                <c:pt idx="120">
                  <c:v>1.7046137980131273E-5</c:v>
                </c:pt>
                <c:pt idx="121">
                  <c:v>1.2969368830061674E-5</c:v>
                </c:pt>
                <c:pt idx="122">
                  <c:v>9.8238446260903062E-6</c:v>
                </c:pt>
                <c:pt idx="123">
                  <c:v>7.4082210281295513E-6</c:v>
                </c:pt>
                <c:pt idx="124">
                  <c:v>5.5618103992732587E-6</c:v>
                </c:pt>
                <c:pt idx="125">
                  <c:v>4.1570785483424182E-6</c:v>
                </c:pt>
                <c:pt idx="126">
                  <c:v>3.0933572815364228E-6</c:v>
                </c:pt>
                <c:pt idx="127">
                  <c:v>2.2916154372406512E-6</c:v>
                </c:pt>
                <c:pt idx="128">
                  <c:v>1.690142010914529E-6</c:v>
                </c:pt>
                <c:pt idx="129">
                  <c:v>1.2410076451050555E-6</c:v>
                </c:pt>
                <c:pt idx="130">
                  <c:v>9.0718428681338989E-7</c:v>
                </c:pt>
                <c:pt idx="131">
                  <c:v>6.6021651517204428E-7</c:v>
                </c:pt>
                <c:pt idx="132">
                  <c:v>4.7835140164759792E-7</c:v>
                </c:pt>
                <c:pt idx="133">
                  <c:v>3.4504641548678793E-7</c:v>
                </c:pt>
                <c:pt idx="134">
                  <c:v>2.4778658578906283E-7</c:v>
                </c:pt>
                <c:pt idx="135">
                  <c:v>1.7715273657175014E-7</c:v>
                </c:pt>
                <c:pt idx="136">
                  <c:v>1.2609206048795442E-7</c:v>
                </c:pt>
                <c:pt idx="137">
                  <c:v>8.9350589078298966E-8</c:v>
                </c:pt>
                <c:pt idx="138">
                  <c:v>6.3034295142891102E-8</c:v>
                </c:pt>
                <c:pt idx="139">
                  <c:v>4.4271698475367963E-8</c:v>
                </c:pt>
                <c:pt idx="140">
                  <c:v>3.095603074259025E-8</c:v>
                </c:pt>
                <c:pt idx="141">
                  <c:v>2.1549349108065091E-8</c:v>
                </c:pt>
                <c:pt idx="142">
                  <c:v>1.4934574268312656E-8</c:v>
                </c:pt>
                <c:pt idx="143">
                  <c:v>1.0304367500277142E-8</c:v>
                </c:pt>
                <c:pt idx="144">
                  <c:v>7.0781479107586723E-9</c:v>
                </c:pt>
                <c:pt idx="145">
                  <c:v>4.8404722048649402E-9</c:v>
                </c:pt>
                <c:pt idx="146">
                  <c:v>3.2955327343743694E-9</c:v>
                </c:pt>
                <c:pt idx="147">
                  <c:v>2.2337436519894464E-9</c:v>
                </c:pt>
                <c:pt idx="148">
                  <c:v>1.5073386498639524E-9</c:v>
                </c:pt>
                <c:pt idx="149">
                  <c:v>1.0126471416373005E-9</c:v>
                </c:pt>
                <c:pt idx="150">
                  <c:v>6.7729091411722301E-10</c:v>
                </c:pt>
                <c:pt idx="151">
                  <c:v>4.5098506542933869E-10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4C64-B95A-E3BD242F7FE0}"/>
            </c:ext>
          </c:extLst>
        </c:ser>
        <c:ser>
          <c:idx val="4"/>
          <c:order val="3"/>
          <c:tx>
            <c:strRef>
              <c:f>datab!$F$1</c:f>
              <c:strCache>
                <c:ptCount val="1"/>
                <c:pt idx="0">
                  <c:v>Normal(30;6)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[0]!data2</c:f>
              <c:numCache>
                <c:formatCode>General</c:formatCode>
                <c:ptCount val="152"/>
                <c:pt idx="0">
                  <c:v>2.2720578990423868E-13</c:v>
                </c:pt>
                <c:pt idx="1">
                  <c:v>3.6799832718952319E-13</c:v>
                </c:pt>
                <c:pt idx="2">
                  <c:v>5.933925602342146E-13</c:v>
                </c:pt>
                <c:pt idx="3">
                  <c:v>9.525946799556281E-13</c:v>
                </c:pt>
                <c:pt idx="4">
                  <c:v>1.522453401394099E-12</c:v>
                </c:pt>
                <c:pt idx="5">
                  <c:v>2.4224212534539173E-12</c:v>
                </c:pt>
                <c:pt idx="6">
                  <c:v>3.8372944882940634E-12</c:v>
                </c:pt>
                <c:pt idx="7">
                  <c:v>6.0516025029863341E-12</c:v>
                </c:pt>
                <c:pt idx="8">
                  <c:v>9.5013531433632443E-12</c:v>
                </c:pt>
                <c:pt idx="9">
                  <c:v>1.4851500312253588E-11</c:v>
                </c:pt>
                <c:pt idx="10">
                  <c:v>2.3111333236088784E-11</c:v>
                </c:pt>
                <c:pt idx="11">
                  <c:v>3.5805477742667611E-11</c:v>
                </c:pt>
                <c:pt idx="12">
                  <c:v>5.5226020307909378E-11</c:v>
                </c:pt>
                <c:pt idx="13">
                  <c:v>8.4802338027418504E-11</c:v>
                </c:pt>
                <c:pt idx="14">
                  <c:v>1.2964080113449584E-10</c:v>
                </c:pt>
                <c:pt idx="15">
                  <c:v>1.9730831536630288E-10</c:v>
                </c:pt>
                <c:pt idx="16">
                  <c:v>2.9896398466068207E-10</c:v>
                </c:pt>
                <c:pt idx="17">
                  <c:v>4.5098506542929867E-10</c:v>
                </c:pt>
                <c:pt idx="18">
                  <c:v>6.7729091411717007E-10</c:v>
                </c:pt>
                <c:pt idx="19">
                  <c:v>1.0126471416372213E-9</c:v>
                </c:pt>
                <c:pt idx="20">
                  <c:v>1.5073386498638344E-9</c:v>
                </c:pt>
                <c:pt idx="21">
                  <c:v>2.2337436519892955E-9</c:v>
                </c:pt>
                <c:pt idx="22">
                  <c:v>3.2955327343741473E-9</c:v>
                </c:pt>
                <c:pt idx="23">
                  <c:v>4.8404722048646134E-9</c:v>
                </c:pt>
                <c:pt idx="24">
                  <c:v>7.0781479107582198E-9</c:v>
                </c:pt>
                <c:pt idx="25">
                  <c:v>1.0304367500276482E-8</c:v>
                </c:pt>
                <c:pt idx="26">
                  <c:v>1.4934574268311782E-8</c:v>
                </c:pt>
                <c:pt idx="27">
                  <c:v>2.154934910806383E-8</c:v>
                </c:pt>
                <c:pt idx="28">
                  <c:v>3.0956030742588437E-8</c:v>
                </c:pt>
                <c:pt idx="29">
                  <c:v>4.4271698475365442E-8</c:v>
                </c:pt>
                <c:pt idx="30">
                  <c:v>6.3034295142887859E-8</c:v>
                </c:pt>
                <c:pt idx="31">
                  <c:v>8.9350589078294361E-8</c:v>
                </c:pt>
                <c:pt idx="32">
                  <c:v>1.2609206048794793E-7</c:v>
                </c:pt>
                <c:pt idx="33">
                  <c:v>1.7715273657174136E-7</c:v>
                </c:pt>
                <c:pt idx="34">
                  <c:v>2.477865857890505E-7</c:v>
                </c:pt>
                <c:pt idx="35">
                  <c:v>3.4504641548677263E-7</c:v>
                </c:pt>
                <c:pt idx="36">
                  <c:v>4.7835140164757759E-7</c:v>
                </c:pt>
                <c:pt idx="37">
                  <c:v>6.6021651517201601E-7</c:v>
                </c:pt>
                <c:pt idx="38">
                  <c:v>9.0718428681335443E-7</c:v>
                </c:pt>
                <c:pt idx="39">
                  <c:v>1.2410076451050094E-6</c:v>
                </c:pt>
                <c:pt idx="40">
                  <c:v>1.6901420109144659E-6</c:v>
                </c:pt>
                <c:pt idx="41">
                  <c:v>2.2916154372405698E-6</c:v>
                </c:pt>
                <c:pt idx="42">
                  <c:v>3.0933572815363136E-6</c:v>
                </c:pt>
                <c:pt idx="43">
                  <c:v>4.1570785483422853E-6</c:v>
                </c:pt>
                <c:pt idx="44">
                  <c:v>5.5618103992730902E-6</c:v>
                </c:pt>
                <c:pt idx="45">
                  <c:v>7.4082210281293539E-6</c:v>
                </c:pt>
                <c:pt idx="46">
                  <c:v>9.8238446260900453E-6</c:v>
                </c:pt>
                <c:pt idx="47">
                  <c:v>1.296936883006135E-5</c:v>
                </c:pt>
                <c:pt idx="48">
                  <c:v>1.7046137980130847E-5</c:v>
                </c:pt>
                <c:pt idx="49">
                  <c:v>2.2305037627481054E-5</c:v>
                </c:pt>
                <c:pt idx="50">
                  <c:v>2.9056929735894061E-5</c:v>
                </c:pt>
                <c:pt idx="51">
                  <c:v>3.7684806400614355E-5</c:v>
                </c:pt>
                <c:pt idx="52">
                  <c:v>4.8657820965243641E-5</c:v>
                </c:pt>
                <c:pt idx="53">
                  <c:v>6.2547337286272231E-5</c:v>
                </c:pt>
                <c:pt idx="54">
                  <c:v>8.0045108603470614E-5</c:v>
                </c:pt>
                <c:pt idx="55">
                  <c:v>1.0198365501896282E-4</c:v>
                </c:pt>
                <c:pt idx="56">
                  <c:v>1.2935885103481894E-4</c:v>
                </c:pt>
                <c:pt idx="57">
                  <c:v>1.63354660212563E-4</c:v>
                </c:pt>
                <c:pt idx="58">
                  <c:v>2.0536986141217106E-4</c:v>
                </c:pt>
                <c:pt idx="59">
                  <c:v>2.5704649938185312E-4</c:v>
                </c:pt>
                <c:pt idx="60">
                  <c:v>3.2029966155867044E-4</c:v>
                </c:pt>
                <c:pt idx="61">
                  <c:v>3.9734803357747625E-4</c:v>
                </c:pt>
                <c:pt idx="62">
                  <c:v>4.9074452006389667E-4</c:v>
                </c:pt>
                <c:pt idx="63">
                  <c:v>6.0340603800321929E-4</c:v>
                </c:pt>
                <c:pt idx="64">
                  <c:v>7.3864140198967316E-4</c:v>
                </c:pt>
                <c:pt idx="65">
                  <c:v>9.0017603019906822E-4</c:v>
                </c:pt>
                <c:pt idx="66">
                  <c:v>1.0921720148355956E-3</c:v>
                </c:pt>
                <c:pt idx="67">
                  <c:v>1.3192419304966713E-3</c:v>
                </c:pt>
                <c:pt idx="68">
                  <c:v>1.5864546092228763E-3</c:v>
                </c:pt>
                <c:pt idx="69">
                  <c:v>1.899331003966254E-3</c:v>
                </c:pt>
                <c:pt idx="70">
                  <c:v>2.263828205614285E-3</c:v>
                </c:pt>
                <c:pt idx="71">
                  <c:v>2.6863096856081831E-3</c:v>
                </c:pt>
                <c:pt idx="72">
                  <c:v>3.1734999192750682E-3</c:v>
                </c:pt>
                <c:pt idx="73">
                  <c:v>3.7324217158071749E-3</c:v>
                </c:pt>
                <c:pt idx="74">
                  <c:v>4.3703148489516131E-3</c:v>
                </c:pt>
                <c:pt idx="75">
                  <c:v>5.0945349546476105E-3</c:v>
                </c:pt>
                <c:pt idx="76">
                  <c:v>5.9124321410386049E-3</c:v>
                </c:pt>
                <c:pt idx="77">
                  <c:v>6.8312093408703992E-3</c:v>
                </c:pt>
                <c:pt idx="78">
                  <c:v>7.8577611193119627E-3</c:v>
                </c:pt>
                <c:pt idx="79">
                  <c:v>8.9984944188647078E-3</c:v>
                </c:pt>
                <c:pt idx="80">
                  <c:v>1.0259133558224574E-2</c:v>
                </c:pt>
                <c:pt idx="81">
                  <c:v>1.164451267848589E-2</c:v>
                </c:pt>
                <c:pt idx="82">
                  <c:v>1.3158359716815716E-2</c:v>
                </c:pt>
                <c:pt idx="83">
                  <c:v>1.4803076848432E-2</c:v>
                </c:pt>
                <c:pt idx="84">
                  <c:v>1.6579523132124799E-2</c:v>
                </c:pt>
                <c:pt idx="85">
                  <c:v>1.8486805779909275E-2</c:v>
                </c:pt>
                <c:pt idx="86">
                  <c:v>2.0522087004308263E-2</c:v>
                </c:pt>
                <c:pt idx="87">
                  <c:v>2.2680413735379674E-2</c:v>
                </c:pt>
                <c:pt idx="88">
                  <c:v>2.4954577605957463E-2</c:v>
                </c:pt>
                <c:pt idx="89">
                  <c:v>2.7335012445998914E-2</c:v>
                </c:pt>
                <c:pt idx="90">
                  <c:v>2.9809736082423391E-2</c:v>
                </c:pt>
                <c:pt idx="91">
                  <c:v>3.2364342497202117E-2</c:v>
                </c:pt>
                <c:pt idx="92">
                  <c:v>3.4982049354120651E-2</c:v>
                </c:pt>
                <c:pt idx="93">
                  <c:v>3.7643804577854011E-2</c:v>
                </c:pt>
                <c:pt idx="94">
                  <c:v>4.0328454086523816E-2</c:v>
                </c:pt>
                <c:pt idx="95">
                  <c:v>4.3012970983872863E-2</c:v>
                </c:pt>
                <c:pt idx="96">
                  <c:v>4.5672744566171319E-2</c:v>
                </c:pt>
                <c:pt idx="97">
                  <c:v>4.8281925460247031E-2</c:v>
                </c:pt>
                <c:pt idx="98">
                  <c:v>5.0813821160086099E-2</c:v>
                </c:pt>
                <c:pt idx="99">
                  <c:v>5.3241334253725257E-2</c:v>
                </c:pt>
                <c:pt idx="100">
                  <c:v>5.5537433815299832E-2</c:v>
                </c:pt>
                <c:pt idx="101">
                  <c:v>5.7675648862820388E-2</c:v>
                </c:pt>
                <c:pt idx="102">
                  <c:v>5.9630571527994732E-2</c:v>
                </c:pt>
                <c:pt idx="103">
                  <c:v>6.1378356717220459E-2</c:v>
                </c:pt>
                <c:pt idx="104">
                  <c:v>6.2897204615498789E-2</c:v>
                </c:pt>
                <c:pt idx="105">
                  <c:v>6.4167812432668919E-2</c:v>
                </c:pt>
                <c:pt idx="106">
                  <c:v>6.5173782329242591E-2</c:v>
                </c:pt>
                <c:pt idx="107">
                  <c:v>6.5901973480969572E-2</c:v>
                </c:pt>
                <c:pt idx="108">
                  <c:v>6.6342787718992019E-2</c:v>
                </c:pt>
                <c:pt idx="109">
                  <c:v>6.6490380066905441E-2</c:v>
                </c:pt>
                <c:pt idx="110">
                  <c:v>6.6342787718992074E-2</c:v>
                </c:pt>
                <c:pt idx="111">
                  <c:v>6.5901973480969669E-2</c:v>
                </c:pt>
                <c:pt idx="112">
                  <c:v>6.517378232924273E-2</c:v>
                </c:pt>
                <c:pt idx="113">
                  <c:v>6.41678124326691E-2</c:v>
                </c:pt>
                <c:pt idx="114">
                  <c:v>6.2897204615499011E-2</c:v>
                </c:pt>
                <c:pt idx="115">
                  <c:v>6.1378356717220701E-2</c:v>
                </c:pt>
                <c:pt idx="116">
                  <c:v>5.9630571527995009E-2</c:v>
                </c:pt>
                <c:pt idx="117">
                  <c:v>5.7675648862820693E-2</c:v>
                </c:pt>
                <c:pt idx="118">
                  <c:v>5.5537433815300165E-2</c:v>
                </c:pt>
                <c:pt idx="119">
                  <c:v>5.3241334253725625E-2</c:v>
                </c:pt>
                <c:pt idx="120">
                  <c:v>5.0813821160086474E-2</c:v>
                </c:pt>
                <c:pt idx="121">
                  <c:v>4.828192546024742E-2</c:v>
                </c:pt>
                <c:pt idx="122">
                  <c:v>4.5672744566171722E-2</c:v>
                </c:pt>
                <c:pt idx="123">
                  <c:v>4.3012970983873265E-2</c:v>
                </c:pt>
                <c:pt idx="124">
                  <c:v>4.0328454086524225E-2</c:v>
                </c:pt>
                <c:pt idx="125">
                  <c:v>3.764380457785442E-2</c:v>
                </c:pt>
                <c:pt idx="126">
                  <c:v>3.4982049354121053E-2</c:v>
                </c:pt>
                <c:pt idx="127">
                  <c:v>3.2364342497202506E-2</c:v>
                </c:pt>
                <c:pt idx="128">
                  <c:v>2.9809736082423769E-2</c:v>
                </c:pt>
                <c:pt idx="129">
                  <c:v>2.7335012445999281E-2</c:v>
                </c:pt>
                <c:pt idx="130">
                  <c:v>2.495457760595781E-2</c:v>
                </c:pt>
                <c:pt idx="131">
                  <c:v>2.2680413735380003E-2</c:v>
                </c:pt>
                <c:pt idx="132">
                  <c:v>2.0522087004308576E-2</c:v>
                </c:pt>
                <c:pt idx="133">
                  <c:v>1.8486805779909566E-2</c:v>
                </c:pt>
                <c:pt idx="134">
                  <c:v>1.6579523132125074E-2</c:v>
                </c:pt>
                <c:pt idx="135">
                  <c:v>1.4803076848432255E-2</c:v>
                </c:pt>
                <c:pt idx="136">
                  <c:v>1.3158359716815955E-2</c:v>
                </c:pt>
                <c:pt idx="137">
                  <c:v>1.1644512678486107E-2</c:v>
                </c:pt>
                <c:pt idx="138">
                  <c:v>1.0259133558224772E-2</c:v>
                </c:pt>
                <c:pt idx="139">
                  <c:v>8.9984944188648882E-3</c:v>
                </c:pt>
                <c:pt idx="140">
                  <c:v>7.8577611193121327E-3</c:v>
                </c:pt>
                <c:pt idx="141">
                  <c:v>6.8312093408705483E-3</c:v>
                </c:pt>
                <c:pt idx="142">
                  <c:v>5.9124321410387384E-3</c:v>
                </c:pt>
                <c:pt idx="143">
                  <c:v>5.0945349546477276E-3</c:v>
                </c:pt>
                <c:pt idx="144">
                  <c:v>4.3703148489517155E-3</c:v>
                </c:pt>
                <c:pt idx="145">
                  <c:v>3.7324217158072699E-3</c:v>
                </c:pt>
                <c:pt idx="146">
                  <c:v>3.1734999192751523E-3</c:v>
                </c:pt>
                <c:pt idx="147">
                  <c:v>2.6863096856082594E-3</c:v>
                </c:pt>
                <c:pt idx="148">
                  <c:v>2.2638282056143526E-3</c:v>
                </c:pt>
                <c:pt idx="149">
                  <c:v>1.8993310039663132E-3</c:v>
                </c:pt>
                <c:pt idx="150">
                  <c:v>1.5864546092229286E-3</c:v>
                </c:pt>
                <c:pt idx="151">
                  <c:v>1.3192419304967151E-3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6-41F4-93D9-E855DF94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89968"/>
        <c:axId val="331586640"/>
      </c:lineChart>
      <c:catAx>
        <c:axId val="331589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86640"/>
        <c:crosses val="autoZero"/>
        <c:auto val="1"/>
        <c:lblAlgn val="ctr"/>
        <c:lblOffset val="100"/>
        <c:noMultiLvlLbl val="0"/>
      </c:catAx>
      <c:valAx>
        <c:axId val="33158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8996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9067378037385"/>
          <c:y val="2.4210755092698846E-2"/>
          <c:w val="0.12519193658700348"/>
          <c:h val="0.41219990998742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1</xdr:row>
      <xdr:rowOff>15748</xdr:rowOff>
    </xdr:from>
    <xdr:to>
      <xdr:col>19</xdr:col>
      <xdr:colOff>8819</xdr:colOff>
      <xdr:row>18</xdr:row>
      <xdr:rowOff>88195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517703</xdr:colOff>
      <xdr:row>1</xdr:row>
      <xdr:rowOff>51151</xdr:rowOff>
    </xdr:from>
    <xdr:to>
      <xdr:col>13</xdr:col>
      <xdr:colOff>1706562</xdr:colOff>
      <xdr:row>3</xdr:row>
      <xdr:rowOff>60853</xdr:rowOff>
    </xdr:to>
    <xdr:sp macro="" textlink="">
      <xdr:nvSpPr>
        <xdr:cNvPr id="47" name="ZoneTexte 46"/>
        <xdr:cNvSpPr txBox="1"/>
      </xdr:nvSpPr>
      <xdr:spPr>
        <a:xfrm>
          <a:off x="5840238" y="205492"/>
          <a:ext cx="1188859" cy="322792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solidFill>
                <a:schemeClr val="bg1"/>
              </a:solidFill>
            </a:rPr>
            <a:t>Figure 155-3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view="pageBreakPreview" zoomScale="108" zoomScaleNormal="400" zoomScaleSheetLayoutView="108" workbookViewId="0">
      <selection activeCell="S1" sqref="S1"/>
    </sheetView>
  </sheetViews>
  <sheetFormatPr baseColWidth="10" defaultRowHeight="14.25" x14ac:dyDescent="0.45"/>
  <cols>
    <col min="1" max="1" width="5.73046875" style="2" customWidth="1"/>
    <col min="2" max="2" width="3.796875" style="2" customWidth="1"/>
    <col min="3" max="3" width="6.59765625" style="2" customWidth="1"/>
    <col min="4" max="4" width="3.265625" style="3" customWidth="1"/>
    <col min="5" max="5" width="6.46484375" style="2" customWidth="1"/>
    <col min="6" max="6" width="3.19921875" style="2" customWidth="1"/>
    <col min="7" max="7" width="6.3984375" style="1" customWidth="1"/>
    <col min="8" max="8" width="3" style="1" customWidth="1"/>
    <col min="9" max="9" width="6.06640625" style="1" customWidth="1"/>
    <col min="10" max="10" width="5" style="1" customWidth="1"/>
    <col min="11" max="11" width="6.1328125" style="1" customWidth="1"/>
    <col min="12" max="12" width="5.46484375" style="1" customWidth="1"/>
    <col min="13" max="13" width="7.59765625" style="1" customWidth="1"/>
    <col min="14" max="14" width="6.53125" style="1" customWidth="1"/>
    <col min="15" max="15" width="5.9296875" style="1" customWidth="1"/>
    <col min="16" max="16" width="4.9296875" style="1" customWidth="1"/>
    <col min="17" max="17" width="4.33203125" style="1" customWidth="1"/>
    <col min="18" max="16384" width="10.6640625" style="1"/>
  </cols>
  <sheetData>
    <row r="1" spans="1:20" s="20" customFormat="1" ht="12" customHeight="1" thickTop="1" thickBot="1" x14ac:dyDescent="0.5">
      <c r="A1" s="19" t="s">
        <v>12</v>
      </c>
      <c r="B1" s="18">
        <v>10</v>
      </c>
      <c r="C1" s="19" t="s">
        <v>13</v>
      </c>
      <c r="D1" s="17">
        <v>6</v>
      </c>
      <c r="E1" s="19" t="s">
        <v>14</v>
      </c>
      <c r="F1" s="17">
        <v>30</v>
      </c>
      <c r="G1" s="19" t="s">
        <v>15</v>
      </c>
      <c r="H1" s="17">
        <v>6</v>
      </c>
      <c r="I1" s="19" t="s">
        <v>17</v>
      </c>
      <c r="J1" s="17">
        <v>0.05</v>
      </c>
      <c r="K1" s="19" t="s">
        <v>18</v>
      </c>
      <c r="L1" s="17">
        <v>0.05</v>
      </c>
      <c r="M1" s="21">
        <f>+(1.645*0.25-1)/0.25</f>
        <v>-2.355</v>
      </c>
      <c r="N1" s="21">
        <f>+_xlfn.NORM.S.DIST(M1,1)</f>
        <v>9.2613528483361778E-3</v>
      </c>
      <c r="O1" s="19"/>
      <c r="P1" s="19" t="s">
        <v>2</v>
      </c>
      <c r="Q1" s="17">
        <v>0.4</v>
      </c>
      <c r="R1" s="19"/>
      <c r="S1" s="19"/>
      <c r="T1" s="20">
        <f>+_xlfn.NORM.S.INV(J1)</f>
        <v>-1.6448536269514726</v>
      </c>
    </row>
    <row r="2" spans="1:20" s="10" customFormat="1" ht="10.15" customHeight="1" thickTop="1" x14ac:dyDescent="0.45">
      <c r="G2" s="12"/>
      <c r="H2" s="12"/>
      <c r="I2" s="11"/>
      <c r="J2" s="11"/>
      <c r="K2" s="11"/>
      <c r="M2" s="15">
        <f>+(S5-S4)/Q1</f>
        <v>152.5</v>
      </c>
      <c r="P2" s="13" t="str">
        <f>+"Normal("&amp;B1&amp;","&amp;ROUND(POWER(D1,2),2)&amp;") and Normal("&amp;ROUND(F1,2)&amp;","&amp;ROUND(POWER(H1,2),2)&amp;") PDFs"</f>
        <v>Normal(10,36) and Normal(30,36) PDFs</v>
      </c>
      <c r="T2" s="10">
        <f>+T1*D1+B1</f>
        <v>0.13087823829116374</v>
      </c>
    </row>
    <row r="3" spans="1:20" ht="14.65" thickBot="1" x14ac:dyDescent="0.5">
      <c r="A3" s="6"/>
      <c r="B3" s="6"/>
      <c r="C3" s="6"/>
      <c r="D3" s="7"/>
      <c r="E3" s="6"/>
      <c r="F3" s="6"/>
      <c r="G3" s="8"/>
      <c r="H3" s="8"/>
      <c r="T3" s="1">
        <f>+_xlfn.NORM.S.INV(1-L1)</f>
        <v>1.6448536269514715</v>
      </c>
    </row>
    <row r="4" spans="1:20" ht="15" thickTop="1" thickBot="1" x14ac:dyDescent="0.5">
      <c r="R4" s="5" t="s">
        <v>3</v>
      </c>
      <c r="S4" s="9">
        <f>+B1-5*D1</f>
        <v>-20</v>
      </c>
      <c r="T4" s="1">
        <f>+T3*D1+B1</f>
        <v>19.869121761708829</v>
      </c>
    </row>
    <row r="5" spans="1:20" ht="15" thickTop="1" thickBot="1" x14ac:dyDescent="0.5">
      <c r="R5" s="5" t="s">
        <v>4</v>
      </c>
      <c r="S5" s="9">
        <f>+B1+5*D1+1</f>
        <v>41</v>
      </c>
    </row>
    <row r="6" spans="1:20" ht="14.65" thickTop="1" x14ac:dyDescent="0.45"/>
    <row r="20" spans="11:11" x14ac:dyDescent="0.45">
      <c r="K20" s="4"/>
    </row>
    <row r="21" spans="11:11" x14ac:dyDescent="0.45">
      <c r="K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01"/>
  <sheetViews>
    <sheetView workbookViewId="0">
      <pane ySplit="1" topLeftCell="A2" activePane="bottomLeft" state="frozen"/>
      <selection pane="bottomLeft" activeCell="G3" sqref="G3"/>
    </sheetView>
  </sheetViews>
  <sheetFormatPr baseColWidth="10" defaultColWidth="6.73046875" defaultRowHeight="14.25" x14ac:dyDescent="0.45"/>
  <cols>
    <col min="1" max="1" width="6.33203125" style="16" customWidth="1"/>
    <col min="2" max="2" width="15.265625" style="14" customWidth="1"/>
    <col min="3" max="3" width="11.59765625" style="14" bestFit="1" customWidth="1"/>
    <col min="4" max="4" width="10.06640625" style="14" customWidth="1"/>
    <col min="5" max="5" width="5.59765625" style="14" customWidth="1"/>
    <col min="6" max="6" width="14.3984375" style="14" customWidth="1"/>
    <col min="7" max="7" width="12.86328125" style="14" customWidth="1"/>
    <col min="8" max="8" width="11.46484375" style="14" customWidth="1"/>
    <col min="9" max="9" width="6.73046875" style="14"/>
    <col min="10" max="10" width="9.59765625" style="14" customWidth="1"/>
    <col min="11" max="16384" width="6.73046875" style="14"/>
  </cols>
  <sheetData>
    <row r="1" spans="1:17" x14ac:dyDescent="0.45">
      <c r="A1" s="16" t="s">
        <v>0</v>
      </c>
      <c r="B1" s="14" t="str">
        <f>"Normal("&amp;ROUND(config!$B$1,2)&amp;";"&amp;ROUND(config!$D$1,2)&amp;")"</f>
        <v>Normal(10;6)</v>
      </c>
      <c r="C1" s="14" t="s">
        <v>19</v>
      </c>
      <c r="D1" s="14" t="s">
        <v>20</v>
      </c>
      <c r="E1" s="14" t="s">
        <v>1</v>
      </c>
      <c r="F1" s="14" t="str">
        <f>"Normal("&amp;ROUND(config!$F$1,2)&amp;";"&amp;ROUND(config!$H$1,2)&amp;")"</f>
        <v>Normal(30;6)</v>
      </c>
      <c r="G1" s="14" t="s">
        <v>16</v>
      </c>
      <c r="L1" s="14" t="s">
        <v>1</v>
      </c>
      <c r="M1" s="14" t="s">
        <v>5</v>
      </c>
      <c r="N1" s="14">
        <f>+config!B1</f>
        <v>10</v>
      </c>
      <c r="O1" s="14" t="e">
        <f>+MATCH(N1,$A$2:$A$1830,0)</f>
        <v>#N/A</v>
      </c>
    </row>
    <row r="2" spans="1:17" x14ac:dyDescent="0.45">
      <c r="A2" s="16">
        <f>config!$B$1-INT(4*config!$D$1/config!$Q$1)*config!$Q$1</f>
        <v>-14</v>
      </c>
      <c r="B2" s="14">
        <f>+_xlfn.NORM.DIST(A2,config!$B$1,config!$D$1,FALSE)</f>
        <v>2.2305037627480895E-5</v>
      </c>
      <c r="C2" s="14">
        <f>+IF(A2&lt;=_xlfn.NORM.S.INV(config!$J$1)*config!$D$1+config!$B$1,B2,0)</f>
        <v>2.2305037627480895E-5</v>
      </c>
      <c r="D2" s="14">
        <f>+IF(A2&lt;=_xlfn.NORM.S.INV(1-config!$L$1)*config!$D$1+config!$B$1,0,B2)</f>
        <v>0</v>
      </c>
      <c r="E2" s="14">
        <f>+IF(ABS(A2-config!$B$1)&lt;config!$Q$1/2,datab!B2,0)</f>
        <v>0</v>
      </c>
      <c r="F2" s="14">
        <f>+_xlfn.NORM.DIST(A2,config!$F$1,config!$H$1,FALSE)</f>
        <v>1.3965701216982806E-13</v>
      </c>
      <c r="G2" s="14">
        <f>+IF(OR(A2&gt;=config!$T$4,A2&lt;=config!$T$2),0,F2)</f>
        <v>0</v>
      </c>
      <c r="H2" s="14">
        <f>+IF(A2&lt;=$Q$3,B2,0)</f>
        <v>2.2305037627480895E-5</v>
      </c>
      <c r="I2" s="14" t="b">
        <f>+AND(A2&gt;=config!$T$4,A2&lt;=config!$T$2)</f>
        <v>0</v>
      </c>
      <c r="L2" s="14">
        <v>90</v>
      </c>
      <c r="M2" s="14">
        <v>0</v>
      </c>
    </row>
    <row r="3" spans="1:17" x14ac:dyDescent="0.45">
      <c r="A3" s="16">
        <f>+A2+config!$Q$1</f>
        <v>-13.6</v>
      </c>
      <c r="B3" s="14">
        <f>+_xlfn.NORM.DIST(A3,config!$B$1,config!$D$1,FALSE)</f>
        <v>2.9056929735893855E-5</v>
      </c>
      <c r="C3" s="14">
        <f>+IF(A3&lt;=_xlfn.NORM.S.INV(config!$J$1)*config!$D$1+config!$B$1,B3,0)</f>
        <v>2.9056929735893855E-5</v>
      </c>
      <c r="D3" s="14">
        <f>+IF(A3&lt;=_xlfn.NORM.S.INV(1-config!$L$1)*config!$D$1+config!$B$1,0,B3)</f>
        <v>0</v>
      </c>
      <c r="E3" s="14">
        <f>+IF(ABS(A3-config!$B$1)&lt;config!$Q$1/2,datab!B3,0)</f>
        <v>0</v>
      </c>
      <c r="F3" s="14">
        <f>+_xlfn.NORM.DIST(A3,config!$F$1,config!$H$1,FALSE)</f>
        <v>2.2720578990423868E-13</v>
      </c>
      <c r="G3" s="14">
        <f>+IF(OR(A3&gt;=config!$T$4,A3&lt;=config!$T$2),0,F3)</f>
        <v>0</v>
      </c>
      <c r="H3" s="14">
        <f t="shared" ref="H3:H66" si="0">+IF(A3&lt;=$Q$3,B3,0)</f>
        <v>2.9056929735893855E-5</v>
      </c>
      <c r="I3" s="14" t="b">
        <f>+AND(A3&gt;=config!$T$4,A3&lt;=config!$T$2)</f>
        <v>0</v>
      </c>
      <c r="L3" s="14">
        <f>+config!$B$1</f>
        <v>10</v>
      </c>
      <c r="M3" s="14">
        <f>+_xlfn.NORM.DIST(L3,L3,config!$D$1,FALSE)</f>
        <v>6.6490380066905441E-2</v>
      </c>
      <c r="Q3" s="14">
        <f>_xlfn.NORM.S.INV(config!$J$1)*config!$D$1+config!$B$1</f>
        <v>0.13087823829116374</v>
      </c>
    </row>
    <row r="4" spans="1:17" x14ac:dyDescent="0.45">
      <c r="A4" s="16">
        <f>+A3+config!$Q$1</f>
        <v>-13.2</v>
      </c>
      <c r="B4" s="14">
        <f>+_xlfn.NORM.DIST(A4,config!$B$1,config!$D$1,FALSE)</f>
        <v>3.7684806400614111E-5</v>
      </c>
      <c r="C4" s="14">
        <f>+IF(A4&lt;=_xlfn.NORM.S.INV(config!$J$1)*config!$D$1+config!$B$1,B4,0)</f>
        <v>3.7684806400614111E-5</v>
      </c>
      <c r="D4" s="14">
        <f>+IF(A4&lt;=_xlfn.NORM.S.INV(1-config!$L$1)*config!$D$1+config!$B$1,0,B4)</f>
        <v>0</v>
      </c>
      <c r="E4" s="14">
        <f>+IF(ABS(A4-config!$B$1)&lt;config!$Q$1/2,datab!B4,0)</f>
        <v>0</v>
      </c>
      <c r="F4" s="14">
        <f>+_xlfn.NORM.DIST(A4,config!$F$1,config!$H$1,FALSE)</f>
        <v>3.6799832718952319E-13</v>
      </c>
      <c r="G4" s="14">
        <f>+IF(OR(A4&gt;=config!$T$4,A4&lt;=config!$T$2),0,F4)</f>
        <v>0</v>
      </c>
      <c r="H4" s="14">
        <f t="shared" si="0"/>
        <v>3.7684806400614111E-5</v>
      </c>
      <c r="I4" s="14" t="b">
        <f>+AND(A4&gt;=config!$T$4,A4&lt;=config!$T$2)</f>
        <v>0</v>
      </c>
      <c r="L4" s="14">
        <f>+config!T2</f>
        <v>0.13087823829116374</v>
      </c>
      <c r="Q4" s="14">
        <f>_xlfn.NORM.S.INV(1-config!$J$1/2)*config!$D$1+config!$B$1</f>
        <v>21.759783907240323</v>
      </c>
    </row>
    <row r="5" spans="1:17" x14ac:dyDescent="0.45">
      <c r="A5" s="16">
        <f>+A4+config!$Q$1</f>
        <v>-12.799999999999999</v>
      </c>
      <c r="B5" s="14">
        <f>+_xlfn.NORM.DIST(A5,config!$B$1,config!$D$1,FALSE)</f>
        <v>4.8657820965243464E-5</v>
      </c>
      <c r="C5" s="14">
        <f>+IF(A5&lt;=_xlfn.NORM.S.INV(config!$J$1)*config!$D$1+config!$B$1,B5,0)</f>
        <v>4.8657820965243464E-5</v>
      </c>
      <c r="D5" s="14">
        <f>+IF(A5&lt;=_xlfn.NORM.S.INV(1-config!$L$1)*config!$D$1+config!$B$1,0,B5)</f>
        <v>0</v>
      </c>
      <c r="E5" s="14">
        <f>+IF(ABS(A5-config!$B$1)&lt;config!$Q$1/2,datab!B5,0)</f>
        <v>0</v>
      </c>
      <c r="F5" s="14">
        <f>+_xlfn.NORM.DIST(A5,config!$F$1,config!$H$1,FALSE)</f>
        <v>5.933925602342146E-13</v>
      </c>
      <c r="G5" s="14">
        <f>+IF(OR(A5&gt;=config!$T$4,A5&lt;=config!$T$2),0,F5)</f>
        <v>0</v>
      </c>
      <c r="H5" s="14">
        <f t="shared" si="0"/>
        <v>4.8657820965243464E-5</v>
      </c>
      <c r="I5" s="14" t="b">
        <f>+AND(A5&gt;=config!$T$4,A5&lt;=config!$T$2)</f>
        <v>0</v>
      </c>
      <c r="L5" s="14">
        <f>+config!T4</f>
        <v>19.869121761708829</v>
      </c>
      <c r="Q5" s="14">
        <f>+_xlfn.NORM.S.INV(1-config!$J$1/2)</f>
        <v>1.9599639845400536</v>
      </c>
    </row>
    <row r="6" spans="1:17" x14ac:dyDescent="0.45">
      <c r="A6" s="16">
        <f>+A5+config!$Q$1</f>
        <v>-12.399999999999999</v>
      </c>
      <c r="B6" s="14">
        <f>+_xlfn.NORM.DIST(A6,config!$B$1,config!$D$1,FALSE)</f>
        <v>6.2547337286271784E-5</v>
      </c>
      <c r="C6" s="14">
        <f>+IF(A6&lt;=_xlfn.NORM.S.INV(config!$J$1)*config!$D$1+config!$B$1,B6,0)</f>
        <v>6.2547337286271784E-5</v>
      </c>
      <c r="D6" s="14">
        <f>+IF(A6&lt;=_xlfn.NORM.S.INV(1-config!$L$1)*config!$D$1+config!$B$1,0,B6)</f>
        <v>0</v>
      </c>
      <c r="E6" s="14">
        <f>+IF(ABS(A6-config!$B$1)&lt;config!$Q$1/2,datab!B6,0)</f>
        <v>0</v>
      </c>
      <c r="F6" s="14">
        <f>+_xlfn.NORM.DIST(A6,config!$F$1,config!$H$1,FALSE)</f>
        <v>9.525946799556281E-13</v>
      </c>
      <c r="G6" s="14">
        <f>+IF(OR(A6&gt;=config!$T$4,A6&lt;=config!$T$2),0,F6)</f>
        <v>0</v>
      </c>
      <c r="H6" s="14">
        <f t="shared" si="0"/>
        <v>6.2547337286271784E-5</v>
      </c>
      <c r="I6" s="14" t="b">
        <f>+AND(A6&gt;=config!$T$4,A6&lt;=config!$T$2)</f>
        <v>0</v>
      </c>
    </row>
    <row r="7" spans="1:17" x14ac:dyDescent="0.45">
      <c r="A7" s="16">
        <f>+A6+config!$Q$1</f>
        <v>-11.999999999999998</v>
      </c>
      <c r="B7" s="14">
        <f>+_xlfn.NORM.DIST(A7,config!$B$1,config!$D$1,FALSE)</f>
        <v>8.0045108603470113E-5</v>
      </c>
      <c r="C7" s="14">
        <f>+IF(A7&lt;=_xlfn.NORM.S.INV(config!$J$1)*config!$D$1+config!$B$1,B7,0)</f>
        <v>8.0045108603470113E-5</v>
      </c>
      <c r="D7" s="14">
        <f>+IF(A7&lt;=_xlfn.NORM.S.INV(1-config!$L$1)*config!$D$1+config!$B$1,0,B7)</f>
        <v>0</v>
      </c>
      <c r="E7" s="14">
        <f>+IF(ABS(A7-config!$B$1)&lt;config!$Q$1/2,datab!B7,0)</f>
        <v>0</v>
      </c>
      <c r="F7" s="14">
        <f>+_xlfn.NORM.DIST(A7,config!$F$1,config!$H$1,FALSE)</f>
        <v>1.522453401394099E-12</v>
      </c>
      <c r="G7" s="14">
        <f>+IF(OR(A7&gt;=config!$T$4,A7&lt;=config!$T$2),0,F7)</f>
        <v>0</v>
      </c>
      <c r="H7" s="14">
        <f t="shared" si="0"/>
        <v>8.0045108603470113E-5</v>
      </c>
      <c r="I7" s="14" t="b">
        <f>+AND(A7&gt;=config!$T$4,A7&lt;=config!$T$2)</f>
        <v>0</v>
      </c>
      <c r="M7" s="14" t="s">
        <v>6</v>
      </c>
    </row>
    <row r="8" spans="1:17" x14ac:dyDescent="0.45">
      <c r="A8" s="16">
        <f>+A7+config!$Q$1</f>
        <v>-11.599999999999998</v>
      </c>
      <c r="B8" s="14">
        <f>+_xlfn.NORM.DIST(A8,config!$B$1,config!$D$1,FALSE)</f>
        <v>1.0198365501896217E-4</v>
      </c>
      <c r="C8" s="14">
        <f>+IF(A8&lt;=_xlfn.NORM.S.INV(config!$J$1)*config!$D$1+config!$B$1,B8,0)</f>
        <v>1.0198365501896217E-4</v>
      </c>
      <c r="D8" s="14">
        <f>+IF(A8&lt;=_xlfn.NORM.S.INV(1-config!$L$1)*config!$D$1+config!$B$1,0,B8)</f>
        <v>0</v>
      </c>
      <c r="E8" s="14">
        <f>+IF(ABS(A8-config!$B$1)&lt;config!$Q$1/2,datab!B8,0)</f>
        <v>0</v>
      </c>
      <c r="F8" s="14">
        <f>+_xlfn.NORM.DIST(A8,config!$F$1,config!$H$1,FALSE)</f>
        <v>2.4224212534539173E-12</v>
      </c>
      <c r="G8" s="14">
        <f>+IF(OR(A8&gt;=config!$T$4,A8&lt;=config!$T$2),0,F8)</f>
        <v>0</v>
      </c>
      <c r="H8" s="14">
        <f t="shared" si="0"/>
        <v>1.0198365501896217E-4</v>
      </c>
      <c r="I8" s="14" t="b">
        <f>+AND(A8&gt;=config!$T$4,A8&lt;=config!$T$2)</f>
        <v>0</v>
      </c>
      <c r="M8" s="14" t="s">
        <v>7</v>
      </c>
    </row>
    <row r="9" spans="1:17" x14ac:dyDescent="0.45">
      <c r="A9" s="16">
        <f>+A8+config!$Q$1</f>
        <v>-11.199999999999998</v>
      </c>
      <c r="B9" s="14">
        <f>+_xlfn.NORM.DIST(A9,config!$B$1,config!$D$1,FALSE)</f>
        <v>1.2935885103481837E-4</v>
      </c>
      <c r="C9" s="14">
        <f>+IF(A9&lt;=_xlfn.NORM.S.INV(config!$J$1)*config!$D$1+config!$B$1,B9,0)</f>
        <v>1.2935885103481837E-4</v>
      </c>
      <c r="D9" s="14">
        <f>+IF(A9&lt;=_xlfn.NORM.S.INV(1-config!$L$1)*config!$D$1+config!$B$1,0,B9)</f>
        <v>0</v>
      </c>
      <c r="E9" s="14">
        <f>+IF(ABS(A9-config!$B$1)&lt;config!$Q$1/2,datab!B9,0)</f>
        <v>0</v>
      </c>
      <c r="F9" s="14">
        <f>+_xlfn.NORM.DIST(A9,config!$F$1,config!$H$1,FALSE)</f>
        <v>3.8372944882940634E-12</v>
      </c>
      <c r="G9" s="14">
        <f>+IF(OR(A9&gt;=config!$T$4,A9&lt;=config!$T$2),0,F9)</f>
        <v>0</v>
      </c>
      <c r="H9" s="14">
        <f t="shared" si="0"/>
        <v>1.2935885103481837E-4</v>
      </c>
      <c r="I9" s="14" t="b">
        <f>+AND(A9&gt;=config!$T$4,A9&lt;=config!$T$2)</f>
        <v>0</v>
      </c>
      <c r="M9" s="14" t="s">
        <v>8</v>
      </c>
    </row>
    <row r="10" spans="1:17" x14ac:dyDescent="0.45">
      <c r="A10" s="16">
        <f>+A9+config!$Q$1</f>
        <v>-10.799999999999997</v>
      </c>
      <c r="B10" s="14">
        <f>+_xlfn.NORM.DIST(A10,config!$B$1,config!$D$1,FALSE)</f>
        <v>1.6335466021256227E-4</v>
      </c>
      <c r="C10" s="14">
        <f>+IF(A10&lt;=_xlfn.NORM.S.INV(config!$J$1)*config!$D$1+config!$B$1,B10,0)</f>
        <v>1.6335466021256227E-4</v>
      </c>
      <c r="D10" s="14">
        <f>+IF(A10&lt;=_xlfn.NORM.S.INV(1-config!$L$1)*config!$D$1+config!$B$1,0,B10)</f>
        <v>0</v>
      </c>
      <c r="E10" s="14">
        <f>+IF(ABS(A10-config!$B$1)&lt;config!$Q$1/2,datab!B10,0)</f>
        <v>0</v>
      </c>
      <c r="F10" s="14">
        <f>+_xlfn.NORM.DIST(A10,config!$F$1,config!$H$1,FALSE)</f>
        <v>6.0516025029863341E-12</v>
      </c>
      <c r="G10" s="14">
        <f>+IF(OR(A10&gt;=config!$T$4,A10&lt;=config!$T$2),0,F10)</f>
        <v>0</v>
      </c>
      <c r="H10" s="14">
        <f t="shared" si="0"/>
        <v>1.6335466021256227E-4</v>
      </c>
      <c r="I10" s="14" t="b">
        <f>+AND(A10&gt;=config!$T$4,A10&lt;=config!$T$2)</f>
        <v>0</v>
      </c>
      <c r="M10" s="14" t="s">
        <v>9</v>
      </c>
    </row>
    <row r="11" spans="1:17" x14ac:dyDescent="0.45">
      <c r="A11" s="16">
        <f>+A10+config!$Q$1</f>
        <v>-10.399999999999997</v>
      </c>
      <c r="B11" s="14">
        <f>+_xlfn.NORM.DIST(A11,config!$B$1,config!$D$1,FALSE)</f>
        <v>2.0536986141217001E-4</v>
      </c>
      <c r="C11" s="14">
        <f>+IF(A11&lt;=_xlfn.NORM.S.INV(config!$J$1)*config!$D$1+config!$B$1,B11,0)</f>
        <v>2.0536986141217001E-4</v>
      </c>
      <c r="D11" s="14">
        <f>+IF(A11&lt;=_xlfn.NORM.S.INV(1-config!$L$1)*config!$D$1+config!$B$1,0,B11)</f>
        <v>0</v>
      </c>
      <c r="E11" s="14">
        <f>+IF(ABS(A11-config!$B$1)&lt;config!$Q$1/2,datab!B11,0)</f>
        <v>0</v>
      </c>
      <c r="F11" s="14">
        <f>+_xlfn.NORM.DIST(A11,config!$F$1,config!$H$1,FALSE)</f>
        <v>9.5013531433632443E-12</v>
      </c>
      <c r="G11" s="14">
        <f>+IF(OR(A11&gt;=config!$T$4,A11&lt;=config!$T$2),0,F11)</f>
        <v>0</v>
      </c>
      <c r="H11" s="14">
        <f t="shared" si="0"/>
        <v>2.0536986141217001E-4</v>
      </c>
      <c r="I11" s="14" t="b">
        <f>+AND(A11&gt;=config!$T$4,A11&lt;=config!$T$2)</f>
        <v>0</v>
      </c>
      <c r="M11" s="14" t="s">
        <v>10</v>
      </c>
    </row>
    <row r="12" spans="1:17" x14ac:dyDescent="0.45">
      <c r="A12" s="16">
        <f>+A11+config!$Q$1</f>
        <v>-9.9999999999999964</v>
      </c>
      <c r="B12" s="14">
        <f>+_xlfn.NORM.DIST(A12,config!$B$1,config!$D$1,FALSE)</f>
        <v>2.5704649938185182E-4</v>
      </c>
      <c r="C12" s="14">
        <f>+IF(A12&lt;=_xlfn.NORM.S.INV(config!$J$1)*config!$D$1+config!$B$1,B12,0)</f>
        <v>2.5704649938185182E-4</v>
      </c>
      <c r="D12" s="14">
        <f>+IF(A12&lt;=_xlfn.NORM.S.INV(1-config!$L$1)*config!$D$1+config!$B$1,0,B12)</f>
        <v>0</v>
      </c>
      <c r="E12" s="14">
        <f>+IF(ABS(A12-config!$B$1)&lt;config!$Q$1/2,datab!B12,0)</f>
        <v>0</v>
      </c>
      <c r="F12" s="14">
        <f>+_xlfn.NORM.DIST(A12,config!$F$1,config!$H$1,FALSE)</f>
        <v>1.4851500312253588E-11</v>
      </c>
      <c r="G12" s="14">
        <f>+IF(OR(A12&gt;=config!$T$4,A12&lt;=config!$T$2),0,F12)</f>
        <v>0</v>
      </c>
      <c r="H12" s="14">
        <f t="shared" si="0"/>
        <v>2.5704649938185182E-4</v>
      </c>
      <c r="I12" s="14" t="b">
        <f>+AND(A12&gt;=config!$T$4,A12&lt;=config!$T$2)</f>
        <v>0</v>
      </c>
      <c r="M12" s="14" t="s">
        <v>11</v>
      </c>
    </row>
    <row r="13" spans="1:17" x14ac:dyDescent="0.45">
      <c r="A13" s="16">
        <f>+A12+config!$Q$1</f>
        <v>-9.5999999999999961</v>
      </c>
      <c r="B13" s="14">
        <f>+_xlfn.NORM.DIST(A13,config!$B$1,config!$D$1,FALSE)</f>
        <v>3.202996615586693E-4</v>
      </c>
      <c r="C13" s="14">
        <f>+IF(A13&lt;=_xlfn.NORM.S.INV(config!$J$1)*config!$D$1+config!$B$1,B13,0)</f>
        <v>3.202996615586693E-4</v>
      </c>
      <c r="D13" s="14">
        <f>+IF(A13&lt;=_xlfn.NORM.S.INV(1-config!$L$1)*config!$D$1+config!$B$1,0,B13)</f>
        <v>0</v>
      </c>
      <c r="E13" s="14">
        <f>+IF(ABS(A13-config!$B$1)&lt;config!$Q$1/2,datab!B13,0)</f>
        <v>0</v>
      </c>
      <c r="F13" s="14">
        <f>+_xlfn.NORM.DIST(A13,config!$F$1,config!$H$1,FALSE)</f>
        <v>2.3111333236088784E-11</v>
      </c>
      <c r="G13" s="14">
        <f>+IF(OR(A13&gt;=config!$T$4,A13&lt;=config!$T$2),0,F13)</f>
        <v>0</v>
      </c>
      <c r="H13" s="14">
        <f t="shared" si="0"/>
        <v>3.202996615586693E-4</v>
      </c>
      <c r="I13" s="14" t="b">
        <f>+AND(A13&gt;=config!$T$4,A13&lt;=config!$T$2)</f>
        <v>0</v>
      </c>
    </row>
    <row r="14" spans="1:17" x14ac:dyDescent="0.45">
      <c r="A14" s="16">
        <f>+A13+config!$Q$1</f>
        <v>-9.1999999999999957</v>
      </c>
      <c r="B14" s="14">
        <f>+_xlfn.NORM.DIST(A14,config!$B$1,config!$D$1,FALSE)</f>
        <v>3.9734803357747479E-4</v>
      </c>
      <c r="C14" s="14">
        <f>+IF(A14&lt;=_xlfn.NORM.S.INV(config!$J$1)*config!$D$1+config!$B$1,B14,0)</f>
        <v>3.9734803357747479E-4</v>
      </c>
      <c r="D14" s="14">
        <f>+IF(A14&lt;=_xlfn.NORM.S.INV(1-config!$L$1)*config!$D$1+config!$B$1,0,B14)</f>
        <v>0</v>
      </c>
      <c r="E14" s="14">
        <f>+IF(ABS(A14-config!$B$1)&lt;config!$Q$1/2,datab!B14,0)</f>
        <v>0</v>
      </c>
      <c r="F14" s="14">
        <f>+_xlfn.NORM.DIST(A14,config!$F$1,config!$H$1,FALSE)</f>
        <v>3.5805477742667611E-11</v>
      </c>
      <c r="G14" s="14">
        <f>+IF(OR(A14&gt;=config!$T$4,A14&lt;=config!$T$2),0,F14)</f>
        <v>0</v>
      </c>
      <c r="H14" s="14">
        <f t="shared" si="0"/>
        <v>3.9734803357747479E-4</v>
      </c>
      <c r="I14" s="14" t="b">
        <f>+AND(A14&gt;=config!$T$4,A14&lt;=config!$T$2)</f>
        <v>0</v>
      </c>
      <c r="M14" s="14">
        <f>+_xlfn.NORM.INV(0.95,0,1)</f>
        <v>1.6448536269514715</v>
      </c>
    </row>
    <row r="15" spans="1:17" x14ac:dyDescent="0.45">
      <c r="A15" s="16">
        <f>+A14+config!$Q$1</f>
        <v>-8.7999999999999954</v>
      </c>
      <c r="B15" s="14">
        <f>+_xlfn.NORM.DIST(A15,config!$B$1,config!$D$1,FALSE)</f>
        <v>4.9074452006389407E-4</v>
      </c>
      <c r="C15" s="14">
        <f>+IF(A15&lt;=_xlfn.NORM.S.INV(config!$J$1)*config!$D$1+config!$B$1,B15,0)</f>
        <v>4.9074452006389407E-4</v>
      </c>
      <c r="D15" s="14">
        <f>+IF(A15&lt;=_xlfn.NORM.S.INV(1-config!$L$1)*config!$D$1+config!$B$1,0,B15)</f>
        <v>0</v>
      </c>
      <c r="E15" s="14">
        <f>+IF(ABS(A15-config!$B$1)&lt;config!$Q$1/2,datab!B15,0)</f>
        <v>0</v>
      </c>
      <c r="F15" s="14">
        <f>+_xlfn.NORM.DIST(A15,config!$F$1,config!$H$1,FALSE)</f>
        <v>5.5226020307909378E-11</v>
      </c>
      <c r="G15" s="14">
        <f>+IF(OR(A15&gt;=config!$T$4,A15&lt;=config!$T$2),0,F15)</f>
        <v>0</v>
      </c>
      <c r="H15" s="14">
        <f t="shared" si="0"/>
        <v>4.9074452006389407E-4</v>
      </c>
      <c r="I15" s="14" t="b">
        <f>+AND(A15&gt;=config!$T$4,A15&lt;=config!$T$2)</f>
        <v>0</v>
      </c>
      <c r="M15" s="14">
        <f>+_xlfn.NORM.INV(0.95,0,1)/9</f>
        <v>0.18276151410571906</v>
      </c>
    </row>
    <row r="16" spans="1:17" x14ac:dyDescent="0.45">
      <c r="A16" s="16">
        <f>+A15+config!$Q$1</f>
        <v>-8.399999999999995</v>
      </c>
      <c r="B16" s="14">
        <f>+_xlfn.NORM.DIST(A16,config!$B$1,config!$D$1,FALSE)</f>
        <v>6.0340603800321615E-4</v>
      </c>
      <c r="C16" s="14">
        <f>+IF(A16&lt;=_xlfn.NORM.S.INV(config!$J$1)*config!$D$1+config!$B$1,B16,0)</f>
        <v>6.0340603800321615E-4</v>
      </c>
      <c r="D16" s="14">
        <f>+IF(A16&lt;=_xlfn.NORM.S.INV(1-config!$L$1)*config!$D$1+config!$B$1,0,B16)</f>
        <v>0</v>
      </c>
      <c r="E16" s="14">
        <f>+IF(ABS(A16-config!$B$1)&lt;config!$Q$1/2,datab!B16,0)</f>
        <v>0</v>
      </c>
      <c r="F16" s="14">
        <f>+_xlfn.NORM.DIST(A16,config!$F$1,config!$H$1,FALSE)</f>
        <v>8.4802338027418504E-11</v>
      </c>
      <c r="G16" s="14">
        <f>+IF(OR(A16&gt;=config!$T$4,A16&lt;=config!$T$2),0,F16)</f>
        <v>0</v>
      </c>
      <c r="H16" s="14">
        <f t="shared" si="0"/>
        <v>6.0340603800321615E-4</v>
      </c>
      <c r="I16" s="14" t="b">
        <f>+AND(A16&gt;=config!$T$4,A16&lt;=config!$T$2)</f>
        <v>0</v>
      </c>
      <c r="O16" s="14">
        <f>1/9</f>
        <v>0.1111111111111111</v>
      </c>
    </row>
    <row r="17" spans="1:15" x14ac:dyDescent="0.45">
      <c r="A17" s="16">
        <f>+A16+config!$Q$1</f>
        <v>-7.9999999999999947</v>
      </c>
      <c r="B17" s="14">
        <f>+_xlfn.NORM.DIST(A17,config!$B$1,config!$D$1,FALSE)</f>
        <v>7.3864140198967056E-4</v>
      </c>
      <c r="C17" s="14">
        <f>+IF(A17&lt;=_xlfn.NORM.S.INV(config!$J$1)*config!$D$1+config!$B$1,B17,0)</f>
        <v>7.3864140198967056E-4</v>
      </c>
      <c r="D17" s="14">
        <f>+IF(A17&lt;=_xlfn.NORM.S.INV(1-config!$L$1)*config!$D$1+config!$B$1,0,B17)</f>
        <v>0</v>
      </c>
      <c r="E17" s="14">
        <f>+IF(ABS(A17-config!$B$1)&lt;config!$Q$1/2,datab!B17,0)</f>
        <v>0</v>
      </c>
      <c r="F17" s="14">
        <f>+_xlfn.NORM.DIST(A17,config!$F$1,config!$H$1,FALSE)</f>
        <v>1.2964080113449584E-10</v>
      </c>
      <c r="G17" s="14">
        <f>+IF(OR(A17&gt;=config!$T$4,A17&lt;=config!$T$2),0,F17)</f>
        <v>0</v>
      </c>
      <c r="H17" s="14">
        <f t="shared" si="0"/>
        <v>7.3864140198967056E-4</v>
      </c>
      <c r="I17" s="14" t="b">
        <f>+AND(A17&gt;=config!$T$4,A17&lt;=config!$T$2)</f>
        <v>0</v>
      </c>
    </row>
    <row r="18" spans="1:15" x14ac:dyDescent="0.45">
      <c r="A18" s="16">
        <f>+A17+config!$Q$1</f>
        <v>-7.5999999999999943</v>
      </c>
      <c r="B18" s="14">
        <f>+_xlfn.NORM.DIST(A18,config!$B$1,config!$D$1,FALSE)</f>
        <v>9.0017603019906583E-4</v>
      </c>
      <c r="C18" s="14">
        <f>+IF(A18&lt;=_xlfn.NORM.S.INV(config!$J$1)*config!$D$1+config!$B$1,B18,0)</f>
        <v>9.0017603019906583E-4</v>
      </c>
      <c r="D18" s="14">
        <f>+IF(A18&lt;=_xlfn.NORM.S.INV(1-config!$L$1)*config!$D$1+config!$B$1,0,B18)</f>
        <v>0</v>
      </c>
      <c r="E18" s="14">
        <f>+IF(ABS(A18-config!$B$1)&lt;config!$Q$1/2,datab!B18,0)</f>
        <v>0</v>
      </c>
      <c r="F18" s="14">
        <f>+_xlfn.NORM.DIST(A18,config!$F$1,config!$H$1,FALSE)</f>
        <v>1.9730831536630288E-10</v>
      </c>
      <c r="G18" s="14">
        <f>+IF(OR(A18&gt;=config!$T$4,A18&lt;=config!$T$2),0,F18)</f>
        <v>0</v>
      </c>
      <c r="H18" s="14">
        <f t="shared" si="0"/>
        <v>9.0017603019906583E-4</v>
      </c>
      <c r="I18" s="14" t="b">
        <f>+AND(A18&gt;=config!$T$4,A18&lt;=config!$T$2)</f>
        <v>0</v>
      </c>
      <c r="O18" s="14">
        <f>0.548*3</f>
        <v>1.6440000000000001</v>
      </c>
    </row>
    <row r="19" spans="1:15" x14ac:dyDescent="0.45">
      <c r="A19" s="16">
        <f>+A18+config!$Q$1</f>
        <v>-7.199999999999994</v>
      </c>
      <c r="B19" s="14">
        <f>+_xlfn.NORM.DIST(A19,config!$B$1,config!$D$1,FALSE)</f>
        <v>1.09217201483559E-3</v>
      </c>
      <c r="C19" s="14">
        <f>+IF(A19&lt;=_xlfn.NORM.S.INV(config!$J$1)*config!$D$1+config!$B$1,B19,0)</f>
        <v>1.09217201483559E-3</v>
      </c>
      <c r="D19" s="14">
        <f>+IF(A19&lt;=_xlfn.NORM.S.INV(1-config!$L$1)*config!$D$1+config!$B$1,0,B19)</f>
        <v>0</v>
      </c>
      <c r="E19" s="14">
        <f>+IF(ABS(A19-config!$B$1)&lt;config!$Q$1/2,datab!B19,0)</f>
        <v>0</v>
      </c>
      <c r="F19" s="14">
        <f>+_xlfn.NORM.DIST(A19,config!$F$1,config!$H$1,FALSE)</f>
        <v>2.9896398466068207E-10</v>
      </c>
      <c r="G19" s="14">
        <f>+IF(OR(A19&gt;=config!$T$4,A19&lt;=config!$T$2),0,F19)</f>
        <v>0</v>
      </c>
      <c r="H19" s="14">
        <f t="shared" si="0"/>
        <v>1.09217201483559E-3</v>
      </c>
      <c r="I19" s="14" t="b">
        <f>+AND(A19&gt;=config!$T$4,A19&lt;=config!$T$2)</f>
        <v>0</v>
      </c>
    </row>
    <row r="20" spans="1:15" x14ac:dyDescent="0.45">
      <c r="A20" s="16">
        <f>+A19+config!$Q$1</f>
        <v>-6.7999999999999936</v>
      </c>
      <c r="B20" s="14">
        <f>+_xlfn.NORM.DIST(A20,config!$B$1,config!$D$1,FALSE)</f>
        <v>1.3192419304966648E-3</v>
      </c>
      <c r="C20" s="14">
        <f>+IF(A20&lt;=_xlfn.NORM.S.INV(config!$J$1)*config!$D$1+config!$B$1,B20,0)</f>
        <v>1.3192419304966648E-3</v>
      </c>
      <c r="D20" s="14">
        <f>+IF(A20&lt;=_xlfn.NORM.S.INV(1-config!$L$1)*config!$D$1+config!$B$1,0,B20)</f>
        <v>0</v>
      </c>
      <c r="E20" s="14">
        <f>+IF(ABS(A20-config!$B$1)&lt;config!$Q$1/2,datab!B20,0)</f>
        <v>0</v>
      </c>
      <c r="F20" s="14">
        <f>+_xlfn.NORM.DIST(A20,config!$F$1,config!$H$1,FALSE)</f>
        <v>4.5098506542929867E-10</v>
      </c>
      <c r="G20" s="14">
        <f>+IF(OR(A20&gt;=config!$T$4,A20&lt;=config!$T$2),0,F20)</f>
        <v>0</v>
      </c>
      <c r="H20" s="14">
        <f t="shared" si="0"/>
        <v>1.3192419304966648E-3</v>
      </c>
      <c r="I20" s="14" t="b">
        <f>+AND(A20&gt;=config!$T$4,A20&lt;=config!$T$2)</f>
        <v>0</v>
      </c>
    </row>
    <row r="21" spans="1:15" x14ac:dyDescent="0.45">
      <c r="A21" s="16">
        <f>+A20+config!$Q$1</f>
        <v>-6.3999999999999932</v>
      </c>
      <c r="B21" s="14">
        <f>+_xlfn.NORM.DIST(A21,config!$B$1,config!$D$1,FALSE)</f>
        <v>1.5864546092228707E-3</v>
      </c>
      <c r="C21" s="14">
        <f>+IF(A21&lt;=_xlfn.NORM.S.INV(config!$J$1)*config!$D$1+config!$B$1,B21,0)</f>
        <v>1.5864546092228707E-3</v>
      </c>
      <c r="D21" s="14">
        <f>+IF(A21&lt;=_xlfn.NORM.S.INV(1-config!$L$1)*config!$D$1+config!$B$1,0,B21)</f>
        <v>0</v>
      </c>
      <c r="E21" s="14">
        <f>+IF(ABS(A21-config!$B$1)&lt;config!$Q$1/2,datab!B21,0)</f>
        <v>0</v>
      </c>
      <c r="F21" s="14">
        <f>+_xlfn.NORM.DIST(A21,config!$F$1,config!$H$1,FALSE)</f>
        <v>6.7729091411717007E-10</v>
      </c>
      <c r="G21" s="14">
        <f>+IF(OR(A21&gt;=config!$T$4,A21&lt;=config!$T$2),0,F21)</f>
        <v>0</v>
      </c>
      <c r="H21" s="14">
        <f t="shared" si="0"/>
        <v>1.5864546092228707E-3</v>
      </c>
      <c r="I21" s="14" t="b">
        <f>+AND(A21&gt;=config!$T$4,A21&lt;=config!$T$2)</f>
        <v>0</v>
      </c>
    </row>
    <row r="22" spans="1:15" x14ac:dyDescent="0.45">
      <c r="A22" s="16">
        <f>+A21+config!$Q$1</f>
        <v>-5.9999999999999929</v>
      </c>
      <c r="B22" s="14">
        <f>+_xlfn.NORM.DIST(A22,config!$B$1,config!$D$1,FALSE)</f>
        <v>1.8993310039662453E-3</v>
      </c>
      <c r="C22" s="14">
        <f>+IF(A22&lt;=_xlfn.NORM.S.INV(config!$J$1)*config!$D$1+config!$B$1,B22,0)</f>
        <v>1.8993310039662453E-3</v>
      </c>
      <c r="D22" s="14">
        <f>+IF(A22&lt;=_xlfn.NORM.S.INV(1-config!$L$1)*config!$D$1+config!$B$1,0,B22)</f>
        <v>0</v>
      </c>
      <c r="E22" s="14">
        <f>+IF(ABS(A22-config!$B$1)&lt;config!$Q$1/2,datab!B22,0)</f>
        <v>0</v>
      </c>
      <c r="F22" s="14">
        <f>+_xlfn.NORM.DIST(A22,config!$F$1,config!$H$1,FALSE)</f>
        <v>1.0126471416372213E-9</v>
      </c>
      <c r="G22" s="14">
        <f>+IF(OR(A22&gt;=config!$T$4,A22&lt;=config!$T$2),0,F22)</f>
        <v>0</v>
      </c>
      <c r="H22" s="14">
        <f t="shared" si="0"/>
        <v>1.8993310039662453E-3</v>
      </c>
      <c r="I22" s="14" t="b">
        <f>+AND(A22&gt;=config!$T$4,A22&lt;=config!$T$2)</f>
        <v>0</v>
      </c>
    </row>
    <row r="23" spans="1:15" x14ac:dyDescent="0.45">
      <c r="A23" s="16">
        <f>+A22+config!$Q$1</f>
        <v>-5.5999999999999925</v>
      </c>
      <c r="B23" s="14">
        <f>+_xlfn.NORM.DIST(A23,config!$B$1,config!$D$1,FALSE)</f>
        <v>2.2638282056142768E-3</v>
      </c>
      <c r="C23" s="14">
        <f>+IF(A23&lt;=_xlfn.NORM.S.INV(config!$J$1)*config!$D$1+config!$B$1,B23,0)</f>
        <v>2.2638282056142768E-3</v>
      </c>
      <c r="D23" s="14">
        <f>+IF(A23&lt;=_xlfn.NORM.S.INV(1-config!$L$1)*config!$D$1+config!$B$1,0,B23)</f>
        <v>0</v>
      </c>
      <c r="E23" s="14">
        <f>+IF(ABS(A23-config!$B$1)&lt;config!$Q$1/2,datab!B23,0)</f>
        <v>0</v>
      </c>
      <c r="F23" s="14">
        <f>+_xlfn.NORM.DIST(A23,config!$F$1,config!$H$1,FALSE)</f>
        <v>1.5073386498638344E-9</v>
      </c>
      <c r="G23" s="14">
        <f>+IF(OR(A23&gt;=config!$T$4,A23&lt;=config!$T$2),0,F23)</f>
        <v>0</v>
      </c>
      <c r="H23" s="14">
        <f t="shared" si="0"/>
        <v>2.2638282056142768E-3</v>
      </c>
      <c r="I23" s="14" t="b">
        <f>+AND(A23&gt;=config!$T$4,A23&lt;=config!$T$2)</f>
        <v>0</v>
      </c>
    </row>
    <row r="24" spans="1:15" x14ac:dyDescent="0.45">
      <c r="A24" s="16">
        <f>+A23+config!$Q$1</f>
        <v>-5.1999999999999922</v>
      </c>
      <c r="B24" s="14">
        <f>+_xlfn.NORM.DIST(A24,config!$B$1,config!$D$1,FALSE)</f>
        <v>2.6863096856081748E-3</v>
      </c>
      <c r="C24" s="14">
        <f>+IF(A24&lt;=_xlfn.NORM.S.INV(config!$J$1)*config!$D$1+config!$B$1,B24,0)</f>
        <v>2.6863096856081748E-3</v>
      </c>
      <c r="D24" s="14">
        <f>+IF(A24&lt;=_xlfn.NORM.S.INV(1-config!$L$1)*config!$D$1+config!$B$1,0,B24)</f>
        <v>0</v>
      </c>
      <c r="E24" s="14">
        <f>+IF(ABS(A24-config!$B$1)&lt;config!$Q$1/2,datab!B24,0)</f>
        <v>0</v>
      </c>
      <c r="F24" s="14">
        <f>+_xlfn.NORM.DIST(A24,config!$F$1,config!$H$1,FALSE)</f>
        <v>2.2337436519892955E-9</v>
      </c>
      <c r="G24" s="14">
        <f>+IF(OR(A24&gt;=config!$T$4,A24&lt;=config!$T$2),0,F24)</f>
        <v>0</v>
      </c>
      <c r="H24" s="14">
        <f t="shared" si="0"/>
        <v>2.6863096856081748E-3</v>
      </c>
      <c r="I24" s="14" t="b">
        <f>+AND(A24&gt;=config!$T$4,A24&lt;=config!$T$2)</f>
        <v>0</v>
      </c>
    </row>
    <row r="25" spans="1:15" x14ac:dyDescent="0.45">
      <c r="A25" s="16">
        <f>+A24+config!$Q$1</f>
        <v>-4.7999999999999918</v>
      </c>
      <c r="B25" s="14">
        <f>+_xlfn.NORM.DIST(A25,config!$B$1,config!$D$1,FALSE)</f>
        <v>3.1734999192750547E-3</v>
      </c>
      <c r="C25" s="14">
        <f>+IF(A25&lt;=_xlfn.NORM.S.INV(config!$J$1)*config!$D$1+config!$B$1,B25,0)</f>
        <v>3.1734999192750547E-3</v>
      </c>
      <c r="D25" s="14">
        <f>+IF(A25&lt;=_xlfn.NORM.S.INV(1-config!$L$1)*config!$D$1+config!$B$1,0,B25)</f>
        <v>0</v>
      </c>
      <c r="E25" s="14">
        <f>+IF(ABS(A25-config!$B$1)&lt;config!$Q$1/2,datab!B25,0)</f>
        <v>0</v>
      </c>
      <c r="F25" s="14">
        <f>+_xlfn.NORM.DIST(A25,config!$F$1,config!$H$1,FALSE)</f>
        <v>3.2955327343741473E-9</v>
      </c>
      <c r="G25" s="14">
        <f>+IF(OR(A25&gt;=config!$T$4,A25&lt;=config!$T$2),0,F25)</f>
        <v>0</v>
      </c>
      <c r="H25" s="14">
        <f t="shared" si="0"/>
        <v>3.1734999192750547E-3</v>
      </c>
      <c r="I25" s="14" t="b">
        <f>+AND(A25&gt;=config!$T$4,A25&lt;=config!$T$2)</f>
        <v>0</v>
      </c>
    </row>
    <row r="26" spans="1:15" x14ac:dyDescent="0.45">
      <c r="A26" s="16">
        <f>+A25+config!$Q$1</f>
        <v>-4.3999999999999915</v>
      </c>
      <c r="B26" s="14">
        <f>+_xlfn.NORM.DIST(A26,config!$B$1,config!$D$1,FALSE)</f>
        <v>3.7324217158071619E-3</v>
      </c>
      <c r="C26" s="14">
        <f>+IF(A26&lt;=_xlfn.NORM.S.INV(config!$J$1)*config!$D$1+config!$B$1,B26,0)</f>
        <v>3.7324217158071619E-3</v>
      </c>
      <c r="D26" s="14">
        <f>+IF(A26&lt;=_xlfn.NORM.S.INV(1-config!$L$1)*config!$D$1+config!$B$1,0,B26)</f>
        <v>0</v>
      </c>
      <c r="E26" s="14">
        <f>+IF(ABS(A26-config!$B$1)&lt;config!$Q$1/2,datab!B26,0)</f>
        <v>0</v>
      </c>
      <c r="F26" s="14">
        <f>+_xlfn.NORM.DIST(A26,config!$F$1,config!$H$1,FALSE)</f>
        <v>4.8404722048646134E-9</v>
      </c>
      <c r="G26" s="14">
        <f>+IF(OR(A26&gt;=config!$T$4,A26&lt;=config!$T$2),0,F26)</f>
        <v>0</v>
      </c>
      <c r="H26" s="14">
        <f t="shared" si="0"/>
        <v>3.7324217158071619E-3</v>
      </c>
      <c r="I26" s="14" t="b">
        <f>+AND(A26&gt;=config!$T$4,A26&lt;=config!$T$2)</f>
        <v>0</v>
      </c>
    </row>
    <row r="27" spans="1:15" x14ac:dyDescent="0.45">
      <c r="A27" s="16">
        <f>+A26+config!$Q$1</f>
        <v>-3.9999999999999916</v>
      </c>
      <c r="B27" s="14">
        <f>+_xlfn.NORM.DIST(A27,config!$B$1,config!$D$1,FALSE)</f>
        <v>4.3703148489515993E-3</v>
      </c>
      <c r="C27" s="14">
        <f>+IF(A27&lt;=_xlfn.NORM.S.INV(config!$J$1)*config!$D$1+config!$B$1,B27,0)</f>
        <v>4.3703148489515993E-3</v>
      </c>
      <c r="D27" s="14">
        <f>+IF(A27&lt;=_xlfn.NORM.S.INV(1-config!$L$1)*config!$D$1+config!$B$1,0,B27)</f>
        <v>0</v>
      </c>
      <c r="E27" s="14">
        <f>+IF(ABS(A27-config!$B$1)&lt;config!$Q$1/2,datab!B27,0)</f>
        <v>0</v>
      </c>
      <c r="F27" s="14">
        <f>+_xlfn.NORM.DIST(A27,config!$F$1,config!$H$1,FALSE)</f>
        <v>7.0781479107582198E-9</v>
      </c>
      <c r="G27" s="14">
        <f>+IF(OR(A27&gt;=config!$T$4,A27&lt;=config!$T$2),0,F27)</f>
        <v>0</v>
      </c>
      <c r="H27" s="14">
        <f t="shared" si="0"/>
        <v>4.3703148489515993E-3</v>
      </c>
      <c r="I27" s="14" t="b">
        <f>+AND(A27&gt;=config!$T$4,A27&lt;=config!$T$2)</f>
        <v>0</v>
      </c>
    </row>
    <row r="28" spans="1:15" x14ac:dyDescent="0.45">
      <c r="A28" s="16">
        <f>+A27+config!$Q$1</f>
        <v>-3.5999999999999917</v>
      </c>
      <c r="B28" s="14">
        <f>+_xlfn.NORM.DIST(A28,config!$B$1,config!$D$1,FALSE)</f>
        <v>5.094534954647594E-3</v>
      </c>
      <c r="C28" s="14">
        <f>+IF(A28&lt;=_xlfn.NORM.S.INV(config!$J$1)*config!$D$1+config!$B$1,B28,0)</f>
        <v>5.094534954647594E-3</v>
      </c>
      <c r="D28" s="14">
        <f>+IF(A28&lt;=_xlfn.NORM.S.INV(1-config!$L$1)*config!$D$1+config!$B$1,0,B28)</f>
        <v>0</v>
      </c>
      <c r="E28" s="14">
        <f>+IF(ABS(A28-config!$B$1)&lt;config!$Q$1/2,datab!B28,0)</f>
        <v>0</v>
      </c>
      <c r="F28" s="14">
        <f>+_xlfn.NORM.DIST(A28,config!$F$1,config!$H$1,FALSE)</f>
        <v>1.0304367500276482E-8</v>
      </c>
      <c r="G28" s="14">
        <f>+IF(OR(A28&gt;=config!$T$4,A28&lt;=config!$T$2),0,F28)</f>
        <v>0</v>
      </c>
      <c r="H28" s="14">
        <f t="shared" si="0"/>
        <v>5.094534954647594E-3</v>
      </c>
      <c r="I28" s="14" t="b">
        <f>+AND(A28&gt;=config!$T$4,A28&lt;=config!$T$2)</f>
        <v>0</v>
      </c>
    </row>
    <row r="29" spans="1:15" x14ac:dyDescent="0.45">
      <c r="A29" s="16">
        <f>+A28+config!$Q$1</f>
        <v>-3.1999999999999917</v>
      </c>
      <c r="B29" s="14">
        <f>+_xlfn.NORM.DIST(A29,config!$B$1,config!$D$1,FALSE)</f>
        <v>5.9124321410385892E-3</v>
      </c>
      <c r="C29" s="14">
        <f>+IF(A29&lt;=_xlfn.NORM.S.INV(config!$J$1)*config!$D$1+config!$B$1,B29,0)</f>
        <v>5.9124321410385892E-3</v>
      </c>
      <c r="D29" s="14">
        <f>+IF(A29&lt;=_xlfn.NORM.S.INV(1-config!$L$1)*config!$D$1+config!$B$1,0,B29)</f>
        <v>0</v>
      </c>
      <c r="E29" s="14">
        <f>+IF(ABS(A29-config!$B$1)&lt;config!$Q$1/2,datab!B29,0)</f>
        <v>0</v>
      </c>
      <c r="F29" s="14">
        <f>+_xlfn.NORM.DIST(A29,config!$F$1,config!$H$1,FALSE)</f>
        <v>1.4934574268311782E-8</v>
      </c>
      <c r="G29" s="14">
        <f>+IF(OR(A29&gt;=config!$T$4,A29&lt;=config!$T$2),0,F29)</f>
        <v>0</v>
      </c>
      <c r="H29" s="14">
        <f t="shared" si="0"/>
        <v>5.9124321410385892E-3</v>
      </c>
      <c r="I29" s="14" t="b">
        <f>+AND(A29&gt;=config!$T$4,A29&lt;=config!$T$2)</f>
        <v>0</v>
      </c>
    </row>
    <row r="30" spans="1:15" x14ac:dyDescent="0.45">
      <c r="A30" s="16">
        <f>+A29+config!$Q$1</f>
        <v>-2.7999999999999918</v>
      </c>
      <c r="B30" s="14">
        <f>+_xlfn.NORM.DIST(A30,config!$B$1,config!$D$1,FALSE)</f>
        <v>6.8312093408703861E-3</v>
      </c>
      <c r="C30" s="14">
        <f>+IF(A30&lt;=_xlfn.NORM.S.INV(config!$J$1)*config!$D$1+config!$B$1,B30,0)</f>
        <v>6.8312093408703861E-3</v>
      </c>
      <c r="D30" s="14">
        <f>+IF(A30&lt;=_xlfn.NORM.S.INV(1-config!$L$1)*config!$D$1+config!$B$1,0,B30)</f>
        <v>0</v>
      </c>
      <c r="E30" s="14">
        <f>+IF(ABS(A30-config!$B$1)&lt;config!$Q$1/2,datab!B30,0)</f>
        <v>0</v>
      </c>
      <c r="F30" s="14">
        <f>+_xlfn.NORM.DIST(A30,config!$F$1,config!$H$1,FALSE)</f>
        <v>2.154934910806383E-8</v>
      </c>
      <c r="G30" s="14">
        <f>+IF(OR(A30&gt;=config!$T$4,A30&lt;=config!$T$2),0,F30)</f>
        <v>0</v>
      </c>
      <c r="H30" s="14">
        <f t="shared" si="0"/>
        <v>6.8312093408703861E-3</v>
      </c>
      <c r="I30" s="14" t="b">
        <f>+AND(A30&gt;=config!$T$4,A30&lt;=config!$T$2)</f>
        <v>0</v>
      </c>
    </row>
    <row r="31" spans="1:15" x14ac:dyDescent="0.45">
      <c r="A31" s="16">
        <f>+A30+config!$Q$1</f>
        <v>-2.3999999999999919</v>
      </c>
      <c r="B31" s="14">
        <f>+_xlfn.NORM.DIST(A31,config!$B$1,config!$D$1,FALSE)</f>
        <v>7.8577611193119557E-3</v>
      </c>
      <c r="C31" s="14">
        <f>+IF(A31&lt;=_xlfn.NORM.S.INV(config!$J$1)*config!$D$1+config!$B$1,B31,0)</f>
        <v>7.8577611193119557E-3</v>
      </c>
      <c r="D31" s="14">
        <f>+IF(A31&lt;=_xlfn.NORM.S.INV(1-config!$L$1)*config!$D$1+config!$B$1,0,B31)</f>
        <v>0</v>
      </c>
      <c r="E31" s="14">
        <f>+IF(ABS(A31-config!$B$1)&lt;config!$Q$1/2,datab!B31,0)</f>
        <v>0</v>
      </c>
      <c r="F31" s="14">
        <f>+_xlfn.NORM.DIST(A31,config!$F$1,config!$H$1,FALSE)</f>
        <v>3.0956030742588437E-8</v>
      </c>
      <c r="G31" s="14">
        <f>+IF(OR(A31&gt;=config!$T$4,A31&lt;=config!$T$2),0,F31)</f>
        <v>0</v>
      </c>
      <c r="H31" s="14">
        <f t="shared" si="0"/>
        <v>7.8577611193119557E-3</v>
      </c>
      <c r="I31" s="14" t="b">
        <f>+AND(A31&gt;=config!$T$4,A31&lt;=config!$T$2)</f>
        <v>0</v>
      </c>
    </row>
    <row r="32" spans="1:15" x14ac:dyDescent="0.45">
      <c r="A32" s="16">
        <f>+A31+config!$Q$1</f>
        <v>-1.999999999999992</v>
      </c>
      <c r="B32" s="14">
        <f>+_xlfn.NORM.DIST(A32,config!$B$1,config!$D$1,FALSE)</f>
        <v>8.9984944188646956E-3</v>
      </c>
      <c r="C32" s="14">
        <f>+IF(A32&lt;=_xlfn.NORM.S.INV(config!$J$1)*config!$D$1+config!$B$1,B32,0)</f>
        <v>8.9984944188646956E-3</v>
      </c>
      <c r="D32" s="14">
        <f>+IF(A32&lt;=_xlfn.NORM.S.INV(1-config!$L$1)*config!$D$1+config!$B$1,0,B32)</f>
        <v>0</v>
      </c>
      <c r="E32" s="14">
        <f>+IF(ABS(A32-config!$B$1)&lt;config!$Q$1/2,datab!B32,0)</f>
        <v>0</v>
      </c>
      <c r="F32" s="14">
        <f>+_xlfn.NORM.DIST(A32,config!$F$1,config!$H$1,FALSE)</f>
        <v>4.4271698475365442E-8</v>
      </c>
      <c r="G32" s="14">
        <f>+IF(OR(A32&gt;=config!$T$4,A32&lt;=config!$T$2),0,F32)</f>
        <v>0</v>
      </c>
      <c r="H32" s="14">
        <f t="shared" si="0"/>
        <v>8.9984944188646956E-3</v>
      </c>
      <c r="I32" s="14" t="b">
        <f>+AND(A32&gt;=config!$T$4,A32&lt;=config!$T$2)</f>
        <v>0</v>
      </c>
    </row>
    <row r="33" spans="1:9" x14ac:dyDescent="0.45">
      <c r="A33" s="16">
        <f>+A32+config!$Q$1</f>
        <v>-1.5999999999999921</v>
      </c>
      <c r="B33" s="14">
        <f>+_xlfn.NORM.DIST(A33,config!$B$1,config!$D$1,FALSE)</f>
        <v>1.0259133558224569E-2</v>
      </c>
      <c r="C33" s="14">
        <f>+IF(A33&lt;=_xlfn.NORM.S.INV(config!$J$1)*config!$D$1+config!$B$1,B33,0)</f>
        <v>1.0259133558224569E-2</v>
      </c>
      <c r="D33" s="14">
        <f>+IF(A33&lt;=_xlfn.NORM.S.INV(1-config!$L$1)*config!$D$1+config!$B$1,0,B33)</f>
        <v>0</v>
      </c>
      <c r="E33" s="14">
        <f>+IF(ABS(A33-config!$B$1)&lt;config!$Q$1/2,datab!B33,0)</f>
        <v>0</v>
      </c>
      <c r="F33" s="14">
        <f>+_xlfn.NORM.DIST(A33,config!$F$1,config!$H$1,FALSE)</f>
        <v>6.3034295142887859E-8</v>
      </c>
      <c r="G33" s="14">
        <f>+IF(OR(A33&gt;=config!$T$4,A33&lt;=config!$T$2),0,F33)</f>
        <v>0</v>
      </c>
      <c r="H33" s="14">
        <f t="shared" si="0"/>
        <v>1.0259133558224569E-2</v>
      </c>
      <c r="I33" s="14" t="b">
        <f>+AND(A33&gt;=config!$T$4,A33&lt;=config!$T$2)</f>
        <v>0</v>
      </c>
    </row>
    <row r="34" spans="1:9" x14ac:dyDescent="0.45">
      <c r="A34" s="16">
        <f>+A33+config!$Q$1</f>
        <v>-1.1999999999999922</v>
      </c>
      <c r="B34" s="14">
        <f>+_xlfn.NORM.DIST(A34,config!$B$1,config!$D$1,FALSE)</f>
        <v>1.164451267848589E-2</v>
      </c>
      <c r="C34" s="14">
        <f>+IF(A34&lt;=_xlfn.NORM.S.INV(config!$J$1)*config!$D$1+config!$B$1,B34,0)</f>
        <v>1.164451267848589E-2</v>
      </c>
      <c r="D34" s="14">
        <f>+IF(A34&lt;=_xlfn.NORM.S.INV(1-config!$L$1)*config!$D$1+config!$B$1,0,B34)</f>
        <v>0</v>
      </c>
      <c r="E34" s="14">
        <f>+IF(ABS(A34-config!$B$1)&lt;config!$Q$1/2,datab!B34,0)</f>
        <v>0</v>
      </c>
      <c r="F34" s="14">
        <f>+_xlfn.NORM.DIST(A34,config!$F$1,config!$H$1,FALSE)</f>
        <v>8.9350589078294361E-8</v>
      </c>
      <c r="G34" s="14">
        <f>+IF(OR(A34&gt;=config!$T$4,A34&lt;=config!$T$2),0,F34)</f>
        <v>0</v>
      </c>
      <c r="H34" s="14">
        <f t="shared" si="0"/>
        <v>1.164451267848589E-2</v>
      </c>
      <c r="I34" s="14" t="b">
        <f>+AND(A34&gt;=config!$T$4,A34&lt;=config!$T$2)</f>
        <v>0</v>
      </c>
    </row>
    <row r="35" spans="1:9" x14ac:dyDescent="0.45">
      <c r="A35" s="16">
        <f>+A34+config!$Q$1</f>
        <v>-0.79999999999999216</v>
      </c>
      <c r="B35" s="14">
        <f>+_xlfn.NORM.DIST(A35,config!$B$1,config!$D$1,FALSE)</f>
        <v>1.3158359716815725E-2</v>
      </c>
      <c r="C35" s="14">
        <f>+IF(A35&lt;=_xlfn.NORM.S.INV(config!$J$1)*config!$D$1+config!$B$1,B35,0)</f>
        <v>1.3158359716815725E-2</v>
      </c>
      <c r="D35" s="14">
        <f>+IF(A35&lt;=_xlfn.NORM.S.INV(1-config!$L$1)*config!$D$1+config!$B$1,0,B35)</f>
        <v>0</v>
      </c>
      <c r="E35" s="14">
        <f>+IF(ABS(A35-config!$B$1)&lt;config!$Q$1/2,datab!B35,0)</f>
        <v>0</v>
      </c>
      <c r="F35" s="14">
        <f>+_xlfn.NORM.DIST(A35,config!$F$1,config!$H$1,FALSE)</f>
        <v>1.2609206048794793E-7</v>
      </c>
      <c r="G35" s="14">
        <f>+IF(OR(A35&gt;=config!$T$4,A35&lt;=config!$T$2),0,F35)</f>
        <v>0</v>
      </c>
      <c r="H35" s="14">
        <f t="shared" si="0"/>
        <v>1.3158359716815725E-2</v>
      </c>
      <c r="I35" s="14" t="b">
        <f>+AND(A35&gt;=config!$T$4,A35&lt;=config!$T$2)</f>
        <v>0</v>
      </c>
    </row>
    <row r="36" spans="1:9" x14ac:dyDescent="0.45">
      <c r="A36" s="16">
        <f>+A35+config!$Q$1</f>
        <v>-0.39999999999999214</v>
      </c>
      <c r="B36" s="14">
        <f>+_xlfn.NORM.DIST(A36,config!$B$1,config!$D$1,FALSE)</f>
        <v>1.4803076848432017E-2</v>
      </c>
      <c r="C36" s="14">
        <f>+IF(A36&lt;=_xlfn.NORM.S.INV(config!$J$1)*config!$D$1+config!$B$1,B36,0)</f>
        <v>1.4803076848432017E-2</v>
      </c>
      <c r="D36" s="14">
        <f>+IF(A36&lt;=_xlfn.NORM.S.INV(1-config!$L$1)*config!$D$1+config!$B$1,0,B36)</f>
        <v>0</v>
      </c>
      <c r="E36" s="14">
        <f>+IF(ABS(A36-config!$B$1)&lt;config!$Q$1/2,datab!B36,0)</f>
        <v>0</v>
      </c>
      <c r="F36" s="14">
        <f>+_xlfn.NORM.DIST(A36,config!$F$1,config!$H$1,FALSE)</f>
        <v>1.7715273657174136E-7</v>
      </c>
      <c r="G36" s="14">
        <f>+IF(OR(A36&gt;=config!$T$4,A36&lt;=config!$T$2),0,F36)</f>
        <v>0</v>
      </c>
      <c r="H36" s="14">
        <f t="shared" si="0"/>
        <v>1.4803076848432017E-2</v>
      </c>
      <c r="I36" s="14" t="b">
        <f>+AND(A36&gt;=config!$T$4,A36&lt;=config!$T$2)</f>
        <v>0</v>
      </c>
    </row>
    <row r="37" spans="1:9" x14ac:dyDescent="0.45">
      <c r="A37" s="16">
        <f>+A36+config!$Q$1</f>
        <v>7.8825834748386114E-15</v>
      </c>
      <c r="B37" s="14">
        <f>+_xlfn.NORM.DIST(A37,config!$B$1,config!$D$1,FALSE)</f>
        <v>1.6579523132124817E-2</v>
      </c>
      <c r="C37" s="14">
        <f>+IF(A37&lt;=_xlfn.NORM.S.INV(config!$J$1)*config!$D$1+config!$B$1,B37,0)</f>
        <v>1.6579523132124817E-2</v>
      </c>
      <c r="D37" s="14">
        <f>+IF(A37&lt;=_xlfn.NORM.S.INV(1-config!$L$1)*config!$D$1+config!$B$1,0,B37)</f>
        <v>0</v>
      </c>
      <c r="E37" s="14">
        <f>+IF(ABS(A37-config!$B$1)&lt;config!$Q$1/2,datab!B37,0)</f>
        <v>0</v>
      </c>
      <c r="F37" s="14">
        <f>+_xlfn.NORM.DIST(A37,config!$F$1,config!$H$1,FALSE)</f>
        <v>2.477865857890505E-7</v>
      </c>
      <c r="G37" s="14">
        <f>+IF(OR(A37&gt;=config!$T$4,A37&lt;=config!$T$2),0,F37)</f>
        <v>0</v>
      </c>
      <c r="H37" s="14">
        <f t="shared" si="0"/>
        <v>1.6579523132124817E-2</v>
      </c>
      <c r="I37" s="14" t="b">
        <f>+AND(A37&gt;=config!$T$4,A37&lt;=config!$T$2)</f>
        <v>0</v>
      </c>
    </row>
    <row r="38" spans="1:9" x14ac:dyDescent="0.45">
      <c r="A38" s="16">
        <f>+A37+config!$Q$1</f>
        <v>0.4000000000000079</v>
      </c>
      <c r="B38" s="14">
        <f>+_xlfn.NORM.DIST(A38,config!$B$1,config!$D$1,FALSE)</f>
        <v>1.8486805779909299E-2</v>
      </c>
      <c r="C38" s="14">
        <f>+IF(A38&lt;=_xlfn.NORM.S.INV(config!$J$1)*config!$D$1+config!$B$1,B38,0)</f>
        <v>0</v>
      </c>
      <c r="D38" s="14">
        <f>+IF(A38&lt;=_xlfn.NORM.S.INV(1-config!$L$1)*config!$D$1+config!$B$1,0,B38)</f>
        <v>0</v>
      </c>
      <c r="E38" s="14">
        <f>+IF(ABS(A38-config!$B$1)&lt;config!$Q$1/2,datab!B38,0)</f>
        <v>0</v>
      </c>
      <c r="F38" s="14">
        <f>+_xlfn.NORM.DIST(A38,config!$F$1,config!$H$1,FALSE)</f>
        <v>3.4504641548677263E-7</v>
      </c>
      <c r="G38" s="14">
        <f>+IF(OR(A38&gt;=config!$T$4,A38&lt;=config!$T$2),0,F38)</f>
        <v>3.4504641548677263E-7</v>
      </c>
      <c r="H38" s="14">
        <f t="shared" si="0"/>
        <v>0</v>
      </c>
      <c r="I38" s="14" t="b">
        <f>+AND(A38&gt;=config!$T$4,A38&lt;=config!$T$2)</f>
        <v>0</v>
      </c>
    </row>
    <row r="39" spans="1:9" x14ac:dyDescent="0.45">
      <c r="A39" s="16">
        <f>+A38+config!$Q$1</f>
        <v>0.80000000000000793</v>
      </c>
      <c r="B39" s="14">
        <f>+_xlfn.NORM.DIST(A39,config!$B$1,config!$D$1,FALSE)</f>
        <v>2.0522087004308298E-2</v>
      </c>
      <c r="C39" s="14">
        <f>+IF(A39&lt;=_xlfn.NORM.S.INV(config!$J$1)*config!$D$1+config!$B$1,B39,0)</f>
        <v>0</v>
      </c>
      <c r="D39" s="14">
        <f>+IF(A39&lt;=_xlfn.NORM.S.INV(1-config!$L$1)*config!$D$1+config!$B$1,0,B39)</f>
        <v>0</v>
      </c>
      <c r="E39" s="14">
        <f>+IF(ABS(A39-config!$B$1)&lt;config!$Q$1/2,datab!B39,0)</f>
        <v>0</v>
      </c>
      <c r="F39" s="14">
        <f>+_xlfn.NORM.DIST(A39,config!$F$1,config!$H$1,FALSE)</f>
        <v>4.7835140164757759E-7</v>
      </c>
      <c r="G39" s="14">
        <f>+IF(OR(A39&gt;=config!$T$4,A39&lt;=config!$T$2),0,F39)</f>
        <v>4.7835140164757759E-7</v>
      </c>
      <c r="H39" s="14">
        <f t="shared" si="0"/>
        <v>0</v>
      </c>
      <c r="I39" s="14" t="b">
        <f>+AND(A39&gt;=config!$T$4,A39&lt;=config!$T$2)</f>
        <v>0</v>
      </c>
    </row>
    <row r="40" spans="1:9" x14ac:dyDescent="0.45">
      <c r="A40" s="16">
        <f>+A39+config!$Q$1</f>
        <v>1.2000000000000079</v>
      </c>
      <c r="B40" s="14">
        <f>+_xlfn.NORM.DIST(A40,config!$B$1,config!$D$1,FALSE)</f>
        <v>2.2680413735379729E-2</v>
      </c>
      <c r="C40" s="14">
        <f>+IF(A40&lt;=_xlfn.NORM.S.INV(config!$J$1)*config!$D$1+config!$B$1,B40,0)</f>
        <v>0</v>
      </c>
      <c r="D40" s="14">
        <f>+IF(A40&lt;=_xlfn.NORM.S.INV(1-config!$L$1)*config!$D$1+config!$B$1,0,B40)</f>
        <v>0</v>
      </c>
      <c r="E40" s="14">
        <f>+IF(ABS(A40-config!$B$1)&lt;config!$Q$1/2,datab!B40,0)</f>
        <v>0</v>
      </c>
      <c r="F40" s="14">
        <f>+_xlfn.NORM.DIST(A40,config!$F$1,config!$H$1,FALSE)</f>
        <v>6.6021651517201601E-7</v>
      </c>
      <c r="G40" s="14">
        <f>+IF(OR(A40&gt;=config!$T$4,A40&lt;=config!$T$2),0,F40)</f>
        <v>6.6021651517201601E-7</v>
      </c>
      <c r="H40" s="14">
        <f t="shared" si="0"/>
        <v>0</v>
      </c>
      <c r="I40" s="14" t="b">
        <f>+AND(A40&gt;=config!$T$4,A40&lt;=config!$T$2)</f>
        <v>0</v>
      </c>
    </row>
    <row r="41" spans="1:9" x14ac:dyDescent="0.45">
      <c r="A41" s="16">
        <f>+A40+config!$Q$1</f>
        <v>1.6000000000000081</v>
      </c>
      <c r="B41" s="14">
        <f>+_xlfn.NORM.DIST(A41,config!$B$1,config!$D$1,FALSE)</f>
        <v>2.4954577605957529E-2</v>
      </c>
      <c r="C41" s="14">
        <f>+IF(A41&lt;=_xlfn.NORM.S.INV(config!$J$1)*config!$D$1+config!$B$1,B41,0)</f>
        <v>0</v>
      </c>
      <c r="D41" s="14">
        <f>+IF(A41&lt;=_xlfn.NORM.S.INV(1-config!$L$1)*config!$D$1+config!$B$1,0,B41)</f>
        <v>0</v>
      </c>
      <c r="E41" s="14">
        <f>+IF(ABS(A41-config!$B$1)&lt;config!$Q$1/2,datab!B41,0)</f>
        <v>0</v>
      </c>
      <c r="F41" s="14">
        <f>+_xlfn.NORM.DIST(A41,config!$F$1,config!$H$1,FALSE)</f>
        <v>9.0718428681335443E-7</v>
      </c>
      <c r="G41" s="14">
        <f>+IF(OR(A41&gt;=config!$T$4,A41&lt;=config!$T$2),0,F41)</f>
        <v>9.0718428681335443E-7</v>
      </c>
      <c r="H41" s="14">
        <f t="shared" si="0"/>
        <v>0</v>
      </c>
      <c r="I41" s="14" t="b">
        <f>+AND(A41&gt;=config!$T$4,A41&lt;=config!$T$2)</f>
        <v>0</v>
      </c>
    </row>
    <row r="42" spans="1:9" x14ac:dyDescent="0.45">
      <c r="A42" s="16">
        <f>+A41+config!$Q$1</f>
        <v>2.000000000000008</v>
      </c>
      <c r="B42" s="14">
        <f>+_xlfn.NORM.DIST(A42,config!$B$1,config!$D$1,FALSE)</f>
        <v>2.7335012445998987E-2</v>
      </c>
      <c r="C42" s="14">
        <f>+IF(A42&lt;=_xlfn.NORM.S.INV(config!$J$1)*config!$D$1+config!$B$1,B42,0)</f>
        <v>0</v>
      </c>
      <c r="D42" s="14">
        <f>+IF(A42&lt;=_xlfn.NORM.S.INV(1-config!$L$1)*config!$D$1+config!$B$1,0,B42)</f>
        <v>0</v>
      </c>
      <c r="E42" s="14">
        <f>+IF(ABS(A42-config!$B$1)&lt;config!$Q$1/2,datab!B42,0)</f>
        <v>0</v>
      </c>
      <c r="F42" s="14">
        <f>+_xlfn.NORM.DIST(A42,config!$F$1,config!$H$1,FALSE)</f>
        <v>1.2410076451050094E-6</v>
      </c>
      <c r="G42" s="14">
        <f>+IF(OR(A42&gt;=config!$T$4,A42&lt;=config!$T$2),0,F42)</f>
        <v>1.2410076451050094E-6</v>
      </c>
      <c r="H42" s="14">
        <f t="shared" si="0"/>
        <v>0</v>
      </c>
      <c r="I42" s="14" t="b">
        <f>+AND(A42&gt;=config!$T$4,A42&lt;=config!$T$2)</f>
        <v>0</v>
      </c>
    </row>
    <row r="43" spans="1:9" x14ac:dyDescent="0.45">
      <c r="A43" s="16">
        <f>+A42+config!$Q$1</f>
        <v>2.4000000000000079</v>
      </c>
      <c r="B43" s="14">
        <f>+_xlfn.NORM.DIST(A43,config!$B$1,config!$D$1,FALSE)</f>
        <v>2.9809736082423471E-2</v>
      </c>
      <c r="C43" s="14">
        <f>+IF(A43&lt;=_xlfn.NORM.S.INV(config!$J$1)*config!$D$1+config!$B$1,B43,0)</f>
        <v>0</v>
      </c>
      <c r="D43" s="14">
        <f>+IF(A43&lt;=_xlfn.NORM.S.INV(1-config!$L$1)*config!$D$1+config!$B$1,0,B43)</f>
        <v>0</v>
      </c>
      <c r="E43" s="14">
        <f>+IF(ABS(A43-config!$B$1)&lt;config!$Q$1/2,datab!B43,0)</f>
        <v>0</v>
      </c>
      <c r="F43" s="14">
        <f>+_xlfn.NORM.DIST(A43,config!$F$1,config!$H$1,FALSE)</f>
        <v>1.6901420109144659E-6</v>
      </c>
      <c r="G43" s="14">
        <f>+IF(OR(A43&gt;=config!$T$4,A43&lt;=config!$T$2),0,F43)</f>
        <v>1.6901420109144659E-6</v>
      </c>
      <c r="H43" s="14">
        <f t="shared" si="0"/>
        <v>0</v>
      </c>
      <c r="I43" s="14" t="b">
        <f>+AND(A43&gt;=config!$T$4,A43&lt;=config!$T$2)</f>
        <v>0</v>
      </c>
    </row>
    <row r="44" spans="1:9" x14ac:dyDescent="0.45">
      <c r="A44" s="16">
        <f>+A43+config!$Q$1</f>
        <v>2.8000000000000078</v>
      </c>
      <c r="B44" s="14">
        <f>+_xlfn.NORM.DIST(A44,config!$B$1,config!$D$1,FALSE)</f>
        <v>3.2364342497202207E-2</v>
      </c>
      <c r="C44" s="14">
        <f>+IF(A44&lt;=_xlfn.NORM.S.INV(config!$J$1)*config!$D$1+config!$B$1,B44,0)</f>
        <v>0</v>
      </c>
      <c r="D44" s="14">
        <f>+IF(A44&lt;=_xlfn.NORM.S.INV(1-config!$L$1)*config!$D$1+config!$B$1,0,B44)</f>
        <v>0</v>
      </c>
      <c r="E44" s="14">
        <f>+IF(ABS(A44-config!$B$1)&lt;config!$Q$1/2,datab!B44,0)</f>
        <v>0</v>
      </c>
      <c r="F44" s="14">
        <f>+_xlfn.NORM.DIST(A44,config!$F$1,config!$H$1,FALSE)</f>
        <v>2.2916154372405698E-6</v>
      </c>
      <c r="G44" s="14">
        <f>+IF(OR(A44&gt;=config!$T$4,A44&lt;=config!$T$2),0,F44)</f>
        <v>2.2916154372405698E-6</v>
      </c>
      <c r="H44" s="14">
        <f t="shared" si="0"/>
        <v>0</v>
      </c>
      <c r="I44" s="14" t="b">
        <f>+AND(A44&gt;=config!$T$4,A44&lt;=config!$T$2)</f>
        <v>0</v>
      </c>
    </row>
    <row r="45" spans="1:9" x14ac:dyDescent="0.45">
      <c r="A45" s="16">
        <f>+A44+config!$Q$1</f>
        <v>3.2000000000000077</v>
      </c>
      <c r="B45" s="14">
        <f>+_xlfn.NORM.DIST(A45,config!$B$1,config!$D$1,FALSE)</f>
        <v>3.4982049354120762E-2</v>
      </c>
      <c r="C45" s="14">
        <f>+IF(A45&lt;=_xlfn.NORM.S.INV(config!$J$1)*config!$D$1+config!$B$1,B45,0)</f>
        <v>0</v>
      </c>
      <c r="D45" s="14">
        <f>+IF(A45&lt;=_xlfn.NORM.S.INV(1-config!$L$1)*config!$D$1+config!$B$1,0,B45)</f>
        <v>0</v>
      </c>
      <c r="E45" s="14">
        <f>+IF(ABS(A45-config!$B$1)&lt;config!$Q$1/2,datab!B45,0)</f>
        <v>0</v>
      </c>
      <c r="F45" s="14">
        <f>+_xlfn.NORM.DIST(A45,config!$F$1,config!$H$1,FALSE)</f>
        <v>3.0933572815363136E-6</v>
      </c>
      <c r="G45" s="14">
        <f>+IF(OR(A45&gt;=config!$T$4,A45&lt;=config!$T$2),0,F45)</f>
        <v>3.0933572815363136E-6</v>
      </c>
      <c r="H45" s="14">
        <f t="shared" si="0"/>
        <v>0</v>
      </c>
      <c r="I45" s="14" t="b">
        <f>+AND(A45&gt;=config!$T$4,A45&lt;=config!$T$2)</f>
        <v>0</v>
      </c>
    </row>
    <row r="46" spans="1:9" x14ac:dyDescent="0.45">
      <c r="A46" s="16">
        <f>+A45+config!$Q$1</f>
        <v>3.6000000000000076</v>
      </c>
      <c r="B46" s="14">
        <f>+_xlfn.NORM.DIST(A46,config!$B$1,config!$D$1,FALSE)</f>
        <v>3.7643804577854136E-2</v>
      </c>
      <c r="C46" s="14">
        <f>+IF(A46&lt;=_xlfn.NORM.S.INV(config!$J$1)*config!$D$1+config!$B$1,B46,0)</f>
        <v>0</v>
      </c>
      <c r="D46" s="14">
        <f>+IF(A46&lt;=_xlfn.NORM.S.INV(1-config!$L$1)*config!$D$1+config!$B$1,0,B46)</f>
        <v>0</v>
      </c>
      <c r="E46" s="14">
        <f>+IF(ABS(A46-config!$B$1)&lt;config!$Q$1/2,datab!B46,0)</f>
        <v>0</v>
      </c>
      <c r="F46" s="14">
        <f>+_xlfn.NORM.DIST(A46,config!$F$1,config!$H$1,FALSE)</f>
        <v>4.1570785483422853E-6</v>
      </c>
      <c r="G46" s="14">
        <f>+IF(OR(A46&gt;=config!$T$4,A46&lt;=config!$T$2),0,F46)</f>
        <v>4.1570785483422853E-6</v>
      </c>
      <c r="H46" s="14">
        <f t="shared" si="0"/>
        <v>0</v>
      </c>
      <c r="I46" s="14" t="b">
        <f>+AND(A46&gt;=config!$T$4,A46&lt;=config!$T$2)</f>
        <v>0</v>
      </c>
    </row>
    <row r="47" spans="1:9" x14ac:dyDescent="0.45">
      <c r="A47" s="16">
        <f>+A46+config!$Q$1</f>
        <v>4.000000000000008</v>
      </c>
      <c r="B47" s="14">
        <f>+_xlfn.NORM.DIST(A47,config!$B$1,config!$D$1,FALSE)</f>
        <v>4.0328454086523947E-2</v>
      </c>
      <c r="C47" s="14">
        <f>+IF(A47&lt;=_xlfn.NORM.S.INV(config!$J$1)*config!$D$1+config!$B$1,B47,0)</f>
        <v>0</v>
      </c>
      <c r="D47" s="14">
        <f>+IF(A47&lt;=_xlfn.NORM.S.INV(1-config!$L$1)*config!$D$1+config!$B$1,0,B47)</f>
        <v>0</v>
      </c>
      <c r="E47" s="14">
        <f>+IF(ABS(A47-config!$B$1)&lt;config!$Q$1/2,datab!B47,0)</f>
        <v>0</v>
      </c>
      <c r="F47" s="14">
        <f>+_xlfn.NORM.DIST(A47,config!$F$1,config!$H$1,FALSE)</f>
        <v>5.5618103992730902E-6</v>
      </c>
      <c r="G47" s="14">
        <f>+IF(OR(A47&gt;=config!$T$4,A47&lt;=config!$T$2),0,F47)</f>
        <v>5.5618103992730902E-6</v>
      </c>
      <c r="H47" s="14">
        <f t="shared" si="0"/>
        <v>0</v>
      </c>
      <c r="I47" s="14" t="b">
        <f>+AND(A47&gt;=config!$T$4,A47&lt;=config!$T$2)</f>
        <v>0</v>
      </c>
    </row>
    <row r="48" spans="1:9" x14ac:dyDescent="0.45">
      <c r="A48" s="16">
        <f>+A47+config!$Q$1</f>
        <v>4.4000000000000083</v>
      </c>
      <c r="B48" s="14">
        <f>+_xlfn.NORM.DIST(A48,config!$B$1,config!$D$1,FALSE)</f>
        <v>4.3012970983873001E-2</v>
      </c>
      <c r="C48" s="14">
        <f>+IF(A48&lt;=_xlfn.NORM.S.INV(config!$J$1)*config!$D$1+config!$B$1,B48,0)</f>
        <v>0</v>
      </c>
      <c r="D48" s="14">
        <f>+IF(A48&lt;=_xlfn.NORM.S.INV(1-config!$L$1)*config!$D$1+config!$B$1,0,B48)</f>
        <v>0</v>
      </c>
      <c r="E48" s="14">
        <f>+IF(ABS(A48-config!$B$1)&lt;config!$Q$1/2,datab!B48,0)</f>
        <v>0</v>
      </c>
      <c r="F48" s="14">
        <f>+_xlfn.NORM.DIST(A48,config!$F$1,config!$H$1,FALSE)</f>
        <v>7.4082210281293539E-6</v>
      </c>
      <c r="G48" s="14">
        <f>+IF(OR(A48&gt;=config!$T$4,A48&lt;=config!$T$2),0,F48)</f>
        <v>7.4082210281293539E-6</v>
      </c>
      <c r="H48" s="14">
        <f t="shared" si="0"/>
        <v>0</v>
      </c>
      <c r="I48" s="14" t="b">
        <f>+AND(A48&gt;=config!$T$4,A48&lt;=config!$T$2)</f>
        <v>0</v>
      </c>
    </row>
    <row r="49" spans="1:9" x14ac:dyDescent="0.45">
      <c r="A49" s="16">
        <f>+A48+config!$Q$1</f>
        <v>4.8000000000000087</v>
      </c>
      <c r="B49" s="14">
        <f>+_xlfn.NORM.DIST(A49,config!$B$1,config!$D$1,FALSE)</f>
        <v>4.5672744566171458E-2</v>
      </c>
      <c r="C49" s="14">
        <f>+IF(A49&lt;=_xlfn.NORM.S.INV(config!$J$1)*config!$D$1+config!$B$1,B49,0)</f>
        <v>0</v>
      </c>
      <c r="D49" s="14">
        <f>+IF(A49&lt;=_xlfn.NORM.S.INV(1-config!$L$1)*config!$D$1+config!$B$1,0,B49)</f>
        <v>0</v>
      </c>
      <c r="E49" s="14">
        <f>+IF(ABS(A49-config!$B$1)&lt;config!$Q$1/2,datab!B49,0)</f>
        <v>0</v>
      </c>
      <c r="F49" s="14">
        <f>+_xlfn.NORM.DIST(A49,config!$F$1,config!$H$1,FALSE)</f>
        <v>9.8238446260900453E-6</v>
      </c>
      <c r="G49" s="14">
        <f>+IF(OR(A49&gt;=config!$T$4,A49&lt;=config!$T$2),0,F49)</f>
        <v>9.8238446260900453E-6</v>
      </c>
      <c r="H49" s="14">
        <f t="shared" si="0"/>
        <v>0</v>
      </c>
      <c r="I49" s="14" t="b">
        <f>+AND(A49&gt;=config!$T$4,A49&lt;=config!$T$2)</f>
        <v>0</v>
      </c>
    </row>
    <row r="50" spans="1:9" x14ac:dyDescent="0.45">
      <c r="A50" s="16">
        <f>+A49+config!$Q$1</f>
        <v>5.2000000000000091</v>
      </c>
      <c r="B50" s="14">
        <f>+_xlfn.NORM.DIST(A50,config!$B$1,config!$D$1,FALSE)</f>
        <v>4.8281925460247191E-2</v>
      </c>
      <c r="C50" s="14">
        <f>+IF(A50&lt;=_xlfn.NORM.S.INV(config!$J$1)*config!$D$1+config!$B$1,B50,0)</f>
        <v>0</v>
      </c>
      <c r="D50" s="14">
        <f>+IF(A50&lt;=_xlfn.NORM.S.INV(1-config!$L$1)*config!$D$1+config!$B$1,0,B50)</f>
        <v>0</v>
      </c>
      <c r="E50" s="14">
        <f>+IF(ABS(A50-config!$B$1)&lt;config!$Q$1/2,datab!B50,0)</f>
        <v>0</v>
      </c>
      <c r="F50" s="14">
        <f>+_xlfn.NORM.DIST(A50,config!$F$1,config!$H$1,FALSE)</f>
        <v>1.296936883006135E-5</v>
      </c>
      <c r="G50" s="14">
        <f>+IF(OR(A50&gt;=config!$T$4,A50&lt;=config!$T$2),0,F50)</f>
        <v>1.296936883006135E-5</v>
      </c>
      <c r="H50" s="14">
        <f t="shared" si="0"/>
        <v>0</v>
      </c>
      <c r="I50" s="14" t="b">
        <f>+AND(A50&gt;=config!$T$4,A50&lt;=config!$T$2)</f>
        <v>0</v>
      </c>
    </row>
    <row r="51" spans="1:9" x14ac:dyDescent="0.45">
      <c r="A51" s="16">
        <f>+A50+config!$Q$1</f>
        <v>5.6000000000000094</v>
      </c>
      <c r="B51" s="14">
        <f>+_xlfn.NORM.DIST(A51,config!$B$1,config!$D$1,FALSE)</f>
        <v>5.0813821160086252E-2</v>
      </c>
      <c r="C51" s="14">
        <f>+IF(A51&lt;=_xlfn.NORM.S.INV(config!$J$1)*config!$D$1+config!$B$1,B51,0)</f>
        <v>0</v>
      </c>
      <c r="D51" s="14">
        <f>+IF(A51&lt;=_xlfn.NORM.S.INV(1-config!$L$1)*config!$D$1+config!$B$1,0,B51)</f>
        <v>0</v>
      </c>
      <c r="E51" s="14">
        <f>+IF(ABS(A51-config!$B$1)&lt;config!$Q$1/2,datab!B51,0)</f>
        <v>0</v>
      </c>
      <c r="F51" s="14">
        <f>+_xlfn.NORM.DIST(A51,config!$F$1,config!$H$1,FALSE)</f>
        <v>1.7046137980130847E-5</v>
      </c>
      <c r="G51" s="14">
        <f>+IF(OR(A51&gt;=config!$T$4,A51&lt;=config!$T$2),0,F51)</f>
        <v>1.7046137980130847E-5</v>
      </c>
      <c r="H51" s="14">
        <f t="shared" si="0"/>
        <v>0</v>
      </c>
      <c r="I51" s="14" t="b">
        <f>+AND(A51&gt;=config!$T$4,A51&lt;=config!$T$2)</f>
        <v>0</v>
      </c>
    </row>
    <row r="52" spans="1:9" x14ac:dyDescent="0.45">
      <c r="A52" s="16">
        <f>+A51+config!$Q$1</f>
        <v>6.0000000000000098</v>
      </c>
      <c r="B52" s="14">
        <f>+_xlfn.NORM.DIST(A52,config!$B$1,config!$D$1,FALSE)</f>
        <v>5.3241334253725438E-2</v>
      </c>
      <c r="C52" s="14">
        <f>+IF(A52&lt;=_xlfn.NORM.S.INV(config!$J$1)*config!$D$1+config!$B$1,B52,0)</f>
        <v>0</v>
      </c>
      <c r="D52" s="14">
        <f>+IF(A52&lt;=_xlfn.NORM.S.INV(1-config!$L$1)*config!$D$1+config!$B$1,0,B52)</f>
        <v>0</v>
      </c>
      <c r="E52" s="14">
        <f>+IF(ABS(A52-config!$B$1)&lt;config!$Q$1/2,datab!B52,0)</f>
        <v>0</v>
      </c>
      <c r="F52" s="14">
        <f>+_xlfn.NORM.DIST(A52,config!$F$1,config!$H$1,FALSE)</f>
        <v>2.2305037627481054E-5</v>
      </c>
      <c r="G52" s="14">
        <f>+IF(OR(A52&gt;=config!$T$4,A52&lt;=config!$T$2),0,F52)</f>
        <v>2.2305037627481054E-5</v>
      </c>
      <c r="H52" s="14">
        <f t="shared" si="0"/>
        <v>0</v>
      </c>
      <c r="I52" s="14" t="b">
        <f>+AND(A52&gt;=config!$T$4,A52&lt;=config!$T$2)</f>
        <v>0</v>
      </c>
    </row>
    <row r="53" spans="1:9" x14ac:dyDescent="0.45">
      <c r="A53" s="16">
        <f>+A52+config!$Q$1</f>
        <v>6.4000000000000101</v>
      </c>
      <c r="B53" s="14">
        <f>+_xlfn.NORM.DIST(A53,config!$B$1,config!$D$1,FALSE)</f>
        <v>5.5537433815299998E-2</v>
      </c>
      <c r="C53" s="14">
        <f>+IF(A53&lt;=_xlfn.NORM.S.INV(config!$J$1)*config!$D$1+config!$B$1,B53,0)</f>
        <v>0</v>
      </c>
      <c r="D53" s="14">
        <f>+IF(A53&lt;=_xlfn.NORM.S.INV(1-config!$L$1)*config!$D$1+config!$B$1,0,B53)</f>
        <v>0</v>
      </c>
      <c r="E53" s="14">
        <f>+IF(ABS(A53-config!$B$1)&lt;config!$Q$1/2,datab!B53,0)</f>
        <v>0</v>
      </c>
      <c r="F53" s="14">
        <f>+_xlfn.NORM.DIST(A53,config!$F$1,config!$H$1,FALSE)</f>
        <v>2.9056929735894061E-5</v>
      </c>
      <c r="G53" s="14">
        <f>+IF(OR(A53&gt;=config!$T$4,A53&lt;=config!$T$2),0,F53)</f>
        <v>2.9056929735894061E-5</v>
      </c>
      <c r="H53" s="14">
        <f t="shared" si="0"/>
        <v>0</v>
      </c>
      <c r="I53" s="14" t="b">
        <f>+AND(A53&gt;=config!$T$4,A53&lt;=config!$T$2)</f>
        <v>0</v>
      </c>
    </row>
    <row r="54" spans="1:9" x14ac:dyDescent="0.45">
      <c r="A54" s="16">
        <f>+A53+config!$Q$1</f>
        <v>6.8000000000000105</v>
      </c>
      <c r="B54" s="14">
        <f>+_xlfn.NORM.DIST(A54,config!$B$1,config!$D$1,FALSE)</f>
        <v>5.767564886282054E-2</v>
      </c>
      <c r="C54" s="14">
        <f>+IF(A54&lt;=_xlfn.NORM.S.INV(config!$J$1)*config!$D$1+config!$B$1,B54,0)</f>
        <v>0</v>
      </c>
      <c r="D54" s="14">
        <f>+IF(A54&lt;=_xlfn.NORM.S.INV(1-config!$L$1)*config!$D$1+config!$B$1,0,B54)</f>
        <v>0</v>
      </c>
      <c r="E54" s="14">
        <f>+IF(ABS(A54-config!$B$1)&lt;config!$Q$1/2,datab!B54,0)</f>
        <v>0</v>
      </c>
      <c r="F54" s="14">
        <f>+_xlfn.NORM.DIST(A54,config!$F$1,config!$H$1,FALSE)</f>
        <v>3.7684806400614355E-5</v>
      </c>
      <c r="G54" s="14">
        <f>+IF(OR(A54&gt;=config!$T$4,A54&lt;=config!$T$2),0,F54)</f>
        <v>3.7684806400614355E-5</v>
      </c>
      <c r="H54" s="14">
        <f t="shared" si="0"/>
        <v>0</v>
      </c>
      <c r="I54" s="14" t="b">
        <f>+AND(A54&gt;=config!$T$4,A54&lt;=config!$T$2)</f>
        <v>0</v>
      </c>
    </row>
    <row r="55" spans="1:9" x14ac:dyDescent="0.45">
      <c r="A55" s="16">
        <f>+A54+config!$Q$1</f>
        <v>7.2000000000000108</v>
      </c>
      <c r="B55" s="14">
        <f>+_xlfn.NORM.DIST(A55,config!$B$1,config!$D$1,FALSE)</f>
        <v>5.9630571527994884E-2</v>
      </c>
      <c r="C55" s="14">
        <f>+IF(A55&lt;=_xlfn.NORM.S.INV(config!$J$1)*config!$D$1+config!$B$1,B55,0)</f>
        <v>0</v>
      </c>
      <c r="D55" s="14">
        <f>+IF(A55&lt;=_xlfn.NORM.S.INV(1-config!$L$1)*config!$D$1+config!$B$1,0,B55)</f>
        <v>0</v>
      </c>
      <c r="E55" s="14">
        <f>+IF(ABS(A55-config!$B$1)&lt;config!$Q$1/2,datab!B55,0)</f>
        <v>0</v>
      </c>
      <c r="F55" s="14">
        <f>+_xlfn.NORM.DIST(A55,config!$F$1,config!$H$1,FALSE)</f>
        <v>4.8657820965243641E-5</v>
      </c>
      <c r="G55" s="14">
        <f>+IF(OR(A55&gt;=config!$T$4,A55&lt;=config!$T$2),0,F55)</f>
        <v>4.8657820965243641E-5</v>
      </c>
      <c r="H55" s="14">
        <f t="shared" si="0"/>
        <v>0</v>
      </c>
      <c r="I55" s="14" t="b">
        <f>+AND(A55&gt;=config!$T$4,A55&lt;=config!$T$2)</f>
        <v>0</v>
      </c>
    </row>
    <row r="56" spans="1:9" x14ac:dyDescent="0.45">
      <c r="A56" s="16">
        <f>+A55+config!$Q$1</f>
        <v>7.6000000000000112</v>
      </c>
      <c r="B56" s="14">
        <f>+_xlfn.NORM.DIST(A56,config!$B$1,config!$D$1,FALSE)</f>
        <v>6.137835671722059E-2</v>
      </c>
      <c r="C56" s="14">
        <f>+IF(A56&lt;=_xlfn.NORM.S.INV(config!$J$1)*config!$D$1+config!$B$1,B56,0)</f>
        <v>0</v>
      </c>
      <c r="D56" s="14">
        <f>+IF(A56&lt;=_xlfn.NORM.S.INV(1-config!$L$1)*config!$D$1+config!$B$1,0,B56)</f>
        <v>0</v>
      </c>
      <c r="E56" s="14">
        <f>+IF(ABS(A56-config!$B$1)&lt;config!$Q$1/2,datab!B56,0)</f>
        <v>0</v>
      </c>
      <c r="F56" s="14">
        <f>+_xlfn.NORM.DIST(A56,config!$F$1,config!$H$1,FALSE)</f>
        <v>6.2547337286272231E-5</v>
      </c>
      <c r="G56" s="14">
        <f>+IF(OR(A56&gt;=config!$T$4,A56&lt;=config!$T$2),0,F56)</f>
        <v>6.2547337286272231E-5</v>
      </c>
      <c r="H56" s="14">
        <f t="shared" si="0"/>
        <v>0</v>
      </c>
      <c r="I56" s="14" t="b">
        <f>+AND(A56&gt;=config!$T$4,A56&lt;=config!$T$2)</f>
        <v>0</v>
      </c>
    </row>
    <row r="57" spans="1:9" x14ac:dyDescent="0.45">
      <c r="A57" s="16">
        <f>+A56+config!$Q$1</f>
        <v>8.0000000000000107</v>
      </c>
      <c r="B57" s="14">
        <f>+_xlfn.NORM.DIST(A57,config!$B$1,config!$D$1,FALSE)</f>
        <v>6.28972046154989E-2</v>
      </c>
      <c r="C57" s="14">
        <f>+IF(A57&lt;=_xlfn.NORM.S.INV(config!$J$1)*config!$D$1+config!$B$1,B57,0)</f>
        <v>0</v>
      </c>
      <c r="D57" s="14">
        <f>+IF(A57&lt;=_xlfn.NORM.S.INV(1-config!$L$1)*config!$D$1+config!$B$1,0,B57)</f>
        <v>0</v>
      </c>
      <c r="E57" s="14">
        <f>+IF(ABS(A57-config!$B$1)&lt;config!$Q$1/2,datab!B57,0)</f>
        <v>0</v>
      </c>
      <c r="F57" s="14">
        <f>+_xlfn.NORM.DIST(A57,config!$F$1,config!$H$1,FALSE)</f>
        <v>8.0045108603470614E-5</v>
      </c>
      <c r="G57" s="14">
        <f>+IF(OR(A57&gt;=config!$T$4,A57&lt;=config!$T$2),0,F57)</f>
        <v>8.0045108603470614E-5</v>
      </c>
      <c r="H57" s="14">
        <f t="shared" si="0"/>
        <v>0</v>
      </c>
      <c r="I57" s="14" t="b">
        <f>+AND(A57&gt;=config!$T$4,A57&lt;=config!$T$2)</f>
        <v>0</v>
      </c>
    </row>
    <row r="58" spans="1:9" x14ac:dyDescent="0.45">
      <c r="A58" s="16">
        <f>+A57+config!$Q$1</f>
        <v>8.400000000000011</v>
      </c>
      <c r="B58" s="14">
        <f>+_xlfn.NORM.DIST(A58,config!$B$1,config!$D$1,FALSE)</f>
        <v>6.4167812432669016E-2</v>
      </c>
      <c r="C58" s="14">
        <f>+IF(A58&lt;=_xlfn.NORM.S.INV(config!$J$1)*config!$D$1+config!$B$1,B58,0)</f>
        <v>0</v>
      </c>
      <c r="D58" s="14">
        <f>+IF(A58&lt;=_xlfn.NORM.S.INV(1-config!$L$1)*config!$D$1+config!$B$1,0,B58)</f>
        <v>0</v>
      </c>
      <c r="E58" s="14">
        <f>+IF(ABS(A58-config!$B$1)&lt;config!$Q$1/2,datab!B58,0)</f>
        <v>0</v>
      </c>
      <c r="F58" s="14">
        <f>+_xlfn.NORM.DIST(A58,config!$F$1,config!$H$1,FALSE)</f>
        <v>1.0198365501896282E-4</v>
      </c>
      <c r="G58" s="14">
        <f>+IF(OR(A58&gt;=config!$T$4,A58&lt;=config!$T$2),0,F58)</f>
        <v>1.0198365501896282E-4</v>
      </c>
      <c r="H58" s="14">
        <f t="shared" si="0"/>
        <v>0</v>
      </c>
      <c r="I58" s="14" t="b">
        <f>+AND(A58&gt;=config!$T$4,A58&lt;=config!$T$2)</f>
        <v>0</v>
      </c>
    </row>
    <row r="59" spans="1:9" x14ac:dyDescent="0.45">
      <c r="A59" s="16">
        <f>+A58+config!$Q$1</f>
        <v>8.8000000000000114</v>
      </c>
      <c r="B59" s="14">
        <f>+_xlfn.NORM.DIST(A59,config!$B$1,config!$D$1,FALSE)</f>
        <v>6.5173782329242674E-2</v>
      </c>
      <c r="C59" s="14">
        <f>+IF(A59&lt;=_xlfn.NORM.S.INV(config!$J$1)*config!$D$1+config!$B$1,B59,0)</f>
        <v>0</v>
      </c>
      <c r="D59" s="14">
        <f>+IF(A59&lt;=_xlfn.NORM.S.INV(1-config!$L$1)*config!$D$1+config!$B$1,0,B59)</f>
        <v>0</v>
      </c>
      <c r="E59" s="14">
        <f>+IF(ABS(A59-config!$B$1)&lt;config!$Q$1/2,datab!B59,0)</f>
        <v>0</v>
      </c>
      <c r="F59" s="14">
        <f>+_xlfn.NORM.DIST(A59,config!$F$1,config!$H$1,FALSE)</f>
        <v>1.2935885103481894E-4</v>
      </c>
      <c r="G59" s="14">
        <f>+IF(OR(A59&gt;=config!$T$4,A59&lt;=config!$T$2),0,F59)</f>
        <v>1.2935885103481894E-4</v>
      </c>
      <c r="H59" s="14">
        <f t="shared" si="0"/>
        <v>0</v>
      </c>
      <c r="I59" s="14" t="b">
        <f>+AND(A59&gt;=config!$T$4,A59&lt;=config!$T$2)</f>
        <v>0</v>
      </c>
    </row>
    <row r="60" spans="1:9" x14ac:dyDescent="0.45">
      <c r="A60" s="16">
        <f>+A59+config!$Q$1</f>
        <v>9.2000000000000117</v>
      </c>
      <c r="B60" s="14">
        <f>+_xlfn.NORM.DIST(A60,config!$B$1,config!$D$1,FALSE)</f>
        <v>6.5901973480969628E-2</v>
      </c>
      <c r="C60" s="14">
        <f>+IF(A60&lt;=_xlfn.NORM.S.INV(config!$J$1)*config!$D$1+config!$B$1,B60,0)</f>
        <v>0</v>
      </c>
      <c r="D60" s="14">
        <f>+IF(A60&lt;=_xlfn.NORM.S.INV(1-config!$L$1)*config!$D$1+config!$B$1,0,B60)</f>
        <v>0</v>
      </c>
      <c r="E60" s="14">
        <f>+IF(ABS(A60-config!$B$1)&lt;config!$Q$1/2,datab!B60,0)</f>
        <v>0</v>
      </c>
      <c r="F60" s="14">
        <f>+_xlfn.NORM.DIST(A60,config!$F$1,config!$H$1,FALSE)</f>
        <v>1.63354660212563E-4</v>
      </c>
      <c r="G60" s="14">
        <f>+IF(OR(A60&gt;=config!$T$4,A60&lt;=config!$T$2),0,F60)</f>
        <v>1.63354660212563E-4</v>
      </c>
      <c r="H60" s="14">
        <f t="shared" si="0"/>
        <v>0</v>
      </c>
      <c r="I60" s="14" t="b">
        <f>+AND(A60&gt;=config!$T$4,A60&lt;=config!$T$2)</f>
        <v>0</v>
      </c>
    </row>
    <row r="61" spans="1:9" x14ac:dyDescent="0.45">
      <c r="A61" s="16">
        <f>+A60+config!$Q$1</f>
        <v>9.6000000000000121</v>
      </c>
      <c r="B61" s="14">
        <f>+_xlfn.NORM.DIST(A61,config!$B$1,config!$D$1,FALSE)</f>
        <v>6.6342787718992047E-2</v>
      </c>
      <c r="C61" s="14">
        <f>+IF(A61&lt;=_xlfn.NORM.S.INV(config!$J$1)*config!$D$1+config!$B$1,B61,0)</f>
        <v>0</v>
      </c>
      <c r="D61" s="14">
        <f>+IF(A61&lt;=_xlfn.NORM.S.INV(1-config!$L$1)*config!$D$1+config!$B$1,0,B61)</f>
        <v>0</v>
      </c>
      <c r="E61" s="14">
        <f>+IF(ABS(A61-config!$B$1)&lt;config!$Q$1/2,datab!B61,0)</f>
        <v>0</v>
      </c>
      <c r="F61" s="14">
        <f>+_xlfn.NORM.DIST(A61,config!$F$1,config!$H$1,FALSE)</f>
        <v>2.0536986141217106E-4</v>
      </c>
      <c r="G61" s="14">
        <f>+IF(OR(A61&gt;=config!$T$4,A61&lt;=config!$T$2),0,F61)</f>
        <v>2.0536986141217106E-4</v>
      </c>
      <c r="H61" s="14">
        <f t="shared" si="0"/>
        <v>0</v>
      </c>
      <c r="I61" s="14" t="b">
        <f>+AND(A61&gt;=config!$T$4,A61&lt;=config!$T$2)</f>
        <v>0</v>
      </c>
    </row>
    <row r="62" spans="1:9" x14ac:dyDescent="0.45">
      <c r="A62" s="16">
        <f>+A61+config!$Q$1</f>
        <v>10.000000000000012</v>
      </c>
      <c r="B62" s="14">
        <f>+_xlfn.NORM.DIST(A62,config!$B$1,config!$D$1,FALSE)</f>
        <v>6.6490380066905441E-2</v>
      </c>
      <c r="C62" s="14">
        <f>+IF(A62&lt;=_xlfn.NORM.S.INV(config!$J$1)*config!$D$1+config!$B$1,B62,0)</f>
        <v>0</v>
      </c>
      <c r="D62" s="14">
        <f>+IF(A62&lt;=_xlfn.NORM.S.INV(1-config!$L$1)*config!$D$1+config!$B$1,0,B62)</f>
        <v>0</v>
      </c>
      <c r="E62" s="14">
        <f>+IF(ABS(A62-config!$B$1)&lt;config!$Q$1/2,datab!B62,0)</f>
        <v>6.6490380066905441E-2</v>
      </c>
      <c r="F62" s="14">
        <f>+_xlfn.NORM.DIST(A62,config!$F$1,config!$H$1,FALSE)</f>
        <v>2.5704649938185312E-4</v>
      </c>
      <c r="G62" s="14">
        <f>+IF(OR(A62&gt;=config!$T$4,A62&lt;=config!$T$2),0,F62)</f>
        <v>2.5704649938185312E-4</v>
      </c>
      <c r="H62" s="14">
        <f t="shared" si="0"/>
        <v>0</v>
      </c>
      <c r="I62" s="14" t="b">
        <f>+AND(A62&gt;=config!$T$4,A62&lt;=config!$T$2)</f>
        <v>0</v>
      </c>
    </row>
    <row r="63" spans="1:9" x14ac:dyDescent="0.45">
      <c r="A63" s="16">
        <f>+A62+config!$Q$1</f>
        <v>10.400000000000013</v>
      </c>
      <c r="B63" s="14">
        <f>+_xlfn.NORM.DIST(A63,config!$B$1,config!$D$1,FALSE)</f>
        <v>6.6342787718992019E-2</v>
      </c>
      <c r="C63" s="14">
        <f>+IF(A63&lt;=_xlfn.NORM.S.INV(config!$J$1)*config!$D$1+config!$B$1,B63,0)</f>
        <v>0</v>
      </c>
      <c r="D63" s="14">
        <f>+IF(A63&lt;=_xlfn.NORM.S.INV(1-config!$L$1)*config!$D$1+config!$B$1,0,B63)</f>
        <v>0</v>
      </c>
      <c r="E63" s="14">
        <f>+IF(ABS(A63-config!$B$1)&lt;config!$Q$1/2,datab!B63,0)</f>
        <v>0</v>
      </c>
      <c r="F63" s="14">
        <f>+_xlfn.NORM.DIST(A63,config!$F$1,config!$H$1,FALSE)</f>
        <v>3.2029966155867044E-4</v>
      </c>
      <c r="G63" s="14">
        <f>+IF(OR(A63&gt;=config!$T$4,A63&lt;=config!$T$2),0,F63)</f>
        <v>3.2029966155867044E-4</v>
      </c>
      <c r="H63" s="14">
        <f t="shared" si="0"/>
        <v>0</v>
      </c>
      <c r="I63" s="14" t="b">
        <f>+AND(A63&gt;=config!$T$4,A63&lt;=config!$T$2)</f>
        <v>0</v>
      </c>
    </row>
    <row r="64" spans="1:9" x14ac:dyDescent="0.45">
      <c r="A64" s="16">
        <f>+A63+config!$Q$1</f>
        <v>10.800000000000013</v>
      </c>
      <c r="B64" s="14">
        <f>+_xlfn.NORM.DIST(A64,config!$B$1,config!$D$1,FALSE)</f>
        <v>6.59019734809696E-2</v>
      </c>
      <c r="C64" s="14">
        <f>+IF(A64&lt;=_xlfn.NORM.S.INV(config!$J$1)*config!$D$1+config!$B$1,B64,0)</f>
        <v>0</v>
      </c>
      <c r="D64" s="14">
        <f>+IF(A64&lt;=_xlfn.NORM.S.INV(1-config!$L$1)*config!$D$1+config!$B$1,0,B64)</f>
        <v>0</v>
      </c>
      <c r="E64" s="14">
        <f>+IF(ABS(A64-config!$B$1)&lt;config!$Q$1/2,datab!B64,0)</f>
        <v>0</v>
      </c>
      <c r="F64" s="14">
        <f>+_xlfn.NORM.DIST(A64,config!$F$1,config!$H$1,FALSE)</f>
        <v>3.9734803357747625E-4</v>
      </c>
      <c r="G64" s="14">
        <f>+IF(OR(A64&gt;=config!$T$4,A64&lt;=config!$T$2),0,F64)</f>
        <v>3.9734803357747625E-4</v>
      </c>
      <c r="H64" s="14">
        <f t="shared" si="0"/>
        <v>0</v>
      </c>
      <c r="I64" s="14" t="b">
        <f>+AND(A64&gt;=config!$T$4,A64&lt;=config!$T$2)</f>
        <v>0</v>
      </c>
    </row>
    <row r="65" spans="1:9" x14ac:dyDescent="0.45">
      <c r="A65" s="16">
        <f>+A64+config!$Q$1</f>
        <v>11.200000000000014</v>
      </c>
      <c r="B65" s="14">
        <f>+_xlfn.NORM.DIST(A65,config!$B$1,config!$D$1,FALSE)</f>
        <v>6.5173782329242619E-2</v>
      </c>
      <c r="C65" s="14">
        <f>+IF(A65&lt;=_xlfn.NORM.S.INV(config!$J$1)*config!$D$1+config!$B$1,B65,0)</f>
        <v>0</v>
      </c>
      <c r="D65" s="14">
        <f>+IF(A65&lt;=_xlfn.NORM.S.INV(1-config!$L$1)*config!$D$1+config!$B$1,0,B65)</f>
        <v>0</v>
      </c>
      <c r="E65" s="14">
        <f>+IF(ABS(A65-config!$B$1)&lt;config!$Q$1/2,datab!B65,0)</f>
        <v>0</v>
      </c>
      <c r="F65" s="14">
        <f>+_xlfn.NORM.DIST(A65,config!$F$1,config!$H$1,FALSE)</f>
        <v>4.9074452006389667E-4</v>
      </c>
      <c r="G65" s="14">
        <f>+IF(OR(A65&gt;=config!$T$4,A65&lt;=config!$T$2),0,F65)</f>
        <v>4.9074452006389667E-4</v>
      </c>
      <c r="H65" s="14">
        <f t="shared" si="0"/>
        <v>0</v>
      </c>
      <c r="I65" s="14" t="b">
        <f>+AND(A65&gt;=config!$T$4,A65&lt;=config!$T$2)</f>
        <v>0</v>
      </c>
    </row>
    <row r="66" spans="1:9" x14ac:dyDescent="0.45">
      <c r="A66" s="16">
        <f>+A65+config!$Q$1</f>
        <v>11.600000000000014</v>
      </c>
      <c r="B66" s="14">
        <f>+_xlfn.NORM.DIST(A66,config!$B$1,config!$D$1,FALSE)</f>
        <v>6.4167812432668947E-2</v>
      </c>
      <c r="C66" s="14">
        <f>+IF(A66&lt;=_xlfn.NORM.S.INV(config!$J$1)*config!$D$1+config!$B$1,B66,0)</f>
        <v>0</v>
      </c>
      <c r="D66" s="14">
        <f>+IF(A66&lt;=_xlfn.NORM.S.INV(1-config!$L$1)*config!$D$1+config!$B$1,0,B66)</f>
        <v>0</v>
      </c>
      <c r="E66" s="14">
        <f>+IF(ABS(A66-config!$B$1)&lt;config!$Q$1/2,datab!B66,0)</f>
        <v>0</v>
      </c>
      <c r="F66" s="14">
        <f>+_xlfn.NORM.DIST(A66,config!$F$1,config!$H$1,FALSE)</f>
        <v>6.0340603800321929E-4</v>
      </c>
      <c r="G66" s="14">
        <f>+IF(OR(A66&gt;=config!$T$4,A66&lt;=config!$T$2),0,F66)</f>
        <v>6.0340603800321929E-4</v>
      </c>
      <c r="H66" s="14">
        <f t="shared" si="0"/>
        <v>0</v>
      </c>
      <c r="I66" s="14" t="b">
        <f>+AND(A66&gt;=config!$T$4,A66&lt;=config!$T$2)</f>
        <v>0</v>
      </c>
    </row>
    <row r="67" spans="1:9" x14ac:dyDescent="0.45">
      <c r="A67" s="16">
        <f>+A66+config!$Q$1</f>
        <v>12.000000000000014</v>
      </c>
      <c r="B67" s="14">
        <f>+_xlfn.NORM.DIST(A67,config!$B$1,config!$D$1,FALSE)</f>
        <v>6.2897204615498817E-2</v>
      </c>
      <c r="C67" s="14">
        <f>+IF(A67&lt;=_xlfn.NORM.S.INV(config!$J$1)*config!$D$1+config!$B$1,B67,0)</f>
        <v>0</v>
      </c>
      <c r="D67" s="14">
        <f>+IF(A67&lt;=_xlfn.NORM.S.INV(1-config!$L$1)*config!$D$1+config!$B$1,0,B67)</f>
        <v>0</v>
      </c>
      <c r="E67" s="14">
        <f>+IF(ABS(A67-config!$B$1)&lt;config!$Q$1/2,datab!B67,0)</f>
        <v>0</v>
      </c>
      <c r="F67" s="14">
        <f>+_xlfn.NORM.DIST(A67,config!$F$1,config!$H$1,FALSE)</f>
        <v>7.3864140198967316E-4</v>
      </c>
      <c r="G67" s="14">
        <f>+IF(OR(A67&gt;=config!$T$4,A67&lt;=config!$T$2),0,F67)</f>
        <v>7.3864140198967316E-4</v>
      </c>
      <c r="H67" s="14">
        <f t="shared" ref="H67:H130" si="1">+IF(A67&lt;=$Q$3,B67,0)</f>
        <v>0</v>
      </c>
      <c r="I67" s="14" t="b">
        <f>+AND(A67&gt;=config!$T$4,A67&lt;=config!$T$2)</f>
        <v>0</v>
      </c>
    </row>
    <row r="68" spans="1:9" x14ac:dyDescent="0.45">
      <c r="A68" s="16">
        <f>+A67+config!$Q$1</f>
        <v>12.400000000000015</v>
      </c>
      <c r="B68" s="14">
        <f>+_xlfn.NORM.DIST(A68,config!$B$1,config!$D$1,FALSE)</f>
        <v>6.1378356717220493E-2</v>
      </c>
      <c r="C68" s="14">
        <f>+IF(A68&lt;=_xlfn.NORM.S.INV(config!$J$1)*config!$D$1+config!$B$1,B68,0)</f>
        <v>0</v>
      </c>
      <c r="D68" s="14">
        <f>+IF(A68&lt;=_xlfn.NORM.S.INV(1-config!$L$1)*config!$D$1+config!$B$1,0,B68)</f>
        <v>0</v>
      </c>
      <c r="E68" s="14">
        <f>+IF(ABS(A68-config!$B$1)&lt;config!$Q$1/2,datab!B68,0)</f>
        <v>0</v>
      </c>
      <c r="F68" s="14">
        <f>+_xlfn.NORM.DIST(A68,config!$F$1,config!$H$1,FALSE)</f>
        <v>9.0017603019906822E-4</v>
      </c>
      <c r="G68" s="14">
        <f>+IF(OR(A68&gt;=config!$T$4,A68&lt;=config!$T$2),0,F68)</f>
        <v>9.0017603019906822E-4</v>
      </c>
      <c r="H68" s="14">
        <f t="shared" si="1"/>
        <v>0</v>
      </c>
      <c r="I68" s="14" t="b">
        <f>+AND(A68&gt;=config!$T$4,A68&lt;=config!$T$2)</f>
        <v>0</v>
      </c>
    </row>
    <row r="69" spans="1:9" x14ac:dyDescent="0.45">
      <c r="A69" s="16">
        <f>+A68+config!$Q$1</f>
        <v>12.800000000000015</v>
      </c>
      <c r="B69" s="14">
        <f>+_xlfn.NORM.DIST(A69,config!$B$1,config!$D$1,FALSE)</f>
        <v>5.9630571527994752E-2</v>
      </c>
      <c r="C69" s="14">
        <f>+IF(A69&lt;=_xlfn.NORM.S.INV(config!$J$1)*config!$D$1+config!$B$1,B69,0)</f>
        <v>0</v>
      </c>
      <c r="D69" s="14">
        <f>+IF(A69&lt;=_xlfn.NORM.S.INV(1-config!$L$1)*config!$D$1+config!$B$1,0,B69)</f>
        <v>0</v>
      </c>
      <c r="E69" s="14">
        <f>+IF(ABS(A69-config!$B$1)&lt;config!$Q$1/2,datab!B69,0)</f>
        <v>0</v>
      </c>
      <c r="F69" s="14">
        <f>+_xlfn.NORM.DIST(A69,config!$F$1,config!$H$1,FALSE)</f>
        <v>1.0921720148355956E-3</v>
      </c>
      <c r="G69" s="14">
        <f>+IF(OR(A69&gt;=config!$T$4,A69&lt;=config!$T$2),0,F69)</f>
        <v>1.0921720148355956E-3</v>
      </c>
      <c r="H69" s="14">
        <f t="shared" si="1"/>
        <v>0</v>
      </c>
      <c r="I69" s="14" t="b">
        <f>+AND(A69&gt;=config!$T$4,A69&lt;=config!$T$2)</f>
        <v>0</v>
      </c>
    </row>
    <row r="70" spans="1:9" x14ac:dyDescent="0.45">
      <c r="A70" s="16">
        <f>+A69+config!$Q$1</f>
        <v>13.200000000000015</v>
      </c>
      <c r="B70" s="14">
        <f>+_xlfn.NORM.DIST(A70,config!$B$1,config!$D$1,FALSE)</f>
        <v>5.7675648862820408E-2</v>
      </c>
      <c r="C70" s="14">
        <f>+IF(A70&lt;=_xlfn.NORM.S.INV(config!$J$1)*config!$D$1+config!$B$1,B70,0)</f>
        <v>0</v>
      </c>
      <c r="D70" s="14">
        <f>+IF(A70&lt;=_xlfn.NORM.S.INV(1-config!$L$1)*config!$D$1+config!$B$1,0,B70)</f>
        <v>0</v>
      </c>
      <c r="E70" s="14">
        <f>+IF(ABS(A70-config!$B$1)&lt;config!$Q$1/2,datab!B70,0)</f>
        <v>0</v>
      </c>
      <c r="F70" s="14">
        <f>+_xlfn.NORM.DIST(A70,config!$F$1,config!$H$1,FALSE)</f>
        <v>1.3192419304966713E-3</v>
      </c>
      <c r="G70" s="14">
        <f>+IF(OR(A70&gt;=config!$T$4,A70&lt;=config!$T$2),0,F70)</f>
        <v>1.3192419304966713E-3</v>
      </c>
      <c r="H70" s="14">
        <f t="shared" si="1"/>
        <v>0</v>
      </c>
      <c r="I70" s="14" t="b">
        <f>+AND(A70&gt;=config!$T$4,A70&lt;=config!$T$2)</f>
        <v>0</v>
      </c>
    </row>
    <row r="71" spans="1:9" x14ac:dyDescent="0.45">
      <c r="A71" s="16">
        <f>+A70+config!$Q$1</f>
        <v>13.600000000000016</v>
      </c>
      <c r="B71" s="14">
        <f>+_xlfn.NORM.DIST(A71,config!$B$1,config!$D$1,FALSE)</f>
        <v>5.553743381529986E-2</v>
      </c>
      <c r="C71" s="14">
        <f>+IF(A71&lt;=_xlfn.NORM.S.INV(config!$J$1)*config!$D$1+config!$B$1,B71,0)</f>
        <v>0</v>
      </c>
      <c r="D71" s="14">
        <f>+IF(A71&lt;=_xlfn.NORM.S.INV(1-config!$L$1)*config!$D$1+config!$B$1,0,B71)</f>
        <v>0</v>
      </c>
      <c r="E71" s="14">
        <f>+IF(ABS(A71-config!$B$1)&lt;config!$Q$1/2,datab!B71,0)</f>
        <v>0</v>
      </c>
      <c r="F71" s="14">
        <f>+_xlfn.NORM.DIST(A71,config!$F$1,config!$H$1,FALSE)</f>
        <v>1.5864546092228763E-3</v>
      </c>
      <c r="G71" s="14">
        <f>+IF(OR(A71&gt;=config!$T$4,A71&lt;=config!$T$2),0,F71)</f>
        <v>1.5864546092228763E-3</v>
      </c>
      <c r="H71" s="14">
        <f t="shared" si="1"/>
        <v>0</v>
      </c>
      <c r="I71" s="14" t="b">
        <f>+AND(A71&gt;=config!$T$4,A71&lt;=config!$T$2)</f>
        <v>0</v>
      </c>
    </row>
    <row r="72" spans="1:9" x14ac:dyDescent="0.45">
      <c r="A72" s="16">
        <f>+A71+config!$Q$1</f>
        <v>14.000000000000016</v>
      </c>
      <c r="B72" s="14">
        <f>+_xlfn.NORM.DIST(A72,config!$B$1,config!$D$1,FALSE)</f>
        <v>5.3241334253725278E-2</v>
      </c>
      <c r="C72" s="14">
        <f>+IF(A72&lt;=_xlfn.NORM.S.INV(config!$J$1)*config!$D$1+config!$B$1,B72,0)</f>
        <v>0</v>
      </c>
      <c r="D72" s="14">
        <f>+IF(A72&lt;=_xlfn.NORM.S.INV(1-config!$L$1)*config!$D$1+config!$B$1,0,B72)</f>
        <v>0</v>
      </c>
      <c r="E72" s="14">
        <f>+IF(ABS(A72-config!$B$1)&lt;config!$Q$1/2,datab!B72,0)</f>
        <v>0</v>
      </c>
      <c r="F72" s="14">
        <f>+_xlfn.NORM.DIST(A72,config!$F$1,config!$H$1,FALSE)</f>
        <v>1.899331003966254E-3</v>
      </c>
      <c r="G72" s="14">
        <f>+IF(OR(A72&gt;=config!$T$4,A72&lt;=config!$T$2),0,F72)</f>
        <v>1.899331003966254E-3</v>
      </c>
      <c r="H72" s="14">
        <f t="shared" si="1"/>
        <v>0</v>
      </c>
      <c r="I72" s="14" t="b">
        <f>+AND(A72&gt;=config!$T$4,A72&lt;=config!$T$2)</f>
        <v>0</v>
      </c>
    </row>
    <row r="73" spans="1:9" x14ac:dyDescent="0.45">
      <c r="A73" s="16">
        <f>+A72+config!$Q$1</f>
        <v>14.400000000000016</v>
      </c>
      <c r="B73" s="14">
        <f>+_xlfn.NORM.DIST(A73,config!$B$1,config!$D$1,FALSE)</f>
        <v>5.0813821160086099E-2</v>
      </c>
      <c r="C73" s="14">
        <f>+IF(A73&lt;=_xlfn.NORM.S.INV(config!$J$1)*config!$D$1+config!$B$1,B73,0)</f>
        <v>0</v>
      </c>
      <c r="D73" s="14">
        <f>+IF(A73&lt;=_xlfn.NORM.S.INV(1-config!$L$1)*config!$D$1+config!$B$1,0,B73)</f>
        <v>0</v>
      </c>
      <c r="E73" s="14">
        <f>+IF(ABS(A73-config!$B$1)&lt;config!$Q$1/2,datab!B73,0)</f>
        <v>0</v>
      </c>
      <c r="F73" s="14">
        <f>+_xlfn.NORM.DIST(A73,config!$F$1,config!$H$1,FALSE)</f>
        <v>2.263828205614285E-3</v>
      </c>
      <c r="G73" s="14">
        <f>+IF(OR(A73&gt;=config!$T$4,A73&lt;=config!$T$2),0,F73)</f>
        <v>2.263828205614285E-3</v>
      </c>
      <c r="H73" s="14">
        <f t="shared" si="1"/>
        <v>0</v>
      </c>
      <c r="I73" s="14" t="b">
        <f>+AND(A73&gt;=config!$T$4,A73&lt;=config!$T$2)</f>
        <v>0</v>
      </c>
    </row>
    <row r="74" spans="1:9" x14ac:dyDescent="0.45">
      <c r="A74" s="16">
        <f>+A73+config!$Q$1</f>
        <v>14.800000000000017</v>
      </c>
      <c r="B74" s="14">
        <f>+_xlfn.NORM.DIST(A74,config!$B$1,config!$D$1,FALSE)</f>
        <v>4.8281925460247017E-2</v>
      </c>
      <c r="C74" s="14">
        <f>+IF(A74&lt;=_xlfn.NORM.S.INV(config!$J$1)*config!$D$1+config!$B$1,B74,0)</f>
        <v>0</v>
      </c>
      <c r="D74" s="14">
        <f>+IF(A74&lt;=_xlfn.NORM.S.INV(1-config!$L$1)*config!$D$1+config!$B$1,0,B74)</f>
        <v>0</v>
      </c>
      <c r="E74" s="14">
        <f>+IF(ABS(A74-config!$B$1)&lt;config!$Q$1/2,datab!B74,0)</f>
        <v>0</v>
      </c>
      <c r="F74" s="14">
        <f>+_xlfn.NORM.DIST(A74,config!$F$1,config!$H$1,FALSE)</f>
        <v>2.6863096856081831E-3</v>
      </c>
      <c r="G74" s="14">
        <f>+IF(OR(A74&gt;=config!$T$4,A74&lt;=config!$T$2),0,F74)</f>
        <v>2.6863096856081831E-3</v>
      </c>
      <c r="H74" s="14">
        <f t="shared" si="1"/>
        <v>0</v>
      </c>
      <c r="I74" s="14" t="b">
        <f>+AND(A74&gt;=config!$T$4,A74&lt;=config!$T$2)</f>
        <v>0</v>
      </c>
    </row>
    <row r="75" spans="1:9" x14ac:dyDescent="0.45">
      <c r="A75" s="16">
        <f>+A74+config!$Q$1</f>
        <v>15.200000000000017</v>
      </c>
      <c r="B75" s="14">
        <f>+_xlfn.NORM.DIST(A75,config!$B$1,config!$D$1,FALSE)</f>
        <v>4.5672744566171299E-2</v>
      </c>
      <c r="C75" s="14">
        <f>+IF(A75&lt;=_xlfn.NORM.S.INV(config!$J$1)*config!$D$1+config!$B$1,B75,0)</f>
        <v>0</v>
      </c>
      <c r="D75" s="14">
        <f>+IF(A75&lt;=_xlfn.NORM.S.INV(1-config!$L$1)*config!$D$1+config!$B$1,0,B75)</f>
        <v>0</v>
      </c>
      <c r="E75" s="14">
        <f>+IF(ABS(A75-config!$B$1)&lt;config!$Q$1/2,datab!B75,0)</f>
        <v>0</v>
      </c>
      <c r="F75" s="14">
        <f>+_xlfn.NORM.DIST(A75,config!$F$1,config!$H$1,FALSE)</f>
        <v>3.1734999192750682E-3</v>
      </c>
      <c r="G75" s="14">
        <f>+IF(OR(A75&gt;=config!$T$4,A75&lt;=config!$T$2),0,F75)</f>
        <v>3.1734999192750682E-3</v>
      </c>
      <c r="H75" s="14">
        <f t="shared" si="1"/>
        <v>0</v>
      </c>
      <c r="I75" s="14" t="b">
        <f>+AND(A75&gt;=config!$T$4,A75&lt;=config!$T$2)</f>
        <v>0</v>
      </c>
    </row>
    <row r="76" spans="1:9" x14ac:dyDescent="0.45">
      <c r="A76" s="16">
        <f>+A75+config!$Q$1</f>
        <v>15.600000000000017</v>
      </c>
      <c r="B76" s="14">
        <f>+_xlfn.NORM.DIST(A76,config!$B$1,config!$D$1,FALSE)</f>
        <v>4.3012970983872828E-2</v>
      </c>
      <c r="C76" s="14">
        <f>+IF(A76&lt;=_xlfn.NORM.S.INV(config!$J$1)*config!$D$1+config!$B$1,B76,0)</f>
        <v>0</v>
      </c>
      <c r="D76" s="14">
        <f>+IF(A76&lt;=_xlfn.NORM.S.INV(1-config!$L$1)*config!$D$1+config!$B$1,0,B76)</f>
        <v>0</v>
      </c>
      <c r="E76" s="14">
        <f>+IF(ABS(A76-config!$B$1)&lt;config!$Q$1/2,datab!B76,0)</f>
        <v>0</v>
      </c>
      <c r="F76" s="14">
        <f>+_xlfn.NORM.DIST(A76,config!$F$1,config!$H$1,FALSE)</f>
        <v>3.7324217158071749E-3</v>
      </c>
      <c r="G76" s="14">
        <f>+IF(OR(A76&gt;=config!$T$4,A76&lt;=config!$T$2),0,F76)</f>
        <v>3.7324217158071749E-3</v>
      </c>
      <c r="H76" s="14">
        <f t="shared" si="1"/>
        <v>0</v>
      </c>
      <c r="I76" s="14" t="b">
        <f>+AND(A76&gt;=config!$T$4,A76&lt;=config!$T$2)</f>
        <v>0</v>
      </c>
    </row>
    <row r="77" spans="1:9" x14ac:dyDescent="0.45">
      <c r="A77" s="16">
        <f>+A76+config!$Q$1</f>
        <v>16.000000000000018</v>
      </c>
      <c r="B77" s="14">
        <f>+_xlfn.NORM.DIST(A77,config!$B$1,config!$D$1,FALSE)</f>
        <v>4.0328454086523774E-2</v>
      </c>
      <c r="C77" s="14">
        <f>+IF(A77&lt;=_xlfn.NORM.S.INV(config!$J$1)*config!$D$1+config!$B$1,B77,0)</f>
        <v>0</v>
      </c>
      <c r="D77" s="14">
        <f>+IF(A77&lt;=_xlfn.NORM.S.INV(1-config!$L$1)*config!$D$1+config!$B$1,0,B77)</f>
        <v>0</v>
      </c>
      <c r="E77" s="14">
        <f>+IF(ABS(A77-config!$B$1)&lt;config!$Q$1/2,datab!B77,0)</f>
        <v>0</v>
      </c>
      <c r="F77" s="14">
        <f>+_xlfn.NORM.DIST(A77,config!$F$1,config!$H$1,FALSE)</f>
        <v>4.3703148489516131E-3</v>
      </c>
      <c r="G77" s="14">
        <f>+IF(OR(A77&gt;=config!$T$4,A77&lt;=config!$T$2),0,F77)</f>
        <v>4.3703148489516131E-3</v>
      </c>
      <c r="H77" s="14">
        <f t="shared" si="1"/>
        <v>0</v>
      </c>
      <c r="I77" s="14" t="b">
        <f>+AND(A77&gt;=config!$T$4,A77&lt;=config!$T$2)</f>
        <v>0</v>
      </c>
    </row>
    <row r="78" spans="1:9" x14ac:dyDescent="0.45">
      <c r="A78" s="16">
        <f>+A77+config!$Q$1</f>
        <v>16.400000000000016</v>
      </c>
      <c r="B78" s="14">
        <f>+_xlfn.NORM.DIST(A78,config!$B$1,config!$D$1,FALSE)</f>
        <v>3.7643804577853976E-2</v>
      </c>
      <c r="C78" s="14">
        <f>+IF(A78&lt;=_xlfn.NORM.S.INV(config!$J$1)*config!$D$1+config!$B$1,B78,0)</f>
        <v>0</v>
      </c>
      <c r="D78" s="14">
        <f>+IF(A78&lt;=_xlfn.NORM.S.INV(1-config!$L$1)*config!$D$1+config!$B$1,0,B78)</f>
        <v>0</v>
      </c>
      <c r="E78" s="14">
        <f>+IF(ABS(A78-config!$B$1)&lt;config!$Q$1/2,datab!B78,0)</f>
        <v>0</v>
      </c>
      <c r="F78" s="14">
        <f>+_xlfn.NORM.DIST(A78,config!$F$1,config!$H$1,FALSE)</f>
        <v>5.0945349546476105E-3</v>
      </c>
      <c r="G78" s="14">
        <f>+IF(OR(A78&gt;=config!$T$4,A78&lt;=config!$T$2),0,F78)</f>
        <v>5.0945349546476105E-3</v>
      </c>
      <c r="H78" s="14">
        <f t="shared" si="1"/>
        <v>0</v>
      </c>
      <c r="I78" s="14" t="b">
        <f>+AND(A78&gt;=config!$T$4,A78&lt;=config!$T$2)</f>
        <v>0</v>
      </c>
    </row>
    <row r="79" spans="1:9" x14ac:dyDescent="0.45">
      <c r="A79" s="16">
        <f>+A78+config!$Q$1</f>
        <v>16.800000000000015</v>
      </c>
      <c r="B79" s="14">
        <f>+_xlfn.NORM.DIST(A79,config!$B$1,config!$D$1,FALSE)</f>
        <v>3.4982049354120609E-2</v>
      </c>
      <c r="C79" s="14">
        <f>+IF(A79&lt;=_xlfn.NORM.S.INV(config!$J$1)*config!$D$1+config!$B$1,B79,0)</f>
        <v>0</v>
      </c>
      <c r="D79" s="14">
        <f>+IF(A79&lt;=_xlfn.NORM.S.INV(1-config!$L$1)*config!$D$1+config!$B$1,0,B79)</f>
        <v>0</v>
      </c>
      <c r="E79" s="14">
        <f>+IF(ABS(A79-config!$B$1)&lt;config!$Q$1/2,datab!B79,0)</f>
        <v>0</v>
      </c>
      <c r="F79" s="14">
        <f>+_xlfn.NORM.DIST(A79,config!$F$1,config!$H$1,FALSE)</f>
        <v>5.9124321410386049E-3</v>
      </c>
      <c r="G79" s="14">
        <f>+IF(OR(A79&gt;=config!$T$4,A79&lt;=config!$T$2),0,F79)</f>
        <v>5.9124321410386049E-3</v>
      </c>
      <c r="H79" s="14">
        <f t="shared" si="1"/>
        <v>0</v>
      </c>
      <c r="I79" s="14" t="b">
        <f>+AND(A79&gt;=config!$T$4,A79&lt;=config!$T$2)</f>
        <v>0</v>
      </c>
    </row>
    <row r="80" spans="1:9" x14ac:dyDescent="0.45">
      <c r="A80" s="16">
        <f>+A79+config!$Q$1</f>
        <v>17.200000000000014</v>
      </c>
      <c r="B80" s="14">
        <f>+_xlfn.NORM.DIST(A80,config!$B$1,config!$D$1,FALSE)</f>
        <v>3.2364342497202075E-2</v>
      </c>
      <c r="C80" s="14">
        <f>+IF(A80&lt;=_xlfn.NORM.S.INV(config!$J$1)*config!$D$1+config!$B$1,B80,0)</f>
        <v>0</v>
      </c>
      <c r="D80" s="14">
        <f>+IF(A80&lt;=_xlfn.NORM.S.INV(1-config!$L$1)*config!$D$1+config!$B$1,0,B80)</f>
        <v>0</v>
      </c>
      <c r="E80" s="14">
        <f>+IF(ABS(A80-config!$B$1)&lt;config!$Q$1/2,datab!B80,0)</f>
        <v>0</v>
      </c>
      <c r="F80" s="14">
        <f>+_xlfn.NORM.DIST(A80,config!$F$1,config!$H$1,FALSE)</f>
        <v>6.8312093408703992E-3</v>
      </c>
      <c r="G80" s="14">
        <f>+IF(OR(A80&gt;=config!$T$4,A80&lt;=config!$T$2),0,F80)</f>
        <v>6.8312093408703992E-3</v>
      </c>
      <c r="H80" s="14">
        <f t="shared" si="1"/>
        <v>0</v>
      </c>
      <c r="I80" s="14" t="b">
        <f>+AND(A80&gt;=config!$T$4,A80&lt;=config!$T$2)</f>
        <v>0</v>
      </c>
    </row>
    <row r="81" spans="1:9" x14ac:dyDescent="0.45">
      <c r="A81" s="16">
        <f>+A80+config!$Q$1</f>
        <v>17.600000000000012</v>
      </c>
      <c r="B81" s="14">
        <f>+_xlfn.NORM.DIST(A81,config!$B$1,config!$D$1,FALSE)</f>
        <v>2.9809736082423349E-2</v>
      </c>
      <c r="C81" s="14">
        <f>+IF(A81&lt;=_xlfn.NORM.S.INV(config!$J$1)*config!$D$1+config!$B$1,B81,0)</f>
        <v>0</v>
      </c>
      <c r="D81" s="14">
        <f>+IF(A81&lt;=_xlfn.NORM.S.INV(1-config!$L$1)*config!$D$1+config!$B$1,0,B81)</f>
        <v>0</v>
      </c>
      <c r="E81" s="14">
        <f>+IF(ABS(A81-config!$B$1)&lt;config!$Q$1/2,datab!B81,0)</f>
        <v>0</v>
      </c>
      <c r="F81" s="14">
        <f>+_xlfn.NORM.DIST(A81,config!$F$1,config!$H$1,FALSE)</f>
        <v>7.8577611193119627E-3</v>
      </c>
      <c r="G81" s="14">
        <f>+IF(OR(A81&gt;=config!$T$4,A81&lt;=config!$T$2),0,F81)</f>
        <v>7.8577611193119627E-3</v>
      </c>
      <c r="H81" s="14">
        <f t="shared" si="1"/>
        <v>0</v>
      </c>
      <c r="I81" s="14" t="b">
        <f>+AND(A81&gt;=config!$T$4,A81&lt;=config!$T$2)</f>
        <v>0</v>
      </c>
    </row>
    <row r="82" spans="1:9" x14ac:dyDescent="0.45">
      <c r="A82" s="16">
        <f>+A81+config!$Q$1</f>
        <v>18.000000000000011</v>
      </c>
      <c r="B82" s="14">
        <f>+_xlfn.NORM.DIST(A82,config!$B$1,config!$D$1,FALSE)</f>
        <v>2.7335012445998876E-2</v>
      </c>
      <c r="C82" s="14">
        <f>+IF(A82&lt;=_xlfn.NORM.S.INV(config!$J$1)*config!$D$1+config!$B$1,B82,0)</f>
        <v>0</v>
      </c>
      <c r="D82" s="14">
        <f>+IF(A82&lt;=_xlfn.NORM.S.INV(1-config!$L$1)*config!$D$1+config!$B$1,0,B82)</f>
        <v>0</v>
      </c>
      <c r="E82" s="14">
        <f>+IF(ABS(A82-config!$B$1)&lt;config!$Q$1/2,datab!B82,0)</f>
        <v>0</v>
      </c>
      <c r="F82" s="14">
        <f>+_xlfn.NORM.DIST(A82,config!$F$1,config!$H$1,FALSE)</f>
        <v>8.9984944188647078E-3</v>
      </c>
      <c r="G82" s="14">
        <f>+IF(OR(A82&gt;=config!$T$4,A82&lt;=config!$T$2),0,F82)</f>
        <v>8.9984944188647078E-3</v>
      </c>
      <c r="H82" s="14">
        <f t="shared" si="1"/>
        <v>0</v>
      </c>
      <c r="I82" s="14" t="b">
        <f>+AND(A82&gt;=config!$T$4,A82&lt;=config!$T$2)</f>
        <v>0</v>
      </c>
    </row>
    <row r="83" spans="1:9" x14ac:dyDescent="0.45">
      <c r="A83" s="16">
        <f>+A82+config!$Q$1</f>
        <v>18.400000000000009</v>
      </c>
      <c r="B83" s="14">
        <f>+_xlfn.NORM.DIST(A83,config!$B$1,config!$D$1,FALSE)</f>
        <v>2.4954577605957425E-2</v>
      </c>
      <c r="C83" s="14">
        <f>+IF(A83&lt;=_xlfn.NORM.S.INV(config!$J$1)*config!$D$1+config!$B$1,B83,0)</f>
        <v>0</v>
      </c>
      <c r="D83" s="14">
        <f>+IF(A83&lt;=_xlfn.NORM.S.INV(1-config!$L$1)*config!$D$1+config!$B$1,0,B83)</f>
        <v>0</v>
      </c>
      <c r="E83" s="14">
        <f>+IF(ABS(A83-config!$B$1)&lt;config!$Q$1/2,datab!B83,0)</f>
        <v>0</v>
      </c>
      <c r="F83" s="14">
        <f>+_xlfn.NORM.DIST(A83,config!$F$1,config!$H$1,FALSE)</f>
        <v>1.0259133558224574E-2</v>
      </c>
      <c r="G83" s="14">
        <f>+IF(OR(A83&gt;=config!$T$4,A83&lt;=config!$T$2),0,F83)</f>
        <v>1.0259133558224574E-2</v>
      </c>
      <c r="H83" s="14">
        <f t="shared" si="1"/>
        <v>0</v>
      </c>
      <c r="I83" s="14" t="b">
        <f>+AND(A83&gt;=config!$T$4,A83&lt;=config!$T$2)</f>
        <v>0</v>
      </c>
    </row>
    <row r="84" spans="1:9" x14ac:dyDescent="0.45">
      <c r="A84" s="16">
        <f>+A83+config!$Q$1</f>
        <v>18.800000000000008</v>
      </c>
      <c r="B84" s="14">
        <f>+_xlfn.NORM.DIST(A84,config!$B$1,config!$D$1,FALSE)</f>
        <v>2.2680413735379636E-2</v>
      </c>
      <c r="C84" s="14">
        <f>+IF(A84&lt;=_xlfn.NORM.S.INV(config!$J$1)*config!$D$1+config!$B$1,B84,0)</f>
        <v>0</v>
      </c>
      <c r="D84" s="14">
        <f>+IF(A84&lt;=_xlfn.NORM.S.INV(1-config!$L$1)*config!$D$1+config!$B$1,0,B84)</f>
        <v>0</v>
      </c>
      <c r="E84" s="14">
        <f>+IF(ABS(A84-config!$B$1)&lt;config!$Q$1/2,datab!B84,0)</f>
        <v>0</v>
      </c>
      <c r="F84" s="14">
        <f>+_xlfn.NORM.DIST(A84,config!$F$1,config!$H$1,FALSE)</f>
        <v>1.164451267848589E-2</v>
      </c>
      <c r="G84" s="14">
        <f>+IF(OR(A84&gt;=config!$T$4,A84&lt;=config!$T$2),0,F84)</f>
        <v>1.164451267848589E-2</v>
      </c>
      <c r="H84" s="14">
        <f t="shared" si="1"/>
        <v>0</v>
      </c>
      <c r="I84" s="14" t="b">
        <f>+AND(A84&gt;=config!$T$4,A84&lt;=config!$T$2)</f>
        <v>0</v>
      </c>
    </row>
    <row r="85" spans="1:9" x14ac:dyDescent="0.45">
      <c r="A85" s="16">
        <f>+A84+config!$Q$1</f>
        <v>19.200000000000006</v>
      </c>
      <c r="B85" s="14">
        <f>+_xlfn.NORM.DIST(A85,config!$B$1,config!$D$1,FALSE)</f>
        <v>2.0522087004308229E-2</v>
      </c>
      <c r="C85" s="14">
        <f>+IF(A85&lt;=_xlfn.NORM.S.INV(config!$J$1)*config!$D$1+config!$B$1,B85,0)</f>
        <v>0</v>
      </c>
      <c r="D85" s="14">
        <f>+IF(A85&lt;=_xlfn.NORM.S.INV(1-config!$L$1)*config!$D$1+config!$B$1,0,B85)</f>
        <v>0</v>
      </c>
      <c r="E85" s="14">
        <f>+IF(ABS(A85-config!$B$1)&lt;config!$Q$1/2,datab!B85,0)</f>
        <v>0</v>
      </c>
      <c r="F85" s="14">
        <f>+_xlfn.NORM.DIST(A85,config!$F$1,config!$H$1,FALSE)</f>
        <v>1.3158359716815716E-2</v>
      </c>
      <c r="G85" s="14">
        <f>+IF(OR(A85&gt;=config!$T$4,A85&lt;=config!$T$2),0,F85)</f>
        <v>1.3158359716815716E-2</v>
      </c>
      <c r="H85" s="14">
        <f t="shared" si="1"/>
        <v>0</v>
      </c>
      <c r="I85" s="14" t="b">
        <f>+AND(A85&gt;=config!$T$4,A85&lt;=config!$T$2)</f>
        <v>0</v>
      </c>
    </row>
    <row r="86" spans="1:9" x14ac:dyDescent="0.45">
      <c r="A86" s="16">
        <f>+A85+config!$Q$1</f>
        <v>19.600000000000005</v>
      </c>
      <c r="B86" s="14">
        <f>+_xlfn.NORM.DIST(A86,config!$B$1,config!$D$1,FALSE)</f>
        <v>1.848680577990924E-2</v>
      </c>
      <c r="C86" s="14">
        <f>+IF(A86&lt;=_xlfn.NORM.S.INV(config!$J$1)*config!$D$1+config!$B$1,B86,0)</f>
        <v>0</v>
      </c>
      <c r="D86" s="14">
        <f>+IF(A86&lt;=_xlfn.NORM.S.INV(1-config!$L$1)*config!$D$1+config!$B$1,0,B86)</f>
        <v>0</v>
      </c>
      <c r="E86" s="14">
        <f>+IF(ABS(A86-config!$B$1)&lt;config!$Q$1/2,datab!B86,0)</f>
        <v>0</v>
      </c>
      <c r="F86" s="14">
        <f>+_xlfn.NORM.DIST(A86,config!$F$1,config!$H$1,FALSE)</f>
        <v>1.4803076848432E-2</v>
      </c>
      <c r="G86" s="14">
        <f>+IF(OR(A86&gt;=config!$T$4,A86&lt;=config!$T$2),0,F86)</f>
        <v>1.4803076848432E-2</v>
      </c>
      <c r="H86" s="14">
        <f t="shared" si="1"/>
        <v>0</v>
      </c>
      <c r="I86" s="14" t="b">
        <f>+AND(A86&gt;=config!$T$4,A86&lt;=config!$T$2)</f>
        <v>0</v>
      </c>
    </row>
    <row r="87" spans="1:9" x14ac:dyDescent="0.45">
      <c r="A87" s="16">
        <f>+A86+config!$Q$1</f>
        <v>20.000000000000004</v>
      </c>
      <c r="B87" s="14">
        <f>+_xlfn.NORM.DIST(A87,config!$B$1,config!$D$1,FALSE)</f>
        <v>1.6579523132124768E-2</v>
      </c>
      <c r="C87" s="14">
        <f>+IF(A87&lt;=_xlfn.NORM.S.INV(config!$J$1)*config!$D$1+config!$B$1,B87,0)</f>
        <v>0</v>
      </c>
      <c r="D87" s="14">
        <f>+IF(A87&lt;=_xlfn.NORM.S.INV(1-config!$L$1)*config!$D$1+config!$B$1,0,B87)</f>
        <v>1.6579523132124768E-2</v>
      </c>
      <c r="E87" s="14">
        <f>+IF(ABS(A87-config!$B$1)&lt;config!$Q$1/2,datab!B87,0)</f>
        <v>0</v>
      </c>
      <c r="F87" s="14">
        <f>+_xlfn.NORM.DIST(A87,config!$F$1,config!$H$1,FALSE)</f>
        <v>1.6579523132124799E-2</v>
      </c>
      <c r="G87" s="14">
        <f>+IF(OR(A87&gt;=config!$T$4,A87&lt;=config!$T$2),0,F87)</f>
        <v>0</v>
      </c>
      <c r="H87" s="14">
        <f t="shared" si="1"/>
        <v>0</v>
      </c>
      <c r="I87" s="14" t="b">
        <f>+AND(A87&gt;=config!$T$4,A87&lt;=config!$T$2)</f>
        <v>0</v>
      </c>
    </row>
    <row r="88" spans="1:9" x14ac:dyDescent="0.45">
      <c r="A88" s="16">
        <f>+A87+config!$Q$1</f>
        <v>20.400000000000002</v>
      </c>
      <c r="B88" s="14">
        <f>+_xlfn.NORM.DIST(A88,config!$B$1,config!$D$1,FALSE)</f>
        <v>1.4803076848431971E-2</v>
      </c>
      <c r="C88" s="14">
        <f>+IF(A88&lt;=_xlfn.NORM.S.INV(config!$J$1)*config!$D$1+config!$B$1,B88,0)</f>
        <v>0</v>
      </c>
      <c r="D88" s="14">
        <f>+IF(A88&lt;=_xlfn.NORM.S.INV(1-config!$L$1)*config!$D$1+config!$B$1,0,B88)</f>
        <v>1.4803076848431971E-2</v>
      </c>
      <c r="E88" s="14">
        <f>+IF(ABS(A88-config!$B$1)&lt;config!$Q$1/2,datab!B88,0)</f>
        <v>0</v>
      </c>
      <c r="F88" s="14">
        <f>+_xlfn.NORM.DIST(A88,config!$F$1,config!$H$1,FALSE)</f>
        <v>1.8486805779909275E-2</v>
      </c>
      <c r="G88" s="14">
        <f>+IF(OR(A88&gt;=config!$T$4,A88&lt;=config!$T$2),0,F88)</f>
        <v>0</v>
      </c>
      <c r="H88" s="14">
        <f t="shared" si="1"/>
        <v>0</v>
      </c>
      <c r="I88" s="14" t="b">
        <f>+AND(A88&gt;=config!$T$4,A88&lt;=config!$T$2)</f>
        <v>0</v>
      </c>
    </row>
    <row r="89" spans="1:9" x14ac:dyDescent="0.45">
      <c r="A89" s="16">
        <f>+A88+config!$Q$1</f>
        <v>20.8</v>
      </c>
      <c r="B89" s="14">
        <f>+_xlfn.NORM.DIST(A89,config!$B$1,config!$D$1,FALSE)</f>
        <v>1.3158359716815692E-2</v>
      </c>
      <c r="C89" s="14">
        <f>+IF(A89&lt;=_xlfn.NORM.S.INV(config!$J$1)*config!$D$1+config!$B$1,B89,0)</f>
        <v>0</v>
      </c>
      <c r="D89" s="14">
        <f>+IF(A89&lt;=_xlfn.NORM.S.INV(1-config!$L$1)*config!$D$1+config!$B$1,0,B89)</f>
        <v>1.3158359716815692E-2</v>
      </c>
      <c r="E89" s="14">
        <f>+IF(ABS(A89-config!$B$1)&lt;config!$Q$1/2,datab!B89,0)</f>
        <v>0</v>
      </c>
      <c r="F89" s="14">
        <f>+_xlfn.NORM.DIST(A89,config!$F$1,config!$H$1,FALSE)</f>
        <v>2.0522087004308263E-2</v>
      </c>
      <c r="G89" s="14">
        <f>+IF(OR(A89&gt;=config!$T$4,A89&lt;=config!$T$2),0,F89)</f>
        <v>0</v>
      </c>
      <c r="H89" s="14">
        <f t="shared" si="1"/>
        <v>0</v>
      </c>
      <c r="I89" s="14" t="b">
        <f>+AND(A89&gt;=config!$T$4,A89&lt;=config!$T$2)</f>
        <v>0</v>
      </c>
    </row>
    <row r="90" spans="1:9" x14ac:dyDescent="0.45">
      <c r="A90" s="16">
        <f>+A89+config!$Q$1</f>
        <v>21.2</v>
      </c>
      <c r="B90" s="14">
        <f>+_xlfn.NORM.DIST(A90,config!$B$1,config!$D$1,FALSE)</f>
        <v>1.1644512678485867E-2</v>
      </c>
      <c r="C90" s="14">
        <f>+IF(A90&lt;=_xlfn.NORM.S.INV(config!$J$1)*config!$D$1+config!$B$1,B90,0)</f>
        <v>0</v>
      </c>
      <c r="D90" s="14">
        <f>+IF(A90&lt;=_xlfn.NORM.S.INV(1-config!$L$1)*config!$D$1+config!$B$1,0,B90)</f>
        <v>1.1644512678485867E-2</v>
      </c>
      <c r="E90" s="14">
        <f>+IF(ABS(A90-config!$B$1)&lt;config!$Q$1/2,datab!B90,0)</f>
        <v>0</v>
      </c>
      <c r="F90" s="14">
        <f>+_xlfn.NORM.DIST(A90,config!$F$1,config!$H$1,FALSE)</f>
        <v>2.2680413735379674E-2</v>
      </c>
      <c r="G90" s="14">
        <f>+IF(OR(A90&gt;=config!$T$4,A90&lt;=config!$T$2),0,F90)</f>
        <v>0</v>
      </c>
      <c r="H90" s="14">
        <f t="shared" si="1"/>
        <v>0</v>
      </c>
      <c r="I90" s="14" t="b">
        <f>+AND(A90&gt;=config!$T$4,A90&lt;=config!$T$2)</f>
        <v>0</v>
      </c>
    </row>
    <row r="91" spans="1:9" x14ac:dyDescent="0.45">
      <c r="A91" s="16">
        <f>+A90+config!$Q$1</f>
        <v>21.599999999999998</v>
      </c>
      <c r="B91" s="14">
        <f>+_xlfn.NORM.DIST(A91,config!$B$1,config!$D$1,FALSE)</f>
        <v>1.0259133558224552E-2</v>
      </c>
      <c r="C91" s="14">
        <f>+IF(A91&lt;=_xlfn.NORM.S.INV(config!$J$1)*config!$D$1+config!$B$1,B91,0)</f>
        <v>0</v>
      </c>
      <c r="D91" s="14">
        <f>+IF(A91&lt;=_xlfn.NORM.S.INV(1-config!$L$1)*config!$D$1+config!$B$1,0,B91)</f>
        <v>1.0259133558224552E-2</v>
      </c>
      <c r="E91" s="14">
        <f>+IF(ABS(A91-config!$B$1)&lt;config!$Q$1/2,datab!B91,0)</f>
        <v>0</v>
      </c>
      <c r="F91" s="14">
        <f>+_xlfn.NORM.DIST(A91,config!$F$1,config!$H$1,FALSE)</f>
        <v>2.4954577605957463E-2</v>
      </c>
      <c r="G91" s="14">
        <f>+IF(OR(A91&gt;=config!$T$4,A91&lt;=config!$T$2),0,F91)</f>
        <v>0</v>
      </c>
      <c r="H91" s="14">
        <f t="shared" si="1"/>
        <v>0</v>
      </c>
      <c r="I91" s="14" t="b">
        <f>+AND(A91&gt;=config!$T$4,A91&lt;=config!$T$2)</f>
        <v>0</v>
      </c>
    </row>
    <row r="92" spans="1:9" x14ac:dyDescent="0.45">
      <c r="A92" s="16">
        <f>+A91+config!$Q$1</f>
        <v>21.999999999999996</v>
      </c>
      <c r="B92" s="14">
        <f>+_xlfn.NORM.DIST(A92,config!$B$1,config!$D$1,FALSE)</f>
        <v>8.9984944188646887E-3</v>
      </c>
      <c r="C92" s="14">
        <f>+IF(A92&lt;=_xlfn.NORM.S.INV(config!$J$1)*config!$D$1+config!$B$1,B92,0)</f>
        <v>0</v>
      </c>
      <c r="D92" s="14">
        <f>+IF(A92&lt;=_xlfn.NORM.S.INV(1-config!$L$1)*config!$D$1+config!$B$1,0,B92)</f>
        <v>8.9984944188646887E-3</v>
      </c>
      <c r="E92" s="14">
        <f>+IF(ABS(A92-config!$B$1)&lt;config!$Q$1/2,datab!B92,0)</f>
        <v>0</v>
      </c>
      <c r="F92" s="14">
        <f>+_xlfn.NORM.DIST(A92,config!$F$1,config!$H$1,FALSE)</f>
        <v>2.7335012445998914E-2</v>
      </c>
      <c r="G92" s="14">
        <f>+IF(OR(A92&gt;=config!$T$4,A92&lt;=config!$T$2),0,F92)</f>
        <v>0</v>
      </c>
      <c r="H92" s="14">
        <f t="shared" si="1"/>
        <v>0</v>
      </c>
      <c r="I92" s="14" t="b">
        <f>+AND(A92&gt;=config!$T$4,A92&lt;=config!$T$2)</f>
        <v>0</v>
      </c>
    </row>
    <row r="93" spans="1:9" x14ac:dyDescent="0.45">
      <c r="A93" s="16">
        <f>+A92+config!$Q$1</f>
        <v>22.399999999999995</v>
      </c>
      <c r="B93" s="14">
        <f>+_xlfn.NORM.DIST(A93,config!$B$1,config!$D$1,FALSE)</f>
        <v>7.8577611193119418E-3</v>
      </c>
      <c r="C93" s="14">
        <f>+IF(A93&lt;=_xlfn.NORM.S.INV(config!$J$1)*config!$D$1+config!$B$1,B93,0)</f>
        <v>0</v>
      </c>
      <c r="D93" s="14">
        <f>+IF(A93&lt;=_xlfn.NORM.S.INV(1-config!$L$1)*config!$D$1+config!$B$1,0,B93)</f>
        <v>7.8577611193119418E-3</v>
      </c>
      <c r="E93" s="14">
        <f>+IF(ABS(A93-config!$B$1)&lt;config!$Q$1/2,datab!B93,0)</f>
        <v>0</v>
      </c>
      <c r="F93" s="14">
        <f>+_xlfn.NORM.DIST(A93,config!$F$1,config!$H$1,FALSE)</f>
        <v>2.9809736082423391E-2</v>
      </c>
      <c r="G93" s="14">
        <f>+IF(OR(A93&gt;=config!$T$4,A93&lt;=config!$T$2),0,F93)</f>
        <v>0</v>
      </c>
      <c r="H93" s="14">
        <f t="shared" si="1"/>
        <v>0</v>
      </c>
      <c r="I93" s="14" t="b">
        <f>+AND(A93&gt;=config!$T$4,A93&lt;=config!$T$2)</f>
        <v>0</v>
      </c>
    </row>
    <row r="94" spans="1:9" x14ac:dyDescent="0.45">
      <c r="A94" s="16">
        <f>+A93+config!$Q$1</f>
        <v>22.799999999999994</v>
      </c>
      <c r="B94" s="14">
        <f>+_xlfn.NORM.DIST(A94,config!$B$1,config!$D$1,FALSE)</f>
        <v>6.8312093408703783E-3</v>
      </c>
      <c r="C94" s="14">
        <f>+IF(A94&lt;=_xlfn.NORM.S.INV(config!$J$1)*config!$D$1+config!$B$1,B94,0)</f>
        <v>0</v>
      </c>
      <c r="D94" s="14">
        <f>+IF(A94&lt;=_xlfn.NORM.S.INV(1-config!$L$1)*config!$D$1+config!$B$1,0,B94)</f>
        <v>6.8312093408703783E-3</v>
      </c>
      <c r="E94" s="14">
        <f>+IF(ABS(A94-config!$B$1)&lt;config!$Q$1/2,datab!B94,0)</f>
        <v>0</v>
      </c>
      <c r="F94" s="14">
        <f>+_xlfn.NORM.DIST(A94,config!$F$1,config!$H$1,FALSE)</f>
        <v>3.2364342497202117E-2</v>
      </c>
      <c r="G94" s="14">
        <f>+IF(OR(A94&gt;=config!$T$4,A94&lt;=config!$T$2),0,F94)</f>
        <v>0</v>
      </c>
      <c r="H94" s="14">
        <f t="shared" si="1"/>
        <v>0</v>
      </c>
      <c r="I94" s="14" t="b">
        <f>+AND(A94&gt;=config!$T$4,A94&lt;=config!$T$2)</f>
        <v>0</v>
      </c>
    </row>
    <row r="95" spans="1:9" x14ac:dyDescent="0.45">
      <c r="A95" s="16">
        <f>+A94+config!$Q$1</f>
        <v>23.199999999999992</v>
      </c>
      <c r="B95" s="14">
        <f>+_xlfn.NORM.DIST(A95,config!$B$1,config!$D$1,FALSE)</f>
        <v>5.9124321410385892E-3</v>
      </c>
      <c r="C95" s="14">
        <f>+IF(A95&lt;=_xlfn.NORM.S.INV(config!$J$1)*config!$D$1+config!$B$1,B95,0)</f>
        <v>0</v>
      </c>
      <c r="D95" s="14">
        <f>+IF(A95&lt;=_xlfn.NORM.S.INV(1-config!$L$1)*config!$D$1+config!$B$1,0,B95)</f>
        <v>5.9124321410385892E-3</v>
      </c>
      <c r="E95" s="14">
        <f>+IF(ABS(A95-config!$B$1)&lt;config!$Q$1/2,datab!B95,0)</f>
        <v>0</v>
      </c>
      <c r="F95" s="14">
        <f>+_xlfn.NORM.DIST(A95,config!$F$1,config!$H$1,FALSE)</f>
        <v>3.4982049354120651E-2</v>
      </c>
      <c r="G95" s="14">
        <f>+IF(OR(A95&gt;=config!$T$4,A95&lt;=config!$T$2),0,F95)</f>
        <v>0</v>
      </c>
      <c r="H95" s="14">
        <f t="shared" si="1"/>
        <v>0</v>
      </c>
      <c r="I95" s="14" t="b">
        <f>+AND(A95&gt;=config!$T$4,A95&lt;=config!$T$2)</f>
        <v>0</v>
      </c>
    </row>
    <row r="96" spans="1:9" x14ac:dyDescent="0.45">
      <c r="A96" s="16">
        <f>+A95+config!$Q$1</f>
        <v>23.599999999999991</v>
      </c>
      <c r="B96" s="14">
        <f>+_xlfn.NORM.DIST(A96,config!$B$1,config!$D$1,FALSE)</f>
        <v>5.094534954647594E-3</v>
      </c>
      <c r="C96" s="14">
        <f>+IF(A96&lt;=_xlfn.NORM.S.INV(config!$J$1)*config!$D$1+config!$B$1,B96,0)</f>
        <v>0</v>
      </c>
      <c r="D96" s="14">
        <f>+IF(A96&lt;=_xlfn.NORM.S.INV(1-config!$L$1)*config!$D$1+config!$B$1,0,B96)</f>
        <v>5.094534954647594E-3</v>
      </c>
      <c r="E96" s="14">
        <f>+IF(ABS(A96-config!$B$1)&lt;config!$Q$1/2,datab!B96,0)</f>
        <v>0</v>
      </c>
      <c r="F96" s="14">
        <f>+_xlfn.NORM.DIST(A96,config!$F$1,config!$H$1,FALSE)</f>
        <v>3.7643804577854011E-2</v>
      </c>
      <c r="G96" s="14">
        <f>+IF(OR(A96&gt;=config!$T$4,A96&lt;=config!$T$2),0,F96)</f>
        <v>0</v>
      </c>
      <c r="H96" s="14">
        <f t="shared" si="1"/>
        <v>0</v>
      </c>
      <c r="I96" s="14" t="b">
        <f>+AND(A96&gt;=config!$T$4,A96&lt;=config!$T$2)</f>
        <v>0</v>
      </c>
    </row>
    <row r="97" spans="1:9" x14ac:dyDescent="0.45">
      <c r="A97" s="16">
        <f>+A96+config!$Q$1</f>
        <v>23.999999999999989</v>
      </c>
      <c r="B97" s="14">
        <f>+_xlfn.NORM.DIST(A97,config!$B$1,config!$D$1,FALSE)</f>
        <v>4.3703148489515993E-3</v>
      </c>
      <c r="C97" s="14">
        <f>+IF(A97&lt;=_xlfn.NORM.S.INV(config!$J$1)*config!$D$1+config!$B$1,B97,0)</f>
        <v>0</v>
      </c>
      <c r="D97" s="14">
        <f>+IF(A97&lt;=_xlfn.NORM.S.INV(1-config!$L$1)*config!$D$1+config!$B$1,0,B97)</f>
        <v>4.3703148489515993E-3</v>
      </c>
      <c r="E97" s="14">
        <f>+IF(ABS(A97-config!$B$1)&lt;config!$Q$1/2,datab!B97,0)</f>
        <v>0</v>
      </c>
      <c r="F97" s="14">
        <f>+_xlfn.NORM.DIST(A97,config!$F$1,config!$H$1,FALSE)</f>
        <v>4.0328454086523816E-2</v>
      </c>
      <c r="G97" s="14">
        <f>+IF(OR(A97&gt;=config!$T$4,A97&lt;=config!$T$2),0,F97)</f>
        <v>0</v>
      </c>
      <c r="H97" s="14">
        <f t="shared" si="1"/>
        <v>0</v>
      </c>
      <c r="I97" s="14" t="b">
        <f>+AND(A97&gt;=config!$T$4,A97&lt;=config!$T$2)</f>
        <v>0</v>
      </c>
    </row>
    <row r="98" spans="1:9" x14ac:dyDescent="0.45">
      <c r="A98" s="16">
        <f>+A97+config!$Q$1</f>
        <v>24.399999999999988</v>
      </c>
      <c r="B98" s="14">
        <f>+_xlfn.NORM.DIST(A98,config!$B$1,config!$D$1,FALSE)</f>
        <v>3.7324217158071667E-3</v>
      </c>
      <c r="C98" s="14">
        <f>+IF(A98&lt;=_xlfn.NORM.S.INV(config!$J$1)*config!$D$1+config!$B$1,B98,0)</f>
        <v>0</v>
      </c>
      <c r="D98" s="14">
        <f>+IF(A98&lt;=_xlfn.NORM.S.INV(1-config!$L$1)*config!$D$1+config!$B$1,0,B98)</f>
        <v>3.7324217158071667E-3</v>
      </c>
      <c r="E98" s="14">
        <f>+IF(ABS(A98-config!$B$1)&lt;config!$Q$1/2,datab!B98,0)</f>
        <v>0</v>
      </c>
      <c r="F98" s="14">
        <f>+_xlfn.NORM.DIST(A98,config!$F$1,config!$H$1,FALSE)</f>
        <v>4.3012970983872863E-2</v>
      </c>
      <c r="G98" s="14">
        <f>+IF(OR(A98&gt;=config!$T$4,A98&lt;=config!$T$2),0,F98)</f>
        <v>0</v>
      </c>
      <c r="H98" s="14">
        <f t="shared" si="1"/>
        <v>0</v>
      </c>
      <c r="I98" s="14" t="b">
        <f>+AND(A98&gt;=config!$T$4,A98&lt;=config!$T$2)</f>
        <v>0</v>
      </c>
    </row>
    <row r="99" spans="1:9" x14ac:dyDescent="0.45">
      <c r="A99" s="16">
        <f>+A98+config!$Q$1</f>
        <v>24.799999999999986</v>
      </c>
      <c r="B99" s="14">
        <f>+_xlfn.NORM.DIST(A99,config!$B$1,config!$D$1,FALSE)</f>
        <v>3.1734999192750625E-3</v>
      </c>
      <c r="C99" s="14">
        <f>+IF(A99&lt;=_xlfn.NORM.S.INV(config!$J$1)*config!$D$1+config!$B$1,B99,0)</f>
        <v>0</v>
      </c>
      <c r="D99" s="14">
        <f>+IF(A99&lt;=_xlfn.NORM.S.INV(1-config!$L$1)*config!$D$1+config!$B$1,0,B99)</f>
        <v>3.1734999192750625E-3</v>
      </c>
      <c r="E99" s="14">
        <f>+IF(ABS(A99-config!$B$1)&lt;config!$Q$1/2,datab!B99,0)</f>
        <v>0</v>
      </c>
      <c r="F99" s="14">
        <f>+_xlfn.NORM.DIST(A99,config!$F$1,config!$H$1,FALSE)</f>
        <v>4.5672744566171319E-2</v>
      </c>
      <c r="G99" s="14">
        <f>+IF(OR(A99&gt;=config!$T$4,A99&lt;=config!$T$2),0,F99)</f>
        <v>0</v>
      </c>
      <c r="H99" s="14">
        <f t="shared" si="1"/>
        <v>0</v>
      </c>
      <c r="I99" s="14" t="b">
        <f>+AND(A99&gt;=config!$T$4,A99&lt;=config!$T$2)</f>
        <v>0</v>
      </c>
    </row>
    <row r="100" spans="1:9" x14ac:dyDescent="0.45">
      <c r="A100" s="16">
        <f>+A99+config!$Q$1</f>
        <v>25.199999999999985</v>
      </c>
      <c r="B100" s="14">
        <f>+_xlfn.NORM.DIST(A100,config!$B$1,config!$D$1,FALSE)</f>
        <v>2.6863096856081805E-3</v>
      </c>
      <c r="C100" s="14">
        <f>+IF(A100&lt;=_xlfn.NORM.S.INV(config!$J$1)*config!$D$1+config!$B$1,B100,0)</f>
        <v>0</v>
      </c>
      <c r="D100" s="14">
        <f>+IF(A100&lt;=_xlfn.NORM.S.INV(1-config!$L$1)*config!$D$1+config!$B$1,0,B100)</f>
        <v>2.6863096856081805E-3</v>
      </c>
      <c r="E100" s="14">
        <f>+IF(ABS(A100-config!$B$1)&lt;config!$Q$1/2,datab!B100,0)</f>
        <v>0</v>
      </c>
      <c r="F100" s="14">
        <f>+_xlfn.NORM.DIST(A100,config!$F$1,config!$H$1,FALSE)</f>
        <v>4.8281925460247031E-2</v>
      </c>
      <c r="G100" s="14">
        <f>+IF(OR(A100&gt;=config!$T$4,A100&lt;=config!$T$2),0,F100)</f>
        <v>0</v>
      </c>
      <c r="H100" s="14">
        <f t="shared" si="1"/>
        <v>0</v>
      </c>
      <c r="I100" s="14" t="b">
        <f>+AND(A100&gt;=config!$T$4,A100&lt;=config!$T$2)</f>
        <v>0</v>
      </c>
    </row>
    <row r="101" spans="1:9" x14ac:dyDescent="0.45">
      <c r="A101" s="16">
        <f>+A100+config!$Q$1</f>
        <v>25.599999999999984</v>
      </c>
      <c r="B101" s="14">
        <f>+_xlfn.NORM.DIST(A101,config!$B$1,config!$D$1,FALSE)</f>
        <v>2.263828205614285E-3</v>
      </c>
      <c r="C101" s="14">
        <f>+IF(A101&lt;=_xlfn.NORM.S.INV(config!$J$1)*config!$D$1+config!$B$1,B101,0)</f>
        <v>0</v>
      </c>
      <c r="D101" s="14">
        <f>+IF(A101&lt;=_xlfn.NORM.S.INV(1-config!$L$1)*config!$D$1+config!$B$1,0,B101)</f>
        <v>2.263828205614285E-3</v>
      </c>
      <c r="E101" s="14">
        <f>+IF(ABS(A101-config!$B$1)&lt;config!$Q$1/2,datab!B101,0)</f>
        <v>0</v>
      </c>
      <c r="F101" s="14">
        <f>+_xlfn.NORM.DIST(A101,config!$F$1,config!$H$1,FALSE)</f>
        <v>5.0813821160086099E-2</v>
      </c>
      <c r="G101" s="14">
        <f>+IF(OR(A101&gt;=config!$T$4,A101&lt;=config!$T$2),0,F101)</f>
        <v>0</v>
      </c>
      <c r="H101" s="14">
        <f t="shared" si="1"/>
        <v>0</v>
      </c>
      <c r="I101" s="14" t="b">
        <f>+AND(A101&gt;=config!$T$4,A101&lt;=config!$T$2)</f>
        <v>0</v>
      </c>
    </row>
    <row r="102" spans="1:9" x14ac:dyDescent="0.45">
      <c r="A102" s="16">
        <f>+A101+config!$Q$1</f>
        <v>25.999999999999982</v>
      </c>
      <c r="B102" s="14">
        <f>+_xlfn.NORM.DIST(A102,config!$B$1,config!$D$1,FALSE)</f>
        <v>1.899331003966254E-3</v>
      </c>
      <c r="C102" s="14">
        <f>+IF(A102&lt;=_xlfn.NORM.S.INV(config!$J$1)*config!$D$1+config!$B$1,B102,0)</f>
        <v>0</v>
      </c>
      <c r="D102" s="14">
        <f>+IF(A102&lt;=_xlfn.NORM.S.INV(1-config!$L$1)*config!$D$1+config!$B$1,0,B102)</f>
        <v>1.899331003966254E-3</v>
      </c>
      <c r="E102" s="14">
        <f>+IF(ABS(A102-config!$B$1)&lt;config!$Q$1/2,datab!B102,0)</f>
        <v>0</v>
      </c>
      <c r="F102" s="14">
        <f>+_xlfn.NORM.DIST(A102,config!$F$1,config!$H$1,FALSE)</f>
        <v>5.3241334253725257E-2</v>
      </c>
      <c r="G102" s="14">
        <f>+IF(OR(A102&gt;=config!$T$4,A102&lt;=config!$T$2),0,F102)</f>
        <v>0</v>
      </c>
      <c r="H102" s="14">
        <f t="shared" si="1"/>
        <v>0</v>
      </c>
      <c r="I102" s="14" t="b">
        <f>+AND(A102&gt;=config!$T$4,A102&lt;=config!$T$2)</f>
        <v>0</v>
      </c>
    </row>
    <row r="103" spans="1:9" x14ac:dyDescent="0.45">
      <c r="A103" s="16">
        <f>+A102+config!$Q$1</f>
        <v>26.399999999999981</v>
      </c>
      <c r="B103" s="14">
        <f>+_xlfn.NORM.DIST(A103,config!$B$1,config!$D$1,FALSE)</f>
        <v>1.5864546092228783E-3</v>
      </c>
      <c r="C103" s="14">
        <f>+IF(A103&lt;=_xlfn.NORM.S.INV(config!$J$1)*config!$D$1+config!$B$1,B103,0)</f>
        <v>0</v>
      </c>
      <c r="D103" s="14">
        <f>+IF(A103&lt;=_xlfn.NORM.S.INV(1-config!$L$1)*config!$D$1+config!$B$1,0,B103)</f>
        <v>1.5864546092228783E-3</v>
      </c>
      <c r="E103" s="14">
        <f>+IF(ABS(A103-config!$B$1)&lt;config!$Q$1/2,datab!B103,0)</f>
        <v>0</v>
      </c>
      <c r="F103" s="14">
        <f>+_xlfn.NORM.DIST(A103,config!$F$1,config!$H$1,FALSE)</f>
        <v>5.5537433815299832E-2</v>
      </c>
      <c r="G103" s="14">
        <f>+IF(OR(A103&gt;=config!$T$4,A103&lt;=config!$T$2),0,F103)</f>
        <v>0</v>
      </c>
      <c r="H103" s="14">
        <f t="shared" si="1"/>
        <v>0</v>
      </c>
      <c r="I103" s="14" t="b">
        <f>+AND(A103&gt;=config!$T$4,A103&lt;=config!$T$2)</f>
        <v>0</v>
      </c>
    </row>
    <row r="104" spans="1:9" x14ac:dyDescent="0.45">
      <c r="A104" s="16">
        <f>+A103+config!$Q$1</f>
        <v>26.799999999999979</v>
      </c>
      <c r="B104" s="14">
        <f>+_xlfn.NORM.DIST(A104,config!$B$1,config!$D$1,FALSE)</f>
        <v>1.3192419304966731E-3</v>
      </c>
      <c r="C104" s="14">
        <f>+IF(A104&lt;=_xlfn.NORM.S.INV(config!$J$1)*config!$D$1+config!$B$1,B104,0)</f>
        <v>0</v>
      </c>
      <c r="D104" s="14">
        <f>+IF(A104&lt;=_xlfn.NORM.S.INV(1-config!$L$1)*config!$D$1+config!$B$1,0,B104)</f>
        <v>1.3192419304966731E-3</v>
      </c>
      <c r="E104" s="14">
        <f>+IF(ABS(A104-config!$B$1)&lt;config!$Q$1/2,datab!B104,0)</f>
        <v>0</v>
      </c>
      <c r="F104" s="14">
        <f>+_xlfn.NORM.DIST(A104,config!$F$1,config!$H$1,FALSE)</f>
        <v>5.7675648862820388E-2</v>
      </c>
      <c r="G104" s="14">
        <f>+IF(OR(A104&gt;=config!$T$4,A104&lt;=config!$T$2),0,F104)</f>
        <v>0</v>
      </c>
      <c r="H104" s="14">
        <f t="shared" si="1"/>
        <v>0</v>
      </c>
      <c r="I104" s="14" t="b">
        <f>+AND(A104&gt;=config!$T$4,A104&lt;=config!$T$2)</f>
        <v>0</v>
      </c>
    </row>
    <row r="105" spans="1:9" x14ac:dyDescent="0.45">
      <c r="A105" s="16">
        <f>+A104+config!$Q$1</f>
        <v>27.199999999999978</v>
      </c>
      <c r="B105" s="14">
        <f>+_xlfn.NORM.DIST(A105,config!$B$1,config!$D$1,FALSE)</f>
        <v>1.0921720148355989E-3</v>
      </c>
      <c r="C105" s="14">
        <f>+IF(A105&lt;=_xlfn.NORM.S.INV(config!$J$1)*config!$D$1+config!$B$1,B105,0)</f>
        <v>0</v>
      </c>
      <c r="D105" s="14">
        <f>+IF(A105&lt;=_xlfn.NORM.S.INV(1-config!$L$1)*config!$D$1+config!$B$1,0,B105)</f>
        <v>1.0921720148355989E-3</v>
      </c>
      <c r="E105" s="14">
        <f>+IF(ABS(A105-config!$B$1)&lt;config!$Q$1/2,datab!B105,0)</f>
        <v>0</v>
      </c>
      <c r="F105" s="14">
        <f>+_xlfn.NORM.DIST(A105,config!$F$1,config!$H$1,FALSE)</f>
        <v>5.9630571527994732E-2</v>
      </c>
      <c r="G105" s="14">
        <f>+IF(OR(A105&gt;=config!$T$4,A105&lt;=config!$T$2),0,F105)</f>
        <v>0</v>
      </c>
      <c r="H105" s="14">
        <f t="shared" si="1"/>
        <v>0</v>
      </c>
      <c r="I105" s="14" t="b">
        <f>+AND(A105&gt;=config!$T$4,A105&lt;=config!$T$2)</f>
        <v>0</v>
      </c>
    </row>
    <row r="106" spans="1:9" x14ac:dyDescent="0.45">
      <c r="A106" s="16">
        <f>+A105+config!$Q$1</f>
        <v>27.599999999999977</v>
      </c>
      <c r="B106" s="14">
        <f>+_xlfn.NORM.DIST(A106,config!$B$1,config!$D$1,FALSE)</f>
        <v>9.0017603019907288E-4</v>
      </c>
      <c r="C106" s="14">
        <f>+IF(A106&lt;=_xlfn.NORM.S.INV(config!$J$1)*config!$D$1+config!$B$1,B106,0)</f>
        <v>0</v>
      </c>
      <c r="D106" s="14">
        <f>+IF(A106&lt;=_xlfn.NORM.S.INV(1-config!$L$1)*config!$D$1+config!$B$1,0,B106)</f>
        <v>9.0017603019907288E-4</v>
      </c>
      <c r="E106" s="14">
        <f>+IF(ABS(A106-config!$B$1)&lt;config!$Q$1/2,datab!B106,0)</f>
        <v>0</v>
      </c>
      <c r="F106" s="14">
        <f>+_xlfn.NORM.DIST(A106,config!$F$1,config!$H$1,FALSE)</f>
        <v>6.1378356717220459E-2</v>
      </c>
      <c r="G106" s="14">
        <f>+IF(OR(A106&gt;=config!$T$4,A106&lt;=config!$T$2),0,F106)</f>
        <v>0</v>
      </c>
      <c r="H106" s="14">
        <f t="shared" si="1"/>
        <v>0</v>
      </c>
      <c r="I106" s="14" t="b">
        <f>+AND(A106&gt;=config!$T$4,A106&lt;=config!$T$2)</f>
        <v>0</v>
      </c>
    </row>
    <row r="107" spans="1:9" x14ac:dyDescent="0.45">
      <c r="A107" s="16">
        <f>+A106+config!$Q$1</f>
        <v>27.999999999999975</v>
      </c>
      <c r="B107" s="14">
        <f>+_xlfn.NORM.DIST(A107,config!$B$1,config!$D$1,FALSE)</f>
        <v>7.3864140198967717E-4</v>
      </c>
      <c r="C107" s="14">
        <f>+IF(A107&lt;=_xlfn.NORM.S.INV(config!$J$1)*config!$D$1+config!$B$1,B107,0)</f>
        <v>0</v>
      </c>
      <c r="D107" s="14">
        <f>+IF(A107&lt;=_xlfn.NORM.S.INV(1-config!$L$1)*config!$D$1+config!$B$1,0,B107)</f>
        <v>7.3864140198967717E-4</v>
      </c>
      <c r="E107" s="14">
        <f>+IF(ABS(A107-config!$B$1)&lt;config!$Q$1/2,datab!B107,0)</f>
        <v>0</v>
      </c>
      <c r="F107" s="14">
        <f>+_xlfn.NORM.DIST(A107,config!$F$1,config!$H$1,FALSE)</f>
        <v>6.2897204615498789E-2</v>
      </c>
      <c r="G107" s="14">
        <f>+IF(OR(A107&gt;=config!$T$4,A107&lt;=config!$T$2),0,F107)</f>
        <v>0</v>
      </c>
      <c r="H107" s="14">
        <f t="shared" si="1"/>
        <v>0</v>
      </c>
      <c r="I107" s="14" t="b">
        <f>+AND(A107&gt;=config!$T$4,A107&lt;=config!$T$2)</f>
        <v>0</v>
      </c>
    </row>
    <row r="108" spans="1:9" x14ac:dyDescent="0.45">
      <c r="A108" s="16">
        <f>+A107+config!$Q$1</f>
        <v>28.399999999999974</v>
      </c>
      <c r="B108" s="14">
        <f>+_xlfn.NORM.DIST(A108,config!$B$1,config!$D$1,FALSE)</f>
        <v>6.0340603800322244E-4</v>
      </c>
      <c r="C108" s="14">
        <f>+IF(A108&lt;=_xlfn.NORM.S.INV(config!$J$1)*config!$D$1+config!$B$1,B108,0)</f>
        <v>0</v>
      </c>
      <c r="D108" s="14">
        <f>+IF(A108&lt;=_xlfn.NORM.S.INV(1-config!$L$1)*config!$D$1+config!$B$1,0,B108)</f>
        <v>6.0340603800322244E-4</v>
      </c>
      <c r="E108" s="14">
        <f>+IF(ABS(A108-config!$B$1)&lt;config!$Q$1/2,datab!B108,0)</f>
        <v>0</v>
      </c>
      <c r="F108" s="14">
        <f>+_xlfn.NORM.DIST(A108,config!$F$1,config!$H$1,FALSE)</f>
        <v>6.4167812432668919E-2</v>
      </c>
      <c r="G108" s="14">
        <f>+IF(OR(A108&gt;=config!$T$4,A108&lt;=config!$T$2),0,F108)</f>
        <v>0</v>
      </c>
      <c r="H108" s="14">
        <f t="shared" si="1"/>
        <v>0</v>
      </c>
      <c r="I108" s="14" t="b">
        <f>+AND(A108&gt;=config!$T$4,A108&lt;=config!$T$2)</f>
        <v>0</v>
      </c>
    </row>
    <row r="109" spans="1:9" x14ac:dyDescent="0.45">
      <c r="A109" s="16">
        <f>+A108+config!$Q$1</f>
        <v>28.799999999999972</v>
      </c>
      <c r="B109" s="14">
        <f>+_xlfn.NORM.DIST(A109,config!$B$1,config!$D$1,FALSE)</f>
        <v>4.9074452006390014E-4</v>
      </c>
      <c r="C109" s="14">
        <f>+IF(A109&lt;=_xlfn.NORM.S.INV(config!$J$1)*config!$D$1+config!$B$1,B109,0)</f>
        <v>0</v>
      </c>
      <c r="D109" s="14">
        <f>+IF(A109&lt;=_xlfn.NORM.S.INV(1-config!$L$1)*config!$D$1+config!$B$1,0,B109)</f>
        <v>4.9074452006390014E-4</v>
      </c>
      <c r="E109" s="14">
        <f>+IF(ABS(A109-config!$B$1)&lt;config!$Q$1/2,datab!B109,0)</f>
        <v>0</v>
      </c>
      <c r="F109" s="14">
        <f>+_xlfn.NORM.DIST(A109,config!$F$1,config!$H$1,FALSE)</f>
        <v>6.5173782329242591E-2</v>
      </c>
      <c r="G109" s="14">
        <f>+IF(OR(A109&gt;=config!$T$4,A109&lt;=config!$T$2),0,F109)</f>
        <v>0</v>
      </c>
      <c r="H109" s="14">
        <f t="shared" si="1"/>
        <v>0</v>
      </c>
      <c r="I109" s="14" t="b">
        <f>+AND(A109&gt;=config!$T$4,A109&lt;=config!$T$2)</f>
        <v>0</v>
      </c>
    </row>
    <row r="110" spans="1:9" x14ac:dyDescent="0.45">
      <c r="A110" s="16">
        <f>+A109+config!$Q$1</f>
        <v>29.199999999999971</v>
      </c>
      <c r="B110" s="14">
        <f>+_xlfn.NORM.DIST(A110,config!$B$1,config!$D$1,FALSE)</f>
        <v>3.9734803357747972E-4</v>
      </c>
      <c r="C110" s="14">
        <f>+IF(A110&lt;=_xlfn.NORM.S.INV(config!$J$1)*config!$D$1+config!$B$1,B110,0)</f>
        <v>0</v>
      </c>
      <c r="D110" s="14">
        <f>+IF(A110&lt;=_xlfn.NORM.S.INV(1-config!$L$1)*config!$D$1+config!$B$1,0,B110)</f>
        <v>3.9734803357747972E-4</v>
      </c>
      <c r="E110" s="14">
        <f>+IF(ABS(A110-config!$B$1)&lt;config!$Q$1/2,datab!B110,0)</f>
        <v>0</v>
      </c>
      <c r="F110" s="14">
        <f>+_xlfn.NORM.DIST(A110,config!$F$1,config!$H$1,FALSE)</f>
        <v>6.5901973480969572E-2</v>
      </c>
      <c r="G110" s="14">
        <f>+IF(OR(A110&gt;=config!$T$4,A110&lt;=config!$T$2),0,F110)</f>
        <v>0</v>
      </c>
      <c r="H110" s="14">
        <f t="shared" si="1"/>
        <v>0</v>
      </c>
      <c r="I110" s="14" t="b">
        <f>+AND(A110&gt;=config!$T$4,A110&lt;=config!$T$2)</f>
        <v>0</v>
      </c>
    </row>
    <row r="111" spans="1:9" x14ac:dyDescent="0.45">
      <c r="A111" s="16">
        <f>+A110+config!$Q$1</f>
        <v>29.599999999999969</v>
      </c>
      <c r="B111" s="14">
        <f>+_xlfn.NORM.DIST(A111,config!$B$1,config!$D$1,FALSE)</f>
        <v>3.2029966155867326E-4</v>
      </c>
      <c r="C111" s="14">
        <f>+IF(A111&lt;=_xlfn.NORM.S.INV(config!$J$1)*config!$D$1+config!$B$1,B111,0)</f>
        <v>0</v>
      </c>
      <c r="D111" s="14">
        <f>+IF(A111&lt;=_xlfn.NORM.S.INV(1-config!$L$1)*config!$D$1+config!$B$1,0,B111)</f>
        <v>3.2029966155867326E-4</v>
      </c>
      <c r="E111" s="14">
        <f>+IF(ABS(A111-config!$B$1)&lt;config!$Q$1/2,datab!B111,0)</f>
        <v>0</v>
      </c>
      <c r="F111" s="14">
        <f>+_xlfn.NORM.DIST(A111,config!$F$1,config!$H$1,FALSE)</f>
        <v>6.6342787718992019E-2</v>
      </c>
      <c r="G111" s="14">
        <f>+IF(OR(A111&gt;=config!$T$4,A111&lt;=config!$T$2),0,F111)</f>
        <v>0</v>
      </c>
      <c r="H111" s="14">
        <f t="shared" si="1"/>
        <v>0</v>
      </c>
      <c r="I111" s="14" t="b">
        <f>+AND(A111&gt;=config!$T$4,A111&lt;=config!$T$2)</f>
        <v>0</v>
      </c>
    </row>
    <row r="112" spans="1:9" x14ac:dyDescent="0.45">
      <c r="A112" s="16">
        <f>+A111+config!$Q$1</f>
        <v>29.999999999999968</v>
      </c>
      <c r="B112" s="14">
        <f>+_xlfn.NORM.DIST(A112,config!$B$1,config!$D$1,FALSE)</f>
        <v>2.5704649938185545E-4</v>
      </c>
      <c r="C112" s="14">
        <f>+IF(A112&lt;=_xlfn.NORM.S.INV(config!$J$1)*config!$D$1+config!$B$1,B112,0)</f>
        <v>0</v>
      </c>
      <c r="D112" s="14">
        <f>+IF(A112&lt;=_xlfn.NORM.S.INV(1-config!$L$1)*config!$D$1+config!$B$1,0,B112)</f>
        <v>2.5704649938185545E-4</v>
      </c>
      <c r="E112" s="14">
        <f>+IF(ABS(A112-config!$B$1)&lt;config!$Q$1/2,datab!B112,0)</f>
        <v>0</v>
      </c>
      <c r="F112" s="14">
        <f>+_xlfn.NORM.DIST(A112,config!$F$1,config!$H$1,FALSE)</f>
        <v>6.6490380066905441E-2</v>
      </c>
      <c r="G112" s="14">
        <f>+IF(OR(A112&gt;=config!$T$4,A112&lt;=config!$T$2),0,F112)</f>
        <v>0</v>
      </c>
      <c r="H112" s="14">
        <f t="shared" si="1"/>
        <v>0</v>
      </c>
      <c r="I112" s="14" t="b">
        <f>+AND(A112&gt;=config!$T$4,A112&lt;=config!$T$2)</f>
        <v>0</v>
      </c>
    </row>
    <row r="113" spans="1:9" x14ac:dyDescent="0.45">
      <c r="A113" s="16">
        <f>+A112+config!$Q$1</f>
        <v>30.399999999999967</v>
      </c>
      <c r="B113" s="14">
        <f>+_xlfn.NORM.DIST(A113,config!$B$1,config!$D$1,FALSE)</f>
        <v>2.0536986141217364E-4</v>
      </c>
      <c r="C113" s="14">
        <f>+IF(A113&lt;=_xlfn.NORM.S.INV(config!$J$1)*config!$D$1+config!$B$1,B113,0)</f>
        <v>0</v>
      </c>
      <c r="D113" s="14">
        <f>+IF(A113&lt;=_xlfn.NORM.S.INV(1-config!$L$1)*config!$D$1+config!$B$1,0,B113)</f>
        <v>2.0536986141217364E-4</v>
      </c>
      <c r="E113" s="14">
        <f>+IF(ABS(A113-config!$B$1)&lt;config!$Q$1/2,datab!B113,0)</f>
        <v>0</v>
      </c>
      <c r="F113" s="14">
        <f>+_xlfn.NORM.DIST(A113,config!$F$1,config!$H$1,FALSE)</f>
        <v>6.6342787718992074E-2</v>
      </c>
      <c r="G113" s="14">
        <f>+IF(OR(A113&gt;=config!$T$4,A113&lt;=config!$T$2),0,F113)</f>
        <v>0</v>
      </c>
      <c r="H113" s="14">
        <f t="shared" si="1"/>
        <v>0</v>
      </c>
      <c r="I113" s="14" t="b">
        <f>+AND(A113&gt;=config!$T$4,A113&lt;=config!$T$2)</f>
        <v>0</v>
      </c>
    </row>
    <row r="114" spans="1:9" x14ac:dyDescent="0.45">
      <c r="A114" s="16">
        <f>+A113+config!$Q$1</f>
        <v>30.799999999999965</v>
      </c>
      <c r="B114" s="14">
        <f>+_xlfn.NORM.DIST(A114,config!$B$1,config!$D$1,FALSE)</f>
        <v>1.6335466021256533E-4</v>
      </c>
      <c r="C114" s="14">
        <f>+IF(A114&lt;=_xlfn.NORM.S.INV(config!$J$1)*config!$D$1+config!$B$1,B114,0)</f>
        <v>0</v>
      </c>
      <c r="D114" s="14">
        <f>+IF(A114&lt;=_xlfn.NORM.S.INV(1-config!$L$1)*config!$D$1+config!$B$1,0,B114)</f>
        <v>1.6335466021256533E-4</v>
      </c>
      <c r="E114" s="14">
        <f>+IF(ABS(A114-config!$B$1)&lt;config!$Q$1/2,datab!B114,0)</f>
        <v>0</v>
      </c>
      <c r="F114" s="14">
        <f>+_xlfn.NORM.DIST(A114,config!$F$1,config!$H$1,FALSE)</f>
        <v>6.5901973480969669E-2</v>
      </c>
      <c r="G114" s="14">
        <f>+IF(OR(A114&gt;=config!$T$4,A114&lt;=config!$T$2),0,F114)</f>
        <v>0</v>
      </c>
      <c r="H114" s="14">
        <f t="shared" si="1"/>
        <v>0</v>
      </c>
      <c r="I114" s="14" t="b">
        <f>+AND(A114&gt;=config!$T$4,A114&lt;=config!$T$2)</f>
        <v>0</v>
      </c>
    </row>
    <row r="115" spans="1:9" x14ac:dyDescent="0.45">
      <c r="A115" s="16">
        <f>+A114+config!$Q$1</f>
        <v>31.199999999999964</v>
      </c>
      <c r="B115" s="14">
        <f>+_xlfn.NORM.DIST(A115,config!$B$1,config!$D$1,FALSE)</f>
        <v>1.2935885103482078E-4</v>
      </c>
      <c r="C115" s="14">
        <f>+IF(A115&lt;=_xlfn.NORM.S.INV(config!$J$1)*config!$D$1+config!$B$1,B115,0)</f>
        <v>0</v>
      </c>
      <c r="D115" s="14">
        <f>+IF(A115&lt;=_xlfn.NORM.S.INV(1-config!$L$1)*config!$D$1+config!$B$1,0,B115)</f>
        <v>1.2935885103482078E-4</v>
      </c>
      <c r="E115" s="14">
        <f>+IF(ABS(A115-config!$B$1)&lt;config!$Q$1/2,datab!B115,0)</f>
        <v>0</v>
      </c>
      <c r="F115" s="14">
        <f>+_xlfn.NORM.DIST(A115,config!$F$1,config!$H$1,FALSE)</f>
        <v>6.517378232924273E-2</v>
      </c>
      <c r="G115" s="14">
        <f>+IF(OR(A115&gt;=config!$T$4,A115&lt;=config!$T$2),0,F115)</f>
        <v>0</v>
      </c>
      <c r="H115" s="14">
        <f t="shared" si="1"/>
        <v>0</v>
      </c>
      <c r="I115" s="14" t="b">
        <f>+AND(A115&gt;=config!$T$4,A115&lt;=config!$T$2)</f>
        <v>0</v>
      </c>
    </row>
    <row r="116" spans="1:9" x14ac:dyDescent="0.45">
      <c r="A116" s="16">
        <f>+A115+config!$Q$1</f>
        <v>31.599999999999962</v>
      </c>
      <c r="B116" s="14">
        <f>+_xlfn.NORM.DIST(A116,config!$B$1,config!$D$1,FALSE)</f>
        <v>1.0198365501896424E-4</v>
      </c>
      <c r="C116" s="14">
        <f>+IF(A116&lt;=_xlfn.NORM.S.INV(config!$J$1)*config!$D$1+config!$B$1,B116,0)</f>
        <v>0</v>
      </c>
      <c r="D116" s="14">
        <f>+IF(A116&lt;=_xlfn.NORM.S.INV(1-config!$L$1)*config!$D$1+config!$B$1,0,B116)</f>
        <v>1.0198365501896424E-4</v>
      </c>
      <c r="E116" s="14">
        <f>+IF(ABS(A116-config!$B$1)&lt;config!$Q$1/2,datab!B116,0)</f>
        <v>0</v>
      </c>
      <c r="F116" s="14">
        <f>+_xlfn.NORM.DIST(A116,config!$F$1,config!$H$1,FALSE)</f>
        <v>6.41678124326691E-2</v>
      </c>
      <c r="G116" s="14">
        <f>+IF(OR(A116&gt;=config!$T$4,A116&lt;=config!$T$2),0,F116)</f>
        <v>0</v>
      </c>
      <c r="H116" s="14">
        <f t="shared" si="1"/>
        <v>0</v>
      </c>
      <c r="I116" s="14" t="b">
        <f>+AND(A116&gt;=config!$T$4,A116&lt;=config!$T$2)</f>
        <v>0</v>
      </c>
    </row>
    <row r="117" spans="1:9" x14ac:dyDescent="0.45">
      <c r="A117" s="16">
        <f>+A116+config!$Q$1</f>
        <v>31.999999999999961</v>
      </c>
      <c r="B117" s="14">
        <f>+_xlfn.NORM.DIST(A117,config!$B$1,config!$D$1,FALSE)</f>
        <v>8.0045108603471902E-5</v>
      </c>
      <c r="C117" s="14">
        <f>+IF(A117&lt;=_xlfn.NORM.S.INV(config!$J$1)*config!$D$1+config!$B$1,B117,0)</f>
        <v>0</v>
      </c>
      <c r="D117" s="14">
        <f>+IF(A117&lt;=_xlfn.NORM.S.INV(1-config!$L$1)*config!$D$1+config!$B$1,0,B117)</f>
        <v>8.0045108603471902E-5</v>
      </c>
      <c r="E117" s="14">
        <f>+IF(ABS(A117-config!$B$1)&lt;config!$Q$1/2,datab!B117,0)</f>
        <v>0</v>
      </c>
      <c r="F117" s="14">
        <f>+_xlfn.NORM.DIST(A117,config!$F$1,config!$H$1,FALSE)</f>
        <v>6.2897204615499011E-2</v>
      </c>
      <c r="G117" s="14">
        <f>+IF(OR(A117&gt;=config!$T$4,A117&lt;=config!$T$2),0,F117)</f>
        <v>0</v>
      </c>
      <c r="H117" s="14">
        <f t="shared" si="1"/>
        <v>0</v>
      </c>
      <c r="I117" s="14" t="b">
        <f>+AND(A117&gt;=config!$T$4,A117&lt;=config!$T$2)</f>
        <v>0</v>
      </c>
    </row>
    <row r="118" spans="1:9" x14ac:dyDescent="0.45">
      <c r="A118" s="16">
        <f>+A117+config!$Q$1</f>
        <v>32.399999999999963</v>
      </c>
      <c r="B118" s="14">
        <f>+_xlfn.NORM.DIST(A118,config!$B$1,config!$D$1,FALSE)</f>
        <v>6.2547337286273112E-5</v>
      </c>
      <c r="C118" s="14">
        <f>+IF(A118&lt;=_xlfn.NORM.S.INV(config!$J$1)*config!$D$1+config!$B$1,B118,0)</f>
        <v>0</v>
      </c>
      <c r="D118" s="14">
        <f>+IF(A118&lt;=_xlfn.NORM.S.INV(1-config!$L$1)*config!$D$1+config!$B$1,0,B118)</f>
        <v>6.2547337286273112E-5</v>
      </c>
      <c r="E118" s="14">
        <f>+IF(ABS(A118-config!$B$1)&lt;config!$Q$1/2,datab!B118,0)</f>
        <v>0</v>
      </c>
      <c r="F118" s="14">
        <f>+_xlfn.NORM.DIST(A118,config!$F$1,config!$H$1,FALSE)</f>
        <v>6.1378356717220701E-2</v>
      </c>
      <c r="G118" s="14">
        <f>+IF(OR(A118&gt;=config!$T$4,A118&lt;=config!$T$2),0,F118)</f>
        <v>0</v>
      </c>
      <c r="H118" s="14">
        <f t="shared" si="1"/>
        <v>0</v>
      </c>
      <c r="I118" s="14" t="b">
        <f>+AND(A118&gt;=config!$T$4,A118&lt;=config!$T$2)</f>
        <v>0</v>
      </c>
    </row>
    <row r="119" spans="1:9" x14ac:dyDescent="0.45">
      <c r="A119" s="16">
        <f>+A118+config!$Q$1</f>
        <v>32.799999999999962</v>
      </c>
      <c r="B119" s="14">
        <f>+_xlfn.NORM.DIST(A119,config!$B$1,config!$D$1,FALSE)</f>
        <v>4.8657820965244549E-5</v>
      </c>
      <c r="C119" s="14">
        <f>+IF(A119&lt;=_xlfn.NORM.S.INV(config!$J$1)*config!$D$1+config!$B$1,B119,0)</f>
        <v>0</v>
      </c>
      <c r="D119" s="14">
        <f>+IF(A119&lt;=_xlfn.NORM.S.INV(1-config!$L$1)*config!$D$1+config!$B$1,0,B119)</f>
        <v>4.8657820965244549E-5</v>
      </c>
      <c r="E119" s="14">
        <f>+IF(ABS(A119-config!$B$1)&lt;config!$Q$1/2,datab!B119,0)</f>
        <v>0</v>
      </c>
      <c r="F119" s="14">
        <f>+_xlfn.NORM.DIST(A119,config!$F$1,config!$H$1,FALSE)</f>
        <v>5.9630571527995009E-2</v>
      </c>
      <c r="G119" s="14">
        <f>+IF(OR(A119&gt;=config!$T$4,A119&lt;=config!$T$2),0,F119)</f>
        <v>0</v>
      </c>
      <c r="H119" s="14">
        <f t="shared" si="1"/>
        <v>0</v>
      </c>
      <c r="I119" s="14" t="b">
        <f>+AND(A119&gt;=config!$T$4,A119&lt;=config!$T$2)</f>
        <v>0</v>
      </c>
    </row>
    <row r="120" spans="1:9" x14ac:dyDescent="0.45">
      <c r="A120" s="16">
        <f>+A119+config!$Q$1</f>
        <v>33.19999999999996</v>
      </c>
      <c r="B120" s="14">
        <f>+_xlfn.NORM.DIST(A120,config!$B$1,config!$D$1,FALSE)</f>
        <v>3.7684806400615086E-5</v>
      </c>
      <c r="C120" s="14">
        <f>+IF(A120&lt;=_xlfn.NORM.S.INV(config!$J$1)*config!$D$1+config!$B$1,B120,0)</f>
        <v>0</v>
      </c>
      <c r="D120" s="14">
        <f>+IF(A120&lt;=_xlfn.NORM.S.INV(1-config!$L$1)*config!$D$1+config!$B$1,0,B120)</f>
        <v>3.7684806400615086E-5</v>
      </c>
      <c r="E120" s="14">
        <f>+IF(ABS(A120-config!$B$1)&lt;config!$Q$1/2,datab!B120,0)</f>
        <v>0</v>
      </c>
      <c r="F120" s="14">
        <f>+_xlfn.NORM.DIST(A120,config!$F$1,config!$H$1,FALSE)</f>
        <v>5.7675648862820693E-2</v>
      </c>
      <c r="G120" s="14">
        <f>+IF(OR(A120&gt;=config!$T$4,A120&lt;=config!$T$2),0,F120)</f>
        <v>0</v>
      </c>
      <c r="H120" s="14">
        <f t="shared" si="1"/>
        <v>0</v>
      </c>
      <c r="I120" s="14" t="b">
        <f>+AND(A120&gt;=config!$T$4,A120&lt;=config!$T$2)</f>
        <v>0</v>
      </c>
    </row>
    <row r="121" spans="1:9" x14ac:dyDescent="0.45">
      <c r="A121" s="16">
        <f>+A120+config!$Q$1</f>
        <v>33.599999999999959</v>
      </c>
      <c r="B121" s="14">
        <f>+_xlfn.NORM.DIST(A121,config!$B$1,config!$D$1,FALSE)</f>
        <v>2.9056929735894681E-5</v>
      </c>
      <c r="C121" s="14">
        <f>+IF(A121&lt;=_xlfn.NORM.S.INV(config!$J$1)*config!$D$1+config!$B$1,B121,0)</f>
        <v>0</v>
      </c>
      <c r="D121" s="14">
        <f>+IF(A121&lt;=_xlfn.NORM.S.INV(1-config!$L$1)*config!$D$1+config!$B$1,0,B121)</f>
        <v>2.9056929735894681E-5</v>
      </c>
      <c r="E121" s="14">
        <f>+IF(ABS(A121-config!$B$1)&lt;config!$Q$1/2,datab!B121,0)</f>
        <v>0</v>
      </c>
      <c r="F121" s="14">
        <f>+_xlfn.NORM.DIST(A121,config!$F$1,config!$H$1,FALSE)</f>
        <v>5.5537433815300165E-2</v>
      </c>
      <c r="G121" s="14">
        <f>+IF(OR(A121&gt;=config!$T$4,A121&lt;=config!$T$2),0,F121)</f>
        <v>0</v>
      </c>
      <c r="H121" s="14">
        <f t="shared" si="1"/>
        <v>0</v>
      </c>
      <c r="I121" s="14" t="b">
        <f>+AND(A121&gt;=config!$T$4,A121&lt;=config!$T$2)</f>
        <v>0</v>
      </c>
    </row>
    <row r="122" spans="1:9" x14ac:dyDescent="0.45">
      <c r="A122" s="16">
        <f>+A121+config!$Q$1</f>
        <v>33.999999999999957</v>
      </c>
      <c r="B122" s="14">
        <f>+_xlfn.NORM.DIST(A122,config!$B$1,config!$D$1,FALSE)</f>
        <v>2.2305037627481528E-5</v>
      </c>
      <c r="C122" s="14">
        <f>+IF(A122&lt;=_xlfn.NORM.S.INV(config!$J$1)*config!$D$1+config!$B$1,B122,0)</f>
        <v>0</v>
      </c>
      <c r="D122" s="14">
        <f>+IF(A122&lt;=_xlfn.NORM.S.INV(1-config!$L$1)*config!$D$1+config!$B$1,0,B122)</f>
        <v>2.2305037627481528E-5</v>
      </c>
      <c r="E122" s="14">
        <f>+IF(ABS(A122-config!$B$1)&lt;config!$Q$1/2,datab!B122,0)</f>
        <v>0</v>
      </c>
      <c r="F122" s="14">
        <f>+_xlfn.NORM.DIST(A122,config!$F$1,config!$H$1,FALSE)</f>
        <v>5.3241334253725625E-2</v>
      </c>
      <c r="G122" s="14">
        <f>+IF(OR(A122&gt;=config!$T$4,A122&lt;=config!$T$2),0,F122)</f>
        <v>0</v>
      </c>
      <c r="H122" s="14">
        <f t="shared" si="1"/>
        <v>0</v>
      </c>
      <c r="I122" s="14" t="b">
        <f>+AND(A122&gt;=config!$T$4,A122&lt;=config!$T$2)</f>
        <v>0</v>
      </c>
    </row>
    <row r="123" spans="1:9" x14ac:dyDescent="0.45">
      <c r="A123" s="16">
        <f>+A122+config!$Q$1</f>
        <v>34.399999999999956</v>
      </c>
      <c r="B123" s="14">
        <f>+_xlfn.NORM.DIST(A123,config!$B$1,config!$D$1,FALSE)</f>
        <v>1.7046137980131273E-5</v>
      </c>
      <c r="C123" s="14">
        <f>+IF(A123&lt;=_xlfn.NORM.S.INV(config!$J$1)*config!$D$1+config!$B$1,B123,0)</f>
        <v>0</v>
      </c>
      <c r="D123" s="14">
        <f>+IF(A123&lt;=_xlfn.NORM.S.INV(1-config!$L$1)*config!$D$1+config!$B$1,0,B123)</f>
        <v>1.7046137980131273E-5</v>
      </c>
      <c r="E123" s="14">
        <f>+IF(ABS(A123-config!$B$1)&lt;config!$Q$1/2,datab!B123,0)</f>
        <v>0</v>
      </c>
      <c r="F123" s="14">
        <f>+_xlfn.NORM.DIST(A123,config!$F$1,config!$H$1,FALSE)</f>
        <v>5.0813821160086474E-2</v>
      </c>
      <c r="G123" s="14">
        <f>+IF(OR(A123&gt;=config!$T$4,A123&lt;=config!$T$2),0,F123)</f>
        <v>0</v>
      </c>
      <c r="H123" s="14">
        <f t="shared" si="1"/>
        <v>0</v>
      </c>
      <c r="I123" s="14" t="b">
        <f>+AND(A123&gt;=config!$T$4,A123&lt;=config!$T$2)</f>
        <v>0</v>
      </c>
    </row>
    <row r="124" spans="1:9" x14ac:dyDescent="0.45">
      <c r="A124" s="16">
        <f>+A123+config!$Q$1</f>
        <v>34.799999999999955</v>
      </c>
      <c r="B124" s="14">
        <f>+_xlfn.NORM.DIST(A124,config!$B$1,config!$D$1,FALSE)</f>
        <v>1.2969368830061674E-5</v>
      </c>
      <c r="C124" s="14">
        <f>+IF(A124&lt;=_xlfn.NORM.S.INV(config!$J$1)*config!$D$1+config!$B$1,B124,0)</f>
        <v>0</v>
      </c>
      <c r="D124" s="14">
        <f>+IF(A124&lt;=_xlfn.NORM.S.INV(1-config!$L$1)*config!$D$1+config!$B$1,0,B124)</f>
        <v>1.2969368830061674E-5</v>
      </c>
      <c r="E124" s="14">
        <f>+IF(ABS(A124-config!$B$1)&lt;config!$Q$1/2,datab!B124,0)</f>
        <v>0</v>
      </c>
      <c r="F124" s="14">
        <f>+_xlfn.NORM.DIST(A124,config!$F$1,config!$H$1,FALSE)</f>
        <v>4.828192546024742E-2</v>
      </c>
      <c r="G124" s="14">
        <f>+IF(OR(A124&gt;=config!$T$4,A124&lt;=config!$T$2),0,F124)</f>
        <v>0</v>
      </c>
      <c r="H124" s="14">
        <f t="shared" si="1"/>
        <v>0</v>
      </c>
      <c r="I124" s="14" t="b">
        <f>+AND(A124&gt;=config!$T$4,A124&lt;=config!$T$2)</f>
        <v>0</v>
      </c>
    </row>
    <row r="125" spans="1:9" x14ac:dyDescent="0.45">
      <c r="A125" s="16">
        <f>+A124+config!$Q$1</f>
        <v>35.199999999999953</v>
      </c>
      <c r="B125" s="14">
        <f>+_xlfn.NORM.DIST(A125,config!$B$1,config!$D$1,FALSE)</f>
        <v>9.8238446260903062E-6</v>
      </c>
      <c r="C125" s="14">
        <f>+IF(A125&lt;=_xlfn.NORM.S.INV(config!$J$1)*config!$D$1+config!$B$1,B125,0)</f>
        <v>0</v>
      </c>
      <c r="D125" s="14">
        <f>+IF(A125&lt;=_xlfn.NORM.S.INV(1-config!$L$1)*config!$D$1+config!$B$1,0,B125)</f>
        <v>9.8238446260903062E-6</v>
      </c>
      <c r="E125" s="14">
        <f>+IF(ABS(A125-config!$B$1)&lt;config!$Q$1/2,datab!B125,0)</f>
        <v>0</v>
      </c>
      <c r="F125" s="14">
        <f>+_xlfn.NORM.DIST(A125,config!$F$1,config!$H$1,FALSE)</f>
        <v>4.5672744566171722E-2</v>
      </c>
      <c r="G125" s="14">
        <f>+IF(OR(A125&gt;=config!$T$4,A125&lt;=config!$T$2),0,F125)</f>
        <v>0</v>
      </c>
      <c r="H125" s="14">
        <f t="shared" si="1"/>
        <v>0</v>
      </c>
      <c r="I125" s="14" t="b">
        <f>+AND(A125&gt;=config!$T$4,A125&lt;=config!$T$2)</f>
        <v>0</v>
      </c>
    </row>
    <row r="126" spans="1:9" x14ac:dyDescent="0.45">
      <c r="A126" s="16">
        <f>+A125+config!$Q$1</f>
        <v>35.599999999999952</v>
      </c>
      <c r="B126" s="14">
        <f>+_xlfn.NORM.DIST(A126,config!$B$1,config!$D$1,FALSE)</f>
        <v>7.4082210281295513E-6</v>
      </c>
      <c r="C126" s="14">
        <f>+IF(A126&lt;=_xlfn.NORM.S.INV(config!$J$1)*config!$D$1+config!$B$1,B126,0)</f>
        <v>0</v>
      </c>
      <c r="D126" s="14">
        <f>+IF(A126&lt;=_xlfn.NORM.S.INV(1-config!$L$1)*config!$D$1+config!$B$1,0,B126)</f>
        <v>7.4082210281295513E-6</v>
      </c>
      <c r="E126" s="14">
        <f>+IF(ABS(A126-config!$B$1)&lt;config!$Q$1/2,datab!B126,0)</f>
        <v>0</v>
      </c>
      <c r="F126" s="14">
        <f>+_xlfn.NORM.DIST(A126,config!$F$1,config!$H$1,FALSE)</f>
        <v>4.3012970983873265E-2</v>
      </c>
      <c r="G126" s="14">
        <f>+IF(OR(A126&gt;=config!$T$4,A126&lt;=config!$T$2),0,F126)</f>
        <v>0</v>
      </c>
      <c r="H126" s="14">
        <f t="shared" si="1"/>
        <v>0</v>
      </c>
      <c r="I126" s="14" t="b">
        <f>+AND(A126&gt;=config!$T$4,A126&lt;=config!$T$2)</f>
        <v>0</v>
      </c>
    </row>
    <row r="127" spans="1:9" x14ac:dyDescent="0.45">
      <c r="A127" s="16">
        <f>+A126+config!$Q$1</f>
        <v>35.99999999999995</v>
      </c>
      <c r="B127" s="14">
        <f>+_xlfn.NORM.DIST(A127,config!$B$1,config!$D$1,FALSE)</f>
        <v>5.5618103992732587E-6</v>
      </c>
      <c r="C127" s="14">
        <f>+IF(A127&lt;=_xlfn.NORM.S.INV(config!$J$1)*config!$D$1+config!$B$1,B127,0)</f>
        <v>0</v>
      </c>
      <c r="D127" s="14">
        <f>+IF(A127&lt;=_xlfn.NORM.S.INV(1-config!$L$1)*config!$D$1+config!$B$1,0,B127)</f>
        <v>5.5618103992732587E-6</v>
      </c>
      <c r="E127" s="14">
        <f>+IF(ABS(A127-config!$B$1)&lt;config!$Q$1/2,datab!B127,0)</f>
        <v>0</v>
      </c>
      <c r="F127" s="14">
        <f>+_xlfn.NORM.DIST(A127,config!$F$1,config!$H$1,FALSE)</f>
        <v>4.0328454086524225E-2</v>
      </c>
      <c r="G127" s="14">
        <f>+IF(OR(A127&gt;=config!$T$4,A127&lt;=config!$T$2),0,F127)</f>
        <v>0</v>
      </c>
      <c r="H127" s="14">
        <f t="shared" si="1"/>
        <v>0</v>
      </c>
      <c r="I127" s="14" t="b">
        <f>+AND(A127&gt;=config!$T$4,A127&lt;=config!$T$2)</f>
        <v>0</v>
      </c>
    </row>
    <row r="128" spans="1:9" x14ac:dyDescent="0.45">
      <c r="A128" s="16">
        <f>+A127+config!$Q$1</f>
        <v>36.399999999999949</v>
      </c>
      <c r="B128" s="14">
        <f>+_xlfn.NORM.DIST(A128,config!$B$1,config!$D$1,FALSE)</f>
        <v>4.1570785483424182E-6</v>
      </c>
      <c r="C128" s="14">
        <f>+IF(A128&lt;=_xlfn.NORM.S.INV(config!$J$1)*config!$D$1+config!$B$1,B128,0)</f>
        <v>0</v>
      </c>
      <c r="D128" s="14">
        <f>+IF(A128&lt;=_xlfn.NORM.S.INV(1-config!$L$1)*config!$D$1+config!$B$1,0,B128)</f>
        <v>4.1570785483424182E-6</v>
      </c>
      <c r="E128" s="14">
        <f>+IF(ABS(A128-config!$B$1)&lt;config!$Q$1/2,datab!B128,0)</f>
        <v>0</v>
      </c>
      <c r="F128" s="14">
        <f>+_xlfn.NORM.DIST(A128,config!$F$1,config!$H$1,FALSE)</f>
        <v>3.764380457785442E-2</v>
      </c>
      <c r="G128" s="14">
        <f>+IF(OR(A128&gt;=config!$T$4,A128&lt;=config!$T$2),0,F128)</f>
        <v>0</v>
      </c>
      <c r="H128" s="14">
        <f t="shared" si="1"/>
        <v>0</v>
      </c>
      <c r="I128" s="14" t="b">
        <f>+AND(A128&gt;=config!$T$4,A128&lt;=config!$T$2)</f>
        <v>0</v>
      </c>
    </row>
    <row r="129" spans="1:9" x14ac:dyDescent="0.45">
      <c r="A129" s="16">
        <f>+A128+config!$Q$1</f>
        <v>36.799999999999947</v>
      </c>
      <c r="B129" s="14">
        <f>+_xlfn.NORM.DIST(A129,config!$B$1,config!$D$1,FALSE)</f>
        <v>3.0933572815364228E-6</v>
      </c>
      <c r="C129" s="14">
        <f>+IF(A129&lt;=_xlfn.NORM.S.INV(config!$J$1)*config!$D$1+config!$B$1,B129,0)</f>
        <v>0</v>
      </c>
      <c r="D129" s="14">
        <f>+IF(A129&lt;=_xlfn.NORM.S.INV(1-config!$L$1)*config!$D$1+config!$B$1,0,B129)</f>
        <v>3.0933572815364228E-6</v>
      </c>
      <c r="E129" s="14">
        <f>+IF(ABS(A129-config!$B$1)&lt;config!$Q$1/2,datab!B129,0)</f>
        <v>0</v>
      </c>
      <c r="F129" s="14">
        <f>+_xlfn.NORM.DIST(A129,config!$F$1,config!$H$1,FALSE)</f>
        <v>3.4982049354121053E-2</v>
      </c>
      <c r="G129" s="14">
        <f>+IF(OR(A129&gt;=config!$T$4,A129&lt;=config!$T$2),0,F129)</f>
        <v>0</v>
      </c>
      <c r="H129" s="14">
        <f t="shared" si="1"/>
        <v>0</v>
      </c>
      <c r="I129" s="14" t="b">
        <f>+AND(A129&gt;=config!$T$4,A129&lt;=config!$T$2)</f>
        <v>0</v>
      </c>
    </row>
    <row r="130" spans="1:9" x14ac:dyDescent="0.45">
      <c r="A130" s="16">
        <f>+A129+config!$Q$1</f>
        <v>37.199999999999946</v>
      </c>
      <c r="B130" s="14">
        <f>+_xlfn.NORM.DIST(A130,config!$B$1,config!$D$1,FALSE)</f>
        <v>2.2916154372406512E-6</v>
      </c>
      <c r="C130" s="14">
        <f>+IF(A130&lt;=_xlfn.NORM.S.INV(config!$J$1)*config!$D$1+config!$B$1,B130,0)</f>
        <v>0</v>
      </c>
      <c r="D130" s="14">
        <f>+IF(A130&lt;=_xlfn.NORM.S.INV(1-config!$L$1)*config!$D$1+config!$B$1,0,B130)</f>
        <v>2.2916154372406512E-6</v>
      </c>
      <c r="E130" s="14">
        <f>+IF(ABS(A130-config!$B$1)&lt;config!$Q$1/2,datab!B130,0)</f>
        <v>0</v>
      </c>
      <c r="F130" s="14">
        <f>+_xlfn.NORM.DIST(A130,config!$F$1,config!$H$1,FALSE)</f>
        <v>3.2364342497202506E-2</v>
      </c>
      <c r="G130" s="14">
        <f>+IF(OR(A130&gt;=config!$T$4,A130&lt;=config!$T$2),0,F130)</f>
        <v>0</v>
      </c>
      <c r="H130" s="14">
        <f t="shared" si="1"/>
        <v>0</v>
      </c>
      <c r="I130" s="14" t="b">
        <f>+AND(A130&gt;=config!$T$4,A130&lt;=config!$T$2)</f>
        <v>0</v>
      </c>
    </row>
    <row r="131" spans="1:9" x14ac:dyDescent="0.45">
      <c r="A131" s="16">
        <f>+A130+config!$Q$1</f>
        <v>37.599999999999945</v>
      </c>
      <c r="B131" s="14">
        <f>+_xlfn.NORM.DIST(A131,config!$B$1,config!$D$1,FALSE)</f>
        <v>1.690142010914529E-6</v>
      </c>
      <c r="C131" s="14">
        <f>+IF(A131&lt;=_xlfn.NORM.S.INV(config!$J$1)*config!$D$1+config!$B$1,B131,0)</f>
        <v>0</v>
      </c>
      <c r="D131" s="14">
        <f>+IF(A131&lt;=_xlfn.NORM.S.INV(1-config!$L$1)*config!$D$1+config!$B$1,0,B131)</f>
        <v>1.690142010914529E-6</v>
      </c>
      <c r="E131" s="14">
        <f>+IF(ABS(A131-config!$B$1)&lt;config!$Q$1/2,datab!B131,0)</f>
        <v>0</v>
      </c>
      <c r="F131" s="14">
        <f>+_xlfn.NORM.DIST(A131,config!$F$1,config!$H$1,FALSE)</f>
        <v>2.9809736082423769E-2</v>
      </c>
      <c r="G131" s="14">
        <f>+IF(OR(A131&gt;=config!$T$4,A131&lt;=config!$T$2),0,F131)</f>
        <v>0</v>
      </c>
      <c r="H131" s="14">
        <f t="shared" ref="H131:H194" si="2">+IF(A131&lt;=$Q$3,B131,0)</f>
        <v>0</v>
      </c>
      <c r="I131" s="14" t="b">
        <f>+AND(A131&gt;=config!$T$4,A131&lt;=config!$T$2)</f>
        <v>0</v>
      </c>
    </row>
    <row r="132" spans="1:9" x14ac:dyDescent="0.45">
      <c r="A132" s="16">
        <f>+A131+config!$Q$1</f>
        <v>37.999999999999943</v>
      </c>
      <c r="B132" s="14">
        <f>+_xlfn.NORM.DIST(A132,config!$B$1,config!$D$1,FALSE)</f>
        <v>1.2410076451050555E-6</v>
      </c>
      <c r="C132" s="14">
        <f>+IF(A132&lt;=_xlfn.NORM.S.INV(config!$J$1)*config!$D$1+config!$B$1,B132,0)</f>
        <v>0</v>
      </c>
      <c r="D132" s="14">
        <f>+IF(A132&lt;=_xlfn.NORM.S.INV(1-config!$L$1)*config!$D$1+config!$B$1,0,B132)</f>
        <v>1.2410076451050555E-6</v>
      </c>
      <c r="E132" s="14">
        <f>+IF(ABS(A132-config!$B$1)&lt;config!$Q$1/2,datab!B132,0)</f>
        <v>0</v>
      </c>
      <c r="F132" s="14">
        <f>+_xlfn.NORM.DIST(A132,config!$F$1,config!$H$1,FALSE)</f>
        <v>2.7335012445999281E-2</v>
      </c>
      <c r="G132" s="14">
        <f>+IF(OR(A132&gt;=config!$T$4,A132&lt;=config!$T$2),0,F132)</f>
        <v>0</v>
      </c>
      <c r="H132" s="14">
        <f t="shared" si="2"/>
        <v>0</v>
      </c>
      <c r="I132" s="14" t="b">
        <f>+AND(A132&gt;=config!$T$4,A132&lt;=config!$T$2)</f>
        <v>0</v>
      </c>
    </row>
    <row r="133" spans="1:9" x14ac:dyDescent="0.45">
      <c r="A133" s="16">
        <f>+A132+config!$Q$1</f>
        <v>38.399999999999942</v>
      </c>
      <c r="B133" s="14">
        <f>+_xlfn.NORM.DIST(A133,config!$B$1,config!$D$1,FALSE)</f>
        <v>9.0718428681338989E-7</v>
      </c>
      <c r="C133" s="14">
        <f>+IF(A133&lt;=_xlfn.NORM.S.INV(config!$J$1)*config!$D$1+config!$B$1,B133,0)</f>
        <v>0</v>
      </c>
      <c r="D133" s="14">
        <f>+IF(A133&lt;=_xlfn.NORM.S.INV(1-config!$L$1)*config!$D$1+config!$B$1,0,B133)</f>
        <v>9.0718428681338989E-7</v>
      </c>
      <c r="E133" s="14">
        <f>+IF(ABS(A133-config!$B$1)&lt;config!$Q$1/2,datab!B133,0)</f>
        <v>0</v>
      </c>
      <c r="F133" s="14">
        <f>+_xlfn.NORM.DIST(A133,config!$F$1,config!$H$1,FALSE)</f>
        <v>2.495457760595781E-2</v>
      </c>
      <c r="G133" s="14">
        <f>+IF(OR(A133&gt;=config!$T$4,A133&lt;=config!$T$2),0,F133)</f>
        <v>0</v>
      </c>
      <c r="H133" s="14">
        <f t="shared" si="2"/>
        <v>0</v>
      </c>
      <c r="I133" s="14" t="b">
        <f>+AND(A133&gt;=config!$T$4,A133&lt;=config!$T$2)</f>
        <v>0</v>
      </c>
    </row>
    <row r="134" spans="1:9" x14ac:dyDescent="0.45">
      <c r="A134" s="16">
        <f>+A133+config!$Q$1</f>
        <v>38.79999999999994</v>
      </c>
      <c r="B134" s="14">
        <f>+_xlfn.NORM.DIST(A134,config!$B$1,config!$D$1,FALSE)</f>
        <v>6.6021651517204428E-7</v>
      </c>
      <c r="C134" s="14">
        <f>+IF(A134&lt;=_xlfn.NORM.S.INV(config!$J$1)*config!$D$1+config!$B$1,B134,0)</f>
        <v>0</v>
      </c>
      <c r="D134" s="14">
        <f>+IF(A134&lt;=_xlfn.NORM.S.INV(1-config!$L$1)*config!$D$1+config!$B$1,0,B134)</f>
        <v>6.6021651517204428E-7</v>
      </c>
      <c r="E134" s="14">
        <f>+IF(ABS(A134-config!$B$1)&lt;config!$Q$1/2,datab!B134,0)</f>
        <v>0</v>
      </c>
      <c r="F134" s="14">
        <f>+_xlfn.NORM.DIST(A134,config!$F$1,config!$H$1,FALSE)</f>
        <v>2.2680413735380003E-2</v>
      </c>
      <c r="G134" s="14">
        <f>+IF(OR(A134&gt;=config!$T$4,A134&lt;=config!$T$2),0,F134)</f>
        <v>0</v>
      </c>
      <c r="H134" s="14">
        <f t="shared" si="2"/>
        <v>0</v>
      </c>
      <c r="I134" s="14" t="b">
        <f>+AND(A134&gt;=config!$T$4,A134&lt;=config!$T$2)</f>
        <v>0</v>
      </c>
    </row>
    <row r="135" spans="1:9" x14ac:dyDescent="0.45">
      <c r="A135" s="16">
        <f>+A134+config!$Q$1</f>
        <v>39.199999999999939</v>
      </c>
      <c r="B135" s="14">
        <f>+_xlfn.NORM.DIST(A135,config!$B$1,config!$D$1,FALSE)</f>
        <v>4.7835140164759792E-7</v>
      </c>
      <c r="C135" s="14">
        <f>+IF(A135&lt;=_xlfn.NORM.S.INV(config!$J$1)*config!$D$1+config!$B$1,B135,0)</f>
        <v>0</v>
      </c>
      <c r="D135" s="14">
        <f>+IF(A135&lt;=_xlfn.NORM.S.INV(1-config!$L$1)*config!$D$1+config!$B$1,0,B135)</f>
        <v>4.7835140164759792E-7</v>
      </c>
      <c r="E135" s="14">
        <f>+IF(ABS(A135-config!$B$1)&lt;config!$Q$1/2,datab!B135,0)</f>
        <v>0</v>
      </c>
      <c r="F135" s="14">
        <f>+_xlfn.NORM.DIST(A135,config!$F$1,config!$H$1,FALSE)</f>
        <v>2.0522087004308576E-2</v>
      </c>
      <c r="G135" s="14">
        <f>+IF(OR(A135&gt;=config!$T$4,A135&lt;=config!$T$2),0,F135)</f>
        <v>0</v>
      </c>
      <c r="H135" s="14">
        <f t="shared" si="2"/>
        <v>0</v>
      </c>
      <c r="I135" s="14" t="b">
        <f>+AND(A135&gt;=config!$T$4,A135&lt;=config!$T$2)</f>
        <v>0</v>
      </c>
    </row>
    <row r="136" spans="1:9" x14ac:dyDescent="0.45">
      <c r="A136" s="16">
        <f>+A135+config!$Q$1</f>
        <v>39.599999999999937</v>
      </c>
      <c r="B136" s="14">
        <f>+_xlfn.NORM.DIST(A136,config!$B$1,config!$D$1,FALSE)</f>
        <v>3.4504641548678793E-7</v>
      </c>
      <c r="C136" s="14">
        <f>+IF(A136&lt;=_xlfn.NORM.S.INV(config!$J$1)*config!$D$1+config!$B$1,B136,0)</f>
        <v>0</v>
      </c>
      <c r="D136" s="14">
        <f>+IF(A136&lt;=_xlfn.NORM.S.INV(1-config!$L$1)*config!$D$1+config!$B$1,0,B136)</f>
        <v>3.4504641548678793E-7</v>
      </c>
      <c r="E136" s="14">
        <f>+IF(ABS(A136-config!$B$1)&lt;config!$Q$1/2,datab!B136,0)</f>
        <v>0</v>
      </c>
      <c r="F136" s="14">
        <f>+_xlfn.NORM.DIST(A136,config!$F$1,config!$H$1,FALSE)</f>
        <v>1.8486805779909566E-2</v>
      </c>
      <c r="G136" s="14">
        <f>+IF(OR(A136&gt;=config!$T$4,A136&lt;=config!$T$2),0,F136)</f>
        <v>0</v>
      </c>
      <c r="H136" s="14">
        <f t="shared" si="2"/>
        <v>0</v>
      </c>
      <c r="I136" s="14" t="b">
        <f>+AND(A136&gt;=config!$T$4,A136&lt;=config!$T$2)</f>
        <v>0</v>
      </c>
    </row>
    <row r="137" spans="1:9" x14ac:dyDescent="0.45">
      <c r="A137" s="16">
        <f>+A136+config!$Q$1</f>
        <v>39.999999999999936</v>
      </c>
      <c r="B137" s="14">
        <f>+_xlfn.NORM.DIST(A137,config!$B$1,config!$D$1,FALSE)</f>
        <v>2.4778658578906283E-7</v>
      </c>
      <c r="C137" s="14">
        <f>+IF(A137&lt;=_xlfn.NORM.S.INV(config!$J$1)*config!$D$1+config!$B$1,B137,0)</f>
        <v>0</v>
      </c>
      <c r="D137" s="14">
        <f>+IF(A137&lt;=_xlfn.NORM.S.INV(1-config!$L$1)*config!$D$1+config!$B$1,0,B137)</f>
        <v>2.4778658578906283E-7</v>
      </c>
      <c r="E137" s="14">
        <f>+IF(ABS(A137-config!$B$1)&lt;config!$Q$1/2,datab!B137,0)</f>
        <v>0</v>
      </c>
      <c r="F137" s="14">
        <f>+_xlfn.NORM.DIST(A137,config!$F$1,config!$H$1,FALSE)</f>
        <v>1.6579523132125074E-2</v>
      </c>
      <c r="G137" s="14">
        <f>+IF(OR(A137&gt;=config!$T$4,A137&lt;=config!$T$2),0,F137)</f>
        <v>0</v>
      </c>
      <c r="H137" s="14">
        <f t="shared" si="2"/>
        <v>0</v>
      </c>
      <c r="I137" s="14" t="b">
        <f>+AND(A137&gt;=config!$T$4,A137&lt;=config!$T$2)</f>
        <v>0</v>
      </c>
    </row>
    <row r="138" spans="1:9" x14ac:dyDescent="0.45">
      <c r="A138" s="16">
        <f>+A137+config!$Q$1</f>
        <v>40.399999999999935</v>
      </c>
      <c r="B138" s="14">
        <f>+_xlfn.NORM.DIST(A138,config!$B$1,config!$D$1,FALSE)</f>
        <v>1.7715273657175014E-7</v>
      </c>
      <c r="C138" s="14">
        <f>+IF(A138&lt;=_xlfn.NORM.S.INV(config!$J$1)*config!$D$1+config!$B$1,B138,0)</f>
        <v>0</v>
      </c>
      <c r="D138" s="14">
        <f>+IF(A138&lt;=_xlfn.NORM.S.INV(1-config!$L$1)*config!$D$1+config!$B$1,0,B138)</f>
        <v>1.7715273657175014E-7</v>
      </c>
      <c r="E138" s="14">
        <f>+IF(ABS(A138-config!$B$1)&lt;config!$Q$1/2,datab!B138,0)</f>
        <v>0</v>
      </c>
      <c r="F138" s="14">
        <f>+_xlfn.NORM.DIST(A138,config!$F$1,config!$H$1,FALSE)</f>
        <v>1.4803076848432255E-2</v>
      </c>
      <c r="G138" s="14">
        <f>+IF(OR(A138&gt;=config!$T$4,A138&lt;=config!$T$2),0,F138)</f>
        <v>0</v>
      </c>
      <c r="H138" s="14">
        <f t="shared" si="2"/>
        <v>0</v>
      </c>
      <c r="I138" s="14" t="b">
        <f>+AND(A138&gt;=config!$T$4,A138&lt;=config!$T$2)</f>
        <v>0</v>
      </c>
    </row>
    <row r="139" spans="1:9" x14ac:dyDescent="0.45">
      <c r="A139" s="16">
        <f>+A138+config!$Q$1</f>
        <v>40.799999999999933</v>
      </c>
      <c r="B139" s="14">
        <f>+_xlfn.NORM.DIST(A139,config!$B$1,config!$D$1,FALSE)</f>
        <v>1.2609206048795442E-7</v>
      </c>
      <c r="C139" s="14">
        <f>+IF(A139&lt;=_xlfn.NORM.S.INV(config!$J$1)*config!$D$1+config!$B$1,B139,0)</f>
        <v>0</v>
      </c>
      <c r="D139" s="14">
        <f>+IF(A139&lt;=_xlfn.NORM.S.INV(1-config!$L$1)*config!$D$1+config!$B$1,0,B139)</f>
        <v>1.2609206048795442E-7</v>
      </c>
      <c r="E139" s="14">
        <f>+IF(ABS(A139-config!$B$1)&lt;config!$Q$1/2,datab!B139,0)</f>
        <v>0</v>
      </c>
      <c r="F139" s="14">
        <f>+_xlfn.NORM.DIST(A139,config!$F$1,config!$H$1,FALSE)</f>
        <v>1.3158359716815955E-2</v>
      </c>
      <c r="G139" s="14">
        <f>+IF(OR(A139&gt;=config!$T$4,A139&lt;=config!$T$2),0,F139)</f>
        <v>0</v>
      </c>
      <c r="H139" s="14">
        <f t="shared" si="2"/>
        <v>0</v>
      </c>
      <c r="I139" s="14" t="b">
        <f>+AND(A139&gt;=config!$T$4,A139&lt;=config!$T$2)</f>
        <v>0</v>
      </c>
    </row>
    <row r="140" spans="1:9" x14ac:dyDescent="0.45">
      <c r="A140" s="16">
        <f>+A139+config!$Q$1</f>
        <v>41.199999999999932</v>
      </c>
      <c r="B140" s="14">
        <f>+_xlfn.NORM.DIST(A140,config!$B$1,config!$D$1,FALSE)</f>
        <v>8.9350589078298966E-8</v>
      </c>
      <c r="C140" s="14">
        <f>+IF(A140&lt;=_xlfn.NORM.S.INV(config!$J$1)*config!$D$1+config!$B$1,B140,0)</f>
        <v>0</v>
      </c>
      <c r="D140" s="14">
        <f>+IF(A140&lt;=_xlfn.NORM.S.INV(1-config!$L$1)*config!$D$1+config!$B$1,0,B140)</f>
        <v>8.9350589078298966E-8</v>
      </c>
      <c r="E140" s="14">
        <f>+IF(ABS(A140-config!$B$1)&lt;config!$Q$1/2,datab!B140,0)</f>
        <v>0</v>
      </c>
      <c r="F140" s="14">
        <f>+_xlfn.NORM.DIST(A140,config!$F$1,config!$H$1,FALSE)</f>
        <v>1.1644512678486107E-2</v>
      </c>
      <c r="G140" s="14">
        <f>+IF(OR(A140&gt;=config!$T$4,A140&lt;=config!$T$2),0,F140)</f>
        <v>0</v>
      </c>
      <c r="H140" s="14">
        <f t="shared" si="2"/>
        <v>0</v>
      </c>
      <c r="I140" s="14" t="b">
        <f>+AND(A140&gt;=config!$T$4,A140&lt;=config!$T$2)</f>
        <v>0</v>
      </c>
    </row>
    <row r="141" spans="1:9" x14ac:dyDescent="0.45">
      <c r="A141" s="16">
        <f>+A140+config!$Q$1</f>
        <v>41.59999999999993</v>
      </c>
      <c r="B141" s="14">
        <f>+_xlfn.NORM.DIST(A141,config!$B$1,config!$D$1,FALSE)</f>
        <v>6.3034295142891102E-8</v>
      </c>
      <c r="C141" s="14">
        <f>+IF(A141&lt;=_xlfn.NORM.S.INV(config!$J$1)*config!$D$1+config!$B$1,B141,0)</f>
        <v>0</v>
      </c>
      <c r="D141" s="14">
        <f>+IF(A141&lt;=_xlfn.NORM.S.INV(1-config!$L$1)*config!$D$1+config!$B$1,0,B141)</f>
        <v>6.3034295142891102E-8</v>
      </c>
      <c r="E141" s="14">
        <f>+IF(ABS(A141-config!$B$1)&lt;config!$Q$1/2,datab!B141,0)</f>
        <v>0</v>
      </c>
      <c r="F141" s="14">
        <f>+_xlfn.NORM.DIST(A141,config!$F$1,config!$H$1,FALSE)</f>
        <v>1.0259133558224772E-2</v>
      </c>
      <c r="G141" s="14">
        <f>+IF(OR(A141&gt;=config!$T$4,A141&lt;=config!$T$2),0,F141)</f>
        <v>0</v>
      </c>
      <c r="H141" s="14">
        <f t="shared" si="2"/>
        <v>0</v>
      </c>
      <c r="I141" s="14" t="b">
        <f>+AND(A141&gt;=config!$T$4,A141&lt;=config!$T$2)</f>
        <v>0</v>
      </c>
    </row>
    <row r="142" spans="1:9" x14ac:dyDescent="0.45">
      <c r="A142" s="16">
        <f>+A141+config!$Q$1</f>
        <v>41.999999999999929</v>
      </c>
      <c r="B142" s="14">
        <f>+_xlfn.NORM.DIST(A142,config!$B$1,config!$D$1,FALSE)</f>
        <v>4.4271698475367963E-8</v>
      </c>
      <c r="C142" s="14">
        <f>+IF(A142&lt;=_xlfn.NORM.S.INV(config!$J$1)*config!$D$1+config!$B$1,B142,0)</f>
        <v>0</v>
      </c>
      <c r="D142" s="14">
        <f>+IF(A142&lt;=_xlfn.NORM.S.INV(1-config!$L$1)*config!$D$1+config!$B$1,0,B142)</f>
        <v>4.4271698475367963E-8</v>
      </c>
      <c r="E142" s="14">
        <f>+IF(ABS(A142-config!$B$1)&lt;config!$Q$1/2,datab!B142,0)</f>
        <v>0</v>
      </c>
      <c r="F142" s="14">
        <f>+_xlfn.NORM.DIST(A142,config!$F$1,config!$H$1,FALSE)</f>
        <v>8.9984944188648882E-3</v>
      </c>
      <c r="G142" s="14">
        <f>+IF(OR(A142&gt;=config!$T$4,A142&lt;=config!$T$2),0,F142)</f>
        <v>0</v>
      </c>
      <c r="H142" s="14">
        <f t="shared" si="2"/>
        <v>0</v>
      </c>
      <c r="I142" s="14" t="b">
        <f>+AND(A142&gt;=config!$T$4,A142&lt;=config!$T$2)</f>
        <v>0</v>
      </c>
    </row>
    <row r="143" spans="1:9" x14ac:dyDescent="0.45">
      <c r="A143" s="16">
        <f>+A142+config!$Q$1</f>
        <v>42.399999999999928</v>
      </c>
      <c r="B143" s="14">
        <f>+_xlfn.NORM.DIST(A143,config!$B$1,config!$D$1,FALSE)</f>
        <v>3.095603074259025E-8</v>
      </c>
      <c r="C143" s="14">
        <f>+IF(A143&lt;=_xlfn.NORM.S.INV(config!$J$1)*config!$D$1+config!$B$1,B143,0)</f>
        <v>0</v>
      </c>
      <c r="D143" s="14">
        <f>+IF(A143&lt;=_xlfn.NORM.S.INV(1-config!$L$1)*config!$D$1+config!$B$1,0,B143)</f>
        <v>3.095603074259025E-8</v>
      </c>
      <c r="E143" s="14">
        <f>+IF(ABS(A143-config!$B$1)&lt;config!$Q$1/2,datab!B143,0)</f>
        <v>0</v>
      </c>
      <c r="F143" s="14">
        <f>+_xlfn.NORM.DIST(A143,config!$F$1,config!$H$1,FALSE)</f>
        <v>7.8577611193121327E-3</v>
      </c>
      <c r="G143" s="14">
        <f>+IF(OR(A143&gt;=config!$T$4,A143&lt;=config!$T$2),0,F143)</f>
        <v>0</v>
      </c>
      <c r="H143" s="14">
        <f t="shared" si="2"/>
        <v>0</v>
      </c>
      <c r="I143" s="14" t="b">
        <f>+AND(A143&gt;=config!$T$4,A143&lt;=config!$T$2)</f>
        <v>0</v>
      </c>
    </row>
    <row r="144" spans="1:9" x14ac:dyDescent="0.45">
      <c r="A144" s="16">
        <f>+A143+config!$Q$1</f>
        <v>42.799999999999926</v>
      </c>
      <c r="B144" s="14">
        <f>+_xlfn.NORM.DIST(A144,config!$B$1,config!$D$1,FALSE)</f>
        <v>2.1549349108065091E-8</v>
      </c>
      <c r="C144" s="14">
        <f>+IF(A144&lt;=_xlfn.NORM.S.INV(config!$J$1)*config!$D$1+config!$B$1,B144,0)</f>
        <v>0</v>
      </c>
      <c r="D144" s="14">
        <f>+IF(A144&lt;=_xlfn.NORM.S.INV(1-config!$L$1)*config!$D$1+config!$B$1,0,B144)</f>
        <v>2.1549349108065091E-8</v>
      </c>
      <c r="E144" s="14">
        <f>+IF(ABS(A144-config!$B$1)&lt;config!$Q$1/2,datab!B144,0)</f>
        <v>0</v>
      </c>
      <c r="F144" s="14">
        <f>+_xlfn.NORM.DIST(A144,config!$F$1,config!$H$1,FALSE)</f>
        <v>6.8312093408705483E-3</v>
      </c>
      <c r="G144" s="14">
        <f>+IF(OR(A144&gt;=config!$T$4,A144&lt;=config!$T$2),0,F144)</f>
        <v>0</v>
      </c>
      <c r="H144" s="14">
        <f t="shared" si="2"/>
        <v>0</v>
      </c>
      <c r="I144" s="14" t="b">
        <f>+AND(A144&gt;=config!$T$4,A144&lt;=config!$T$2)</f>
        <v>0</v>
      </c>
    </row>
    <row r="145" spans="1:9" x14ac:dyDescent="0.45">
      <c r="A145" s="16">
        <f>+A144+config!$Q$1</f>
        <v>43.199999999999925</v>
      </c>
      <c r="B145" s="14">
        <f>+_xlfn.NORM.DIST(A145,config!$B$1,config!$D$1,FALSE)</f>
        <v>1.4934574268312656E-8</v>
      </c>
      <c r="C145" s="14">
        <f>+IF(A145&lt;=_xlfn.NORM.S.INV(config!$J$1)*config!$D$1+config!$B$1,B145,0)</f>
        <v>0</v>
      </c>
      <c r="D145" s="14">
        <f>+IF(A145&lt;=_xlfn.NORM.S.INV(1-config!$L$1)*config!$D$1+config!$B$1,0,B145)</f>
        <v>1.4934574268312656E-8</v>
      </c>
      <c r="E145" s="14">
        <f>+IF(ABS(A145-config!$B$1)&lt;config!$Q$1/2,datab!B145,0)</f>
        <v>0</v>
      </c>
      <c r="F145" s="14">
        <f>+_xlfn.NORM.DIST(A145,config!$F$1,config!$H$1,FALSE)</f>
        <v>5.9124321410387384E-3</v>
      </c>
      <c r="G145" s="14">
        <f>+IF(OR(A145&gt;=config!$T$4,A145&lt;=config!$T$2),0,F145)</f>
        <v>0</v>
      </c>
      <c r="H145" s="14">
        <f t="shared" si="2"/>
        <v>0</v>
      </c>
      <c r="I145" s="14" t="b">
        <f>+AND(A145&gt;=config!$T$4,A145&lt;=config!$T$2)</f>
        <v>0</v>
      </c>
    </row>
    <row r="146" spans="1:9" x14ac:dyDescent="0.45">
      <c r="A146" s="16">
        <f>+A145+config!$Q$1</f>
        <v>43.599999999999923</v>
      </c>
      <c r="B146" s="14">
        <f>+_xlfn.NORM.DIST(A146,config!$B$1,config!$D$1,FALSE)</f>
        <v>1.0304367500277142E-8</v>
      </c>
      <c r="C146" s="14">
        <f>+IF(A146&lt;=_xlfn.NORM.S.INV(config!$J$1)*config!$D$1+config!$B$1,B146,0)</f>
        <v>0</v>
      </c>
      <c r="D146" s="14">
        <f>+IF(A146&lt;=_xlfn.NORM.S.INV(1-config!$L$1)*config!$D$1+config!$B$1,0,B146)</f>
        <v>1.0304367500277142E-8</v>
      </c>
      <c r="E146" s="14">
        <f>+IF(ABS(A146-config!$B$1)&lt;config!$Q$1/2,datab!B146,0)</f>
        <v>0</v>
      </c>
      <c r="F146" s="14">
        <f>+_xlfn.NORM.DIST(A146,config!$F$1,config!$H$1,FALSE)</f>
        <v>5.0945349546477276E-3</v>
      </c>
      <c r="G146" s="14">
        <f>+IF(OR(A146&gt;=config!$T$4,A146&lt;=config!$T$2),0,F146)</f>
        <v>0</v>
      </c>
      <c r="H146" s="14">
        <f t="shared" si="2"/>
        <v>0</v>
      </c>
      <c r="I146" s="14" t="b">
        <f>+AND(A146&gt;=config!$T$4,A146&lt;=config!$T$2)</f>
        <v>0</v>
      </c>
    </row>
    <row r="147" spans="1:9" x14ac:dyDescent="0.45">
      <c r="A147" s="16">
        <f>+A146+config!$Q$1</f>
        <v>43.999999999999922</v>
      </c>
      <c r="B147" s="14">
        <f>+_xlfn.NORM.DIST(A147,config!$B$1,config!$D$1,FALSE)</f>
        <v>7.0781479107586723E-9</v>
      </c>
      <c r="C147" s="14">
        <f>+IF(A147&lt;=_xlfn.NORM.S.INV(config!$J$1)*config!$D$1+config!$B$1,B147,0)</f>
        <v>0</v>
      </c>
      <c r="D147" s="14">
        <f>+IF(A147&lt;=_xlfn.NORM.S.INV(1-config!$L$1)*config!$D$1+config!$B$1,0,B147)</f>
        <v>7.0781479107586723E-9</v>
      </c>
      <c r="E147" s="14">
        <f>+IF(ABS(A147-config!$B$1)&lt;config!$Q$1/2,datab!B147,0)</f>
        <v>0</v>
      </c>
      <c r="F147" s="14">
        <f>+_xlfn.NORM.DIST(A147,config!$F$1,config!$H$1,FALSE)</f>
        <v>4.3703148489517155E-3</v>
      </c>
      <c r="G147" s="14">
        <f>+IF(OR(A147&gt;=config!$T$4,A147&lt;=config!$T$2),0,F147)</f>
        <v>0</v>
      </c>
      <c r="H147" s="14">
        <f t="shared" si="2"/>
        <v>0</v>
      </c>
      <c r="I147" s="14" t="b">
        <f>+AND(A147&gt;=config!$T$4,A147&lt;=config!$T$2)</f>
        <v>0</v>
      </c>
    </row>
    <row r="148" spans="1:9" x14ac:dyDescent="0.45">
      <c r="A148" s="16">
        <f>+A147+config!$Q$1</f>
        <v>44.39999999999992</v>
      </c>
      <c r="B148" s="14">
        <f>+_xlfn.NORM.DIST(A148,config!$B$1,config!$D$1,FALSE)</f>
        <v>4.8404722048649402E-9</v>
      </c>
      <c r="C148" s="14">
        <f>+IF(A148&lt;=_xlfn.NORM.S.INV(config!$J$1)*config!$D$1+config!$B$1,B148,0)</f>
        <v>0</v>
      </c>
      <c r="D148" s="14">
        <f>+IF(A148&lt;=_xlfn.NORM.S.INV(1-config!$L$1)*config!$D$1+config!$B$1,0,B148)</f>
        <v>4.8404722048649402E-9</v>
      </c>
      <c r="E148" s="14">
        <f>+IF(ABS(A148-config!$B$1)&lt;config!$Q$1/2,datab!B148,0)</f>
        <v>0</v>
      </c>
      <c r="F148" s="14">
        <f>+_xlfn.NORM.DIST(A148,config!$F$1,config!$H$1,FALSE)</f>
        <v>3.7324217158072699E-3</v>
      </c>
      <c r="G148" s="14">
        <f>+IF(OR(A148&gt;=config!$T$4,A148&lt;=config!$T$2),0,F148)</f>
        <v>0</v>
      </c>
      <c r="H148" s="14">
        <f t="shared" si="2"/>
        <v>0</v>
      </c>
      <c r="I148" s="14" t="b">
        <f>+AND(A148&gt;=config!$T$4,A148&lt;=config!$T$2)</f>
        <v>0</v>
      </c>
    </row>
    <row r="149" spans="1:9" x14ac:dyDescent="0.45">
      <c r="A149" s="16">
        <f>+A148+config!$Q$1</f>
        <v>44.799999999999919</v>
      </c>
      <c r="B149" s="14">
        <f>+_xlfn.NORM.DIST(A149,config!$B$1,config!$D$1,FALSE)</f>
        <v>3.2955327343743694E-9</v>
      </c>
      <c r="C149" s="14">
        <f>+IF(A149&lt;=_xlfn.NORM.S.INV(config!$J$1)*config!$D$1+config!$B$1,B149,0)</f>
        <v>0</v>
      </c>
      <c r="D149" s="14">
        <f>+IF(A149&lt;=_xlfn.NORM.S.INV(1-config!$L$1)*config!$D$1+config!$B$1,0,B149)</f>
        <v>3.2955327343743694E-9</v>
      </c>
      <c r="E149" s="14">
        <f>+IF(ABS(A149-config!$B$1)&lt;config!$Q$1/2,datab!B149,0)</f>
        <v>0</v>
      </c>
      <c r="F149" s="14">
        <f>+_xlfn.NORM.DIST(A149,config!$F$1,config!$H$1,FALSE)</f>
        <v>3.1734999192751523E-3</v>
      </c>
      <c r="G149" s="14">
        <f>+IF(OR(A149&gt;=config!$T$4,A149&lt;=config!$T$2),0,F149)</f>
        <v>0</v>
      </c>
      <c r="H149" s="14">
        <f t="shared" si="2"/>
        <v>0</v>
      </c>
      <c r="I149" s="14" t="b">
        <f>+AND(A149&gt;=config!$T$4,A149&lt;=config!$T$2)</f>
        <v>0</v>
      </c>
    </row>
    <row r="150" spans="1:9" x14ac:dyDescent="0.45">
      <c r="A150" s="16">
        <f>+A149+config!$Q$1</f>
        <v>45.199999999999918</v>
      </c>
      <c r="B150" s="14">
        <f>+_xlfn.NORM.DIST(A150,config!$B$1,config!$D$1,FALSE)</f>
        <v>2.2337436519894464E-9</v>
      </c>
      <c r="C150" s="14">
        <f>+IF(A150&lt;=_xlfn.NORM.S.INV(config!$J$1)*config!$D$1+config!$B$1,B150,0)</f>
        <v>0</v>
      </c>
      <c r="D150" s="14">
        <f>+IF(A150&lt;=_xlfn.NORM.S.INV(1-config!$L$1)*config!$D$1+config!$B$1,0,B150)</f>
        <v>2.2337436519894464E-9</v>
      </c>
      <c r="E150" s="14">
        <f>+IF(ABS(A150-config!$B$1)&lt;config!$Q$1/2,datab!B150,0)</f>
        <v>0</v>
      </c>
      <c r="F150" s="14">
        <f>+_xlfn.NORM.DIST(A150,config!$F$1,config!$H$1,FALSE)</f>
        <v>2.6863096856082594E-3</v>
      </c>
      <c r="G150" s="14">
        <f>+IF(OR(A150&gt;=config!$T$4,A150&lt;=config!$T$2),0,F150)</f>
        <v>0</v>
      </c>
      <c r="H150" s="14">
        <f t="shared" si="2"/>
        <v>0</v>
      </c>
      <c r="I150" s="14" t="b">
        <f>+AND(A150&gt;=config!$T$4,A150&lt;=config!$T$2)</f>
        <v>0</v>
      </c>
    </row>
    <row r="151" spans="1:9" x14ac:dyDescent="0.45">
      <c r="A151" s="16">
        <f>+A150+config!$Q$1</f>
        <v>45.599999999999916</v>
      </c>
      <c r="B151" s="14">
        <f>+_xlfn.NORM.DIST(A151,config!$B$1,config!$D$1,FALSE)</f>
        <v>1.5073386498639524E-9</v>
      </c>
      <c r="C151" s="14">
        <f>+IF(A151&lt;=_xlfn.NORM.S.INV(config!$J$1)*config!$D$1+config!$B$1,B151,0)</f>
        <v>0</v>
      </c>
      <c r="D151" s="14">
        <f>+IF(A151&lt;=_xlfn.NORM.S.INV(1-config!$L$1)*config!$D$1+config!$B$1,0,B151)</f>
        <v>1.5073386498639524E-9</v>
      </c>
      <c r="E151" s="14">
        <f>+IF(ABS(A151-config!$B$1)&lt;config!$Q$1/2,datab!B151,0)</f>
        <v>0</v>
      </c>
      <c r="F151" s="14">
        <f>+_xlfn.NORM.DIST(A151,config!$F$1,config!$H$1,FALSE)</f>
        <v>2.2638282056143526E-3</v>
      </c>
      <c r="G151" s="14">
        <f>+IF(OR(A151&gt;=config!$T$4,A151&lt;=config!$T$2),0,F151)</f>
        <v>0</v>
      </c>
      <c r="H151" s="14">
        <f t="shared" si="2"/>
        <v>0</v>
      </c>
      <c r="I151" s="14" t="b">
        <f>+AND(A151&gt;=config!$T$4,A151&lt;=config!$T$2)</f>
        <v>0</v>
      </c>
    </row>
    <row r="152" spans="1:9" x14ac:dyDescent="0.45">
      <c r="A152" s="16">
        <f>+A151+config!$Q$1</f>
        <v>45.999999999999915</v>
      </c>
      <c r="B152" s="14">
        <f>+_xlfn.NORM.DIST(A152,config!$B$1,config!$D$1,FALSE)</f>
        <v>1.0126471416373005E-9</v>
      </c>
      <c r="C152" s="14">
        <f>+IF(A152&lt;=_xlfn.NORM.S.INV(config!$J$1)*config!$D$1+config!$B$1,B152,0)</f>
        <v>0</v>
      </c>
      <c r="D152" s="14">
        <f>+IF(A152&lt;=_xlfn.NORM.S.INV(1-config!$L$1)*config!$D$1+config!$B$1,0,B152)</f>
        <v>1.0126471416373005E-9</v>
      </c>
      <c r="E152" s="14">
        <f>+IF(ABS(A152-config!$B$1)&lt;config!$Q$1/2,datab!B152,0)</f>
        <v>0</v>
      </c>
      <c r="F152" s="14">
        <f>+_xlfn.NORM.DIST(A152,config!$F$1,config!$H$1,FALSE)</f>
        <v>1.8993310039663132E-3</v>
      </c>
      <c r="G152" s="14">
        <f>+IF(OR(A152&gt;=config!$T$4,A152&lt;=config!$T$2),0,F152)</f>
        <v>0</v>
      </c>
      <c r="H152" s="14">
        <f t="shared" si="2"/>
        <v>0</v>
      </c>
      <c r="I152" s="14" t="b">
        <f>+AND(A152&gt;=config!$T$4,A152&lt;=config!$T$2)</f>
        <v>0</v>
      </c>
    </row>
    <row r="153" spans="1:9" x14ac:dyDescent="0.45">
      <c r="A153" s="16">
        <f>+A152+config!$Q$1</f>
        <v>46.399999999999913</v>
      </c>
      <c r="B153" s="14">
        <f>+_xlfn.NORM.DIST(A153,config!$B$1,config!$D$1,FALSE)</f>
        <v>6.7729091411722301E-10</v>
      </c>
      <c r="C153" s="14">
        <f>+IF(A153&lt;=_xlfn.NORM.S.INV(config!$J$1)*config!$D$1+config!$B$1,B153,0)</f>
        <v>0</v>
      </c>
      <c r="D153" s="14">
        <f>+IF(A153&lt;=_xlfn.NORM.S.INV(1-config!$L$1)*config!$D$1+config!$B$1,0,B153)</f>
        <v>6.7729091411722301E-10</v>
      </c>
      <c r="E153" s="14">
        <f>+IF(ABS(A153-config!$B$1)&lt;config!$Q$1/2,datab!B153,0)</f>
        <v>0</v>
      </c>
      <c r="F153" s="14">
        <f>+_xlfn.NORM.DIST(A153,config!$F$1,config!$H$1,FALSE)</f>
        <v>1.5864546092229286E-3</v>
      </c>
      <c r="G153" s="14">
        <f>+IF(OR(A153&gt;=config!$T$4,A153&lt;=config!$T$2),0,F153)</f>
        <v>0</v>
      </c>
      <c r="H153" s="14">
        <f t="shared" si="2"/>
        <v>0</v>
      </c>
      <c r="I153" s="14" t="b">
        <f>+AND(A153&gt;=config!$T$4,A153&lt;=config!$T$2)</f>
        <v>0</v>
      </c>
    </row>
    <row r="154" spans="1:9" x14ac:dyDescent="0.45">
      <c r="A154" s="16">
        <f>+A153+config!$Q$1</f>
        <v>46.799999999999912</v>
      </c>
      <c r="B154" s="14">
        <f>+_xlfn.NORM.DIST(A154,config!$B$1,config!$D$1,FALSE)</f>
        <v>4.5098506542933869E-10</v>
      </c>
      <c r="C154" s="14">
        <f>+IF(A154&lt;=_xlfn.NORM.S.INV(config!$J$1)*config!$D$1+config!$B$1,B154,0)</f>
        <v>0</v>
      </c>
      <c r="D154" s="14">
        <f>+IF(A154&lt;=_xlfn.NORM.S.INV(1-config!$L$1)*config!$D$1+config!$B$1,0,B154)</f>
        <v>4.5098506542933869E-10</v>
      </c>
      <c r="E154" s="14">
        <f>+IF(ABS(A154-config!$B$1)&lt;config!$Q$1/2,datab!B154,0)</f>
        <v>0</v>
      </c>
      <c r="F154" s="14">
        <f>+_xlfn.NORM.DIST(A154,config!$F$1,config!$H$1,FALSE)</f>
        <v>1.3192419304967151E-3</v>
      </c>
      <c r="G154" s="14">
        <f>+IF(OR(A154&gt;=config!$T$4,A154&lt;=config!$T$2),0,F154)</f>
        <v>0</v>
      </c>
      <c r="H154" s="14">
        <f t="shared" si="2"/>
        <v>0</v>
      </c>
      <c r="I154" s="14" t="b">
        <f>+AND(A154&gt;=config!$T$4,A154&lt;=config!$T$2)</f>
        <v>0</v>
      </c>
    </row>
    <row r="155" spans="1:9" x14ac:dyDescent="0.45">
      <c r="A155" s="16">
        <f>+A154+config!$Q$1</f>
        <v>47.19999999999991</v>
      </c>
      <c r="B155" s="14">
        <f>+_xlfn.NORM.DIST(A155,config!$B$1,config!$D$1,FALSE)</f>
        <v>2.989639846607086E-10</v>
      </c>
      <c r="C155" s="14">
        <f>+IF(A155&lt;=_xlfn.NORM.S.INV(config!$J$1)*config!$D$1+config!$B$1,B155,0)</f>
        <v>0</v>
      </c>
      <c r="D155" s="14">
        <f>+IF(A155&lt;=_xlfn.NORM.S.INV(1-config!$L$1)*config!$D$1+config!$B$1,0,B155)</f>
        <v>2.989639846607086E-10</v>
      </c>
      <c r="E155" s="14">
        <f>+IF(ABS(A155-config!$B$1)&lt;config!$Q$1/2,datab!B155,0)</f>
        <v>0</v>
      </c>
      <c r="F155" s="14">
        <f>+_xlfn.NORM.DIST(A155,config!$F$1,config!$H$1,FALSE)</f>
        <v>1.0921720148356344E-3</v>
      </c>
      <c r="G155" s="14">
        <f>+IF(OR(A155&gt;=config!$T$4,A155&lt;=config!$T$2),0,F155)</f>
        <v>0</v>
      </c>
      <c r="H155" s="14">
        <f t="shared" si="2"/>
        <v>0</v>
      </c>
      <c r="I155" s="14" t="b">
        <f>+AND(A155&gt;=config!$T$4,A155&lt;=config!$T$2)</f>
        <v>0</v>
      </c>
    </row>
    <row r="156" spans="1:9" x14ac:dyDescent="0.45">
      <c r="A156" s="16">
        <f>+A155+config!$Q$1</f>
        <v>47.599999999999909</v>
      </c>
      <c r="B156" s="14">
        <f>+_xlfn.NORM.DIST(A156,config!$B$1,config!$D$1,FALSE)</f>
        <v>1.973083153663204E-10</v>
      </c>
      <c r="C156" s="14">
        <f>+IF(A156&lt;=_xlfn.NORM.S.INV(config!$J$1)*config!$D$1+config!$B$1,B156,0)</f>
        <v>0</v>
      </c>
      <c r="D156" s="14">
        <f>+IF(A156&lt;=_xlfn.NORM.S.INV(1-config!$L$1)*config!$D$1+config!$B$1,0,B156)</f>
        <v>1.973083153663204E-10</v>
      </c>
      <c r="E156" s="14">
        <f>+IF(ABS(A156-config!$B$1)&lt;config!$Q$1/2,datab!B156,0)</f>
        <v>0</v>
      </c>
      <c r="F156" s="14">
        <f>+_xlfn.NORM.DIST(A156,config!$F$1,config!$H$1,FALSE)</f>
        <v>9.0017603019910335E-4</v>
      </c>
      <c r="G156" s="14">
        <f>+IF(OR(A156&gt;=config!$T$4,A156&lt;=config!$T$2),0,F156)</f>
        <v>0</v>
      </c>
      <c r="H156" s="14">
        <f t="shared" si="2"/>
        <v>0</v>
      </c>
      <c r="I156" s="14" t="b">
        <f>+AND(A156&gt;=config!$T$4,A156&lt;=config!$T$2)</f>
        <v>0</v>
      </c>
    </row>
    <row r="157" spans="1:9" x14ac:dyDescent="0.45">
      <c r="A157" s="16">
        <f>+A156+config!$Q$1</f>
        <v>47.999999999999908</v>
      </c>
      <c r="B157" s="14">
        <f>+_xlfn.NORM.DIST(A157,config!$B$1,config!$D$1,FALSE)</f>
        <v>1.2964080113450734E-10</v>
      </c>
      <c r="C157" s="14">
        <f>+IF(A157&lt;=_xlfn.NORM.S.INV(config!$J$1)*config!$D$1+config!$B$1,B157,0)</f>
        <v>0</v>
      </c>
      <c r="D157" s="14">
        <f>+IF(A157&lt;=_xlfn.NORM.S.INV(1-config!$L$1)*config!$D$1+config!$B$1,0,B157)</f>
        <v>1.2964080113450734E-10</v>
      </c>
      <c r="E157" s="14">
        <f>+IF(ABS(A157-config!$B$1)&lt;config!$Q$1/2,datab!B157,0)</f>
        <v>0</v>
      </c>
      <c r="F157" s="14">
        <f>+_xlfn.NORM.DIST(A157,config!$F$1,config!$H$1,FALSE)</f>
        <v>7.38641401989702E-4</v>
      </c>
      <c r="G157" s="14">
        <f>+IF(OR(A157&gt;=config!$T$4,A157&lt;=config!$T$2),0,F157)</f>
        <v>0</v>
      </c>
      <c r="H157" s="14">
        <f t="shared" si="2"/>
        <v>0</v>
      </c>
      <c r="I157" s="14" t="b">
        <f>+AND(A157&gt;=config!$T$4,A157&lt;=config!$T$2)</f>
        <v>0</v>
      </c>
    </row>
    <row r="158" spans="1:9" x14ac:dyDescent="0.45">
      <c r="A158" s="16">
        <f>+A157+config!$Q$1</f>
        <v>48.399999999999906</v>
      </c>
      <c r="B158" s="14">
        <f>+_xlfn.NORM.DIST(A158,config!$B$1,config!$D$1,FALSE)</f>
        <v>8.4802338027426052E-11</v>
      </c>
      <c r="C158" s="14">
        <f>+IF(A158&lt;=_xlfn.NORM.S.INV(config!$J$1)*config!$D$1+config!$B$1,B158,0)</f>
        <v>0</v>
      </c>
      <c r="D158" s="14">
        <f>+IF(A158&lt;=_xlfn.NORM.S.INV(1-config!$L$1)*config!$D$1+config!$B$1,0,B158)</f>
        <v>8.4802338027426052E-11</v>
      </c>
      <c r="E158" s="14">
        <f>+IF(ABS(A158-config!$B$1)&lt;config!$Q$1/2,datab!B158,0)</f>
        <v>0</v>
      </c>
      <c r="F158" s="14">
        <f>+_xlfn.NORM.DIST(A158,config!$F$1,config!$H$1,FALSE)</f>
        <v>6.0340603800324391E-4</v>
      </c>
      <c r="G158" s="14">
        <f>+IF(OR(A158&gt;=config!$T$4,A158&lt;=config!$T$2),0,F158)</f>
        <v>0</v>
      </c>
      <c r="H158" s="14">
        <f t="shared" si="2"/>
        <v>0</v>
      </c>
      <c r="I158" s="14" t="b">
        <f>+AND(A158&gt;=config!$T$4,A158&lt;=config!$T$2)</f>
        <v>0</v>
      </c>
    </row>
    <row r="159" spans="1:9" x14ac:dyDescent="0.45">
      <c r="A159" s="16">
        <f>+A158+config!$Q$1</f>
        <v>48.799999999999905</v>
      </c>
      <c r="B159" s="14">
        <f>+_xlfn.NORM.DIST(A159,config!$B$1,config!$D$1,FALSE)</f>
        <v>5.5226020307914871E-11</v>
      </c>
      <c r="C159" s="14">
        <f>+IF(A159&lt;=_xlfn.NORM.S.INV(config!$J$1)*config!$D$1+config!$B$1,B159,0)</f>
        <v>0</v>
      </c>
      <c r="D159" s="14">
        <f>+IF(A159&lt;=_xlfn.NORM.S.INV(1-config!$L$1)*config!$D$1+config!$B$1,0,B159)</f>
        <v>5.5226020307914871E-11</v>
      </c>
      <c r="E159" s="14">
        <f>+IF(ABS(A159-config!$B$1)&lt;config!$Q$1/2,datab!B159,0)</f>
        <v>0</v>
      </c>
      <c r="F159" s="14">
        <f>+_xlfn.NORM.DIST(A159,config!$F$1,config!$H$1,FALSE)</f>
        <v>4.9074452006391759E-4</v>
      </c>
      <c r="G159" s="14">
        <f>+IF(OR(A159&gt;=config!$T$4,A159&lt;=config!$T$2),0,F159)</f>
        <v>0</v>
      </c>
      <c r="H159" s="14">
        <f t="shared" si="2"/>
        <v>0</v>
      </c>
      <c r="I159" s="14" t="b">
        <f>+AND(A159&gt;=config!$T$4,A159&lt;=config!$T$2)</f>
        <v>0</v>
      </c>
    </row>
    <row r="160" spans="1:9" x14ac:dyDescent="0.45">
      <c r="A160" s="16">
        <f>+A159+config!$Q$1</f>
        <v>49.199999999999903</v>
      </c>
      <c r="B160" s="14">
        <f>+_xlfn.NORM.DIST(A160,config!$B$1,config!$D$1,FALSE)</f>
        <v>3.5805477742671179E-11</v>
      </c>
      <c r="C160" s="14">
        <f>+IF(A160&lt;=_xlfn.NORM.S.INV(config!$J$1)*config!$D$1+config!$B$1,B160,0)</f>
        <v>0</v>
      </c>
      <c r="D160" s="14">
        <f>+IF(A160&lt;=_xlfn.NORM.S.INV(1-config!$L$1)*config!$D$1+config!$B$1,0,B160)</f>
        <v>3.5805477742671179E-11</v>
      </c>
      <c r="E160" s="14">
        <f>+IF(ABS(A160-config!$B$1)&lt;config!$Q$1/2,datab!B160,0)</f>
        <v>0</v>
      </c>
      <c r="F160" s="14">
        <f>+_xlfn.NORM.DIST(A160,config!$F$1,config!$H$1,FALSE)</f>
        <v>3.9734803357749458E-4</v>
      </c>
      <c r="G160" s="14">
        <f>+IF(OR(A160&gt;=config!$T$4,A160&lt;=config!$T$2),0,F160)</f>
        <v>0</v>
      </c>
      <c r="H160" s="14">
        <f t="shared" si="2"/>
        <v>0</v>
      </c>
      <c r="I160" s="14" t="b">
        <f>+AND(A160&gt;=config!$T$4,A160&lt;=config!$T$2)</f>
        <v>0</v>
      </c>
    </row>
    <row r="161" spans="1:9" x14ac:dyDescent="0.45">
      <c r="A161" s="16">
        <f>+A160+config!$Q$1</f>
        <v>49.599999999999902</v>
      </c>
      <c r="B161" s="14">
        <f>+_xlfn.NORM.DIST(A161,config!$B$1,config!$D$1,FALSE)</f>
        <v>2.3111333236091085E-11</v>
      </c>
      <c r="C161" s="14">
        <f>+IF(A161&lt;=_xlfn.NORM.S.INV(config!$J$1)*config!$D$1+config!$B$1,B161,0)</f>
        <v>0</v>
      </c>
      <c r="D161" s="14">
        <f>+IF(A161&lt;=_xlfn.NORM.S.INV(1-config!$L$1)*config!$D$1+config!$B$1,0,B161)</f>
        <v>2.3111333236091085E-11</v>
      </c>
      <c r="E161" s="14">
        <f>+IF(ABS(A161-config!$B$1)&lt;config!$Q$1/2,datab!B161,0)</f>
        <v>0</v>
      </c>
      <c r="F161" s="14">
        <f>+_xlfn.NORM.DIST(A161,config!$F$1,config!$H$1,FALSE)</f>
        <v>3.2029966155868551E-4</v>
      </c>
      <c r="G161" s="14">
        <f>+IF(OR(A161&gt;=config!$T$4,A161&lt;=config!$T$2),0,F161)</f>
        <v>0</v>
      </c>
      <c r="H161" s="14">
        <f t="shared" si="2"/>
        <v>0</v>
      </c>
      <c r="I161" s="14" t="b">
        <f>+AND(A161&gt;=config!$T$4,A161&lt;=config!$T$2)</f>
        <v>0</v>
      </c>
    </row>
    <row r="162" spans="1:9" x14ac:dyDescent="0.45">
      <c r="A162" s="16">
        <f>+A161+config!$Q$1</f>
        <v>49.999999999999901</v>
      </c>
      <c r="B162" s="14">
        <f>+_xlfn.NORM.DIST(A162,config!$B$1,config!$D$1,FALSE)</f>
        <v>1.4851500312255275E-11</v>
      </c>
      <c r="C162" s="14">
        <f>+IF(A162&lt;=_xlfn.NORM.S.INV(config!$J$1)*config!$D$1+config!$B$1,B162,0)</f>
        <v>0</v>
      </c>
      <c r="D162" s="14">
        <f>+IF(A162&lt;=_xlfn.NORM.S.INV(1-config!$L$1)*config!$D$1+config!$B$1,0,B162)</f>
        <v>1.4851500312255275E-11</v>
      </c>
      <c r="E162" s="14">
        <f>+IF(ABS(A162-config!$B$1)&lt;config!$Q$1/2,datab!B162,0)</f>
        <v>0</v>
      </c>
      <c r="F162" s="14">
        <f>+_xlfn.NORM.DIST(A162,config!$F$1,config!$H$1,FALSE)</f>
        <v>2.5704649938186548E-4</v>
      </c>
      <c r="G162" s="14">
        <f>+IF(OR(A162&gt;=config!$T$4,A162&lt;=config!$T$2),0,F162)</f>
        <v>0</v>
      </c>
      <c r="H162" s="14">
        <f t="shared" si="2"/>
        <v>0</v>
      </c>
      <c r="I162" s="14" t="b">
        <f>+AND(A162&gt;=config!$T$4,A162&lt;=config!$T$2)</f>
        <v>0</v>
      </c>
    </row>
    <row r="163" spans="1:9" x14ac:dyDescent="0.45">
      <c r="A163" s="16">
        <f>+A162+config!$Q$1</f>
        <v>50.399999999999899</v>
      </c>
      <c r="B163" s="14">
        <f>+_xlfn.NORM.DIST(A163,config!$B$1,config!$D$1,FALSE)</f>
        <v>9.5013531433643235E-12</v>
      </c>
      <c r="C163" s="14">
        <f>+IF(A163&lt;=_xlfn.NORM.S.INV(config!$J$1)*config!$D$1+config!$B$1,B163,0)</f>
        <v>0</v>
      </c>
      <c r="D163" s="14">
        <f>+IF(A163&lt;=_xlfn.NORM.S.INV(1-config!$L$1)*config!$D$1+config!$B$1,0,B163)</f>
        <v>9.5013531433643235E-12</v>
      </c>
      <c r="E163" s="14">
        <f>+IF(ABS(A163-config!$B$1)&lt;config!$Q$1/2,datab!B163,0)</f>
        <v>0</v>
      </c>
      <c r="F163" s="14">
        <f>+_xlfn.NORM.DIST(A163,config!$F$1,config!$H$1,FALSE)</f>
        <v>2.0536986141218166E-4</v>
      </c>
      <c r="G163" s="14">
        <f>+IF(OR(A163&gt;=config!$T$4,A163&lt;=config!$T$2),0,F163)</f>
        <v>0</v>
      </c>
      <c r="H163" s="14">
        <f t="shared" si="2"/>
        <v>0</v>
      </c>
      <c r="I163" s="14" t="b">
        <f>+AND(A163&gt;=config!$T$4,A163&lt;=config!$T$2)</f>
        <v>0</v>
      </c>
    </row>
    <row r="164" spans="1:9" x14ac:dyDescent="0.45">
      <c r="A164" s="16">
        <f>+A163+config!$Q$1</f>
        <v>50.799999999999898</v>
      </c>
      <c r="B164" s="14">
        <f>+_xlfn.NORM.DIST(A164,config!$B$1,config!$D$1,FALSE)</f>
        <v>6.0516025029870223E-12</v>
      </c>
      <c r="C164" s="14">
        <f>+IF(A164&lt;=_xlfn.NORM.S.INV(config!$J$1)*config!$D$1+config!$B$1,B164,0)</f>
        <v>0</v>
      </c>
      <c r="D164" s="14">
        <f>+IF(A164&lt;=_xlfn.NORM.S.INV(1-config!$L$1)*config!$D$1+config!$B$1,0,B164)</f>
        <v>6.0516025029870223E-12</v>
      </c>
      <c r="E164" s="14">
        <f>+IF(ABS(A164-config!$B$1)&lt;config!$Q$1/2,datab!B164,0)</f>
        <v>0</v>
      </c>
      <c r="F164" s="14">
        <f>+_xlfn.NORM.DIST(A164,config!$F$1,config!$H$1,FALSE)</f>
        <v>1.6335466021257186E-4</v>
      </c>
      <c r="G164" s="14">
        <f>+IF(OR(A164&gt;=config!$T$4,A164&lt;=config!$T$2),0,F164)</f>
        <v>0</v>
      </c>
      <c r="H164" s="14">
        <f t="shared" si="2"/>
        <v>0</v>
      </c>
      <c r="I164" s="14" t="b">
        <f>+AND(A164&gt;=config!$T$4,A164&lt;=config!$T$2)</f>
        <v>0</v>
      </c>
    </row>
    <row r="165" spans="1:9" x14ac:dyDescent="0.45">
      <c r="A165" s="16">
        <f>+A164+config!$Q$1</f>
        <v>51.199999999999896</v>
      </c>
      <c r="B165" s="14">
        <f>+_xlfn.NORM.DIST(A165,config!$B$1,config!$D$1,FALSE)</f>
        <v>3.8372944882945133E-12</v>
      </c>
      <c r="C165" s="14">
        <f>+IF(A165&lt;=_xlfn.NORM.S.INV(config!$J$1)*config!$D$1+config!$B$1,B165,0)</f>
        <v>0</v>
      </c>
      <c r="D165" s="14">
        <f>+IF(A165&lt;=_xlfn.NORM.S.INV(1-config!$L$1)*config!$D$1+config!$B$1,0,B165)</f>
        <v>3.8372944882945133E-12</v>
      </c>
      <c r="E165" s="14">
        <f>+IF(ABS(A165-config!$B$1)&lt;config!$Q$1/2,datab!B165,0)</f>
        <v>0</v>
      </c>
      <c r="F165" s="14">
        <f>+_xlfn.NORM.DIST(A165,config!$F$1,config!$H$1,FALSE)</f>
        <v>1.2935885103482607E-4</v>
      </c>
      <c r="G165" s="14">
        <f>+IF(OR(A165&gt;=config!$T$4,A165&lt;=config!$T$2),0,F165)</f>
        <v>0</v>
      </c>
      <c r="H165" s="14">
        <f t="shared" si="2"/>
        <v>0</v>
      </c>
      <c r="I165" s="14" t="b">
        <f>+AND(A165&gt;=config!$T$4,A165&lt;=config!$T$2)</f>
        <v>0</v>
      </c>
    </row>
    <row r="166" spans="1:9" x14ac:dyDescent="0.45">
      <c r="A166" s="16">
        <f>+A165+config!$Q$1</f>
        <v>51.599999999999895</v>
      </c>
      <c r="B166" s="14">
        <f>+_xlfn.NORM.DIST(A166,config!$B$1,config!$D$1,FALSE)</f>
        <v>2.4224212534542012E-12</v>
      </c>
      <c r="C166" s="14">
        <f>+IF(A166&lt;=_xlfn.NORM.S.INV(config!$J$1)*config!$D$1+config!$B$1,B166,0)</f>
        <v>0</v>
      </c>
      <c r="D166" s="14">
        <f>+IF(A166&lt;=_xlfn.NORM.S.INV(1-config!$L$1)*config!$D$1+config!$B$1,0,B166)</f>
        <v>2.4224212534542012E-12</v>
      </c>
      <c r="E166" s="14">
        <f>+IF(ABS(A166-config!$B$1)&lt;config!$Q$1/2,datab!B166,0)</f>
        <v>0</v>
      </c>
      <c r="F166" s="14">
        <f>+_xlfn.NORM.DIST(A166,config!$F$1,config!$H$1,FALSE)</f>
        <v>1.0198365501896852E-4</v>
      </c>
      <c r="G166" s="14">
        <f>+IF(OR(A166&gt;=config!$T$4,A166&lt;=config!$T$2),0,F166)</f>
        <v>0</v>
      </c>
      <c r="H166" s="14">
        <f t="shared" si="2"/>
        <v>0</v>
      </c>
      <c r="I166" s="14" t="b">
        <f>+AND(A166&gt;=config!$T$4,A166&lt;=config!$T$2)</f>
        <v>0</v>
      </c>
    </row>
    <row r="167" spans="1:9" x14ac:dyDescent="0.45">
      <c r="A167" s="16">
        <f>+A166+config!$Q$1</f>
        <v>51.999999999999893</v>
      </c>
      <c r="B167" s="14">
        <f>+_xlfn.NORM.DIST(A167,config!$B$1,config!$D$1,FALSE)</f>
        <v>1.5224534013942882E-12</v>
      </c>
      <c r="C167" s="14">
        <f>+IF(A167&lt;=_xlfn.NORM.S.INV(config!$J$1)*config!$D$1+config!$B$1,B167,0)</f>
        <v>0</v>
      </c>
      <c r="D167" s="14">
        <f>+IF(A167&lt;=_xlfn.NORM.S.INV(1-config!$L$1)*config!$D$1+config!$B$1,0,B167)</f>
        <v>1.5224534013942882E-12</v>
      </c>
      <c r="E167" s="14">
        <f>+IF(ABS(A167-config!$B$1)&lt;config!$Q$1/2,datab!B167,0)</f>
        <v>0</v>
      </c>
      <c r="F167" s="14">
        <f>+_xlfn.NORM.DIST(A167,config!$F$1,config!$H$1,FALSE)</f>
        <v>8.0045108603475304E-5</v>
      </c>
      <c r="G167" s="14">
        <f>+IF(OR(A167&gt;=config!$T$4,A167&lt;=config!$T$2),0,F167)</f>
        <v>0</v>
      </c>
      <c r="H167" s="14">
        <f t="shared" si="2"/>
        <v>0</v>
      </c>
      <c r="I167" s="14" t="b">
        <f>+AND(A167&gt;=config!$T$4,A167&lt;=config!$T$2)</f>
        <v>0</v>
      </c>
    </row>
    <row r="168" spans="1:9" x14ac:dyDescent="0.45">
      <c r="A168" s="16">
        <f>+A167+config!$Q$1</f>
        <v>52.399999999999892</v>
      </c>
      <c r="B168" s="14">
        <f>+_xlfn.NORM.DIST(A168,config!$B$1,config!$D$1,FALSE)</f>
        <v>9.5259467995574664E-13</v>
      </c>
      <c r="C168" s="14">
        <f>+IF(A168&lt;=_xlfn.NORM.S.INV(config!$J$1)*config!$D$1+config!$B$1,B168,0)</f>
        <v>0</v>
      </c>
      <c r="D168" s="14">
        <f>+IF(A168&lt;=_xlfn.NORM.S.INV(1-config!$L$1)*config!$D$1+config!$B$1,0,B168)</f>
        <v>9.5259467995574664E-13</v>
      </c>
      <c r="E168" s="14">
        <f>+IF(ABS(A168-config!$B$1)&lt;config!$Q$1/2,datab!B168,0)</f>
        <v>0</v>
      </c>
      <c r="F168" s="14">
        <f>+_xlfn.NORM.DIST(A168,config!$F$1,config!$H$1,FALSE)</f>
        <v>6.2547337286275945E-5</v>
      </c>
      <c r="G168" s="14">
        <f>+IF(OR(A168&gt;=config!$T$4,A168&lt;=config!$T$2),0,F168)</f>
        <v>0</v>
      </c>
      <c r="H168" s="14">
        <f t="shared" si="2"/>
        <v>0</v>
      </c>
      <c r="I168" s="14" t="b">
        <f>+AND(A168&gt;=config!$T$4,A168&lt;=config!$T$2)</f>
        <v>0</v>
      </c>
    </row>
    <row r="169" spans="1:9" x14ac:dyDescent="0.45">
      <c r="A169" s="16">
        <f>+A168+config!$Q$1</f>
        <v>52.799999999999891</v>
      </c>
      <c r="B169" s="14">
        <f>+_xlfn.NORM.DIST(A169,config!$B$1,config!$D$1,FALSE)</f>
        <v>5.9339256023429033E-13</v>
      </c>
      <c r="C169" s="14">
        <f>+IF(A169&lt;=_xlfn.NORM.S.INV(config!$J$1)*config!$D$1+config!$B$1,B169,0)</f>
        <v>0</v>
      </c>
      <c r="D169" s="14">
        <f>+IF(A169&lt;=_xlfn.NORM.S.INV(1-config!$L$1)*config!$D$1+config!$B$1,0,B169)</f>
        <v>5.9339256023429033E-13</v>
      </c>
      <c r="E169" s="14">
        <f>+IF(ABS(A169-config!$B$1)&lt;config!$Q$1/2,datab!B169,0)</f>
        <v>0</v>
      </c>
      <c r="F169" s="14">
        <f>+_xlfn.NORM.DIST(A169,config!$F$1,config!$H$1,FALSE)</f>
        <v>4.8657820965246744E-5</v>
      </c>
      <c r="G169" s="14">
        <f>+IF(OR(A169&gt;=config!$T$4,A169&lt;=config!$T$2),0,F169)</f>
        <v>0</v>
      </c>
      <c r="H169" s="14">
        <f t="shared" si="2"/>
        <v>0</v>
      </c>
      <c r="I169" s="14" t="b">
        <f>+AND(A169&gt;=config!$T$4,A169&lt;=config!$T$2)</f>
        <v>0</v>
      </c>
    </row>
    <row r="170" spans="1:9" x14ac:dyDescent="0.45">
      <c r="A170" s="16">
        <f>+A169+config!$Q$1</f>
        <v>53.199999999999889</v>
      </c>
      <c r="B170" s="14">
        <f>+_xlfn.NORM.DIST(A170,config!$B$1,config!$D$1,FALSE)</f>
        <v>3.6799832718957292E-13</v>
      </c>
      <c r="C170" s="14">
        <f>+IF(A170&lt;=_xlfn.NORM.S.INV(config!$J$1)*config!$D$1+config!$B$1,B170,0)</f>
        <v>0</v>
      </c>
      <c r="D170" s="14">
        <f>+IF(A170&lt;=_xlfn.NORM.S.INV(1-config!$L$1)*config!$D$1+config!$B$1,0,B170)</f>
        <v>3.6799832718957292E-13</v>
      </c>
      <c r="E170" s="14">
        <f>+IF(ABS(A170-config!$B$1)&lt;config!$Q$1/2,datab!B170,0)</f>
        <v>0</v>
      </c>
      <c r="F170" s="14">
        <f>+_xlfn.NORM.DIST(A170,config!$F$1,config!$H$1,FALSE)</f>
        <v>3.7684806400616828E-5</v>
      </c>
      <c r="G170" s="14">
        <f>+IF(OR(A170&gt;=config!$T$4,A170&lt;=config!$T$2),0,F170)</f>
        <v>0</v>
      </c>
      <c r="H170" s="14">
        <f t="shared" si="2"/>
        <v>0</v>
      </c>
      <c r="I170" s="14" t="b">
        <f>+AND(A170&gt;=config!$T$4,A170&lt;=config!$T$2)</f>
        <v>0</v>
      </c>
    </row>
    <row r="171" spans="1:9" x14ac:dyDescent="0.45">
      <c r="A171" s="16">
        <f>+A170+config!$Q$1</f>
        <v>53.599999999999888</v>
      </c>
      <c r="B171" s="14">
        <f>+_xlfn.NORM.DIST(A171,config!$B$1,config!$D$1,FALSE)</f>
        <v>2.2720578990426938E-13</v>
      </c>
      <c r="C171" s="14">
        <f>+IF(A171&lt;=_xlfn.NORM.S.INV(config!$J$1)*config!$D$1+config!$B$1,B171,0)</f>
        <v>0</v>
      </c>
      <c r="D171" s="14">
        <f>+IF(A171&lt;=_xlfn.NORM.S.INV(1-config!$L$1)*config!$D$1+config!$B$1,0,B171)</f>
        <v>2.2720578990426938E-13</v>
      </c>
      <c r="E171" s="14">
        <f>+IF(ABS(A171-config!$B$1)&lt;config!$Q$1/2,datab!B171,0)</f>
        <v>0</v>
      </c>
      <c r="F171" s="14">
        <f>+_xlfn.NORM.DIST(A171,config!$F$1,config!$H$1,FALSE)</f>
        <v>2.9056929735896047E-5</v>
      </c>
      <c r="G171" s="14">
        <f>+IF(OR(A171&gt;=config!$T$4,A171&lt;=config!$T$2),0,F171)</f>
        <v>0</v>
      </c>
      <c r="H171" s="14">
        <f t="shared" si="2"/>
        <v>0</v>
      </c>
      <c r="I171" s="14" t="b">
        <f>+AND(A171&gt;=config!$T$4,A171&lt;=config!$T$2)</f>
        <v>0</v>
      </c>
    </row>
    <row r="172" spans="1:9" x14ac:dyDescent="0.45">
      <c r="A172" s="16">
        <f>+A171+config!$Q$1</f>
        <v>53.999999999999886</v>
      </c>
      <c r="B172" s="14">
        <f>+_xlfn.NORM.DIST(A172,config!$B$1,config!$D$1,FALSE)</f>
        <v>1.3965701216984689E-13</v>
      </c>
      <c r="C172" s="14">
        <f>+IF(A172&lt;=_xlfn.NORM.S.INV(config!$J$1)*config!$D$1+config!$B$1,B172,0)</f>
        <v>0</v>
      </c>
      <c r="D172" s="14">
        <f>+IF(A172&lt;=_xlfn.NORM.S.INV(1-config!$L$1)*config!$D$1+config!$B$1,0,B172)</f>
        <v>1.3965701216984689E-13</v>
      </c>
      <c r="E172" s="14">
        <f>+IF(ABS(A172-config!$B$1)&lt;config!$Q$1/2,datab!B172,0)</f>
        <v>0</v>
      </c>
      <c r="F172" s="14">
        <f>+_xlfn.NORM.DIST(A172,config!$F$1,config!$H$1,FALSE)</f>
        <v>2.2305037627482595E-5</v>
      </c>
      <c r="G172" s="14">
        <f>+IF(OR(A172&gt;=config!$T$4,A172&lt;=config!$T$2),0,F172)</f>
        <v>0</v>
      </c>
      <c r="H172" s="14">
        <f t="shared" si="2"/>
        <v>0</v>
      </c>
      <c r="I172" s="14" t="b">
        <f>+AND(A172&gt;=config!$T$4,A172&lt;=config!$T$2)</f>
        <v>0</v>
      </c>
    </row>
    <row r="173" spans="1:9" x14ac:dyDescent="0.45">
      <c r="A173" s="16">
        <f>+A172+config!$Q$1</f>
        <v>54.399999999999885</v>
      </c>
      <c r="B173" s="14">
        <f>+_xlfn.NORM.DIST(A173,config!$B$1,config!$D$1,FALSE)</f>
        <v>8.5462560613290169E-14</v>
      </c>
      <c r="C173" s="14">
        <f>+IF(A173&lt;=_xlfn.NORM.S.INV(config!$J$1)*config!$D$1+config!$B$1,B173,0)</f>
        <v>0</v>
      </c>
      <c r="D173" s="14">
        <f>+IF(A173&lt;=_xlfn.NORM.S.INV(1-config!$L$1)*config!$D$1+config!$B$1,0,B173)</f>
        <v>8.5462560613290169E-14</v>
      </c>
      <c r="E173" s="14">
        <f>+IF(ABS(A173-config!$B$1)&lt;config!$Q$1/2,datab!B173,0)</f>
        <v>0</v>
      </c>
      <c r="F173" s="14">
        <f>+_xlfn.NORM.DIST(A173,config!$F$1,config!$H$1,FALSE)</f>
        <v>1.7046137980132093E-5</v>
      </c>
      <c r="G173" s="14">
        <f>+IF(OR(A173&gt;=config!$T$4,A173&lt;=config!$T$2),0,F173)</f>
        <v>0</v>
      </c>
      <c r="H173" s="14">
        <f t="shared" si="2"/>
        <v>0</v>
      </c>
      <c r="I173" s="14" t="b">
        <f>+AND(A173&gt;=config!$T$4,A173&lt;=config!$T$2)</f>
        <v>0</v>
      </c>
    </row>
    <row r="174" spans="1:9" x14ac:dyDescent="0.45">
      <c r="A174" s="16">
        <f>+A173+config!$Q$1</f>
        <v>54.799999999999883</v>
      </c>
      <c r="B174" s="14">
        <f>+_xlfn.NORM.DIST(A174,config!$B$1,config!$D$1,FALSE)</f>
        <v>5.2066556711618745E-14</v>
      </c>
      <c r="C174" s="14">
        <f>+IF(A174&lt;=_xlfn.NORM.S.INV(config!$J$1)*config!$D$1+config!$B$1,B174,0)</f>
        <v>0</v>
      </c>
      <c r="D174" s="14">
        <f>+IF(A174&lt;=_xlfn.NORM.S.INV(1-config!$L$1)*config!$D$1+config!$B$1,0,B174)</f>
        <v>5.2066556711618745E-14</v>
      </c>
      <c r="E174" s="14">
        <f>+IF(ABS(A174-config!$B$1)&lt;config!$Q$1/2,datab!B174,0)</f>
        <v>0</v>
      </c>
      <c r="F174" s="14">
        <f>+_xlfn.NORM.DIST(A174,config!$F$1,config!$H$1,FALSE)</f>
        <v>1.2969368830062297E-5</v>
      </c>
      <c r="G174" s="14">
        <f>+IF(OR(A174&gt;=config!$T$4,A174&lt;=config!$T$2),0,F174)</f>
        <v>0</v>
      </c>
      <c r="H174" s="14">
        <f t="shared" si="2"/>
        <v>0</v>
      </c>
      <c r="I174" s="14" t="b">
        <f>+AND(A174&gt;=config!$T$4,A174&lt;=config!$T$2)</f>
        <v>0</v>
      </c>
    </row>
    <row r="175" spans="1:9" x14ac:dyDescent="0.45">
      <c r="A175" s="16">
        <f>+A174+config!$Q$1</f>
        <v>55.199999999999882</v>
      </c>
      <c r="B175" s="14">
        <f>+_xlfn.NORM.DIST(A175,config!$B$1,config!$D$1,FALSE)</f>
        <v>3.1579962991263463E-14</v>
      </c>
      <c r="C175" s="14">
        <f>+IF(A175&lt;=_xlfn.NORM.S.INV(config!$J$1)*config!$D$1+config!$B$1,B175,0)</f>
        <v>0</v>
      </c>
      <c r="D175" s="14">
        <f>+IF(A175&lt;=_xlfn.NORM.S.INV(1-config!$L$1)*config!$D$1+config!$B$1,0,B175)</f>
        <v>3.1579962991263463E-14</v>
      </c>
      <c r="E175" s="14">
        <f>+IF(ABS(A175-config!$B$1)&lt;config!$Q$1/2,datab!B175,0)</f>
        <v>0</v>
      </c>
      <c r="F175" s="14">
        <f>+_xlfn.NORM.DIST(A175,config!$F$1,config!$H$1,FALSE)</f>
        <v>9.8238446260907788E-6</v>
      </c>
      <c r="G175" s="14">
        <f>+IF(OR(A175&gt;=config!$T$4,A175&lt;=config!$T$2),0,F175)</f>
        <v>0</v>
      </c>
      <c r="H175" s="14">
        <f t="shared" si="2"/>
        <v>0</v>
      </c>
      <c r="I175" s="14" t="b">
        <f>+AND(A175&gt;=config!$T$4,A175&lt;=config!$T$2)</f>
        <v>0</v>
      </c>
    </row>
    <row r="176" spans="1:9" x14ac:dyDescent="0.45">
      <c r="A176" s="16">
        <f>+A175+config!$Q$1</f>
        <v>55.599999999999881</v>
      </c>
      <c r="B176" s="14">
        <f>+_xlfn.NORM.DIST(A176,config!$B$1,config!$D$1,FALSE)</f>
        <v>1.9069274836338463E-14</v>
      </c>
      <c r="C176" s="14">
        <f>+IF(A176&lt;=_xlfn.NORM.S.INV(config!$J$1)*config!$D$1+config!$B$1,B176,0)</f>
        <v>0</v>
      </c>
      <c r="D176" s="14">
        <f>+IF(A176&lt;=_xlfn.NORM.S.INV(1-config!$L$1)*config!$D$1+config!$B$1,0,B176)</f>
        <v>1.9069274836338463E-14</v>
      </c>
      <c r="E176" s="14">
        <f>+IF(ABS(A176-config!$B$1)&lt;config!$Q$1/2,datab!B176,0)</f>
        <v>0</v>
      </c>
      <c r="F176" s="14">
        <f>+_xlfn.NORM.DIST(A176,config!$F$1,config!$H$1,FALSE)</f>
        <v>7.4082210281299189E-6</v>
      </c>
      <c r="G176" s="14">
        <f>+IF(OR(A176&gt;=config!$T$4,A176&lt;=config!$T$2),0,F176)</f>
        <v>0</v>
      </c>
      <c r="H176" s="14">
        <f t="shared" si="2"/>
        <v>0</v>
      </c>
      <c r="I176" s="14" t="b">
        <f>+AND(A176&gt;=config!$T$4,A176&lt;=config!$T$2)</f>
        <v>0</v>
      </c>
    </row>
    <row r="177" spans="1:9" x14ac:dyDescent="0.45">
      <c r="A177" s="16">
        <f>+A176+config!$Q$1</f>
        <v>55.999999999999879</v>
      </c>
      <c r="B177" s="14">
        <f>+_xlfn.NORM.DIST(A177,config!$B$1,config!$D$1,FALSE)</f>
        <v>1.1463745651779905E-14</v>
      </c>
      <c r="C177" s="14">
        <f>+IF(A177&lt;=_xlfn.NORM.S.INV(config!$J$1)*config!$D$1+config!$B$1,B177,0)</f>
        <v>0</v>
      </c>
      <c r="D177" s="14">
        <f>+IF(A177&lt;=_xlfn.NORM.S.INV(1-config!$L$1)*config!$D$1+config!$B$1,0,B177)</f>
        <v>1.1463745651779905E-14</v>
      </c>
      <c r="E177" s="14">
        <f>+IF(ABS(A177-config!$B$1)&lt;config!$Q$1/2,datab!B177,0)</f>
        <v>0</v>
      </c>
      <c r="F177" s="14">
        <f>+_xlfn.NORM.DIST(A177,config!$F$1,config!$H$1,FALSE)</f>
        <v>5.561810399273545E-6</v>
      </c>
      <c r="G177" s="14">
        <f>+IF(OR(A177&gt;=config!$T$4,A177&lt;=config!$T$2),0,F177)</f>
        <v>0</v>
      </c>
      <c r="H177" s="14">
        <f t="shared" si="2"/>
        <v>0</v>
      </c>
      <c r="I177" s="14" t="b">
        <f>+AND(A177&gt;=config!$T$4,A177&lt;=config!$T$2)</f>
        <v>0</v>
      </c>
    </row>
    <row r="178" spans="1:9" x14ac:dyDescent="0.45">
      <c r="A178" s="16">
        <f>+A177+config!$Q$1</f>
        <v>56.399999999999878</v>
      </c>
      <c r="B178" s="14">
        <f>+_xlfn.NORM.DIST(A178,config!$B$1,config!$D$1,FALSE)</f>
        <v>6.8610203535101095E-15</v>
      </c>
      <c r="C178" s="14">
        <f>+IF(A178&lt;=_xlfn.NORM.S.INV(config!$J$1)*config!$D$1+config!$B$1,B178,0)</f>
        <v>0</v>
      </c>
      <c r="D178" s="14">
        <f>+IF(A178&lt;=_xlfn.NORM.S.INV(1-config!$L$1)*config!$D$1+config!$B$1,0,B178)</f>
        <v>6.8610203535101095E-15</v>
      </c>
      <c r="E178" s="14">
        <f>+IF(ABS(A178-config!$B$1)&lt;config!$Q$1/2,datab!B178,0)</f>
        <v>0</v>
      </c>
      <c r="F178" s="14">
        <f>+_xlfn.NORM.DIST(A178,config!$F$1,config!$H$1,FALSE)</f>
        <v>4.1570785483426325E-6</v>
      </c>
      <c r="G178" s="14">
        <f>+IF(OR(A178&gt;=config!$T$4,A178&lt;=config!$T$2),0,F178)</f>
        <v>0</v>
      </c>
      <c r="H178" s="14">
        <f t="shared" si="2"/>
        <v>0</v>
      </c>
      <c r="I178" s="14" t="b">
        <f>+AND(A178&gt;=config!$T$4,A178&lt;=config!$T$2)</f>
        <v>0</v>
      </c>
    </row>
    <row r="179" spans="1:9" x14ac:dyDescent="0.45">
      <c r="A179" s="16">
        <f>+A178+config!$Q$1</f>
        <v>56.799999999999876</v>
      </c>
      <c r="B179" s="14">
        <f>+_xlfn.NORM.DIST(A179,config!$B$1,config!$D$1,FALSE)</f>
        <v>4.0880921428280412E-15</v>
      </c>
      <c r="C179" s="14">
        <f>+IF(A179&lt;=_xlfn.NORM.S.INV(config!$J$1)*config!$D$1+config!$B$1,B179,0)</f>
        <v>0</v>
      </c>
      <c r="D179" s="14">
        <f>+IF(A179&lt;=_xlfn.NORM.S.INV(1-config!$L$1)*config!$D$1+config!$B$1,0,B179)</f>
        <v>4.0880921428280412E-15</v>
      </c>
      <c r="E179" s="14">
        <f>+IF(ABS(A179-config!$B$1)&lt;config!$Q$1/2,datab!B179,0)</f>
        <v>0</v>
      </c>
      <c r="F179" s="14">
        <f>+_xlfn.NORM.DIST(A179,config!$F$1,config!$H$1,FALSE)</f>
        <v>3.0933572815365825E-6</v>
      </c>
      <c r="G179" s="14">
        <f>+IF(OR(A179&gt;=config!$T$4,A179&lt;=config!$T$2),0,F179)</f>
        <v>0</v>
      </c>
      <c r="H179" s="14">
        <f t="shared" si="2"/>
        <v>0</v>
      </c>
      <c r="I179" s="14" t="b">
        <f>+AND(A179&gt;=config!$T$4,A179&lt;=config!$T$2)</f>
        <v>0</v>
      </c>
    </row>
    <row r="180" spans="1:9" x14ac:dyDescent="0.45">
      <c r="A180" s="16">
        <f>+A179+config!$Q$1</f>
        <v>57.199999999999875</v>
      </c>
      <c r="B180" s="14">
        <f>+_xlfn.NORM.DIST(A180,config!$B$1,config!$D$1,FALSE)</f>
        <v>2.4250597669626525E-15</v>
      </c>
      <c r="C180" s="14">
        <f>+IF(A180&lt;=_xlfn.NORM.S.INV(config!$J$1)*config!$D$1+config!$B$1,B180,0)</f>
        <v>0</v>
      </c>
      <c r="D180" s="14">
        <f>+IF(A180&lt;=_xlfn.NORM.S.INV(1-config!$L$1)*config!$D$1+config!$B$1,0,B180)</f>
        <v>2.4250597669626525E-15</v>
      </c>
      <c r="E180" s="14">
        <f>+IF(ABS(A180-config!$B$1)&lt;config!$Q$1/2,datab!B180,0)</f>
        <v>0</v>
      </c>
      <c r="F180" s="14">
        <f>+_xlfn.NORM.DIST(A180,config!$F$1,config!$H$1,FALSE)</f>
        <v>2.2916154372407736E-6</v>
      </c>
      <c r="G180" s="14">
        <f>+IF(OR(A180&gt;=config!$T$4,A180&lt;=config!$T$2),0,F180)</f>
        <v>0</v>
      </c>
      <c r="H180" s="14">
        <f t="shared" si="2"/>
        <v>0</v>
      </c>
      <c r="I180" s="14" t="b">
        <f>+AND(A180&gt;=config!$T$4,A180&lt;=config!$T$2)</f>
        <v>0</v>
      </c>
    </row>
    <row r="181" spans="1:9" x14ac:dyDescent="0.45">
      <c r="A181" s="16">
        <f>+A180+config!$Q$1</f>
        <v>57.599999999999874</v>
      </c>
      <c r="B181" s="14">
        <f>+_xlfn.NORM.DIST(A181,config!$B$1,config!$D$1,FALSE)</f>
        <v>1.4321681768674577E-15</v>
      </c>
      <c r="C181" s="14">
        <f>+IF(A181&lt;=_xlfn.NORM.S.INV(config!$J$1)*config!$D$1+config!$B$1,B181,0)</f>
        <v>0</v>
      </c>
      <c r="D181" s="14">
        <f>+IF(A181&lt;=_xlfn.NORM.S.INV(1-config!$L$1)*config!$D$1+config!$B$1,0,B181)</f>
        <v>1.4321681768674577E-15</v>
      </c>
      <c r="E181" s="14">
        <f>+IF(ABS(A181-config!$B$1)&lt;config!$Q$1/2,datab!B181,0)</f>
        <v>0</v>
      </c>
      <c r="F181" s="14">
        <f>+_xlfn.NORM.DIST(A181,config!$F$1,config!$H$1,FALSE)</f>
        <v>1.6901420109146192E-6</v>
      </c>
      <c r="G181" s="14">
        <f>+IF(OR(A181&gt;=config!$T$4,A181&lt;=config!$T$2),0,F181)</f>
        <v>0</v>
      </c>
      <c r="H181" s="14">
        <f t="shared" si="2"/>
        <v>0</v>
      </c>
      <c r="I181" s="14" t="b">
        <f>+AND(A181&gt;=config!$T$4,A181&lt;=config!$T$2)</f>
        <v>0</v>
      </c>
    </row>
    <row r="182" spans="1:9" x14ac:dyDescent="0.45">
      <c r="A182" s="16">
        <f>+A181+config!$Q$1</f>
        <v>57.999999999999872</v>
      </c>
      <c r="B182" s="14">
        <f>+_xlfn.NORM.DIST(A182,config!$B$1,config!$D$1,FALSE)</f>
        <v>8.4204518058962563E-16</v>
      </c>
      <c r="C182" s="14">
        <f>+IF(A182&lt;=_xlfn.NORM.S.INV(config!$J$1)*config!$D$1+config!$B$1,B182,0)</f>
        <v>0</v>
      </c>
      <c r="D182" s="14">
        <f>+IF(A182&lt;=_xlfn.NORM.S.INV(1-config!$L$1)*config!$D$1+config!$B$1,0,B182)</f>
        <v>8.4204518058962563E-16</v>
      </c>
      <c r="E182" s="14">
        <f>+IF(ABS(A182-config!$B$1)&lt;config!$Q$1/2,datab!B182,0)</f>
        <v>0</v>
      </c>
      <c r="F182" s="14">
        <f>+_xlfn.NORM.DIST(A182,config!$F$1,config!$H$1,FALSE)</f>
        <v>1.2410076451051218E-6</v>
      </c>
      <c r="G182" s="14">
        <f>+IF(OR(A182&gt;=config!$T$4,A182&lt;=config!$T$2),0,F182)</f>
        <v>0</v>
      </c>
      <c r="H182" s="14">
        <f t="shared" si="2"/>
        <v>0</v>
      </c>
      <c r="I182" s="14" t="b">
        <f>+AND(A182&gt;=config!$T$4,A182&lt;=config!$T$2)</f>
        <v>0</v>
      </c>
    </row>
    <row r="183" spans="1:9" x14ac:dyDescent="0.45">
      <c r="A183" s="16">
        <f>+A182+config!$Q$1</f>
        <v>58.399999999999871</v>
      </c>
      <c r="B183" s="14">
        <f>+_xlfn.NORM.DIST(A183,config!$B$1,config!$D$1,FALSE)</f>
        <v>4.9288610149707106E-16</v>
      </c>
      <c r="C183" s="14">
        <f>+IF(A183&lt;=_xlfn.NORM.S.INV(config!$J$1)*config!$D$1+config!$B$1,B183,0)</f>
        <v>0</v>
      </c>
      <c r="D183" s="14">
        <f>+IF(A183&lt;=_xlfn.NORM.S.INV(1-config!$L$1)*config!$D$1+config!$B$1,0,B183)</f>
        <v>4.9288610149707106E-16</v>
      </c>
      <c r="E183" s="14">
        <f>+IF(ABS(A183-config!$B$1)&lt;config!$Q$1/2,datab!B183,0)</f>
        <v>0</v>
      </c>
      <c r="F183" s="14">
        <f>+_xlfn.NORM.DIST(A183,config!$F$1,config!$H$1,FALSE)</f>
        <v>9.0718428681343818E-7</v>
      </c>
      <c r="G183" s="14">
        <f>+IF(OR(A183&gt;=config!$T$4,A183&lt;=config!$T$2),0,F183)</f>
        <v>0</v>
      </c>
      <c r="H183" s="14">
        <f t="shared" si="2"/>
        <v>0</v>
      </c>
      <c r="I183" s="14" t="b">
        <f>+AND(A183&gt;=config!$T$4,A183&lt;=config!$T$2)</f>
        <v>0</v>
      </c>
    </row>
    <row r="184" spans="1:9" x14ac:dyDescent="0.45">
      <c r="A184" s="16">
        <f>+A183+config!$Q$1</f>
        <v>58.799999999999869</v>
      </c>
      <c r="B184" s="14">
        <f>+_xlfn.NORM.DIST(A184,config!$B$1,config!$D$1,FALSE)</f>
        <v>2.8722851426684939E-16</v>
      </c>
      <c r="C184" s="14">
        <f>+IF(A184&lt;=_xlfn.NORM.S.INV(config!$J$1)*config!$D$1+config!$B$1,B184,0)</f>
        <v>0</v>
      </c>
      <c r="D184" s="14">
        <f>+IF(A184&lt;=_xlfn.NORM.S.INV(1-config!$L$1)*config!$D$1+config!$B$1,0,B184)</f>
        <v>2.8722851426684939E-16</v>
      </c>
      <c r="E184" s="14">
        <f>+IF(ABS(A184-config!$B$1)&lt;config!$Q$1/2,datab!B184,0)</f>
        <v>0</v>
      </c>
      <c r="F184" s="14">
        <f>+_xlfn.NORM.DIST(A184,config!$F$1,config!$H$1,FALSE)</f>
        <v>6.602165151720806E-7</v>
      </c>
      <c r="G184" s="14">
        <f>+IF(OR(A184&gt;=config!$T$4,A184&lt;=config!$T$2),0,F184)</f>
        <v>0</v>
      </c>
      <c r="H184" s="14">
        <f t="shared" si="2"/>
        <v>0</v>
      </c>
      <c r="I184" s="14" t="b">
        <f>+AND(A184&gt;=config!$T$4,A184&lt;=config!$T$2)</f>
        <v>0</v>
      </c>
    </row>
    <row r="185" spans="1:9" x14ac:dyDescent="0.45">
      <c r="A185" s="16">
        <f>+A184+config!$Q$1</f>
        <v>59.199999999999868</v>
      </c>
      <c r="B185" s="14">
        <f>+_xlfn.NORM.DIST(A185,config!$B$1,config!$D$1,FALSE)</f>
        <v>1.6663964580831594E-16</v>
      </c>
      <c r="C185" s="14">
        <f>+IF(A185&lt;=_xlfn.NORM.S.INV(config!$J$1)*config!$D$1+config!$B$1,B185,0)</f>
        <v>0</v>
      </c>
      <c r="D185" s="14">
        <f>+IF(A185&lt;=_xlfn.NORM.S.INV(1-config!$L$1)*config!$D$1+config!$B$1,0,B185)</f>
        <v>1.6663964580831594E-16</v>
      </c>
      <c r="E185" s="14">
        <f>+IF(ABS(A185-config!$B$1)&lt;config!$Q$1/2,datab!B185,0)</f>
        <v>0</v>
      </c>
      <c r="F185" s="14">
        <f>+_xlfn.NORM.DIST(A185,config!$F$1,config!$H$1,FALSE)</f>
        <v>4.7835140164762513E-7</v>
      </c>
      <c r="G185" s="14">
        <f>+IF(OR(A185&gt;=config!$T$4,A185&lt;=config!$T$2),0,F185)</f>
        <v>0</v>
      </c>
      <c r="H185" s="14">
        <f t="shared" si="2"/>
        <v>0</v>
      </c>
      <c r="I185" s="14" t="b">
        <f>+AND(A185&gt;=config!$T$4,A185&lt;=config!$T$2)</f>
        <v>0</v>
      </c>
    </row>
    <row r="186" spans="1:9" x14ac:dyDescent="0.45">
      <c r="A186" s="16">
        <f>+A185+config!$Q$1</f>
        <v>59.599999999999866</v>
      </c>
      <c r="B186" s="14">
        <f>+_xlfn.NORM.DIST(A186,config!$B$1,config!$D$1,FALSE)</f>
        <v>9.6249596655931894E-17</v>
      </c>
      <c r="C186" s="14">
        <f>+IF(A186&lt;=_xlfn.NORM.S.INV(config!$J$1)*config!$D$1+config!$B$1,B186,0)</f>
        <v>0</v>
      </c>
      <c r="D186" s="14">
        <f>+IF(A186&lt;=_xlfn.NORM.S.INV(1-config!$L$1)*config!$D$1+config!$B$1,0,B186)</f>
        <v>9.6249596655931894E-17</v>
      </c>
      <c r="E186" s="14">
        <f>+IF(ABS(A186-config!$B$1)&lt;config!$Q$1/2,datab!B186,0)</f>
        <v>0</v>
      </c>
      <c r="F186" s="14">
        <f>+_xlfn.NORM.DIST(A186,config!$F$1,config!$H$1,FALSE)</f>
        <v>3.4504641548680752E-7</v>
      </c>
      <c r="G186" s="14">
        <f>+IF(OR(A186&gt;=config!$T$4,A186&lt;=config!$T$2),0,F186)</f>
        <v>0</v>
      </c>
      <c r="H186" s="14">
        <f t="shared" si="2"/>
        <v>0</v>
      </c>
      <c r="I186" s="14" t="b">
        <f>+AND(A186&gt;=config!$T$4,A186&lt;=config!$T$2)</f>
        <v>0</v>
      </c>
    </row>
    <row r="187" spans="1:9" x14ac:dyDescent="0.45">
      <c r="A187" s="16">
        <f>+A186+config!$Q$1</f>
        <v>59.999999999999865</v>
      </c>
      <c r="B187" s="14">
        <f>+_xlfn.NORM.DIST(A187,config!$B$1,config!$D$1,FALSE)</f>
        <v>5.5346390748797623E-17</v>
      </c>
      <c r="C187" s="14">
        <f>+IF(A187&lt;=_xlfn.NORM.S.INV(config!$J$1)*config!$D$1+config!$B$1,B187,0)</f>
        <v>0</v>
      </c>
      <c r="D187" s="14">
        <f>+IF(A187&lt;=_xlfn.NORM.S.INV(1-config!$L$1)*config!$D$1+config!$B$1,0,B187)</f>
        <v>5.5346390748797623E-17</v>
      </c>
      <c r="E187" s="14">
        <f>+IF(ABS(A187-config!$B$1)&lt;config!$Q$1/2,datab!B187,0)</f>
        <v>0</v>
      </c>
      <c r="F187" s="14">
        <f>+_xlfn.NORM.DIST(A187,config!$F$1,config!$H$1,FALSE)</f>
        <v>2.4778658578907691E-7</v>
      </c>
      <c r="G187" s="14">
        <f>+IF(OR(A187&gt;=config!$T$4,A187&lt;=config!$T$2),0,F187)</f>
        <v>0</v>
      </c>
      <c r="H187" s="14">
        <f t="shared" si="2"/>
        <v>0</v>
      </c>
      <c r="I187" s="14" t="b">
        <f>+AND(A187&gt;=config!$T$4,A187&lt;=config!$T$2)</f>
        <v>0</v>
      </c>
    </row>
    <row r="188" spans="1:9" x14ac:dyDescent="0.45">
      <c r="A188" s="16">
        <f>+A187+config!$Q$1</f>
        <v>60.399999999999864</v>
      </c>
      <c r="B188" s="14">
        <f>+_xlfn.NORM.DIST(A188,config!$B$1,config!$D$1,FALSE)</f>
        <v>3.1684692298472149E-17</v>
      </c>
      <c r="C188" s="14">
        <f>+IF(A188&lt;=_xlfn.NORM.S.INV(config!$J$1)*config!$D$1+config!$B$1,B188,0)</f>
        <v>0</v>
      </c>
      <c r="D188" s="14">
        <f>+IF(A188&lt;=_xlfn.NORM.S.INV(1-config!$L$1)*config!$D$1+config!$B$1,0,B188)</f>
        <v>3.1684692298472149E-17</v>
      </c>
      <c r="E188" s="14">
        <f>+IF(ABS(A188-config!$B$1)&lt;config!$Q$1/2,datab!B188,0)</f>
        <v>0</v>
      </c>
      <c r="F188" s="14">
        <f>+_xlfn.NORM.DIST(A188,config!$F$1,config!$H$1,FALSE)</f>
        <v>1.7715273657176055E-7</v>
      </c>
      <c r="G188" s="14">
        <f>+IF(OR(A188&gt;=config!$T$4,A188&lt;=config!$T$2),0,F188)</f>
        <v>0</v>
      </c>
      <c r="H188" s="14">
        <f t="shared" si="2"/>
        <v>0</v>
      </c>
      <c r="I188" s="14" t="b">
        <f>+AND(A188&gt;=config!$T$4,A188&lt;=config!$T$2)</f>
        <v>0</v>
      </c>
    </row>
    <row r="189" spans="1:9" x14ac:dyDescent="0.45">
      <c r="A189" s="16">
        <f>+A188+config!$Q$1</f>
        <v>60.799999999999862</v>
      </c>
      <c r="B189" s="14">
        <f>+_xlfn.NORM.DIST(A189,config!$B$1,config!$D$1,FALSE)</f>
        <v>1.8058409006644353E-17</v>
      </c>
      <c r="C189" s="14">
        <f>+IF(A189&lt;=_xlfn.NORM.S.INV(config!$J$1)*config!$D$1+config!$B$1,B189,0)</f>
        <v>0</v>
      </c>
      <c r="D189" s="14">
        <f>+IF(A189&lt;=_xlfn.NORM.S.INV(1-config!$L$1)*config!$D$1+config!$B$1,0,B189)</f>
        <v>1.8058409006644353E-17</v>
      </c>
      <c r="E189" s="14">
        <f>+IF(ABS(A189-config!$B$1)&lt;config!$Q$1/2,datab!B189,0)</f>
        <v>0</v>
      </c>
      <c r="F189" s="14">
        <f>+_xlfn.NORM.DIST(A189,config!$F$1,config!$H$1,FALSE)</f>
        <v>1.2609206048796181E-7</v>
      </c>
      <c r="G189" s="14">
        <f>+IF(OR(A189&gt;=config!$T$4,A189&lt;=config!$T$2),0,F189)</f>
        <v>0</v>
      </c>
      <c r="H189" s="14">
        <f t="shared" si="2"/>
        <v>0</v>
      </c>
      <c r="I189" s="14" t="b">
        <f>+AND(A189&gt;=config!$T$4,A189&lt;=config!$T$2)</f>
        <v>0</v>
      </c>
    </row>
    <row r="190" spans="1:9" x14ac:dyDescent="0.45">
      <c r="A190" s="16">
        <f>+A189+config!$Q$1</f>
        <v>61.199999999999861</v>
      </c>
      <c r="B190" s="14">
        <f>+_xlfn.NORM.DIST(A190,config!$B$1,config!$D$1,FALSE)</f>
        <v>1.0246588107096969E-17</v>
      </c>
      <c r="C190" s="14">
        <f>+IF(A190&lt;=_xlfn.NORM.S.INV(config!$J$1)*config!$D$1+config!$B$1,B190,0)</f>
        <v>0</v>
      </c>
      <c r="D190" s="14">
        <f>+IF(A190&lt;=_xlfn.NORM.S.INV(1-config!$L$1)*config!$D$1+config!$B$1,0,B190)</f>
        <v>1.0246588107096969E-17</v>
      </c>
      <c r="E190" s="14">
        <f>+IF(ABS(A190-config!$B$1)&lt;config!$Q$1/2,datab!B190,0)</f>
        <v>0</v>
      </c>
      <c r="F190" s="14">
        <f>+_xlfn.NORM.DIST(A190,config!$F$1,config!$H$1,FALSE)</f>
        <v>8.9350589078304353E-8</v>
      </c>
      <c r="G190" s="14">
        <f>+IF(OR(A190&gt;=config!$T$4,A190&lt;=config!$T$2),0,F190)</f>
        <v>0</v>
      </c>
      <c r="H190" s="14">
        <f t="shared" si="2"/>
        <v>0</v>
      </c>
      <c r="I190" s="14" t="b">
        <f>+AND(A190&gt;=config!$T$4,A190&lt;=config!$T$2)</f>
        <v>0</v>
      </c>
    </row>
    <row r="191" spans="1:9" x14ac:dyDescent="0.45">
      <c r="A191" s="16">
        <f>+A190+config!$Q$1</f>
        <v>61.599999999999859</v>
      </c>
      <c r="B191" s="14">
        <f>+_xlfn.NORM.DIST(A191,config!$B$1,config!$D$1,FALSE)</f>
        <v>5.7882712476114979E-18</v>
      </c>
      <c r="C191" s="14">
        <f>+IF(A191&lt;=_xlfn.NORM.S.INV(config!$J$1)*config!$D$1+config!$B$1,B191,0)</f>
        <v>0</v>
      </c>
      <c r="D191" s="14">
        <f>+IF(A191&lt;=_xlfn.NORM.S.INV(1-config!$L$1)*config!$D$1+config!$B$1,0,B191)</f>
        <v>5.7882712476114979E-18</v>
      </c>
      <c r="E191" s="14">
        <f>+IF(ABS(A191-config!$B$1)&lt;config!$Q$1/2,datab!B191,0)</f>
        <v>0</v>
      </c>
      <c r="F191" s="14">
        <f>+_xlfn.NORM.DIST(A191,config!$F$1,config!$H$1,FALSE)</f>
        <v>6.3034295142894913E-8</v>
      </c>
      <c r="G191" s="14">
        <f>+IF(OR(A191&gt;=config!$T$4,A191&lt;=config!$T$2),0,F191)</f>
        <v>0</v>
      </c>
      <c r="H191" s="14">
        <f t="shared" si="2"/>
        <v>0</v>
      </c>
      <c r="I191" s="14" t="b">
        <f>+AND(A191&gt;=config!$T$4,A191&lt;=config!$T$2)</f>
        <v>0</v>
      </c>
    </row>
    <row r="192" spans="1:9" x14ac:dyDescent="0.45">
      <c r="A192" s="16">
        <f>+A191+config!$Q$1</f>
        <v>61.999999999999858</v>
      </c>
      <c r="B192" s="14">
        <f>+_xlfn.NORM.DIST(A192,config!$B$1,config!$D$1,FALSE)</f>
        <v>3.2552794219875609E-18</v>
      </c>
      <c r="C192" s="14">
        <f>+IF(A192&lt;=_xlfn.NORM.S.INV(config!$J$1)*config!$D$1+config!$B$1,B192,0)</f>
        <v>0</v>
      </c>
      <c r="D192" s="14">
        <f>+IF(A192&lt;=_xlfn.NORM.S.INV(1-config!$L$1)*config!$D$1+config!$B$1,0,B192)</f>
        <v>3.2552794219875609E-18</v>
      </c>
      <c r="E192" s="14">
        <f>+IF(ABS(A192-config!$B$1)&lt;config!$Q$1/2,datab!B192,0)</f>
        <v>0</v>
      </c>
      <c r="F192" s="14">
        <f>+_xlfn.NORM.DIST(A192,config!$F$1,config!$H$1,FALSE)</f>
        <v>4.4271698475370716E-8</v>
      </c>
      <c r="G192" s="14">
        <f>+IF(OR(A192&gt;=config!$T$4,A192&lt;=config!$T$2),0,F192)</f>
        <v>0</v>
      </c>
      <c r="H192" s="14">
        <f t="shared" si="2"/>
        <v>0</v>
      </c>
      <c r="I192" s="14" t="b">
        <f>+AND(A192&gt;=config!$T$4,A192&lt;=config!$T$2)</f>
        <v>0</v>
      </c>
    </row>
    <row r="193" spans="1:9" x14ac:dyDescent="0.45">
      <c r="A193" s="16">
        <f>+A192+config!$Q$1</f>
        <v>62.399999999999856</v>
      </c>
      <c r="B193" s="14">
        <f>+_xlfn.NORM.DIST(A193,config!$B$1,config!$D$1,FALSE)</f>
        <v>1.8226256310848045E-18</v>
      </c>
      <c r="C193" s="14">
        <f>+IF(A193&lt;=_xlfn.NORM.S.INV(config!$J$1)*config!$D$1+config!$B$1,B193,0)</f>
        <v>0</v>
      </c>
      <c r="D193" s="14">
        <f>+IF(A193&lt;=_xlfn.NORM.S.INV(1-config!$L$1)*config!$D$1+config!$B$1,0,B193)</f>
        <v>1.8226256310848045E-18</v>
      </c>
      <c r="E193" s="14">
        <f>+IF(ABS(A193-config!$B$1)&lt;config!$Q$1/2,datab!B193,0)</f>
        <v>0</v>
      </c>
      <c r="F193" s="14">
        <f>+_xlfn.NORM.DIST(A193,config!$F$1,config!$H$1,FALSE)</f>
        <v>3.0956030742592176E-8</v>
      </c>
      <c r="G193" s="14">
        <f>+IF(OR(A193&gt;=config!$T$4,A193&lt;=config!$T$2),0,F193)</f>
        <v>0</v>
      </c>
      <c r="H193" s="14">
        <f t="shared" si="2"/>
        <v>0</v>
      </c>
      <c r="I193" s="14" t="b">
        <f>+AND(A193&gt;=config!$T$4,A193&lt;=config!$T$2)</f>
        <v>0</v>
      </c>
    </row>
    <row r="194" spans="1:9" x14ac:dyDescent="0.45">
      <c r="A194" s="16">
        <f>+A193+config!$Q$1</f>
        <v>62.799999999999855</v>
      </c>
      <c r="B194" s="14">
        <f>+_xlfn.NORM.DIST(A194,config!$B$1,config!$D$1,FALSE)</f>
        <v>1.0159596882606269E-18</v>
      </c>
      <c r="C194" s="14">
        <f>+IF(A194&lt;=_xlfn.NORM.S.INV(config!$J$1)*config!$D$1+config!$B$1,B194,0)</f>
        <v>0</v>
      </c>
      <c r="D194" s="14">
        <f>+IF(A194&lt;=_xlfn.NORM.S.INV(1-config!$L$1)*config!$D$1+config!$B$1,0,B194)</f>
        <v>1.0159596882606269E-18</v>
      </c>
      <c r="E194" s="14">
        <f>+IF(ABS(A194-config!$B$1)&lt;config!$Q$1/2,datab!B194,0)</f>
        <v>0</v>
      </c>
      <c r="F194" s="14">
        <f>+_xlfn.NORM.DIST(A194,config!$F$1,config!$H$1,FALSE)</f>
        <v>2.1549349108066431E-8</v>
      </c>
      <c r="G194" s="14">
        <f>+IF(OR(A194&gt;=config!$T$4,A194&lt;=config!$T$2),0,F194)</f>
        <v>0</v>
      </c>
      <c r="H194" s="14">
        <f t="shared" si="2"/>
        <v>0</v>
      </c>
      <c r="I194" s="14" t="b">
        <f>+AND(A194&gt;=config!$T$4,A194&lt;=config!$T$2)</f>
        <v>0</v>
      </c>
    </row>
    <row r="195" spans="1:9" x14ac:dyDescent="0.45">
      <c r="A195" s="16">
        <f>+A194+config!$Q$1</f>
        <v>63.199999999999854</v>
      </c>
      <c r="B195" s="14">
        <f>+_xlfn.NORM.DIST(A195,config!$B$1,config!$D$1,FALSE)</f>
        <v>5.6380027224417049E-19</v>
      </c>
      <c r="C195" s="14">
        <f>+IF(A195&lt;=_xlfn.NORM.S.INV(config!$J$1)*config!$D$1+config!$B$1,B195,0)</f>
        <v>0</v>
      </c>
      <c r="D195" s="14">
        <f>+IF(A195&lt;=_xlfn.NORM.S.INV(1-config!$L$1)*config!$D$1+config!$B$1,0,B195)</f>
        <v>5.6380027224417049E-19</v>
      </c>
      <c r="E195" s="14">
        <f>+IF(ABS(A195-config!$B$1)&lt;config!$Q$1/2,datab!B195,0)</f>
        <v>0</v>
      </c>
      <c r="F195" s="14">
        <f>+_xlfn.NORM.DIST(A195,config!$F$1,config!$H$1,FALSE)</f>
        <v>1.4934574268313612E-8</v>
      </c>
      <c r="G195" s="14">
        <f>+IF(OR(A195&gt;=config!$T$4,A195&lt;=config!$T$2),0,F195)</f>
        <v>0</v>
      </c>
      <c r="H195" s="14">
        <f t="shared" ref="H195:H258" si="3">+IF(A195&lt;=$Q$3,B195,0)</f>
        <v>0</v>
      </c>
      <c r="I195" s="14" t="b">
        <f>+AND(A195&gt;=config!$T$4,A195&lt;=config!$T$2)</f>
        <v>0</v>
      </c>
    </row>
    <row r="196" spans="1:9" x14ac:dyDescent="0.45">
      <c r="A196" s="16">
        <f>+A195+config!$Q$1</f>
        <v>63.599999999999852</v>
      </c>
      <c r="B196" s="14">
        <f>+_xlfn.NORM.DIST(A196,config!$B$1,config!$D$1,FALSE)</f>
        <v>3.1148984214835789E-19</v>
      </c>
      <c r="C196" s="14">
        <f>+IF(A196&lt;=_xlfn.NORM.S.INV(config!$J$1)*config!$D$1+config!$B$1,B196,0)</f>
        <v>0</v>
      </c>
      <c r="D196" s="14">
        <f>+IF(A196&lt;=_xlfn.NORM.S.INV(1-config!$L$1)*config!$D$1+config!$B$1,0,B196)</f>
        <v>3.1148984214835789E-19</v>
      </c>
      <c r="E196" s="14">
        <f>+IF(ABS(A196-config!$B$1)&lt;config!$Q$1/2,datab!B196,0)</f>
        <v>0</v>
      </c>
      <c r="F196" s="14">
        <f>+_xlfn.NORM.DIST(A196,config!$F$1,config!$H$1,FALSE)</f>
        <v>1.0304367500277817E-8</v>
      </c>
      <c r="G196" s="14">
        <f>+IF(OR(A196&gt;=config!$T$4,A196&lt;=config!$T$2),0,F196)</f>
        <v>0</v>
      </c>
      <c r="H196" s="14">
        <f t="shared" si="3"/>
        <v>0</v>
      </c>
      <c r="I196" s="14" t="b">
        <f>+AND(A196&gt;=config!$T$4,A196&lt;=config!$T$2)</f>
        <v>0</v>
      </c>
    </row>
    <row r="197" spans="1:9" x14ac:dyDescent="0.45">
      <c r="A197" s="16">
        <f>+A196+config!$Q$1</f>
        <v>63.999999999999851</v>
      </c>
      <c r="B197" s="14">
        <f>+_xlfn.NORM.DIST(A197,config!$B$1,config!$D$1,FALSE)</f>
        <v>1.7132955952785423E-19</v>
      </c>
      <c r="C197" s="14">
        <f>+IF(A197&lt;=_xlfn.NORM.S.INV(config!$J$1)*config!$D$1+config!$B$1,B197,0)</f>
        <v>0</v>
      </c>
      <c r="D197" s="14">
        <f>+IF(A197&lt;=_xlfn.NORM.S.INV(1-config!$L$1)*config!$D$1+config!$B$1,0,B197)</f>
        <v>1.7132955952785423E-19</v>
      </c>
      <c r="E197" s="14">
        <f>+IF(ABS(A197-config!$B$1)&lt;config!$Q$1/2,datab!B197,0)</f>
        <v>0</v>
      </c>
      <c r="F197" s="14">
        <f>+_xlfn.NORM.DIST(A197,config!$F$1,config!$H$1,FALSE)</f>
        <v>7.0781479107591504E-9</v>
      </c>
      <c r="G197" s="14">
        <f>+IF(OR(A197&gt;=config!$T$4,A197&lt;=config!$T$2),0,F197)</f>
        <v>0</v>
      </c>
      <c r="H197" s="14">
        <f t="shared" si="3"/>
        <v>0</v>
      </c>
      <c r="I197" s="14" t="b">
        <f>+AND(A197&gt;=config!$T$4,A197&lt;=config!$T$2)</f>
        <v>0</v>
      </c>
    </row>
    <row r="198" spans="1:9" x14ac:dyDescent="0.45">
      <c r="A198" s="16">
        <f>+A197+config!$Q$1</f>
        <v>64.399999999999849</v>
      </c>
      <c r="B198" s="14">
        <f>+_xlfn.NORM.DIST(A198,config!$B$1,config!$D$1,FALSE)</f>
        <v>9.3818937524531288E-20</v>
      </c>
      <c r="C198" s="14">
        <f>+IF(A198&lt;=_xlfn.NORM.S.INV(config!$J$1)*config!$D$1+config!$B$1,B198,0)</f>
        <v>0</v>
      </c>
      <c r="D198" s="14">
        <f>+IF(A198&lt;=_xlfn.NORM.S.INV(1-config!$L$1)*config!$D$1+config!$B$1,0,B198)</f>
        <v>9.3818937524531288E-20</v>
      </c>
      <c r="E198" s="14">
        <f>+IF(ABS(A198-config!$B$1)&lt;config!$Q$1/2,datab!B198,0)</f>
        <v>0</v>
      </c>
      <c r="F198" s="14">
        <f>+_xlfn.NORM.DIST(A198,config!$F$1,config!$H$1,FALSE)</f>
        <v>4.8404722048652503E-9</v>
      </c>
      <c r="G198" s="14">
        <f>+IF(OR(A198&gt;=config!$T$4,A198&lt;=config!$T$2),0,F198)</f>
        <v>0</v>
      </c>
      <c r="H198" s="14">
        <f t="shared" si="3"/>
        <v>0</v>
      </c>
      <c r="I198" s="14" t="b">
        <f>+AND(A198&gt;=config!$T$4,A198&lt;=config!$T$2)</f>
        <v>0</v>
      </c>
    </row>
    <row r="199" spans="1:9" x14ac:dyDescent="0.45">
      <c r="A199" s="16">
        <f>+A198+config!$Q$1</f>
        <v>64.799999999999855</v>
      </c>
      <c r="B199" s="14">
        <f>+_xlfn.NORM.DIST(A199,config!$B$1,config!$D$1,FALSE)</f>
        <v>5.1146806762004789E-20</v>
      </c>
      <c r="C199" s="14">
        <f>+IF(A199&lt;=_xlfn.NORM.S.INV(config!$J$1)*config!$D$1+config!$B$1,B199,0)</f>
        <v>0</v>
      </c>
      <c r="D199" s="14">
        <f>+IF(A199&lt;=_xlfn.NORM.S.INV(1-config!$L$1)*config!$D$1+config!$B$1,0,B199)</f>
        <v>5.1146806762004789E-20</v>
      </c>
      <c r="E199" s="14">
        <f>+IF(ABS(A199-config!$B$1)&lt;config!$Q$1/2,datab!B199,0)</f>
        <v>0</v>
      </c>
      <c r="F199" s="14">
        <f>+_xlfn.NORM.DIST(A199,config!$F$1,config!$H$1,FALSE)</f>
        <v>3.2955327343745803E-9</v>
      </c>
      <c r="G199" s="14">
        <f>+IF(OR(A199&gt;=config!$T$4,A199&lt;=config!$T$2),0,F199)</f>
        <v>0</v>
      </c>
      <c r="H199" s="14">
        <f t="shared" si="3"/>
        <v>0</v>
      </c>
      <c r="I199" s="14" t="b">
        <f>+AND(A199&gt;=config!$T$4,A199&lt;=config!$T$2)</f>
        <v>0</v>
      </c>
    </row>
    <row r="200" spans="1:9" x14ac:dyDescent="0.45">
      <c r="A200" s="16">
        <f>+A199+config!$Q$1</f>
        <v>65.199999999999861</v>
      </c>
      <c r="B200" s="14">
        <f>+_xlfn.NORM.DIST(A200,config!$B$1,config!$D$1,FALSE)</f>
        <v>2.7759800539671399E-20</v>
      </c>
      <c r="C200" s="14">
        <f>+IF(A200&lt;=_xlfn.NORM.S.INV(config!$J$1)*config!$D$1+config!$B$1,B200,0)</f>
        <v>0</v>
      </c>
      <c r="D200" s="14">
        <f>+IF(A200&lt;=_xlfn.NORM.S.INV(1-config!$L$1)*config!$D$1+config!$B$1,0,B200)</f>
        <v>2.7759800539671399E-20</v>
      </c>
      <c r="E200" s="14">
        <f>+IF(ABS(A200-config!$B$1)&lt;config!$Q$1/2,datab!B200,0)</f>
        <v>0</v>
      </c>
      <c r="F200" s="14">
        <f>+_xlfn.NORM.DIST(A200,config!$F$1,config!$H$1,FALSE)</f>
        <v>2.2337436519895734E-9</v>
      </c>
      <c r="G200" s="14">
        <f>+IF(OR(A200&gt;=config!$T$4,A200&lt;=config!$T$2),0,F200)</f>
        <v>0</v>
      </c>
      <c r="H200" s="14">
        <f t="shared" si="3"/>
        <v>0</v>
      </c>
      <c r="I200" s="14" t="b">
        <f>+AND(A200&gt;=config!$T$4,A200&lt;=config!$T$2)</f>
        <v>0</v>
      </c>
    </row>
    <row r="201" spans="1:9" x14ac:dyDescent="0.45">
      <c r="A201" s="16">
        <f>+A200+config!$Q$1</f>
        <v>65.599999999999866</v>
      </c>
      <c r="B201" s="14">
        <f>+_xlfn.NORM.DIST(A201,config!$B$1,config!$D$1,FALSE)</f>
        <v>1.4999747908888482E-20</v>
      </c>
      <c r="C201" s="14">
        <f>+IF(A201&lt;=_xlfn.NORM.S.INV(config!$J$1)*config!$D$1+config!$B$1,B201,0)</f>
        <v>0</v>
      </c>
      <c r="D201" s="14">
        <f>+IF(A201&lt;=_xlfn.NORM.S.INV(1-config!$L$1)*config!$D$1+config!$B$1,0,B201)</f>
        <v>1.4999747908888482E-20</v>
      </c>
      <c r="E201" s="14">
        <f>+IF(ABS(A201-config!$B$1)&lt;config!$Q$1/2,datab!B201,0)</f>
        <v>0</v>
      </c>
      <c r="F201" s="14">
        <f>+_xlfn.NORM.DIST(A201,config!$F$1,config!$H$1,FALSE)</f>
        <v>1.5073386498640217E-9</v>
      </c>
      <c r="G201" s="14">
        <f>+IF(OR(A201&gt;=config!$T$4,A201&lt;=config!$T$2),0,F201)</f>
        <v>0</v>
      </c>
      <c r="H201" s="14">
        <f t="shared" si="3"/>
        <v>0</v>
      </c>
      <c r="I201" s="14" t="b">
        <f>+AND(A201&gt;=config!$T$4,A201&lt;=config!$T$2)</f>
        <v>0</v>
      </c>
    </row>
    <row r="202" spans="1:9" x14ac:dyDescent="0.45">
      <c r="A202" s="16">
        <f>+A201+config!$Q$1</f>
        <v>65.999999999999872</v>
      </c>
      <c r="B202" s="14">
        <f>+_xlfn.NORM.DIST(A202,config!$B$1,config!$D$1,FALSE)</f>
        <v>8.0690309529087578E-21</v>
      </c>
      <c r="C202" s="14">
        <f>+IF(A202&lt;=_xlfn.NORM.S.INV(config!$J$1)*config!$D$1+config!$B$1,B202,0)</f>
        <v>0</v>
      </c>
      <c r="D202" s="14">
        <f>+IF(A202&lt;=_xlfn.NORM.S.INV(1-config!$L$1)*config!$D$1+config!$B$1,0,B202)</f>
        <v>8.0690309529087578E-21</v>
      </c>
      <c r="E202" s="14">
        <f>+IF(ABS(A202-config!$B$1)&lt;config!$Q$1/2,datab!B202,0)</f>
        <v>0</v>
      </c>
      <c r="F202" s="14">
        <f>+_xlfn.NORM.DIST(A202,config!$F$1,config!$H$1,FALSE)</f>
        <v>1.0126471416373437E-9</v>
      </c>
      <c r="G202" s="14">
        <f>+IF(OR(A202&gt;=config!$T$4,A202&lt;=config!$T$2),0,F202)</f>
        <v>0</v>
      </c>
      <c r="H202" s="14">
        <f t="shared" si="3"/>
        <v>0</v>
      </c>
      <c r="I202" s="14" t="b">
        <f>+AND(A202&gt;=config!$T$4,A202&lt;=config!$T$2)</f>
        <v>0</v>
      </c>
    </row>
    <row r="203" spans="1:9" x14ac:dyDescent="0.45">
      <c r="A203" s="16">
        <f>+A202+config!$Q$1</f>
        <v>66.399999999999878</v>
      </c>
      <c r="B203" s="14">
        <f>+_xlfn.NORM.DIST(A203,config!$B$1,config!$D$1,FALSE)</f>
        <v>4.3214411685015085E-21</v>
      </c>
      <c r="C203" s="14">
        <f>+IF(A203&lt;=_xlfn.NORM.S.INV(config!$J$1)*config!$D$1+config!$B$1,B203,0)</f>
        <v>0</v>
      </c>
      <c r="D203" s="14">
        <f>+IF(A203&lt;=_xlfn.NORM.S.INV(1-config!$L$1)*config!$D$1+config!$B$1,0,B203)</f>
        <v>4.3214411685015085E-21</v>
      </c>
      <c r="E203" s="14">
        <f>+IF(ABS(A203-config!$B$1)&lt;config!$Q$1/2,datab!B203,0)</f>
        <v>0</v>
      </c>
      <c r="F203" s="14">
        <f>+_xlfn.NORM.DIST(A203,config!$F$1,config!$H$1,FALSE)</f>
        <v>6.7729091411724938E-10</v>
      </c>
      <c r="G203" s="14">
        <f>+IF(OR(A203&gt;=config!$T$4,A203&lt;=config!$T$2),0,F203)</f>
        <v>0</v>
      </c>
      <c r="H203" s="14">
        <f t="shared" si="3"/>
        <v>0</v>
      </c>
      <c r="I203" s="14" t="b">
        <f>+AND(A203&gt;=config!$T$4,A203&lt;=config!$T$2)</f>
        <v>0</v>
      </c>
    </row>
    <row r="204" spans="1:9" x14ac:dyDescent="0.45">
      <c r="A204" s="16">
        <f>+A203+config!$Q$1</f>
        <v>66.799999999999883</v>
      </c>
      <c r="B204" s="14">
        <f>+_xlfn.NORM.DIST(A204,config!$B$1,config!$D$1,FALSE)</f>
        <v>2.3041228496056757E-21</v>
      </c>
      <c r="C204" s="14">
        <f>+IF(A204&lt;=_xlfn.NORM.S.INV(config!$J$1)*config!$D$1+config!$B$1,B204,0)</f>
        <v>0</v>
      </c>
      <c r="D204" s="14">
        <f>+IF(A204&lt;=_xlfn.NORM.S.INV(1-config!$L$1)*config!$D$1+config!$B$1,0,B204)</f>
        <v>2.3041228496056757E-21</v>
      </c>
      <c r="E204" s="14">
        <f>+IF(ABS(A204-config!$B$1)&lt;config!$Q$1/2,datab!B204,0)</f>
        <v>0</v>
      </c>
      <c r="F204" s="14">
        <f>+_xlfn.NORM.DIST(A204,config!$F$1,config!$H$1,FALSE)</f>
        <v>4.5098506542935146E-10</v>
      </c>
      <c r="G204" s="14">
        <f>+IF(OR(A204&gt;=config!$T$4,A204&lt;=config!$T$2),0,F204)</f>
        <v>0</v>
      </c>
      <c r="H204" s="14">
        <f t="shared" si="3"/>
        <v>0</v>
      </c>
      <c r="I204" s="14" t="b">
        <f>+AND(A204&gt;=config!$T$4,A204&lt;=config!$T$2)</f>
        <v>0</v>
      </c>
    </row>
    <row r="205" spans="1:9" x14ac:dyDescent="0.45">
      <c r="A205" s="16">
        <f>+A204+config!$Q$1</f>
        <v>67.199999999999889</v>
      </c>
      <c r="B205" s="14">
        <f>+_xlfn.NORM.DIST(A205,config!$B$1,config!$D$1,FALSE)</f>
        <v>1.22307322505505E-21</v>
      </c>
      <c r="C205" s="14">
        <f>+IF(A205&lt;=_xlfn.NORM.S.INV(config!$J$1)*config!$D$1+config!$B$1,B205,0)</f>
        <v>0</v>
      </c>
      <c r="D205" s="14">
        <f>+IF(A205&lt;=_xlfn.NORM.S.INV(1-config!$L$1)*config!$D$1+config!$B$1,0,B205)</f>
        <v>1.22307322505505E-21</v>
      </c>
      <c r="E205" s="14">
        <f>+IF(ABS(A205-config!$B$1)&lt;config!$Q$1/2,datab!B205,0)</f>
        <v>0</v>
      </c>
      <c r="F205" s="14">
        <f>+_xlfn.NORM.DIST(A205,config!$F$1,config!$H$1,FALSE)</f>
        <v>2.9896398466071501E-10</v>
      </c>
      <c r="G205" s="14">
        <f>+IF(OR(A205&gt;=config!$T$4,A205&lt;=config!$T$2),0,F205)</f>
        <v>0</v>
      </c>
      <c r="H205" s="14">
        <f t="shared" si="3"/>
        <v>0</v>
      </c>
      <c r="I205" s="14" t="b">
        <f>+AND(A205&gt;=config!$T$4,A205&lt;=config!$T$2)</f>
        <v>0</v>
      </c>
    </row>
    <row r="206" spans="1:9" x14ac:dyDescent="0.45">
      <c r="A206" s="16">
        <f>+A205+config!$Q$1</f>
        <v>67.599999999999895</v>
      </c>
      <c r="B206" s="14">
        <f>+_xlfn.NORM.DIST(A206,config!$B$1,config!$D$1,FALSE)</f>
        <v>6.4635198862460372E-22</v>
      </c>
      <c r="C206" s="14">
        <f>+IF(A206&lt;=_xlfn.NORM.S.INV(config!$J$1)*config!$D$1+config!$B$1,B206,0)</f>
        <v>0</v>
      </c>
      <c r="D206" s="14">
        <f>+IF(A206&lt;=_xlfn.NORM.S.INV(1-config!$L$1)*config!$D$1+config!$B$1,0,B206)</f>
        <v>6.4635198862460372E-22</v>
      </c>
      <c r="E206" s="14">
        <f>+IF(ABS(A206-config!$B$1)&lt;config!$Q$1/2,datab!B206,0)</f>
        <v>0</v>
      </c>
      <c r="F206" s="14">
        <f>+_xlfn.NORM.DIST(A206,config!$F$1,config!$H$1,FALSE)</f>
        <v>1.9730831536632322E-10</v>
      </c>
      <c r="G206" s="14">
        <f>+IF(OR(A206&gt;=config!$T$4,A206&lt;=config!$T$2),0,F206)</f>
        <v>0</v>
      </c>
      <c r="H206" s="14">
        <f t="shared" si="3"/>
        <v>0</v>
      </c>
      <c r="I206" s="14" t="b">
        <f>+AND(A206&gt;=config!$T$4,A206&lt;=config!$T$2)</f>
        <v>0</v>
      </c>
    </row>
    <row r="207" spans="1:9" x14ac:dyDescent="0.45">
      <c r="A207" s="16">
        <f>+A206+config!$Q$1</f>
        <v>67.999999999999901</v>
      </c>
      <c r="B207" s="14">
        <f>+_xlfn.NORM.DIST(A207,config!$B$1,config!$D$1,FALSE)</f>
        <v>3.4005997775088283E-22</v>
      </c>
      <c r="C207" s="14">
        <f>+IF(A207&lt;=_xlfn.NORM.S.INV(config!$J$1)*config!$D$1+config!$B$1,B207,0)</f>
        <v>0</v>
      </c>
      <c r="D207" s="14">
        <f>+IF(A207&lt;=_xlfn.NORM.S.INV(1-config!$L$1)*config!$D$1+config!$B$1,0,B207)</f>
        <v>3.4005997775088283E-22</v>
      </c>
      <c r="E207" s="14">
        <f>+IF(ABS(A207-config!$B$1)&lt;config!$Q$1/2,datab!B207,0)</f>
        <v>0</v>
      </c>
      <c r="F207" s="14">
        <f>+_xlfn.NORM.DIST(A207,config!$F$1,config!$H$1,FALSE)</f>
        <v>1.2964080113450781E-10</v>
      </c>
      <c r="G207" s="14">
        <f>+IF(OR(A207&gt;=config!$T$4,A207&lt;=config!$T$2),0,F207)</f>
        <v>0</v>
      </c>
      <c r="H207" s="14">
        <f t="shared" si="3"/>
        <v>0</v>
      </c>
      <c r="I207" s="14" t="b">
        <f>+AND(A207&gt;=config!$T$4,A207&lt;=config!$T$2)</f>
        <v>0</v>
      </c>
    </row>
    <row r="208" spans="1:9" x14ac:dyDescent="0.45">
      <c r="A208" s="16">
        <f>+A207+config!$Q$1</f>
        <v>68.399999999999906</v>
      </c>
      <c r="B208" s="14">
        <f>+_xlfn.NORM.DIST(A208,config!$B$1,config!$D$1,FALSE)</f>
        <v>1.7811961883823622E-22</v>
      </c>
      <c r="C208" s="14">
        <f>+IF(A208&lt;=_xlfn.NORM.S.INV(config!$J$1)*config!$D$1+config!$B$1,B208,0)</f>
        <v>0</v>
      </c>
      <c r="D208" s="14">
        <f>+IF(A208&lt;=_xlfn.NORM.S.INV(1-config!$L$1)*config!$D$1+config!$B$1,0,B208)</f>
        <v>1.7811961883823622E-22</v>
      </c>
      <c r="E208" s="14">
        <f>+IF(ABS(A208-config!$B$1)&lt;config!$Q$1/2,datab!B208,0)</f>
        <v>0</v>
      </c>
      <c r="F208" s="14">
        <f>+_xlfn.NORM.DIST(A208,config!$F$1,config!$H$1,FALSE)</f>
        <v>8.4802338027426052E-11</v>
      </c>
      <c r="G208" s="14">
        <f>+IF(OR(A208&gt;=config!$T$4,A208&lt;=config!$T$2),0,F208)</f>
        <v>0</v>
      </c>
      <c r="H208" s="14">
        <f t="shared" si="3"/>
        <v>0</v>
      </c>
      <c r="I208" s="14" t="b">
        <f>+AND(A208&gt;=config!$T$4,A208&lt;=config!$T$2)</f>
        <v>0</v>
      </c>
    </row>
    <row r="209" spans="1:9" x14ac:dyDescent="0.45">
      <c r="A209" s="16">
        <f>+A208+config!$Q$1</f>
        <v>68.799999999999912</v>
      </c>
      <c r="B209" s="14">
        <f>+_xlfn.NORM.DIST(A209,config!$B$1,config!$D$1,FALSE)</f>
        <v>9.2883333712026692E-23</v>
      </c>
      <c r="C209" s="14">
        <f>+IF(A209&lt;=_xlfn.NORM.S.INV(config!$J$1)*config!$D$1+config!$B$1,B209,0)</f>
        <v>0</v>
      </c>
      <c r="D209" s="14">
        <f>+IF(A209&lt;=_xlfn.NORM.S.INV(1-config!$L$1)*config!$D$1+config!$B$1,0,B209)</f>
        <v>9.2883333712026692E-23</v>
      </c>
      <c r="E209" s="14">
        <f>+IF(ABS(A209-config!$B$1)&lt;config!$Q$1/2,datab!B209,0)</f>
        <v>0</v>
      </c>
      <c r="F209" s="14">
        <f>+_xlfn.NORM.DIST(A209,config!$F$1,config!$H$1,FALSE)</f>
        <v>5.5226020307914483E-11</v>
      </c>
      <c r="G209" s="14">
        <f>+IF(OR(A209&gt;=config!$T$4,A209&lt;=config!$T$2),0,F209)</f>
        <v>0</v>
      </c>
      <c r="H209" s="14">
        <f t="shared" si="3"/>
        <v>0</v>
      </c>
      <c r="I209" s="14" t="b">
        <f>+AND(A209&gt;=config!$T$4,A209&lt;=config!$T$2)</f>
        <v>0</v>
      </c>
    </row>
    <row r="210" spans="1:9" x14ac:dyDescent="0.45">
      <c r="A210" s="16">
        <f>+A209+config!$Q$1</f>
        <v>69.199999999999918</v>
      </c>
      <c r="B210" s="14">
        <f>+_xlfn.NORM.DIST(A210,config!$B$1,config!$D$1,FALSE)</f>
        <v>4.8220713715091742E-23</v>
      </c>
      <c r="C210" s="14">
        <f>+IF(A210&lt;=_xlfn.NORM.S.INV(config!$J$1)*config!$D$1+config!$B$1,B210,0)</f>
        <v>0</v>
      </c>
      <c r="D210" s="14">
        <f>+IF(A210&lt;=_xlfn.NORM.S.INV(1-config!$L$1)*config!$D$1+config!$B$1,0,B210)</f>
        <v>4.8220713715091742E-23</v>
      </c>
      <c r="E210" s="14">
        <f>+IF(ABS(A210-config!$B$1)&lt;config!$Q$1/2,datab!B210,0)</f>
        <v>0</v>
      </c>
      <c r="F210" s="14">
        <f>+_xlfn.NORM.DIST(A210,config!$F$1,config!$H$1,FALSE)</f>
        <v>3.5805477742670539E-11</v>
      </c>
      <c r="G210" s="14">
        <f>+IF(OR(A210&gt;=config!$T$4,A210&lt;=config!$T$2),0,F210)</f>
        <v>0</v>
      </c>
      <c r="H210" s="14">
        <f t="shared" si="3"/>
        <v>0</v>
      </c>
      <c r="I210" s="14" t="b">
        <f>+AND(A210&gt;=config!$T$4,A210&lt;=config!$T$2)</f>
        <v>0</v>
      </c>
    </row>
    <row r="211" spans="1:9" x14ac:dyDescent="0.45">
      <c r="A211" s="16">
        <f>+A210+config!$Q$1</f>
        <v>69.599999999999923</v>
      </c>
      <c r="B211" s="14">
        <f>+_xlfn.NORM.DIST(A211,config!$B$1,config!$D$1,FALSE)</f>
        <v>2.4922940233786904E-23</v>
      </c>
      <c r="C211" s="14">
        <f>+IF(A211&lt;=_xlfn.NORM.S.INV(config!$J$1)*config!$D$1+config!$B$1,B211,0)</f>
        <v>0</v>
      </c>
      <c r="D211" s="14">
        <f>+IF(A211&lt;=_xlfn.NORM.S.INV(1-config!$L$1)*config!$D$1+config!$B$1,0,B211)</f>
        <v>2.4922940233786904E-23</v>
      </c>
      <c r="E211" s="14">
        <f>+IF(ABS(A211-config!$B$1)&lt;config!$Q$1/2,datab!B211,0)</f>
        <v>0</v>
      </c>
      <c r="F211" s="14">
        <f>+_xlfn.NORM.DIST(A211,config!$F$1,config!$H$1,FALSE)</f>
        <v>2.3111333236090509E-11</v>
      </c>
      <c r="G211" s="14">
        <f>+IF(OR(A211&gt;=config!$T$4,A211&lt;=config!$T$2),0,F211)</f>
        <v>0</v>
      </c>
      <c r="H211" s="14">
        <f t="shared" si="3"/>
        <v>0</v>
      </c>
      <c r="I211" s="14" t="b">
        <f>+AND(A211&gt;=config!$T$4,A211&lt;=config!$T$2)</f>
        <v>0</v>
      </c>
    </row>
    <row r="212" spans="1:9" x14ac:dyDescent="0.45">
      <c r="A212" s="16">
        <f>+A211+config!$Q$1</f>
        <v>69.999999999999929</v>
      </c>
      <c r="B212" s="14">
        <f>+_xlfn.NORM.DIST(A212,config!$B$1,config!$D$1,FALSE)</f>
        <v>1.282433104451234E-23</v>
      </c>
      <c r="C212" s="14">
        <f>+IF(A212&lt;=_xlfn.NORM.S.INV(config!$J$1)*config!$D$1+config!$B$1,B212,0)</f>
        <v>0</v>
      </c>
      <c r="D212" s="14">
        <f>+IF(A212&lt;=_xlfn.NORM.S.INV(1-config!$L$1)*config!$D$1+config!$B$1,0,B212)</f>
        <v>1.282433104451234E-23</v>
      </c>
      <c r="E212" s="14">
        <f>+IF(ABS(A212-config!$B$1)&lt;config!$Q$1/2,datab!B212,0)</f>
        <v>0</v>
      </c>
      <c r="F212" s="14">
        <f>+_xlfn.NORM.DIST(A212,config!$F$1,config!$H$1,FALSE)</f>
        <v>1.4851500312254851E-11</v>
      </c>
      <c r="G212" s="14">
        <f>+IF(OR(A212&gt;=config!$T$4,A212&lt;=config!$T$2),0,F212)</f>
        <v>0</v>
      </c>
      <c r="H212" s="14">
        <f t="shared" si="3"/>
        <v>0</v>
      </c>
      <c r="I212" s="14" t="b">
        <f>+AND(A212&gt;=config!$T$4,A212&lt;=config!$T$2)</f>
        <v>0</v>
      </c>
    </row>
    <row r="213" spans="1:9" x14ac:dyDescent="0.45">
      <c r="A213" s="16">
        <f>+A212+config!$Q$1</f>
        <v>70.399999999999935</v>
      </c>
      <c r="B213" s="14">
        <f>+_xlfn.NORM.DIST(A213,config!$B$1,config!$D$1,FALSE)</f>
        <v>6.569615719055468E-24</v>
      </c>
      <c r="C213" s="14">
        <f>+IF(A213&lt;=_xlfn.NORM.S.INV(config!$J$1)*config!$D$1+config!$B$1,B213,0)</f>
        <v>0</v>
      </c>
      <c r="D213" s="14">
        <f>+IF(A213&lt;=_xlfn.NORM.S.INV(1-config!$L$1)*config!$D$1+config!$B$1,0,B213)</f>
        <v>6.569615719055468E-24</v>
      </c>
      <c r="E213" s="14">
        <f>+IF(ABS(A213-config!$B$1)&lt;config!$Q$1/2,datab!B213,0)</f>
        <v>0</v>
      </c>
      <c r="F213" s="14">
        <f>+_xlfn.NORM.DIST(A213,config!$F$1,config!$H$1,FALSE)</f>
        <v>9.5013531433639519E-12</v>
      </c>
      <c r="G213" s="14">
        <f>+IF(OR(A213&gt;=config!$T$4,A213&lt;=config!$T$2),0,F213)</f>
        <v>0</v>
      </c>
      <c r="H213" s="14">
        <f t="shared" si="3"/>
        <v>0</v>
      </c>
      <c r="I213" s="14" t="b">
        <f>+AND(A213&gt;=config!$T$4,A213&lt;=config!$T$2)</f>
        <v>0</v>
      </c>
    </row>
    <row r="214" spans="1:9" x14ac:dyDescent="0.45">
      <c r="A214" s="16">
        <f>+A213+config!$Q$1</f>
        <v>70.79999999999994</v>
      </c>
      <c r="B214" s="14">
        <f>+_xlfn.NORM.DIST(A214,config!$B$1,config!$D$1,FALSE)</f>
        <v>3.3505416093511193E-24</v>
      </c>
      <c r="C214" s="14">
        <f>+IF(A214&lt;=_xlfn.NORM.S.INV(config!$J$1)*config!$D$1+config!$B$1,B214,0)</f>
        <v>0</v>
      </c>
      <c r="D214" s="14">
        <f>+IF(A214&lt;=_xlfn.NORM.S.INV(1-config!$L$1)*config!$D$1+config!$B$1,0,B214)</f>
        <v>3.3505416093511193E-24</v>
      </c>
      <c r="E214" s="14">
        <f>+IF(ABS(A214-config!$B$1)&lt;config!$Q$1/2,datab!B214,0)</f>
        <v>0</v>
      </c>
      <c r="F214" s="14">
        <f>+_xlfn.NORM.DIST(A214,config!$F$1,config!$H$1,FALSE)</f>
        <v>6.051602502986721E-12</v>
      </c>
      <c r="G214" s="14">
        <f>+IF(OR(A214&gt;=config!$T$4,A214&lt;=config!$T$2),0,F214)</f>
        <v>0</v>
      </c>
      <c r="H214" s="14">
        <f t="shared" si="3"/>
        <v>0</v>
      </c>
      <c r="I214" s="14" t="b">
        <f>+AND(A214&gt;=config!$T$4,A214&lt;=config!$T$2)</f>
        <v>0</v>
      </c>
    </row>
    <row r="215" spans="1:9" x14ac:dyDescent="0.45">
      <c r="A215" s="16">
        <f>+A214+config!$Q$1</f>
        <v>71.199999999999946</v>
      </c>
      <c r="B215" s="14">
        <f>+_xlfn.NORM.DIST(A215,config!$B$1,config!$D$1,FALSE)</f>
        <v>1.7012175990511738E-24</v>
      </c>
      <c r="C215" s="14">
        <f>+IF(A215&lt;=_xlfn.NORM.S.INV(config!$J$1)*config!$D$1+config!$B$1,B215,0)</f>
        <v>0</v>
      </c>
      <c r="D215" s="14">
        <f>+IF(A215&lt;=_xlfn.NORM.S.INV(1-config!$L$1)*config!$D$1+config!$B$1,0,B215)</f>
        <v>1.7012175990511738E-24</v>
      </c>
      <c r="E215" s="14">
        <f>+IF(ABS(A215-config!$B$1)&lt;config!$Q$1/2,datab!B215,0)</f>
        <v>0</v>
      </c>
      <c r="F215" s="14">
        <f>+_xlfn.NORM.DIST(A215,config!$F$1,config!$H$1,FALSE)</f>
        <v>3.8372944882942952E-12</v>
      </c>
      <c r="G215" s="14">
        <f>+IF(OR(A215&gt;=config!$T$4,A215&lt;=config!$T$2),0,F215)</f>
        <v>0</v>
      </c>
      <c r="H215" s="14">
        <f t="shared" si="3"/>
        <v>0</v>
      </c>
      <c r="I215" s="14" t="b">
        <f>+AND(A215&gt;=config!$T$4,A215&lt;=config!$T$2)</f>
        <v>0</v>
      </c>
    </row>
    <row r="216" spans="1:9" x14ac:dyDescent="0.45">
      <c r="A216" s="16">
        <f>+A215+config!$Q$1</f>
        <v>71.599999999999952</v>
      </c>
      <c r="B216" s="14">
        <f>+_xlfn.NORM.DIST(A216,config!$B$1,config!$D$1,FALSE)</f>
        <v>8.5995261267126405E-25</v>
      </c>
      <c r="C216" s="14">
        <f>+IF(A216&lt;=_xlfn.NORM.S.INV(config!$J$1)*config!$D$1+config!$B$1,B216,0)</f>
        <v>0</v>
      </c>
      <c r="D216" s="14">
        <f>+IF(A216&lt;=_xlfn.NORM.S.INV(1-config!$L$1)*config!$D$1+config!$B$1,0,B216)</f>
        <v>8.5995261267126405E-25</v>
      </c>
      <c r="E216" s="14">
        <f>+IF(ABS(A216-config!$B$1)&lt;config!$Q$1/2,datab!B216,0)</f>
        <v>0</v>
      </c>
      <c r="F216" s="14">
        <f>+_xlfn.NORM.DIST(A216,config!$F$1,config!$H$1,FALSE)</f>
        <v>2.4224212534540377E-12</v>
      </c>
      <c r="G216" s="14">
        <f>+IF(OR(A216&gt;=config!$T$4,A216&lt;=config!$T$2),0,F216)</f>
        <v>0</v>
      </c>
      <c r="H216" s="14">
        <f t="shared" si="3"/>
        <v>0</v>
      </c>
      <c r="I216" s="14" t="b">
        <f>+AND(A216&gt;=config!$T$4,A216&lt;=config!$T$2)</f>
        <v>0</v>
      </c>
    </row>
    <row r="217" spans="1:9" x14ac:dyDescent="0.45">
      <c r="A217" s="16">
        <f>+A216+config!$Q$1</f>
        <v>71.999999999999957</v>
      </c>
      <c r="B217" s="14">
        <f>+_xlfn.NORM.DIST(A217,config!$B$1,config!$D$1,FALSE)</f>
        <v>4.3277182216859774E-25</v>
      </c>
      <c r="C217" s="14">
        <f>+IF(A217&lt;=_xlfn.NORM.S.INV(config!$J$1)*config!$D$1+config!$B$1,B217,0)</f>
        <v>0</v>
      </c>
      <c r="D217" s="14">
        <f>+IF(A217&lt;=_xlfn.NORM.S.INV(1-config!$L$1)*config!$D$1+config!$B$1,0,B217)</f>
        <v>4.3277182216859774E-25</v>
      </c>
      <c r="E217" s="14">
        <f>+IF(ABS(A217-config!$B$1)&lt;config!$Q$1/2,datab!B217,0)</f>
        <v>0</v>
      </c>
      <c r="F217" s="14">
        <f>+_xlfn.NORM.DIST(A217,config!$F$1,config!$H$1,FALSE)</f>
        <v>1.5224534013941747E-12</v>
      </c>
      <c r="G217" s="14">
        <f>+IF(OR(A217&gt;=config!$T$4,A217&lt;=config!$T$2),0,F217)</f>
        <v>0</v>
      </c>
      <c r="H217" s="14">
        <f t="shared" si="3"/>
        <v>0</v>
      </c>
      <c r="I217" s="14" t="b">
        <f>+AND(A217&gt;=config!$T$4,A217&lt;=config!$T$2)</f>
        <v>0</v>
      </c>
    </row>
    <row r="218" spans="1:9" x14ac:dyDescent="0.45">
      <c r="A218" s="16">
        <f>+A217+config!$Q$1</f>
        <v>72.399999999999963</v>
      </c>
      <c r="B218" s="14">
        <f>+_xlfn.NORM.DIST(A218,config!$B$1,config!$D$1,FALSE)</f>
        <v>2.1682693665400245E-25</v>
      </c>
      <c r="C218" s="14">
        <f>+IF(A218&lt;=_xlfn.NORM.S.INV(config!$J$1)*config!$D$1+config!$B$1,B218,0)</f>
        <v>0</v>
      </c>
      <c r="D218" s="14">
        <f>+IF(A218&lt;=_xlfn.NORM.S.INV(1-config!$L$1)*config!$D$1+config!$B$1,0,B218)</f>
        <v>2.1682693665400245E-25</v>
      </c>
      <c r="E218" s="14">
        <f>+IF(ABS(A218-config!$B$1)&lt;config!$Q$1/2,datab!B218,0)</f>
        <v>0</v>
      </c>
      <c r="F218" s="14">
        <f>+_xlfn.NORM.DIST(A218,config!$F$1,config!$H$1,FALSE)</f>
        <v>9.5259467995566869E-13</v>
      </c>
      <c r="G218" s="14">
        <f>+IF(OR(A218&gt;=config!$T$4,A218&lt;=config!$T$2),0,F218)</f>
        <v>0</v>
      </c>
      <c r="H218" s="14">
        <f t="shared" si="3"/>
        <v>0</v>
      </c>
      <c r="I218" s="14" t="b">
        <f>+AND(A218&gt;=config!$T$4,A218&lt;=config!$T$2)</f>
        <v>0</v>
      </c>
    </row>
    <row r="219" spans="1:9" x14ac:dyDescent="0.45">
      <c r="A219" s="16">
        <f>+A218+config!$Q$1</f>
        <v>72.799999999999969</v>
      </c>
      <c r="B219" s="14">
        <f>+_xlfn.NORM.DIST(A219,config!$B$1,config!$D$1,FALSE)</f>
        <v>1.0815268220213698E-25</v>
      </c>
      <c r="C219" s="14">
        <f>+IF(A219&lt;=_xlfn.NORM.S.INV(config!$J$1)*config!$D$1+config!$B$1,B219,0)</f>
        <v>0</v>
      </c>
      <c r="D219" s="14">
        <f>+IF(A219&lt;=_xlfn.NORM.S.INV(1-config!$L$1)*config!$D$1+config!$B$1,0,B219)</f>
        <v>1.0815268220213698E-25</v>
      </c>
      <c r="E219" s="14">
        <f>+IF(ABS(A219-config!$B$1)&lt;config!$Q$1/2,datab!B219,0)</f>
        <v>0</v>
      </c>
      <c r="F219" s="14">
        <f>+_xlfn.NORM.DIST(A219,config!$F$1,config!$H$1,FALSE)</f>
        <v>5.9339256023423348E-13</v>
      </c>
      <c r="G219" s="14">
        <f>+IF(OR(A219&gt;=config!$T$4,A219&lt;=config!$T$2),0,F219)</f>
        <v>0</v>
      </c>
      <c r="H219" s="14">
        <f t="shared" si="3"/>
        <v>0</v>
      </c>
      <c r="I219" s="14" t="b">
        <f>+AND(A219&gt;=config!$T$4,A219&lt;=config!$T$2)</f>
        <v>0</v>
      </c>
    </row>
    <row r="220" spans="1:9" x14ac:dyDescent="0.45">
      <c r="A220" s="16">
        <f>+A219+config!$Q$1</f>
        <v>73.199999999999974</v>
      </c>
      <c r="B220" s="14">
        <f>+_xlfn.NORM.DIST(A220,config!$B$1,config!$D$1,FALSE)</f>
        <v>5.3707032547203039E-26</v>
      </c>
      <c r="C220" s="14">
        <f>+IF(A220&lt;=_xlfn.NORM.S.INV(config!$J$1)*config!$D$1+config!$B$1,B220,0)</f>
        <v>0</v>
      </c>
      <c r="D220" s="14">
        <f>+IF(A220&lt;=_xlfn.NORM.S.INV(1-config!$L$1)*config!$D$1+config!$B$1,0,B220)</f>
        <v>5.3707032547203039E-26</v>
      </c>
      <c r="E220" s="14">
        <f>+IF(ABS(A220-config!$B$1)&lt;config!$Q$1/2,datab!B220,0)</f>
        <v>0</v>
      </c>
      <c r="F220" s="14">
        <f>+_xlfn.NORM.DIST(A220,config!$F$1,config!$H$1,FALSE)</f>
        <v>3.6799832718953495E-13</v>
      </c>
      <c r="G220" s="14">
        <f>+IF(OR(A220&gt;=config!$T$4,A220&lt;=config!$T$2),0,F220)</f>
        <v>0</v>
      </c>
      <c r="H220" s="14">
        <f t="shared" si="3"/>
        <v>0</v>
      </c>
      <c r="I220" s="14" t="b">
        <f>+AND(A220&gt;=config!$T$4,A220&lt;=config!$T$2)</f>
        <v>0</v>
      </c>
    </row>
    <row r="221" spans="1:9" x14ac:dyDescent="0.45">
      <c r="A221" s="16">
        <f>+A220+config!$Q$1</f>
        <v>73.59999999999998</v>
      </c>
      <c r="B221" s="14">
        <f>+_xlfn.NORM.DIST(A221,config!$B$1,config!$D$1,FALSE)</f>
        <v>2.655185221168391E-26</v>
      </c>
      <c r="C221" s="14">
        <f>+IF(A221&lt;=_xlfn.NORM.S.INV(config!$J$1)*config!$D$1+config!$B$1,B221,0)</f>
        <v>0</v>
      </c>
      <c r="D221" s="14">
        <f>+IF(A221&lt;=_xlfn.NORM.S.INV(1-config!$L$1)*config!$D$1+config!$B$1,0,B221)</f>
        <v>2.655185221168391E-26</v>
      </c>
      <c r="E221" s="14">
        <f>+IF(ABS(A221-config!$B$1)&lt;config!$Q$1/2,datab!B221,0)</f>
        <v>0</v>
      </c>
      <c r="F221" s="14">
        <f>+_xlfn.NORM.DIST(A221,config!$F$1,config!$H$1,FALSE)</f>
        <v>2.2720578990424436E-13</v>
      </c>
      <c r="G221" s="14">
        <f>+IF(OR(A221&gt;=config!$T$4,A221&lt;=config!$T$2),0,F221)</f>
        <v>0</v>
      </c>
      <c r="H221" s="14">
        <f t="shared" si="3"/>
        <v>0</v>
      </c>
      <c r="I221" s="14" t="b">
        <f>+AND(A221&gt;=config!$T$4,A221&lt;=config!$T$2)</f>
        <v>0</v>
      </c>
    </row>
    <row r="222" spans="1:9" x14ac:dyDescent="0.45">
      <c r="A222" s="16">
        <f>+A221+config!$Q$1</f>
        <v>73.999999999999986</v>
      </c>
      <c r="B222" s="14">
        <f>+_xlfn.NORM.DIST(A222,config!$B$1,config!$D$1,FALSE)</f>
        <v>1.3068576648400025E-26</v>
      </c>
      <c r="C222" s="14">
        <f>+IF(A222&lt;=_xlfn.NORM.S.INV(config!$J$1)*config!$D$1+config!$B$1,B222,0)</f>
        <v>0</v>
      </c>
      <c r="D222" s="14">
        <f>+IF(A222&lt;=_xlfn.NORM.S.INV(1-config!$L$1)*config!$D$1+config!$B$1,0,B222)</f>
        <v>1.3068576648400025E-26</v>
      </c>
      <c r="E222" s="14">
        <f>+IF(ABS(A222-config!$B$1)&lt;config!$Q$1/2,datab!B222,0)</f>
        <v>0</v>
      </c>
      <c r="F222" s="14">
        <f>+_xlfn.NORM.DIST(A222,config!$F$1,config!$H$1,FALSE)</f>
        <v>1.3965701216982953E-13</v>
      </c>
      <c r="G222" s="14">
        <f>+IF(OR(A222&gt;=config!$T$4,A222&lt;=config!$T$2),0,F222)</f>
        <v>0</v>
      </c>
      <c r="H222" s="14">
        <f t="shared" si="3"/>
        <v>0</v>
      </c>
      <c r="I222" s="14" t="b">
        <f>+AND(A222&gt;=config!$T$4,A222&lt;=config!$T$2)</f>
        <v>0</v>
      </c>
    </row>
    <row r="223" spans="1:9" x14ac:dyDescent="0.45">
      <c r="A223" s="16">
        <f>+A222+config!$Q$1</f>
        <v>74.399999999999991</v>
      </c>
      <c r="B223" s="14">
        <f>+_xlfn.NORM.DIST(A223,config!$B$1,config!$D$1,FALSE)</f>
        <v>6.4037085673145454E-27</v>
      </c>
      <c r="C223" s="14">
        <f>+IF(A223&lt;=_xlfn.NORM.S.INV(config!$J$1)*config!$D$1+config!$B$1,B223,0)</f>
        <v>0</v>
      </c>
      <c r="D223" s="14">
        <f>+IF(A223&lt;=_xlfn.NORM.S.INV(1-config!$L$1)*config!$D$1+config!$B$1,0,B223)</f>
        <v>6.4037085673145454E-27</v>
      </c>
      <c r="E223" s="14">
        <f>+IF(ABS(A223-config!$B$1)&lt;config!$Q$1/2,datab!B223,0)</f>
        <v>0</v>
      </c>
      <c r="F223" s="14">
        <f>+_xlfn.NORM.DIST(A223,config!$F$1,config!$H$1,FALSE)</f>
        <v>8.5462560613278936E-14</v>
      </c>
      <c r="G223" s="14">
        <f>+IF(OR(A223&gt;=config!$T$4,A223&lt;=config!$T$2),0,F223)</f>
        <v>0</v>
      </c>
      <c r="H223" s="14">
        <f t="shared" si="3"/>
        <v>0</v>
      </c>
      <c r="I223" s="14" t="b">
        <f>+AND(A223&gt;=config!$T$4,A223&lt;=config!$T$2)</f>
        <v>0</v>
      </c>
    </row>
    <row r="224" spans="1:9" x14ac:dyDescent="0.45">
      <c r="A224" s="16">
        <f>+A223+config!$Q$1</f>
        <v>74.8</v>
      </c>
      <c r="B224" s="14">
        <f>+_xlfn.NORM.DIST(A224,config!$B$1,config!$D$1,FALSE)</f>
        <v>3.1239540039030607E-27</v>
      </c>
      <c r="C224" s="14">
        <f>+IF(A224&lt;=_xlfn.NORM.S.INV(config!$J$1)*config!$D$1+config!$B$1,B224,0)</f>
        <v>0</v>
      </c>
      <c r="D224" s="14">
        <f>+IF(A224&lt;=_xlfn.NORM.S.INV(1-config!$L$1)*config!$D$1+config!$B$1,0,B224)</f>
        <v>3.1239540039030607E-27</v>
      </c>
      <c r="E224" s="14">
        <f>+IF(ABS(A224-config!$B$1)&lt;config!$Q$1/2,datab!B224,0)</f>
        <v>0</v>
      </c>
      <c r="F224" s="14">
        <f>+_xlfn.NORM.DIST(A224,config!$F$1,config!$H$1,FALSE)</f>
        <v>5.2066556711611538E-14</v>
      </c>
      <c r="G224" s="14">
        <f>+IF(OR(A224&gt;=config!$T$4,A224&lt;=config!$T$2),0,F224)</f>
        <v>0</v>
      </c>
      <c r="H224" s="14">
        <f t="shared" si="3"/>
        <v>0</v>
      </c>
      <c r="I224" s="14" t="b">
        <f>+AND(A224&gt;=config!$T$4,A224&lt;=config!$T$2)</f>
        <v>0</v>
      </c>
    </row>
    <row r="225" spans="1:9" x14ac:dyDescent="0.45">
      <c r="A225" s="16">
        <f>+A224+config!$Q$1</f>
        <v>75.2</v>
      </c>
      <c r="B225" s="14">
        <f>+_xlfn.NORM.DIST(A225,config!$B$1,config!$D$1,FALSE)</f>
        <v>1.5172163181073073E-27</v>
      </c>
      <c r="C225" s="14">
        <f>+IF(A225&lt;=_xlfn.NORM.S.INV(config!$J$1)*config!$D$1+config!$B$1,B225,0)</f>
        <v>0</v>
      </c>
      <c r="D225" s="14">
        <f>+IF(A225&lt;=_xlfn.NORM.S.INV(1-config!$L$1)*config!$D$1+config!$B$1,0,B225)</f>
        <v>1.5172163181073073E-27</v>
      </c>
      <c r="E225" s="14">
        <f>+IF(ABS(A225-config!$B$1)&lt;config!$Q$1/2,datab!B225,0)</f>
        <v>0</v>
      </c>
      <c r="F225" s="14">
        <f>+_xlfn.NORM.DIST(A225,config!$F$1,config!$H$1,FALSE)</f>
        <v>3.1579962991258648E-14</v>
      </c>
      <c r="G225" s="14">
        <f>+IF(OR(A225&gt;=config!$T$4,A225&lt;=config!$T$2),0,F225)</f>
        <v>0</v>
      </c>
      <c r="H225" s="14">
        <f t="shared" si="3"/>
        <v>0</v>
      </c>
      <c r="I225" s="14" t="b">
        <f>+AND(A225&gt;=config!$T$4,A225&lt;=config!$T$2)</f>
        <v>0</v>
      </c>
    </row>
    <row r="226" spans="1:9" x14ac:dyDescent="0.45">
      <c r="A226" s="16">
        <f>+A225+config!$Q$1</f>
        <v>75.600000000000009</v>
      </c>
      <c r="B226" s="14">
        <f>+_xlfn.NORM.DIST(A226,config!$B$1,config!$D$1,FALSE)</f>
        <v>7.3360145073760042E-28</v>
      </c>
      <c r="C226" s="14">
        <f>+IF(A226&lt;=_xlfn.NORM.S.INV(config!$J$1)*config!$D$1+config!$B$1,B226,0)</f>
        <v>0</v>
      </c>
      <c r="D226" s="14">
        <f>+IF(A226&lt;=_xlfn.NORM.S.INV(1-config!$L$1)*config!$D$1+config!$B$1,0,B226)</f>
        <v>7.3360145073760042E-28</v>
      </c>
      <c r="E226" s="14">
        <f>+IF(ABS(A226-config!$B$1)&lt;config!$Q$1/2,datab!B226,0)</f>
        <v>0</v>
      </c>
      <c r="F226" s="14">
        <f>+_xlfn.NORM.DIST(A226,config!$F$1,config!$H$1,FALSE)</f>
        <v>1.9069274836335415E-14</v>
      </c>
      <c r="G226" s="14">
        <f>+IF(OR(A226&gt;=config!$T$4,A226&lt;=config!$T$2),0,F226)</f>
        <v>0</v>
      </c>
      <c r="H226" s="14">
        <f t="shared" si="3"/>
        <v>0</v>
      </c>
      <c r="I226" s="14" t="b">
        <f>+AND(A226&gt;=config!$T$4,A226&lt;=config!$T$2)</f>
        <v>0</v>
      </c>
    </row>
    <row r="227" spans="1:9" x14ac:dyDescent="0.45">
      <c r="A227" s="16">
        <f>+A226+config!$Q$1</f>
        <v>76.000000000000014</v>
      </c>
      <c r="B227" s="14">
        <f>+_xlfn.NORM.DIST(A227,config!$B$1,config!$D$1,FALSE)</f>
        <v>3.5313654225155138E-28</v>
      </c>
      <c r="C227" s="14">
        <f>+IF(A227&lt;=_xlfn.NORM.S.INV(config!$J$1)*config!$D$1+config!$B$1,B227,0)</f>
        <v>0</v>
      </c>
      <c r="D227" s="14">
        <f>+IF(A227&lt;=_xlfn.NORM.S.INV(1-config!$L$1)*config!$D$1+config!$B$1,0,B227)</f>
        <v>3.5313654225155138E-28</v>
      </c>
      <c r="E227" s="14">
        <f>+IF(ABS(A227-config!$B$1)&lt;config!$Q$1/2,datab!B227,0)</f>
        <v>0</v>
      </c>
      <c r="F227" s="14">
        <f>+_xlfn.NORM.DIST(A227,config!$F$1,config!$H$1,FALSE)</f>
        <v>1.1463745651777949E-14</v>
      </c>
      <c r="G227" s="14">
        <f>+IF(OR(A227&gt;=config!$T$4,A227&lt;=config!$T$2),0,F227)</f>
        <v>0</v>
      </c>
      <c r="H227" s="14">
        <f t="shared" si="3"/>
        <v>0</v>
      </c>
      <c r="I227" s="14" t="b">
        <f>+AND(A227&gt;=config!$T$4,A227&lt;=config!$T$2)</f>
        <v>0</v>
      </c>
    </row>
    <row r="228" spans="1:9" x14ac:dyDescent="0.45">
      <c r="A228" s="16">
        <f>+A227+config!$Q$1</f>
        <v>76.40000000000002</v>
      </c>
      <c r="B228" s="14">
        <f>+_xlfn.NORM.DIST(A228,config!$B$1,config!$D$1,FALSE)</f>
        <v>1.6923685317751165E-28</v>
      </c>
      <c r="C228" s="14">
        <f>+IF(A228&lt;=_xlfn.NORM.S.INV(config!$J$1)*config!$D$1+config!$B$1,B228,0)</f>
        <v>0</v>
      </c>
      <c r="D228" s="14">
        <f>+IF(A228&lt;=_xlfn.NORM.S.INV(1-config!$L$1)*config!$D$1+config!$B$1,0,B228)</f>
        <v>1.6923685317751165E-28</v>
      </c>
      <c r="E228" s="14">
        <f>+IF(ABS(A228-config!$B$1)&lt;config!$Q$1/2,datab!B228,0)</f>
        <v>0</v>
      </c>
      <c r="F228" s="14">
        <f>+_xlfn.NORM.DIST(A228,config!$F$1,config!$H$1,FALSE)</f>
        <v>6.8610203535088434E-15</v>
      </c>
      <c r="G228" s="14">
        <f>+IF(OR(A228&gt;=config!$T$4,A228&lt;=config!$T$2),0,F228)</f>
        <v>0</v>
      </c>
      <c r="H228" s="14">
        <f t="shared" si="3"/>
        <v>0</v>
      </c>
      <c r="I228" s="14" t="b">
        <f>+AND(A228&gt;=config!$T$4,A228&lt;=config!$T$2)</f>
        <v>0</v>
      </c>
    </row>
    <row r="229" spans="1:9" x14ac:dyDescent="0.45">
      <c r="A229" s="16">
        <f>+A228+config!$Q$1</f>
        <v>76.800000000000026</v>
      </c>
      <c r="B229" s="14">
        <f>+_xlfn.NORM.DIST(A229,config!$B$1,config!$D$1,FALSE)</f>
        <v>8.0745257669979688E-29</v>
      </c>
      <c r="C229" s="14">
        <f>+IF(A229&lt;=_xlfn.NORM.S.INV(config!$J$1)*config!$D$1+config!$B$1,B229,0)</f>
        <v>0</v>
      </c>
      <c r="D229" s="14">
        <f>+IF(A229&lt;=_xlfn.NORM.S.INV(1-config!$L$1)*config!$D$1+config!$B$1,0,B229)</f>
        <v>8.0745257669979688E-29</v>
      </c>
      <c r="E229" s="14">
        <f>+IF(ABS(A229-config!$B$1)&lt;config!$Q$1/2,datab!B229,0)</f>
        <v>0</v>
      </c>
      <c r="F229" s="14">
        <f>+_xlfn.NORM.DIST(A229,config!$F$1,config!$H$1,FALSE)</f>
        <v>4.0880921428272421E-15</v>
      </c>
      <c r="G229" s="14">
        <f>+IF(OR(A229&gt;=config!$T$4,A229&lt;=config!$T$2),0,F229)</f>
        <v>0</v>
      </c>
      <c r="H229" s="14">
        <f t="shared" si="3"/>
        <v>0</v>
      </c>
      <c r="I229" s="14" t="b">
        <f>+AND(A229&gt;=config!$T$4,A229&lt;=config!$T$2)</f>
        <v>0</v>
      </c>
    </row>
    <row r="230" spans="1:9" x14ac:dyDescent="0.45">
      <c r="A230" s="16">
        <f>+A229+config!$Q$1</f>
        <v>77.200000000000031</v>
      </c>
      <c r="B230" s="14">
        <f>+_xlfn.NORM.DIST(A230,config!$B$1,config!$D$1,FALSE)</f>
        <v>3.8353845147467079E-29</v>
      </c>
      <c r="C230" s="14">
        <f>+IF(A230&lt;=_xlfn.NORM.S.INV(config!$J$1)*config!$D$1+config!$B$1,B230,0)</f>
        <v>0</v>
      </c>
      <c r="D230" s="14">
        <f>+IF(A230&lt;=_xlfn.NORM.S.INV(1-config!$L$1)*config!$D$1+config!$B$1,0,B230)</f>
        <v>3.8353845147467079E-29</v>
      </c>
      <c r="E230" s="14">
        <f>+IF(ABS(A230-config!$B$1)&lt;config!$Q$1/2,datab!B230,0)</f>
        <v>0</v>
      </c>
      <c r="F230" s="14">
        <f>+_xlfn.NORM.DIST(A230,config!$F$1,config!$H$1,FALSE)</f>
        <v>2.4250597669621614E-15</v>
      </c>
      <c r="G230" s="14">
        <f>+IF(OR(A230&gt;=config!$T$4,A230&lt;=config!$T$2),0,F230)</f>
        <v>0</v>
      </c>
      <c r="H230" s="14">
        <f t="shared" si="3"/>
        <v>0</v>
      </c>
      <c r="I230" s="14" t="b">
        <f>+AND(A230&gt;=config!$T$4,A230&lt;=config!$T$2)</f>
        <v>0</v>
      </c>
    </row>
    <row r="231" spans="1:9" x14ac:dyDescent="0.45">
      <c r="A231" s="16">
        <f>+A230+config!$Q$1</f>
        <v>77.600000000000037</v>
      </c>
      <c r="B231" s="14">
        <f>+_xlfn.NORM.DIST(A231,config!$B$1,config!$D$1,FALSE)</f>
        <v>1.8137214885989618E-29</v>
      </c>
      <c r="C231" s="14">
        <f>+IF(A231&lt;=_xlfn.NORM.S.INV(config!$J$1)*config!$D$1+config!$B$1,B231,0)</f>
        <v>0</v>
      </c>
      <c r="D231" s="14">
        <f>+IF(A231&lt;=_xlfn.NORM.S.INV(1-config!$L$1)*config!$D$1+config!$B$1,0,B231)</f>
        <v>1.8137214885989618E-29</v>
      </c>
      <c r="E231" s="14">
        <f>+IF(ABS(A231-config!$B$1)&lt;config!$Q$1/2,datab!B231,0)</f>
        <v>0</v>
      </c>
      <c r="F231" s="14">
        <f>+_xlfn.NORM.DIST(A231,config!$F$1,config!$H$1,FALSE)</f>
        <v>1.4321681768671423E-15</v>
      </c>
      <c r="G231" s="14">
        <f>+IF(OR(A231&gt;=config!$T$4,A231&lt;=config!$T$2),0,F231)</f>
        <v>0</v>
      </c>
      <c r="H231" s="14">
        <f t="shared" si="3"/>
        <v>0</v>
      </c>
      <c r="I231" s="14" t="b">
        <f>+AND(A231&gt;=config!$T$4,A231&lt;=config!$T$2)</f>
        <v>0</v>
      </c>
    </row>
    <row r="232" spans="1:9" x14ac:dyDescent="0.45">
      <c r="A232" s="16">
        <f>+A231+config!$Q$1</f>
        <v>78.000000000000043</v>
      </c>
      <c r="B232" s="14">
        <f>+_xlfn.NORM.DIST(A232,config!$B$1,config!$D$1,FALSE)</f>
        <v>8.5389031703457167E-30</v>
      </c>
      <c r="C232" s="14">
        <f>+IF(A232&lt;=_xlfn.NORM.S.INV(config!$J$1)*config!$D$1+config!$B$1,B232,0)</f>
        <v>0</v>
      </c>
      <c r="D232" s="14">
        <f>+IF(A232&lt;=_xlfn.NORM.S.INV(1-config!$L$1)*config!$D$1+config!$B$1,0,B232)</f>
        <v>8.5389031703457167E-30</v>
      </c>
      <c r="E232" s="14">
        <f>+IF(ABS(A232-config!$B$1)&lt;config!$Q$1/2,datab!B232,0)</f>
        <v>0</v>
      </c>
      <c r="F232" s="14">
        <f>+_xlfn.NORM.DIST(A232,config!$F$1,config!$H$1,FALSE)</f>
        <v>8.4204518058943433E-16</v>
      </c>
      <c r="G232" s="14">
        <f>+IF(OR(A232&gt;=config!$T$4,A232&lt;=config!$T$2),0,F232)</f>
        <v>0</v>
      </c>
      <c r="H232" s="14">
        <f t="shared" si="3"/>
        <v>0</v>
      </c>
      <c r="I232" s="14" t="b">
        <f>+AND(A232&gt;=config!$T$4,A232&lt;=config!$T$2)</f>
        <v>0</v>
      </c>
    </row>
    <row r="233" spans="1:9" x14ac:dyDescent="0.45">
      <c r="A233" s="16">
        <f>+A232+config!$Q$1</f>
        <v>78.400000000000048</v>
      </c>
      <c r="B233" s="14">
        <f>+_xlfn.NORM.DIST(A233,config!$B$1,config!$D$1,FALSE)</f>
        <v>4.0022423333472187E-30</v>
      </c>
      <c r="C233" s="14">
        <f>+IF(A233&lt;=_xlfn.NORM.S.INV(config!$J$1)*config!$D$1+config!$B$1,B233,0)</f>
        <v>0</v>
      </c>
      <c r="D233" s="14">
        <f>+IF(A233&lt;=_xlfn.NORM.S.INV(1-config!$L$1)*config!$D$1+config!$B$1,0,B233)</f>
        <v>4.0022423333472187E-30</v>
      </c>
      <c r="E233" s="14">
        <f>+IF(ABS(A233-config!$B$1)&lt;config!$Q$1/2,datab!B233,0)</f>
        <v>0</v>
      </c>
      <c r="F233" s="14">
        <f>+_xlfn.NORM.DIST(A233,config!$F$1,config!$H$1,FALSE)</f>
        <v>4.9288610149695204E-16</v>
      </c>
      <c r="G233" s="14">
        <f>+IF(OR(A233&gt;=config!$T$4,A233&lt;=config!$T$2),0,F233)</f>
        <v>0</v>
      </c>
      <c r="H233" s="14">
        <f t="shared" si="3"/>
        <v>0</v>
      </c>
      <c r="I233" s="14" t="b">
        <f>+AND(A233&gt;=config!$T$4,A233&lt;=config!$T$2)</f>
        <v>0</v>
      </c>
    </row>
    <row r="234" spans="1:9" x14ac:dyDescent="0.45">
      <c r="A234" s="16">
        <f>+A233+config!$Q$1</f>
        <v>78.800000000000054</v>
      </c>
      <c r="B234" s="14">
        <f>+_xlfn.NORM.DIST(A234,config!$B$1,config!$D$1,FALSE)</f>
        <v>1.8675596248885417E-30</v>
      </c>
      <c r="C234" s="14">
        <f>+IF(A234&lt;=_xlfn.NORM.S.INV(config!$J$1)*config!$D$1+config!$B$1,B234,0)</f>
        <v>0</v>
      </c>
      <c r="D234" s="14">
        <f>+IF(A234&lt;=_xlfn.NORM.S.INV(1-config!$L$1)*config!$D$1+config!$B$1,0,B234)</f>
        <v>1.8675596248885417E-30</v>
      </c>
      <c r="E234" s="14">
        <f>+IF(ABS(A234-config!$B$1)&lt;config!$Q$1/2,datab!B234,0)</f>
        <v>0</v>
      </c>
      <c r="F234" s="14">
        <f>+_xlfn.NORM.DIST(A234,config!$F$1,config!$H$1,FALSE)</f>
        <v>2.8722851426677795E-16</v>
      </c>
      <c r="G234" s="14">
        <f>+IF(OR(A234&gt;=config!$T$4,A234&lt;=config!$T$2),0,F234)</f>
        <v>0</v>
      </c>
      <c r="H234" s="14">
        <f t="shared" si="3"/>
        <v>0</v>
      </c>
      <c r="I234" s="14" t="b">
        <f>+AND(A234&gt;=config!$T$4,A234&lt;=config!$T$2)</f>
        <v>0</v>
      </c>
    </row>
    <row r="235" spans="1:9" x14ac:dyDescent="0.45">
      <c r="A235" s="16">
        <f>+A234+config!$Q$1</f>
        <v>79.20000000000006</v>
      </c>
      <c r="B235" s="14">
        <f>+_xlfn.NORM.DIST(A235,config!$B$1,config!$D$1,FALSE)</f>
        <v>8.6759166980380066E-31</v>
      </c>
      <c r="C235" s="14">
        <f>+IF(A235&lt;=_xlfn.NORM.S.INV(config!$J$1)*config!$D$1+config!$B$1,B235,0)</f>
        <v>0</v>
      </c>
      <c r="D235" s="14">
        <f>+IF(A235&lt;=_xlfn.NORM.S.INV(1-config!$L$1)*config!$D$1+config!$B$1,0,B235)</f>
        <v>8.6759166980380066E-31</v>
      </c>
      <c r="E235" s="14">
        <f>+IF(ABS(A235-config!$B$1)&lt;config!$Q$1/2,datab!B235,0)</f>
        <v>0</v>
      </c>
      <c r="F235" s="14">
        <f>+_xlfn.NORM.DIST(A235,config!$F$1,config!$H$1,FALSE)</f>
        <v>1.6663964580827211E-16</v>
      </c>
      <c r="G235" s="14">
        <f>+IF(OR(A235&gt;=config!$T$4,A235&lt;=config!$T$2),0,F235)</f>
        <v>0</v>
      </c>
      <c r="H235" s="14">
        <f t="shared" si="3"/>
        <v>0</v>
      </c>
      <c r="I235" s="14" t="b">
        <f>+AND(A235&gt;=config!$T$4,A235&lt;=config!$T$2)</f>
        <v>0</v>
      </c>
    </row>
    <row r="236" spans="1:9" x14ac:dyDescent="0.45">
      <c r="A236" s="16">
        <f>+A235+config!$Q$1</f>
        <v>79.600000000000065</v>
      </c>
      <c r="B236" s="14">
        <f>+_xlfn.NORM.DIST(A236,config!$B$1,config!$D$1,FALSE)</f>
        <v>4.0126018863983791E-31</v>
      </c>
      <c r="C236" s="14">
        <f>+IF(A236&lt;=_xlfn.NORM.S.INV(config!$J$1)*config!$D$1+config!$B$1,B236,0)</f>
        <v>0</v>
      </c>
      <c r="D236" s="14">
        <f>+IF(A236&lt;=_xlfn.NORM.S.INV(1-config!$L$1)*config!$D$1+config!$B$1,0,B236)</f>
        <v>4.0126018863983791E-31</v>
      </c>
      <c r="E236" s="14">
        <f>+IF(ABS(A236-config!$B$1)&lt;config!$Q$1/2,datab!B236,0)</f>
        <v>0</v>
      </c>
      <c r="F236" s="14">
        <f>+_xlfn.NORM.DIST(A236,config!$F$1,config!$H$1,FALSE)</f>
        <v>9.624959665590453E-17</v>
      </c>
      <c r="G236" s="14">
        <f>+IF(OR(A236&gt;=config!$T$4,A236&lt;=config!$T$2),0,F236)</f>
        <v>0</v>
      </c>
      <c r="H236" s="14">
        <f t="shared" si="3"/>
        <v>0</v>
      </c>
      <c r="I236" s="14" t="b">
        <f>+AND(A236&gt;=config!$T$4,A236&lt;=config!$T$2)</f>
        <v>0</v>
      </c>
    </row>
    <row r="237" spans="1:9" x14ac:dyDescent="0.45">
      <c r="A237" s="16">
        <f>+A236+config!$Q$1</f>
        <v>80.000000000000071</v>
      </c>
      <c r="B237" s="14">
        <f>+_xlfn.NORM.DIST(A237,config!$B$1,config!$D$1,FALSE)</f>
        <v>1.847594134346155E-31</v>
      </c>
      <c r="C237" s="14">
        <f>+IF(A237&lt;=_xlfn.NORM.S.INV(config!$J$1)*config!$D$1+config!$B$1,B237,0)</f>
        <v>0</v>
      </c>
      <c r="D237" s="14">
        <f>+IF(A237&lt;=_xlfn.NORM.S.INV(1-config!$L$1)*config!$D$1+config!$B$1,0,B237)</f>
        <v>1.847594134346155E-31</v>
      </c>
      <c r="E237" s="14">
        <f>+IF(ABS(A237-config!$B$1)&lt;config!$Q$1/2,datab!B237,0)</f>
        <v>0</v>
      </c>
      <c r="F237" s="14">
        <f>+_xlfn.NORM.DIST(A237,config!$F$1,config!$H$1,FALSE)</f>
        <v>5.5346390748782283E-17</v>
      </c>
      <c r="G237" s="14">
        <f>+IF(OR(A237&gt;=config!$T$4,A237&lt;=config!$T$2),0,F237)</f>
        <v>0</v>
      </c>
      <c r="H237" s="14">
        <f t="shared" si="3"/>
        <v>0</v>
      </c>
      <c r="I237" s="14" t="b">
        <f>+AND(A237&gt;=config!$T$4,A237&lt;=config!$T$2)</f>
        <v>0</v>
      </c>
    </row>
    <row r="238" spans="1:9" x14ac:dyDescent="0.45">
      <c r="A238" s="16">
        <f>+A237+config!$Q$1</f>
        <v>80.400000000000077</v>
      </c>
      <c r="B238" s="14">
        <f>+_xlfn.NORM.DIST(A238,config!$B$1,config!$D$1,FALSE)</f>
        <v>8.4694825763653548E-32</v>
      </c>
      <c r="C238" s="14">
        <f>+IF(A238&lt;=_xlfn.NORM.S.INV(config!$J$1)*config!$D$1+config!$B$1,B238,0)</f>
        <v>0</v>
      </c>
      <c r="D238" s="14">
        <f>+IF(A238&lt;=_xlfn.NORM.S.INV(1-config!$L$1)*config!$D$1+config!$B$1,0,B238)</f>
        <v>8.4694825763653548E-32</v>
      </c>
      <c r="E238" s="14">
        <f>+IF(ABS(A238-config!$B$1)&lt;config!$Q$1/2,datab!B238,0)</f>
        <v>0</v>
      </c>
      <c r="F238" s="14">
        <f>+_xlfn.NORM.DIST(A238,config!$F$1,config!$H$1,FALSE)</f>
        <v>3.1684692298462688E-17</v>
      </c>
      <c r="G238" s="14">
        <f>+IF(OR(A238&gt;=config!$T$4,A238&lt;=config!$T$2),0,F238)</f>
        <v>0</v>
      </c>
      <c r="H238" s="14">
        <f t="shared" si="3"/>
        <v>0</v>
      </c>
      <c r="I238" s="14" t="b">
        <f>+AND(A238&gt;=config!$T$4,A238&lt;=config!$T$2)</f>
        <v>0</v>
      </c>
    </row>
    <row r="239" spans="1:9" x14ac:dyDescent="0.45">
      <c r="A239" s="16">
        <f>+A238+config!$Q$1</f>
        <v>80.800000000000082</v>
      </c>
      <c r="B239" s="14">
        <f>+_xlfn.NORM.DIST(A239,config!$B$1,config!$D$1,FALSE)</f>
        <v>3.8652446287595908E-32</v>
      </c>
      <c r="C239" s="14">
        <f>+IF(A239&lt;=_xlfn.NORM.S.INV(config!$J$1)*config!$D$1+config!$B$1,B239,0)</f>
        <v>0</v>
      </c>
      <c r="D239" s="14">
        <f>+IF(A239&lt;=_xlfn.NORM.S.INV(1-config!$L$1)*config!$D$1+config!$B$1,0,B239)</f>
        <v>3.8652446287595908E-32</v>
      </c>
      <c r="E239" s="14">
        <f>+IF(ABS(A239-config!$B$1)&lt;config!$Q$1/2,datab!B239,0)</f>
        <v>0</v>
      </c>
      <c r="F239" s="14">
        <f>+_xlfn.NORM.DIST(A239,config!$F$1,config!$H$1,FALSE)</f>
        <v>1.8058409006638582E-17</v>
      </c>
      <c r="G239" s="14">
        <f>+IF(OR(A239&gt;=config!$T$4,A239&lt;=config!$T$2),0,F239)</f>
        <v>0</v>
      </c>
      <c r="H239" s="14">
        <f t="shared" si="3"/>
        <v>0</v>
      </c>
      <c r="I239" s="14" t="b">
        <f>+AND(A239&gt;=config!$T$4,A239&lt;=config!$T$2)</f>
        <v>0</v>
      </c>
    </row>
    <row r="240" spans="1:9" x14ac:dyDescent="0.45">
      <c r="A240" s="16">
        <f>+A239+config!$Q$1</f>
        <v>81.200000000000088</v>
      </c>
      <c r="B240" s="14">
        <f>+_xlfn.NORM.DIST(A240,config!$B$1,config!$D$1,FALSE)</f>
        <v>1.7561713751284997E-32</v>
      </c>
      <c r="C240" s="14">
        <f>+IF(A240&lt;=_xlfn.NORM.S.INV(config!$J$1)*config!$D$1+config!$B$1,B240,0)</f>
        <v>0</v>
      </c>
      <c r="D240" s="14">
        <f>+IF(A240&lt;=_xlfn.NORM.S.INV(1-config!$L$1)*config!$D$1+config!$B$1,0,B240)</f>
        <v>1.7561713751284997E-32</v>
      </c>
      <c r="E240" s="14">
        <f>+IF(ABS(A240-config!$B$1)&lt;config!$Q$1/2,datab!B240,0)</f>
        <v>0</v>
      </c>
      <c r="F240" s="14">
        <f>+_xlfn.NORM.DIST(A240,config!$F$1,config!$H$1,FALSE)</f>
        <v>1.0246588107093692E-17</v>
      </c>
      <c r="G240" s="14">
        <f>+IF(OR(A240&gt;=config!$T$4,A240&lt;=config!$T$2),0,F240)</f>
        <v>0</v>
      </c>
      <c r="H240" s="14">
        <f t="shared" si="3"/>
        <v>0</v>
      </c>
      <c r="I240" s="14" t="b">
        <f>+AND(A240&gt;=config!$T$4,A240&lt;=config!$T$2)</f>
        <v>0</v>
      </c>
    </row>
    <row r="241" spans="1:9" x14ac:dyDescent="0.45">
      <c r="A241" s="16">
        <f>+A240+config!$Q$1</f>
        <v>81.600000000000094</v>
      </c>
      <c r="B241" s="14">
        <f>+_xlfn.NORM.DIST(A241,config!$B$1,config!$D$1,FALSE)</f>
        <v>7.9437689712286964E-33</v>
      </c>
      <c r="C241" s="14">
        <f>+IF(A241&lt;=_xlfn.NORM.S.INV(config!$J$1)*config!$D$1+config!$B$1,B241,0)</f>
        <v>0</v>
      </c>
      <c r="D241" s="14">
        <f>+IF(A241&lt;=_xlfn.NORM.S.INV(1-config!$L$1)*config!$D$1+config!$B$1,0,B241)</f>
        <v>7.9437689712286964E-33</v>
      </c>
      <c r="E241" s="14">
        <f>+IF(ABS(A241-config!$B$1)&lt;config!$Q$1/2,datab!B241,0)</f>
        <v>0</v>
      </c>
      <c r="F241" s="14">
        <f>+_xlfn.NORM.DIST(A241,config!$F$1,config!$H$1,FALSE)</f>
        <v>5.788271247609565E-18</v>
      </c>
      <c r="G241" s="14">
        <f>+IF(OR(A241&gt;=config!$T$4,A241&lt;=config!$T$2),0,F241)</f>
        <v>0</v>
      </c>
      <c r="H241" s="14">
        <f t="shared" si="3"/>
        <v>0</v>
      </c>
      <c r="I241" s="14" t="b">
        <f>+AND(A241&gt;=config!$T$4,A241&lt;=config!$T$2)</f>
        <v>0</v>
      </c>
    </row>
    <row r="242" spans="1:9" x14ac:dyDescent="0.45">
      <c r="A242" s="16">
        <f>+A241+config!$Q$1</f>
        <v>82.000000000000099</v>
      </c>
      <c r="B242" s="14">
        <f>+_xlfn.NORM.DIST(A242,config!$B$1,config!$D$1,FALSE)</f>
        <v>3.5773062261043885E-33</v>
      </c>
      <c r="C242" s="14">
        <f>+IF(A242&lt;=_xlfn.NORM.S.INV(config!$J$1)*config!$D$1+config!$B$1,B242,0)</f>
        <v>0</v>
      </c>
      <c r="D242" s="14">
        <f>+IF(A242&lt;=_xlfn.NORM.S.INV(1-config!$L$1)*config!$D$1+config!$B$1,0,B242)</f>
        <v>3.5773062261043885E-33</v>
      </c>
      <c r="E242" s="14">
        <f>+IF(ABS(A242-config!$B$1)&lt;config!$Q$1/2,datab!B242,0)</f>
        <v>0</v>
      </c>
      <c r="F242" s="14">
        <f>+_xlfn.NORM.DIST(A242,config!$F$1,config!$H$1,FALSE)</f>
        <v>3.2552794219864042E-18</v>
      </c>
      <c r="G242" s="14">
        <f>+IF(OR(A242&gt;=config!$T$4,A242&lt;=config!$T$2),0,F242)</f>
        <v>0</v>
      </c>
      <c r="H242" s="14">
        <f t="shared" si="3"/>
        <v>0</v>
      </c>
      <c r="I242" s="14" t="b">
        <f>+AND(A242&gt;=config!$T$4,A242&lt;=config!$T$2)</f>
        <v>0</v>
      </c>
    </row>
    <row r="243" spans="1:9" x14ac:dyDescent="0.45">
      <c r="A243" s="16">
        <f>+A242+config!$Q$1</f>
        <v>82.400000000000105</v>
      </c>
      <c r="B243" s="14">
        <f>+_xlfn.NORM.DIST(A243,config!$B$1,config!$D$1,FALSE)</f>
        <v>1.6038192950450233E-33</v>
      </c>
      <c r="C243" s="14">
        <f>+IF(A243&lt;=_xlfn.NORM.S.INV(config!$J$1)*config!$D$1+config!$B$1,B243,0)</f>
        <v>0</v>
      </c>
      <c r="D243" s="14">
        <f>+IF(A243&lt;=_xlfn.NORM.S.INV(1-config!$L$1)*config!$D$1+config!$B$1,0,B243)</f>
        <v>1.6038192950450233E-33</v>
      </c>
      <c r="E243" s="14">
        <f>+IF(ABS(A243-config!$B$1)&lt;config!$Q$1/2,datab!B243,0)</f>
        <v>0</v>
      </c>
      <c r="F243" s="14">
        <f>+_xlfn.NORM.DIST(A243,config!$F$1,config!$H$1,FALSE)</f>
        <v>1.822625631084157E-18</v>
      </c>
      <c r="G243" s="14">
        <f>+IF(OR(A243&gt;=config!$T$4,A243&lt;=config!$T$2),0,F243)</f>
        <v>0</v>
      </c>
      <c r="H243" s="14">
        <f t="shared" si="3"/>
        <v>0</v>
      </c>
      <c r="I243" s="14" t="b">
        <f>+AND(A243&gt;=config!$T$4,A243&lt;=config!$T$2)</f>
        <v>0</v>
      </c>
    </row>
    <row r="244" spans="1:9" x14ac:dyDescent="0.45">
      <c r="A244" s="16">
        <f>+A243+config!$Q$1</f>
        <v>82.800000000000111</v>
      </c>
      <c r="B244" s="14">
        <f>+_xlfn.NORM.DIST(A244,config!$B$1,config!$D$1,FALSE)</f>
        <v>7.1585415813951524E-34</v>
      </c>
      <c r="C244" s="14">
        <f>+IF(A244&lt;=_xlfn.NORM.S.INV(config!$J$1)*config!$D$1+config!$B$1,B244,0)</f>
        <v>0</v>
      </c>
      <c r="D244" s="14">
        <f>+IF(A244&lt;=_xlfn.NORM.S.INV(1-config!$L$1)*config!$D$1+config!$B$1,0,B244)</f>
        <v>7.1585415813951524E-34</v>
      </c>
      <c r="E244" s="14">
        <f>+IF(ABS(A244-config!$B$1)&lt;config!$Q$1/2,datab!B244,0)</f>
        <v>0</v>
      </c>
      <c r="F244" s="14">
        <f>+_xlfn.NORM.DIST(A244,config!$F$1,config!$H$1,FALSE)</f>
        <v>1.0159596882602442E-18</v>
      </c>
      <c r="G244" s="14">
        <f>+IF(OR(A244&gt;=config!$T$4,A244&lt;=config!$T$2),0,F244)</f>
        <v>0</v>
      </c>
      <c r="H244" s="14">
        <f t="shared" si="3"/>
        <v>0</v>
      </c>
      <c r="I244" s="14" t="b">
        <f>+AND(A244&gt;=config!$T$4,A244&lt;=config!$T$2)</f>
        <v>0</v>
      </c>
    </row>
    <row r="245" spans="1:9" x14ac:dyDescent="0.45">
      <c r="A245" s="16">
        <f>+A244+config!$Q$1</f>
        <v>83.200000000000117</v>
      </c>
      <c r="B245" s="14">
        <f>+_xlfn.NORM.DIST(A245,config!$B$1,config!$D$1,FALSE)</f>
        <v>3.1809985577272588E-34</v>
      </c>
      <c r="C245" s="14">
        <f>+IF(A245&lt;=_xlfn.NORM.S.INV(config!$J$1)*config!$D$1+config!$B$1,B245,0)</f>
        <v>0</v>
      </c>
      <c r="D245" s="14">
        <f>+IF(A245&lt;=_xlfn.NORM.S.INV(1-config!$L$1)*config!$D$1+config!$B$1,0,B245)</f>
        <v>3.1809985577272588E-34</v>
      </c>
      <c r="E245" s="14">
        <f>+IF(ABS(A245-config!$B$1)&lt;config!$Q$1/2,datab!B245,0)</f>
        <v>0</v>
      </c>
      <c r="F245" s="14">
        <f>+_xlfn.NORM.DIST(A245,config!$F$1,config!$H$1,FALSE)</f>
        <v>5.6380027224395016E-19</v>
      </c>
      <c r="G245" s="14">
        <f>+IF(OR(A245&gt;=config!$T$4,A245&lt;=config!$T$2),0,F245)</f>
        <v>0</v>
      </c>
      <c r="H245" s="14">
        <f t="shared" si="3"/>
        <v>0</v>
      </c>
      <c r="I245" s="14" t="b">
        <f>+AND(A245&gt;=config!$T$4,A245&lt;=config!$T$2)</f>
        <v>0</v>
      </c>
    </row>
    <row r="246" spans="1:9" x14ac:dyDescent="0.45">
      <c r="A246" s="16">
        <f>+A245+config!$Q$1</f>
        <v>83.600000000000122</v>
      </c>
      <c r="B246" s="14">
        <f>+_xlfn.NORM.DIST(A246,config!$B$1,config!$D$1,FALSE)</f>
        <v>1.4072530374778486E-34</v>
      </c>
      <c r="C246" s="14">
        <f>+IF(A246&lt;=_xlfn.NORM.S.INV(config!$J$1)*config!$D$1+config!$B$1,B246,0)</f>
        <v>0</v>
      </c>
      <c r="D246" s="14">
        <f>+IF(A246&lt;=_xlfn.NORM.S.INV(1-config!$L$1)*config!$D$1+config!$B$1,0,B246)</f>
        <v>1.4072530374778486E-34</v>
      </c>
      <c r="E246" s="14">
        <f>+IF(ABS(A246-config!$B$1)&lt;config!$Q$1/2,datab!B246,0)</f>
        <v>0</v>
      </c>
      <c r="F246" s="14">
        <f>+_xlfn.NORM.DIST(A246,config!$F$1,config!$H$1,FALSE)</f>
        <v>3.11489842148234E-19</v>
      </c>
      <c r="G246" s="14">
        <f>+IF(OR(A246&gt;=config!$T$4,A246&lt;=config!$T$2),0,F246)</f>
        <v>0</v>
      </c>
      <c r="H246" s="14">
        <f t="shared" si="3"/>
        <v>0</v>
      </c>
      <c r="I246" s="14" t="b">
        <f>+AND(A246&gt;=config!$T$4,A246&lt;=config!$T$2)</f>
        <v>0</v>
      </c>
    </row>
    <row r="247" spans="1:9" x14ac:dyDescent="0.45">
      <c r="A247" s="16">
        <f>+A246+config!$Q$1</f>
        <v>84.000000000000128</v>
      </c>
      <c r="B247" s="14">
        <f>+_xlfn.NORM.DIST(A247,config!$B$1,config!$D$1,FALSE)</f>
        <v>6.197987836049485E-35</v>
      </c>
      <c r="C247" s="14">
        <f>+IF(A247&lt;=_xlfn.NORM.S.INV(config!$J$1)*config!$D$1+config!$B$1,B247,0)</f>
        <v>0</v>
      </c>
      <c r="D247" s="14">
        <f>+IF(A247&lt;=_xlfn.NORM.S.INV(1-config!$L$1)*config!$D$1+config!$B$1,0,B247)</f>
        <v>6.197987836049485E-35</v>
      </c>
      <c r="E247" s="14">
        <f>+IF(ABS(A247-config!$B$1)&lt;config!$Q$1/2,datab!B247,0)</f>
        <v>0</v>
      </c>
      <c r="F247" s="14">
        <f>+_xlfn.NORM.DIST(A247,config!$F$1,config!$H$1,FALSE)</f>
        <v>1.7132955952778239E-19</v>
      </c>
      <c r="G247" s="14">
        <f>+IF(OR(A247&gt;=config!$T$4,A247&lt;=config!$T$2),0,F247)</f>
        <v>0</v>
      </c>
      <c r="H247" s="14">
        <f t="shared" si="3"/>
        <v>0</v>
      </c>
      <c r="I247" s="14" t="b">
        <f>+AND(A247&gt;=config!$T$4,A247&lt;=config!$T$2)</f>
        <v>0</v>
      </c>
    </row>
    <row r="248" spans="1:9" x14ac:dyDescent="0.45">
      <c r="A248" s="16">
        <f>+A247+config!$Q$1</f>
        <v>84.400000000000134</v>
      </c>
      <c r="B248" s="14">
        <f>+_xlfn.NORM.DIST(A248,config!$B$1,config!$D$1,FALSE)</f>
        <v>2.7176845580653805E-35</v>
      </c>
      <c r="C248" s="14">
        <f>+IF(A248&lt;=_xlfn.NORM.S.INV(config!$J$1)*config!$D$1+config!$B$1,B248,0)</f>
        <v>0</v>
      </c>
      <c r="D248" s="14">
        <f>+IF(A248&lt;=_xlfn.NORM.S.INV(1-config!$L$1)*config!$D$1+config!$B$1,0,B248)</f>
        <v>2.7176845580653805E-35</v>
      </c>
      <c r="E248" s="14">
        <f>+IF(ABS(A248-config!$B$1)&lt;config!$Q$1/2,datab!B248,0)</f>
        <v>0</v>
      </c>
      <c r="F248" s="14">
        <f>+_xlfn.NORM.DIST(A248,config!$F$1,config!$H$1,FALSE)</f>
        <v>9.3818937524490626E-20</v>
      </c>
      <c r="G248" s="14">
        <f>+IF(OR(A248&gt;=config!$T$4,A248&lt;=config!$T$2),0,F248)</f>
        <v>0</v>
      </c>
      <c r="H248" s="14">
        <f t="shared" si="3"/>
        <v>0</v>
      </c>
      <c r="I248" s="14" t="b">
        <f>+AND(A248&gt;=config!$T$4,A248&lt;=config!$T$2)</f>
        <v>0</v>
      </c>
    </row>
    <row r="249" spans="1:9" x14ac:dyDescent="0.45">
      <c r="A249" s="16">
        <f>+A248+config!$Q$1</f>
        <v>84.800000000000139</v>
      </c>
      <c r="B249" s="14">
        <f>+_xlfn.NORM.DIST(A249,config!$B$1,config!$D$1,FALSE)</f>
        <v>1.1863618597846643E-35</v>
      </c>
      <c r="C249" s="14">
        <f>+IF(A249&lt;=_xlfn.NORM.S.INV(config!$J$1)*config!$D$1+config!$B$1,B249,0)</f>
        <v>0</v>
      </c>
      <c r="D249" s="14">
        <f>+IF(A249&lt;=_xlfn.NORM.S.INV(1-config!$L$1)*config!$D$1+config!$B$1,0,B249)</f>
        <v>1.1863618597846643E-35</v>
      </c>
      <c r="E249" s="14">
        <f>+IF(ABS(A249-config!$B$1)&lt;config!$Q$1/2,datab!B249,0)</f>
        <v>0</v>
      </c>
      <c r="F249" s="14">
        <f>+_xlfn.NORM.DIST(A249,config!$F$1,config!$H$1,FALSE)</f>
        <v>5.1146806761983351E-20</v>
      </c>
      <c r="G249" s="14">
        <f>+IF(OR(A249&gt;=config!$T$4,A249&lt;=config!$T$2),0,F249)</f>
        <v>0</v>
      </c>
      <c r="H249" s="14">
        <f t="shared" si="3"/>
        <v>0</v>
      </c>
      <c r="I249" s="14" t="b">
        <f>+AND(A249&gt;=config!$T$4,A249&lt;=config!$T$2)</f>
        <v>0</v>
      </c>
    </row>
    <row r="250" spans="1:9" x14ac:dyDescent="0.45">
      <c r="A250" s="16">
        <f>+A249+config!$Q$1</f>
        <v>85.200000000000145</v>
      </c>
      <c r="B250" s="14">
        <f>+_xlfn.NORM.DIST(A250,config!$B$1,config!$D$1,FALSE)</f>
        <v>5.1559073890352841E-36</v>
      </c>
      <c r="C250" s="14">
        <f>+IF(A250&lt;=_xlfn.NORM.S.INV(config!$J$1)*config!$D$1+config!$B$1,B250,0)</f>
        <v>0</v>
      </c>
      <c r="D250" s="14">
        <f>+IF(A250&lt;=_xlfn.NORM.S.INV(1-config!$L$1)*config!$D$1+config!$B$1,0,B250)</f>
        <v>5.1559073890352841E-36</v>
      </c>
      <c r="E250" s="14">
        <f>+IF(ABS(A250-config!$B$1)&lt;config!$Q$1/2,datab!B250,0)</f>
        <v>0</v>
      </c>
      <c r="F250" s="14">
        <f>+_xlfn.NORM.DIST(A250,config!$F$1,config!$H$1,FALSE)</f>
        <v>2.775980053965917E-20</v>
      </c>
      <c r="G250" s="14">
        <f>+IF(OR(A250&gt;=config!$T$4,A250&lt;=config!$T$2),0,F250)</f>
        <v>0</v>
      </c>
      <c r="H250" s="14">
        <f t="shared" si="3"/>
        <v>0</v>
      </c>
      <c r="I250" s="14" t="b">
        <f>+AND(A250&gt;=config!$T$4,A250&lt;=config!$T$2)</f>
        <v>0</v>
      </c>
    </row>
    <row r="251" spans="1:9" x14ac:dyDescent="0.45">
      <c r="A251" s="16">
        <f>+A250+config!$Q$1</f>
        <v>85.600000000000151</v>
      </c>
      <c r="B251" s="14">
        <f>+_xlfn.NORM.DIST(A251,config!$B$1,config!$D$1,FALSE)</f>
        <v>2.2308113320897825E-36</v>
      </c>
      <c r="C251" s="14">
        <f>+IF(A251&lt;=_xlfn.NORM.S.INV(config!$J$1)*config!$D$1+config!$B$1,B251,0)</f>
        <v>0</v>
      </c>
      <c r="D251" s="14">
        <f>+IF(A251&lt;=_xlfn.NORM.S.INV(1-config!$L$1)*config!$D$1+config!$B$1,0,B251)</f>
        <v>2.2308113320897825E-36</v>
      </c>
      <c r="E251" s="14">
        <f>+IF(ABS(A251-config!$B$1)&lt;config!$Q$1/2,datab!B251,0)</f>
        <v>0</v>
      </c>
      <c r="F251" s="14">
        <f>+_xlfn.NORM.DIST(A251,config!$F$1,config!$H$1,FALSE)</f>
        <v>1.4999747908881768E-20</v>
      </c>
      <c r="G251" s="14">
        <f>+IF(OR(A251&gt;=config!$T$4,A251&lt;=config!$T$2),0,F251)</f>
        <v>0</v>
      </c>
      <c r="H251" s="14">
        <f t="shared" si="3"/>
        <v>0</v>
      </c>
      <c r="I251" s="14" t="b">
        <f>+AND(A251&gt;=config!$T$4,A251&lt;=config!$T$2)</f>
        <v>0</v>
      </c>
    </row>
    <row r="252" spans="1:9" x14ac:dyDescent="0.45">
      <c r="A252" s="16">
        <f>+A251+config!$Q$1</f>
        <v>86.000000000000156</v>
      </c>
      <c r="B252" s="14">
        <f>+_xlfn.NORM.DIST(A252,config!$B$1,config!$D$1,FALSE)</f>
        <v>9.6092696018545875E-37</v>
      </c>
      <c r="C252" s="14">
        <f>+IF(A252&lt;=_xlfn.NORM.S.INV(config!$J$1)*config!$D$1+config!$B$1,B252,0)</f>
        <v>0</v>
      </c>
      <c r="D252" s="14">
        <f>+IF(A252&lt;=_xlfn.NORM.S.INV(1-config!$L$1)*config!$D$1+config!$B$1,0,B252)</f>
        <v>9.6092696018545875E-37</v>
      </c>
      <c r="E252" s="14">
        <f>+IF(ABS(A252-config!$B$1)&lt;config!$Q$1/2,datab!B252,0)</f>
        <v>0</v>
      </c>
      <c r="F252" s="14">
        <f>+_xlfn.NORM.DIST(A252,config!$F$1,config!$H$1,FALSE)</f>
        <v>8.0690309529053167E-21</v>
      </c>
      <c r="G252" s="14">
        <f>+IF(OR(A252&gt;=config!$T$4,A252&lt;=config!$T$2),0,F252)</f>
        <v>0</v>
      </c>
      <c r="H252" s="14">
        <f t="shared" si="3"/>
        <v>0</v>
      </c>
      <c r="I252" s="14" t="b">
        <f>+AND(A252&gt;=config!$T$4,A252&lt;=config!$T$2)</f>
        <v>0</v>
      </c>
    </row>
    <row r="253" spans="1:9" x14ac:dyDescent="0.45">
      <c r="A253" s="16">
        <f>+A252+config!$Q$1</f>
        <v>86.400000000000162</v>
      </c>
      <c r="B253" s="14">
        <f>+_xlfn.NORM.DIST(A253,config!$B$1,config!$D$1,FALSE)</f>
        <v>4.120858640177962E-37</v>
      </c>
      <c r="C253" s="14">
        <f>+IF(A253&lt;=_xlfn.NORM.S.INV(config!$J$1)*config!$D$1+config!$B$1,B253,0)</f>
        <v>0</v>
      </c>
      <c r="D253" s="14">
        <f>+IF(A253&lt;=_xlfn.NORM.S.INV(1-config!$L$1)*config!$D$1+config!$B$1,0,B253)</f>
        <v>4.120858640177962E-37</v>
      </c>
      <c r="E253" s="14">
        <f>+IF(ABS(A253-config!$B$1)&lt;config!$Q$1/2,datab!B253,0)</f>
        <v>0</v>
      </c>
      <c r="F253" s="14">
        <f>+_xlfn.NORM.DIST(A253,config!$F$1,config!$H$1,FALSE)</f>
        <v>4.3214411684995434E-21</v>
      </c>
      <c r="G253" s="14">
        <f>+IF(OR(A253&gt;=config!$T$4,A253&lt;=config!$T$2),0,F253)</f>
        <v>0</v>
      </c>
      <c r="H253" s="14">
        <f t="shared" si="3"/>
        <v>0</v>
      </c>
      <c r="I253" s="14" t="b">
        <f>+AND(A253&gt;=config!$T$4,A253&lt;=config!$T$2)</f>
        <v>0</v>
      </c>
    </row>
    <row r="254" spans="1:9" x14ac:dyDescent="0.45">
      <c r="A254" s="16">
        <f>+A253+config!$Q$1</f>
        <v>86.800000000000168</v>
      </c>
      <c r="B254" s="14">
        <f>+_xlfn.NORM.DIST(A254,config!$B$1,config!$D$1,FALSE)</f>
        <v>1.759360583741523E-37</v>
      </c>
      <c r="C254" s="14">
        <f>+IF(A254&lt;=_xlfn.NORM.S.INV(config!$J$1)*config!$D$1+config!$B$1,B254,0)</f>
        <v>0</v>
      </c>
      <c r="D254" s="14">
        <f>+IF(A254&lt;=_xlfn.NORM.S.INV(1-config!$L$1)*config!$D$1+config!$B$1,0,B254)</f>
        <v>1.759360583741523E-37</v>
      </c>
      <c r="E254" s="14">
        <f>+IF(ABS(A254-config!$B$1)&lt;config!$Q$1/2,datab!B254,0)</f>
        <v>0</v>
      </c>
      <c r="F254" s="14">
        <f>+_xlfn.NORM.DIST(A254,config!$F$1,config!$H$1,FALSE)</f>
        <v>2.3041228496046285E-21</v>
      </c>
      <c r="G254" s="14">
        <f>+IF(OR(A254&gt;=config!$T$4,A254&lt;=config!$T$2),0,F254)</f>
        <v>0</v>
      </c>
      <c r="H254" s="14">
        <f t="shared" si="3"/>
        <v>0</v>
      </c>
      <c r="I254" s="14" t="b">
        <f>+AND(A254&gt;=config!$T$4,A254&lt;=config!$T$2)</f>
        <v>0</v>
      </c>
    </row>
    <row r="255" spans="1:9" x14ac:dyDescent="0.45">
      <c r="A255" s="16">
        <f>+A254+config!$Q$1</f>
        <v>87.200000000000173</v>
      </c>
      <c r="B255" s="14">
        <f>+_xlfn.NORM.DIST(A255,config!$B$1,config!$D$1,FALSE)</f>
        <v>7.4781091738400678E-38</v>
      </c>
      <c r="C255" s="14">
        <f>+IF(A255&lt;=_xlfn.NORM.S.INV(config!$J$1)*config!$D$1+config!$B$1,B255,0)</f>
        <v>0</v>
      </c>
      <c r="D255" s="14">
        <f>+IF(A255&lt;=_xlfn.NORM.S.INV(1-config!$L$1)*config!$D$1+config!$B$1,0,B255)</f>
        <v>7.4781091738400678E-38</v>
      </c>
      <c r="E255" s="14">
        <f>+IF(ABS(A255-config!$B$1)&lt;config!$Q$1/2,datab!B255,0)</f>
        <v>0</v>
      </c>
      <c r="F255" s="14">
        <f>+_xlfn.NORM.DIST(A255,config!$F$1,config!$H$1,FALSE)</f>
        <v>1.2230732250545112E-21</v>
      </c>
      <c r="G255" s="14">
        <f>+IF(OR(A255&gt;=config!$T$4,A255&lt;=config!$T$2),0,F255)</f>
        <v>0</v>
      </c>
      <c r="H255" s="14">
        <f t="shared" si="3"/>
        <v>0</v>
      </c>
      <c r="I255" s="14" t="b">
        <f>+AND(A255&gt;=config!$T$4,A255&lt;=config!$T$2)</f>
        <v>0</v>
      </c>
    </row>
    <row r="256" spans="1:9" x14ac:dyDescent="0.45">
      <c r="A256" s="16">
        <f>+A255+config!$Q$1</f>
        <v>87.600000000000179</v>
      </c>
      <c r="B256" s="14">
        <f>+_xlfn.NORM.DIST(A256,config!$B$1,config!$D$1,FALSE)</f>
        <v>3.1644522498015351E-38</v>
      </c>
      <c r="C256" s="14">
        <f>+IF(A256&lt;=_xlfn.NORM.S.INV(config!$J$1)*config!$D$1+config!$B$1,B256,0)</f>
        <v>0</v>
      </c>
      <c r="D256" s="14">
        <f>+IF(A256&lt;=_xlfn.NORM.S.INV(1-config!$L$1)*config!$D$1+config!$B$1,0,B256)</f>
        <v>3.1644522498015351E-38</v>
      </c>
      <c r="E256" s="14">
        <f>+IF(ABS(A256-config!$B$1)&lt;config!$Q$1/2,datab!B256,0)</f>
        <v>0</v>
      </c>
      <c r="F256" s="14">
        <f>+_xlfn.NORM.DIST(A256,config!$F$1,config!$H$1,FALSE)</f>
        <v>6.4635198862430524E-22</v>
      </c>
      <c r="G256" s="14">
        <f>+IF(OR(A256&gt;=config!$T$4,A256&lt;=config!$T$2),0,F256)</f>
        <v>0</v>
      </c>
      <c r="H256" s="14">
        <f t="shared" si="3"/>
        <v>0</v>
      </c>
      <c r="I256" s="14" t="b">
        <f>+AND(A256&gt;=config!$T$4,A256&lt;=config!$T$2)</f>
        <v>0</v>
      </c>
    </row>
    <row r="257" spans="1:9" x14ac:dyDescent="0.45">
      <c r="A257" s="16">
        <f>+A256+config!$Q$1</f>
        <v>88.000000000000185</v>
      </c>
      <c r="B257" s="14">
        <f>+_xlfn.NORM.DIST(A257,config!$B$1,config!$D$1,FALSE)</f>
        <v>1.3331379595006048E-38</v>
      </c>
      <c r="C257" s="14">
        <f>+IF(A257&lt;=_xlfn.NORM.S.INV(config!$J$1)*config!$D$1+config!$B$1,B257,0)</f>
        <v>0</v>
      </c>
      <c r="D257" s="14">
        <f>+IF(A257&lt;=_xlfn.NORM.S.INV(1-config!$L$1)*config!$D$1+config!$B$1,0,B257)</f>
        <v>1.3331379595006048E-38</v>
      </c>
      <c r="E257" s="14">
        <f>+IF(ABS(A257-config!$B$1)&lt;config!$Q$1/2,datab!B257,0)</f>
        <v>0</v>
      </c>
      <c r="F257" s="14">
        <f>+_xlfn.NORM.DIST(A257,config!$F$1,config!$H$1,FALSE)</f>
        <v>3.4005997775072578E-22</v>
      </c>
      <c r="G257" s="14">
        <f>+IF(OR(A257&gt;=config!$T$4,A257&lt;=config!$T$2),0,F257)</f>
        <v>0</v>
      </c>
      <c r="H257" s="14">
        <f t="shared" si="3"/>
        <v>0</v>
      </c>
      <c r="I257" s="14" t="b">
        <f>+AND(A257&gt;=config!$T$4,A257&lt;=config!$T$2)</f>
        <v>0</v>
      </c>
    </row>
    <row r="258" spans="1:9" x14ac:dyDescent="0.45">
      <c r="A258" s="16">
        <f>+A257+config!$Q$1</f>
        <v>88.40000000000019</v>
      </c>
      <c r="B258" s="14">
        <f>+_xlfn.NORM.DIST(A258,config!$B$1,config!$D$1,FALSE)</f>
        <v>5.5914113640188938E-39</v>
      </c>
      <c r="C258" s="14">
        <f>+IF(A258&lt;=_xlfn.NORM.S.INV(config!$J$1)*config!$D$1+config!$B$1,B258,0)</f>
        <v>0</v>
      </c>
      <c r="D258" s="14">
        <f>+IF(A258&lt;=_xlfn.NORM.S.INV(1-config!$L$1)*config!$D$1+config!$B$1,0,B258)</f>
        <v>5.5914113640188938E-39</v>
      </c>
      <c r="E258" s="14">
        <f>+IF(ABS(A258-config!$B$1)&lt;config!$Q$1/2,datab!B258,0)</f>
        <v>0</v>
      </c>
      <c r="F258" s="14">
        <f>+_xlfn.NORM.DIST(A258,config!$F$1,config!$H$1,FALSE)</f>
        <v>1.7811961883815523E-22</v>
      </c>
      <c r="G258" s="14">
        <f>+IF(OR(A258&gt;=config!$T$4,A258&lt;=config!$T$2),0,F258)</f>
        <v>0</v>
      </c>
      <c r="H258" s="14">
        <f t="shared" si="3"/>
        <v>0</v>
      </c>
      <c r="I258" s="14" t="b">
        <f>+AND(A258&gt;=config!$T$4,A258&lt;=config!$T$2)</f>
        <v>0</v>
      </c>
    </row>
    <row r="259" spans="1:9" x14ac:dyDescent="0.45">
      <c r="A259" s="16">
        <f>+A258+config!$Q$1</f>
        <v>88.800000000000196</v>
      </c>
      <c r="B259" s="14">
        <f>+_xlfn.NORM.DIST(A259,config!$B$1,config!$D$1,FALSE)</f>
        <v>2.3347350182017636E-39</v>
      </c>
      <c r="C259" s="14">
        <f>+IF(A259&lt;=_xlfn.NORM.S.INV(config!$J$1)*config!$D$1+config!$B$1,B259,0)</f>
        <v>0</v>
      </c>
      <c r="D259" s="14">
        <f>+IF(A259&lt;=_xlfn.NORM.S.INV(1-config!$L$1)*config!$D$1+config!$B$1,0,B259)</f>
        <v>2.3347350182017636E-39</v>
      </c>
      <c r="E259" s="14">
        <f>+IF(ABS(A259-config!$B$1)&lt;config!$Q$1/2,datab!B259,0)</f>
        <v>0</v>
      </c>
      <c r="F259" s="14">
        <f>+_xlfn.NORM.DIST(A259,config!$F$1,config!$H$1,FALSE)</f>
        <v>9.2883333711982482E-23</v>
      </c>
      <c r="G259" s="14">
        <f>+IF(OR(A259&gt;=config!$T$4,A259&lt;=config!$T$2),0,F259)</f>
        <v>0</v>
      </c>
      <c r="H259" s="14">
        <f t="shared" ref="H259:H322" si="4">+IF(A259&lt;=$Q$3,B259,0)</f>
        <v>0</v>
      </c>
      <c r="I259" s="14" t="b">
        <f>+AND(A259&gt;=config!$T$4,A259&lt;=config!$T$2)</f>
        <v>0</v>
      </c>
    </row>
    <row r="260" spans="1:9" x14ac:dyDescent="0.45">
      <c r="A260" s="16">
        <f>+A259+config!$Q$1</f>
        <v>89.200000000000202</v>
      </c>
      <c r="B260" s="14">
        <f>+_xlfn.NORM.DIST(A260,config!$B$1,config!$D$1,FALSE)</f>
        <v>9.7056259995566718E-40</v>
      </c>
      <c r="C260" s="14">
        <f>+IF(A260&lt;=_xlfn.NORM.S.INV(config!$J$1)*config!$D$1+config!$B$1,B260,0)</f>
        <v>0</v>
      </c>
      <c r="D260" s="14">
        <f>+IF(A260&lt;=_xlfn.NORM.S.INV(1-config!$L$1)*config!$D$1+config!$B$1,0,B260)</f>
        <v>9.7056259995566718E-40</v>
      </c>
      <c r="E260" s="14">
        <f>+IF(ABS(A260-config!$B$1)&lt;config!$Q$1/2,datab!B260,0)</f>
        <v>0</v>
      </c>
      <c r="F260" s="14">
        <f>+_xlfn.NORM.DIST(A260,config!$F$1,config!$H$1,FALSE)</f>
        <v>4.8220713715068785E-23</v>
      </c>
      <c r="G260" s="14">
        <f>+IF(OR(A260&gt;=config!$T$4,A260&lt;=config!$T$2),0,F260)</f>
        <v>0</v>
      </c>
      <c r="H260" s="14">
        <f t="shared" si="4"/>
        <v>0</v>
      </c>
      <c r="I260" s="14" t="b">
        <f>+AND(A260&gt;=config!$T$4,A260&lt;=config!$T$2)</f>
        <v>0</v>
      </c>
    </row>
    <row r="261" spans="1:9" x14ac:dyDescent="0.45">
      <c r="A261" s="16">
        <f>+A260+config!$Q$1</f>
        <v>89.600000000000207</v>
      </c>
      <c r="B261" s="14">
        <f>+_xlfn.NORM.DIST(A261,config!$B$1,config!$D$1,FALSE)</f>
        <v>4.0167916826942208E-40</v>
      </c>
      <c r="C261" s="14">
        <f>+IF(A261&lt;=_xlfn.NORM.S.INV(config!$J$1)*config!$D$1+config!$B$1,B261,0)</f>
        <v>0</v>
      </c>
      <c r="D261" s="14">
        <f>+IF(A261&lt;=_xlfn.NORM.S.INV(1-config!$L$1)*config!$D$1+config!$B$1,0,B261)</f>
        <v>4.0167916826942208E-40</v>
      </c>
      <c r="E261" s="14">
        <f>+IF(ABS(A261-config!$B$1)&lt;config!$Q$1/2,datab!B261,0)</f>
        <v>0</v>
      </c>
      <c r="F261" s="14">
        <f>+_xlfn.NORM.DIST(A261,config!$F$1,config!$H$1,FALSE)</f>
        <v>2.4922940233775572E-23</v>
      </c>
      <c r="G261" s="14">
        <f>+IF(OR(A261&gt;=config!$T$4,A261&lt;=config!$T$2),0,F261)</f>
        <v>0</v>
      </c>
      <c r="H261" s="14">
        <f t="shared" si="4"/>
        <v>0</v>
      </c>
      <c r="I261" s="14" t="b">
        <f>+AND(A261&gt;=config!$T$4,A261&lt;=config!$T$2)</f>
        <v>0</v>
      </c>
    </row>
    <row r="262" spans="1:9" x14ac:dyDescent="0.45">
      <c r="A262" s="16">
        <f>+A261+config!$Q$1</f>
        <v>90.000000000000213</v>
      </c>
      <c r="B262" s="14">
        <f>+_xlfn.NORM.DIST(A262,config!$B$1,config!$D$1,FALSE)</f>
        <v>1.6550261816628072E-40</v>
      </c>
      <c r="C262" s="14">
        <f>+IF(A262&lt;=_xlfn.NORM.S.INV(config!$J$1)*config!$D$1+config!$B$1,B262,0)</f>
        <v>0</v>
      </c>
      <c r="D262" s="14">
        <f>+IF(A262&lt;=_xlfn.NORM.S.INV(1-config!$L$1)*config!$D$1+config!$B$1,0,B262)</f>
        <v>1.6550261816628072E-40</v>
      </c>
      <c r="E262" s="14">
        <f>+IF(ABS(A262-config!$B$1)&lt;config!$Q$1/2,datab!B262,0)</f>
        <v>0</v>
      </c>
      <c r="F262" s="14">
        <f>+_xlfn.NORM.DIST(A262,config!$F$1,config!$H$1,FALSE)</f>
        <v>1.2824331044506142E-23</v>
      </c>
      <c r="G262" s="14">
        <f>+IF(OR(A262&gt;=config!$T$4,A262&lt;=config!$T$2),0,F262)</f>
        <v>0</v>
      </c>
      <c r="H262" s="14">
        <f t="shared" si="4"/>
        <v>0</v>
      </c>
      <c r="I262" s="14" t="b">
        <f>+AND(A262&gt;=config!$T$4,A262&lt;=config!$T$2)</f>
        <v>0</v>
      </c>
    </row>
    <row r="263" spans="1:9" x14ac:dyDescent="0.45">
      <c r="A263" s="16">
        <f>+A262+config!$Q$1</f>
        <v>90.400000000000219</v>
      </c>
      <c r="B263" s="14">
        <f>+_xlfn.NORM.DIST(A263,config!$B$1,config!$D$1,FALSE)</f>
        <v>6.7889127958764615E-41</v>
      </c>
      <c r="C263" s="14">
        <f>+IF(A263&lt;=_xlfn.NORM.S.INV(config!$J$1)*config!$D$1+config!$B$1,B263,0)</f>
        <v>0</v>
      </c>
      <c r="D263" s="14">
        <f>+IF(A263&lt;=_xlfn.NORM.S.INV(1-config!$L$1)*config!$D$1+config!$B$1,0,B263)</f>
        <v>6.7889127958764615E-41</v>
      </c>
      <c r="E263" s="14">
        <f>+IF(ABS(A263-config!$B$1)&lt;config!$Q$1/2,datab!B263,0)</f>
        <v>0</v>
      </c>
      <c r="F263" s="14">
        <f>+_xlfn.NORM.DIST(A263,config!$F$1,config!$H$1,FALSE)</f>
        <v>6.5696157190522935E-24</v>
      </c>
      <c r="G263" s="14">
        <f>+IF(OR(A263&gt;=config!$T$4,A263&lt;=config!$T$2),0,F263)</f>
        <v>0</v>
      </c>
      <c r="H263" s="14">
        <f t="shared" si="4"/>
        <v>0</v>
      </c>
      <c r="I263" s="14" t="b">
        <f>+AND(A263&gt;=config!$T$4,A263&lt;=config!$T$2)</f>
        <v>0</v>
      </c>
    </row>
    <row r="264" spans="1:9" x14ac:dyDescent="0.45">
      <c r="A264" s="16">
        <f>+A263+config!$Q$1</f>
        <v>90.800000000000225</v>
      </c>
      <c r="B264" s="14">
        <f>+_xlfn.NORM.DIST(A264,config!$B$1,config!$D$1,FALSE)</f>
        <v>2.7724606710486848E-41</v>
      </c>
      <c r="C264" s="14">
        <f>+IF(A264&lt;=_xlfn.NORM.S.INV(config!$J$1)*config!$D$1+config!$B$1,B264,0)</f>
        <v>0</v>
      </c>
      <c r="D264" s="14">
        <f>+IF(A264&lt;=_xlfn.NORM.S.INV(1-config!$L$1)*config!$D$1+config!$B$1,0,B264)</f>
        <v>2.7724606710486848E-41</v>
      </c>
      <c r="E264" s="14">
        <f>+IF(ABS(A264-config!$B$1)&lt;config!$Q$1/2,datab!B264,0)</f>
        <v>0</v>
      </c>
      <c r="F264" s="14">
        <f>+_xlfn.NORM.DIST(A264,config!$F$1,config!$H$1,FALSE)</f>
        <v>3.3505416093495478E-24</v>
      </c>
      <c r="G264" s="14">
        <f>+IF(OR(A264&gt;=config!$T$4,A264&lt;=config!$T$2),0,F264)</f>
        <v>0</v>
      </c>
      <c r="H264" s="14">
        <f t="shared" si="4"/>
        <v>0</v>
      </c>
      <c r="I264" s="14" t="b">
        <f>+AND(A264&gt;=config!$T$4,A264&lt;=config!$T$2)</f>
        <v>0</v>
      </c>
    </row>
    <row r="265" spans="1:9" x14ac:dyDescent="0.45">
      <c r="A265" s="16">
        <f>+A264+config!$Q$1</f>
        <v>91.20000000000023</v>
      </c>
      <c r="B265" s="14">
        <f>+_xlfn.NORM.DIST(A265,config!$B$1,config!$D$1,FALSE)</f>
        <v>1.1271983916724344E-41</v>
      </c>
      <c r="C265" s="14">
        <f>+IF(A265&lt;=_xlfn.NORM.S.INV(config!$J$1)*config!$D$1+config!$B$1,B265,0)</f>
        <v>0</v>
      </c>
      <c r="D265" s="14">
        <f>+IF(A265&lt;=_xlfn.NORM.S.INV(1-config!$L$1)*config!$D$1+config!$B$1,0,B265)</f>
        <v>1.1271983916724344E-41</v>
      </c>
      <c r="E265" s="14">
        <f>+IF(ABS(A265-config!$B$1)&lt;config!$Q$1/2,datab!B265,0)</f>
        <v>0</v>
      </c>
      <c r="F265" s="14">
        <f>+_xlfn.NORM.DIST(A265,config!$F$1,config!$H$1,FALSE)</f>
        <v>1.7012175990503399E-24</v>
      </c>
      <c r="G265" s="14">
        <f>+IF(OR(A265&gt;=config!$T$4,A265&lt;=config!$T$2),0,F265)</f>
        <v>0</v>
      </c>
      <c r="H265" s="14">
        <f t="shared" si="4"/>
        <v>0</v>
      </c>
      <c r="I265" s="14" t="b">
        <f>+AND(A265&gt;=config!$T$4,A265&lt;=config!$T$2)</f>
        <v>0</v>
      </c>
    </row>
    <row r="266" spans="1:9" x14ac:dyDescent="0.45">
      <c r="A266" s="16">
        <f>+A265+config!$Q$1</f>
        <v>91.600000000000236</v>
      </c>
      <c r="B266" s="14">
        <f>+_xlfn.NORM.DIST(A266,config!$B$1,config!$D$1,FALSE)</f>
        <v>4.5625236539230499E-42</v>
      </c>
      <c r="C266" s="14">
        <f>+IF(A266&lt;=_xlfn.NORM.S.INV(config!$J$1)*config!$D$1+config!$B$1,B266,0)</f>
        <v>0</v>
      </c>
      <c r="D266" s="14">
        <f>+IF(A266&lt;=_xlfn.NORM.S.INV(1-config!$L$1)*config!$D$1+config!$B$1,0,B266)</f>
        <v>4.5625236539230499E-42</v>
      </c>
      <c r="E266" s="14">
        <f>+IF(ABS(A266-config!$B$1)&lt;config!$Q$1/2,datab!B266,0)</f>
        <v>0</v>
      </c>
      <c r="F266" s="14">
        <f>+_xlfn.NORM.DIST(A266,config!$F$1,config!$H$1,FALSE)</f>
        <v>8.5995261267084234E-25</v>
      </c>
      <c r="G266" s="14">
        <f>+IF(OR(A266&gt;=config!$T$4,A266&lt;=config!$T$2),0,F266)</f>
        <v>0</v>
      </c>
      <c r="H266" s="14">
        <f t="shared" si="4"/>
        <v>0</v>
      </c>
      <c r="I266" s="14" t="b">
        <f>+AND(A266&gt;=config!$T$4,A266&lt;=config!$T$2)</f>
        <v>0</v>
      </c>
    </row>
    <row r="267" spans="1:9" x14ac:dyDescent="0.45">
      <c r="A267" s="16">
        <f>+A266+config!$Q$1</f>
        <v>92.000000000000242</v>
      </c>
      <c r="B267" s="14">
        <f>+_xlfn.NORM.DIST(A267,config!$B$1,config!$D$1,FALSE)</f>
        <v>1.8385680122791203E-42</v>
      </c>
      <c r="C267" s="14">
        <f>+IF(A267&lt;=_xlfn.NORM.S.INV(config!$J$1)*config!$D$1+config!$B$1,B267,0)</f>
        <v>0</v>
      </c>
      <c r="D267" s="14">
        <f>+IF(A267&lt;=_xlfn.NORM.S.INV(1-config!$L$1)*config!$D$1+config!$B$1,0,B267)</f>
        <v>1.8385680122791203E-42</v>
      </c>
      <c r="E267" s="14">
        <f>+IF(ABS(A267-config!$B$1)&lt;config!$Q$1/2,datab!B267,0)</f>
        <v>0</v>
      </c>
      <c r="F267" s="14">
        <f>+_xlfn.NORM.DIST(A267,config!$F$1,config!$H$1,FALSE)</f>
        <v>4.3277182216839166E-25</v>
      </c>
      <c r="G267" s="14">
        <f>+IF(OR(A267&gt;=config!$T$4,A267&lt;=config!$T$2),0,F267)</f>
        <v>0</v>
      </c>
      <c r="H267" s="14">
        <f t="shared" si="4"/>
        <v>0</v>
      </c>
      <c r="I267" s="14" t="b">
        <f>+AND(A267&gt;=config!$T$4,A267&lt;=config!$T$2)</f>
        <v>0</v>
      </c>
    </row>
    <row r="268" spans="1:9" x14ac:dyDescent="0.45">
      <c r="A268" s="16">
        <f>+A267+config!$Q$1</f>
        <v>92.400000000000247</v>
      </c>
      <c r="B268" s="14">
        <f>+_xlfn.NORM.DIST(A268,config!$B$1,config!$D$1,FALSE)</f>
        <v>7.3760537552605609E-43</v>
      </c>
      <c r="C268" s="14">
        <f>+IF(A268&lt;=_xlfn.NORM.S.INV(config!$J$1)*config!$D$1+config!$B$1,B268,0)</f>
        <v>0</v>
      </c>
      <c r="D268" s="14">
        <f>+IF(A268&lt;=_xlfn.NORM.S.INV(1-config!$L$1)*config!$D$1+config!$B$1,0,B268)</f>
        <v>7.3760537552605609E-43</v>
      </c>
      <c r="E268" s="14">
        <f>+IF(ABS(A268-config!$B$1)&lt;config!$Q$1/2,datab!B268,0)</f>
        <v>0</v>
      </c>
      <c r="F268" s="14">
        <f>+_xlfn.NORM.DIST(A268,config!$F$1,config!$H$1,FALSE)</f>
        <v>2.1682693665389303E-25</v>
      </c>
      <c r="G268" s="14">
        <f>+IF(OR(A268&gt;=config!$T$4,A268&lt;=config!$T$2),0,F268)</f>
        <v>0</v>
      </c>
      <c r="H268" s="14">
        <f t="shared" si="4"/>
        <v>0</v>
      </c>
      <c r="I268" s="14" t="b">
        <f>+AND(A268&gt;=config!$T$4,A268&lt;=config!$T$2)</f>
        <v>0</v>
      </c>
    </row>
    <row r="269" spans="1:9" x14ac:dyDescent="0.45">
      <c r="A269" s="16">
        <f>+A268+config!$Q$1</f>
        <v>92.800000000000253</v>
      </c>
      <c r="B269" s="14">
        <f>+_xlfn.NORM.DIST(A269,config!$B$1,config!$D$1,FALSE)</f>
        <v>2.9460373504208693E-43</v>
      </c>
      <c r="C269" s="14">
        <f>+IF(A269&lt;=_xlfn.NORM.S.INV(config!$J$1)*config!$D$1+config!$B$1,B269,0)</f>
        <v>0</v>
      </c>
      <c r="D269" s="14">
        <f>+IF(A269&lt;=_xlfn.NORM.S.INV(1-config!$L$1)*config!$D$1+config!$B$1,0,B269)</f>
        <v>2.9460373504208693E-43</v>
      </c>
      <c r="E269" s="14">
        <f>+IF(ABS(A269-config!$B$1)&lt;config!$Q$1/2,datab!B269,0)</f>
        <v>0</v>
      </c>
      <c r="F269" s="14">
        <f>+_xlfn.NORM.DIST(A269,config!$F$1,config!$H$1,FALSE)</f>
        <v>1.0815268220208241E-25</v>
      </c>
      <c r="G269" s="14">
        <f>+IF(OR(A269&gt;=config!$T$4,A269&lt;=config!$T$2),0,F269)</f>
        <v>0</v>
      </c>
      <c r="H269" s="14">
        <f t="shared" si="4"/>
        <v>0</v>
      </c>
      <c r="I269" s="14" t="b">
        <f>+AND(A269&gt;=config!$T$4,A269&lt;=config!$T$2)</f>
        <v>0</v>
      </c>
    </row>
    <row r="270" spans="1:9" x14ac:dyDescent="0.45">
      <c r="A270" s="16">
        <f>+A269+config!$Q$1</f>
        <v>93.200000000000259</v>
      </c>
      <c r="B270" s="14">
        <f>+_xlfn.NORM.DIST(A270,config!$B$1,config!$D$1,FALSE)</f>
        <v>1.1714458722367484E-43</v>
      </c>
      <c r="C270" s="14">
        <f>+IF(A270&lt;=_xlfn.NORM.S.INV(config!$J$1)*config!$D$1+config!$B$1,B270,0)</f>
        <v>0</v>
      </c>
      <c r="D270" s="14">
        <f>+IF(A270&lt;=_xlfn.NORM.S.INV(1-config!$L$1)*config!$D$1+config!$B$1,0,B270)</f>
        <v>1.1714458722367484E-43</v>
      </c>
      <c r="E270" s="14">
        <f>+IF(ABS(A270-config!$B$1)&lt;config!$Q$1/2,datab!B270,0)</f>
        <v>0</v>
      </c>
      <c r="F270" s="14">
        <f>+_xlfn.NORM.DIST(A270,config!$F$1,config!$H$1,FALSE)</f>
        <v>5.3707032547176705E-26</v>
      </c>
      <c r="G270" s="14">
        <f>+IF(OR(A270&gt;=config!$T$4,A270&lt;=config!$T$2),0,F270)</f>
        <v>0</v>
      </c>
      <c r="H270" s="14">
        <f t="shared" si="4"/>
        <v>0</v>
      </c>
      <c r="I270" s="14" t="b">
        <f>+AND(A270&gt;=config!$T$4,A270&lt;=config!$T$2)</f>
        <v>0</v>
      </c>
    </row>
    <row r="271" spans="1:9" x14ac:dyDescent="0.45">
      <c r="A271" s="16">
        <f>+A270+config!$Q$1</f>
        <v>93.600000000000264</v>
      </c>
      <c r="B271" s="14">
        <f>+_xlfn.NORM.DIST(A271,config!$B$1,config!$D$1,FALSE)</f>
        <v>4.6374154706566363E-44</v>
      </c>
      <c r="C271" s="14">
        <f>+IF(A271&lt;=_xlfn.NORM.S.INV(config!$J$1)*config!$D$1+config!$B$1,B271,0)</f>
        <v>0</v>
      </c>
      <c r="D271" s="14">
        <f>+IF(A271&lt;=_xlfn.NORM.S.INV(1-config!$L$1)*config!$D$1+config!$B$1,0,B271)</f>
        <v>4.6374154706566363E-44</v>
      </c>
      <c r="E271" s="14">
        <f>+IF(ABS(A271-config!$B$1)&lt;config!$Q$1/2,datab!B271,0)</f>
        <v>0</v>
      </c>
      <c r="F271" s="14">
        <f>+_xlfn.NORM.DIST(A271,config!$F$1,config!$H$1,FALSE)</f>
        <v>2.6551852211670325E-26</v>
      </c>
      <c r="G271" s="14">
        <f>+IF(OR(A271&gt;=config!$T$4,A271&lt;=config!$T$2),0,F271)</f>
        <v>0</v>
      </c>
      <c r="H271" s="14">
        <f t="shared" si="4"/>
        <v>0</v>
      </c>
      <c r="I271" s="14" t="b">
        <f>+AND(A271&gt;=config!$T$4,A271&lt;=config!$T$2)</f>
        <v>0</v>
      </c>
    </row>
    <row r="272" spans="1:9" x14ac:dyDescent="0.45">
      <c r="A272" s="16">
        <f>+A271+config!$Q$1</f>
        <v>94.00000000000027</v>
      </c>
      <c r="B272" s="14">
        <f>+_xlfn.NORM.DIST(A272,config!$B$1,config!$D$1,FALSE)</f>
        <v>1.827677598980476E-44</v>
      </c>
      <c r="C272" s="14">
        <f>+IF(A272&lt;=_xlfn.NORM.S.INV(config!$J$1)*config!$D$1+config!$B$1,B272,0)</f>
        <v>0</v>
      </c>
      <c r="D272" s="14">
        <f>+IF(A272&lt;=_xlfn.NORM.S.INV(1-config!$L$1)*config!$D$1+config!$B$1,0,B272)</f>
        <v>1.827677598980476E-44</v>
      </c>
      <c r="E272" s="14">
        <f>+IF(ABS(A272-config!$B$1)&lt;config!$Q$1/2,datab!B272,0)</f>
        <v>0</v>
      </c>
      <c r="F272" s="14">
        <f>+_xlfn.NORM.DIST(A272,config!$F$1,config!$H$1,FALSE)</f>
        <v>1.3068576648393341E-26</v>
      </c>
      <c r="G272" s="14">
        <f>+IF(OR(A272&gt;=config!$T$4,A272&lt;=config!$T$2),0,F272)</f>
        <v>0</v>
      </c>
      <c r="H272" s="14">
        <f t="shared" si="4"/>
        <v>0</v>
      </c>
      <c r="I272" s="14" t="b">
        <f>+AND(A272&gt;=config!$T$4,A272&lt;=config!$T$2)</f>
        <v>0</v>
      </c>
    </row>
    <row r="273" spans="1:9" x14ac:dyDescent="0.45">
      <c r="A273" s="16">
        <f>+A272+config!$Q$1</f>
        <v>94.400000000000276</v>
      </c>
      <c r="B273" s="14">
        <f>+_xlfn.NORM.DIST(A273,config!$B$1,config!$D$1,FALSE)</f>
        <v>7.1712188037619228E-45</v>
      </c>
      <c r="C273" s="14">
        <f>+IF(A273&lt;=_xlfn.NORM.S.INV(config!$J$1)*config!$D$1+config!$B$1,B273,0)</f>
        <v>0</v>
      </c>
      <c r="D273" s="14">
        <f>+IF(A273&lt;=_xlfn.NORM.S.INV(1-config!$L$1)*config!$D$1+config!$B$1,0,B273)</f>
        <v>7.1712188037619228E-45</v>
      </c>
      <c r="E273" s="14">
        <f>+IF(ABS(A273-config!$B$1)&lt;config!$Q$1/2,datab!B273,0)</f>
        <v>0</v>
      </c>
      <c r="F273" s="14">
        <f>+_xlfn.NORM.DIST(A273,config!$F$1,config!$H$1,FALSE)</f>
        <v>6.4037085673113599E-27</v>
      </c>
      <c r="G273" s="14">
        <f>+IF(OR(A273&gt;=config!$T$4,A273&lt;=config!$T$2),0,F273)</f>
        <v>0</v>
      </c>
      <c r="H273" s="14">
        <f t="shared" si="4"/>
        <v>0</v>
      </c>
      <c r="I273" s="14" t="b">
        <f>+AND(A273&gt;=config!$T$4,A273&lt;=config!$T$2)</f>
        <v>0</v>
      </c>
    </row>
    <row r="274" spans="1:9" x14ac:dyDescent="0.45">
      <c r="A274" s="16">
        <f>+A273+config!$Q$1</f>
        <v>94.800000000000281</v>
      </c>
      <c r="B274" s="14">
        <f>+_xlfn.NORM.DIST(A274,config!$B$1,config!$D$1,FALSE)</f>
        <v>2.8012776781957698E-45</v>
      </c>
      <c r="C274" s="14">
        <f>+IF(A274&lt;=_xlfn.NORM.S.INV(config!$J$1)*config!$D$1+config!$B$1,B274,0)</f>
        <v>0</v>
      </c>
      <c r="D274" s="14">
        <f>+IF(A274&lt;=_xlfn.NORM.S.INV(1-config!$L$1)*config!$D$1+config!$B$1,0,B274)</f>
        <v>2.8012776781957698E-45</v>
      </c>
      <c r="E274" s="14">
        <f>+IF(ABS(A274-config!$B$1)&lt;config!$Q$1/2,datab!B274,0)</f>
        <v>0</v>
      </c>
      <c r="F274" s="14">
        <f>+_xlfn.NORM.DIST(A274,config!$F$1,config!$H$1,FALSE)</f>
        <v>3.1239540039014406E-27</v>
      </c>
      <c r="G274" s="14">
        <f>+IF(OR(A274&gt;=config!$T$4,A274&lt;=config!$T$2),0,F274)</f>
        <v>0</v>
      </c>
      <c r="H274" s="14">
        <f t="shared" si="4"/>
        <v>0</v>
      </c>
      <c r="I274" s="14" t="b">
        <f>+AND(A274&gt;=config!$T$4,A274&lt;=config!$T$2)</f>
        <v>0</v>
      </c>
    </row>
    <row r="275" spans="1:9" x14ac:dyDescent="0.45">
      <c r="A275" s="16">
        <f>+A274+config!$Q$1</f>
        <v>95.200000000000287</v>
      </c>
      <c r="B275" s="14">
        <f>+_xlfn.NORM.DIST(A275,config!$B$1,config!$D$1,FALSE)</f>
        <v>1.0894044625523665E-45</v>
      </c>
      <c r="C275" s="14">
        <f>+IF(A275&lt;=_xlfn.NORM.S.INV(config!$J$1)*config!$D$1+config!$B$1,B275,0)</f>
        <v>0</v>
      </c>
      <c r="D275" s="14">
        <f>+IF(A275&lt;=_xlfn.NORM.S.INV(1-config!$L$1)*config!$D$1+config!$B$1,0,B275)</f>
        <v>1.0894044625523665E-45</v>
      </c>
      <c r="E275" s="14">
        <f>+IF(ABS(A275-config!$B$1)&lt;config!$Q$1/2,datab!B275,0)</f>
        <v>0</v>
      </c>
      <c r="F275" s="14">
        <f>+_xlfn.NORM.DIST(A275,config!$F$1,config!$H$1,FALSE)</f>
        <v>1.5172163181065204E-27</v>
      </c>
      <c r="G275" s="14">
        <f>+IF(OR(A275&gt;=config!$T$4,A275&lt;=config!$T$2),0,F275)</f>
        <v>0</v>
      </c>
      <c r="H275" s="14">
        <f t="shared" si="4"/>
        <v>0</v>
      </c>
      <c r="I275" s="14" t="b">
        <f>+AND(A275&gt;=config!$T$4,A275&lt;=config!$T$2)</f>
        <v>0</v>
      </c>
    </row>
    <row r="276" spans="1:9" x14ac:dyDescent="0.45">
      <c r="A276" s="16">
        <f>+A275+config!$Q$1</f>
        <v>95.600000000000293</v>
      </c>
      <c r="B276" s="14">
        <f>+_xlfn.NORM.DIST(A276,config!$B$1,config!$D$1,FALSE)</f>
        <v>4.2178578741310123E-46</v>
      </c>
      <c r="C276" s="14">
        <f>+IF(A276&lt;=_xlfn.NORM.S.INV(config!$J$1)*config!$D$1+config!$B$1,B276,0)</f>
        <v>0</v>
      </c>
      <c r="D276" s="14">
        <f>+IF(A276&lt;=_xlfn.NORM.S.INV(1-config!$L$1)*config!$D$1+config!$B$1,0,B276)</f>
        <v>4.2178578741310123E-46</v>
      </c>
      <c r="E276" s="14">
        <f>+IF(ABS(A276-config!$B$1)&lt;config!$Q$1/2,datab!B276,0)</f>
        <v>0</v>
      </c>
      <c r="F276" s="14">
        <f>+_xlfn.NORM.DIST(A276,config!$F$1,config!$H$1,FALSE)</f>
        <v>7.3360145073723039E-28</v>
      </c>
      <c r="G276" s="14">
        <f>+IF(OR(A276&gt;=config!$T$4,A276&lt;=config!$T$2),0,F276)</f>
        <v>0</v>
      </c>
      <c r="H276" s="14">
        <f t="shared" si="4"/>
        <v>0</v>
      </c>
      <c r="I276" s="14" t="b">
        <f>+AND(A276&gt;=config!$T$4,A276&lt;=config!$T$2)</f>
        <v>0</v>
      </c>
    </row>
    <row r="277" spans="1:9" x14ac:dyDescent="0.45">
      <c r="A277" s="16">
        <f>+A276+config!$Q$1</f>
        <v>96.000000000000298</v>
      </c>
      <c r="B277" s="14">
        <f>+_xlfn.NORM.DIST(A277,config!$B$1,config!$D$1,FALSE)</f>
        <v>1.6257903277220258E-46</v>
      </c>
      <c r="C277" s="14">
        <f>+IF(A277&lt;=_xlfn.NORM.S.INV(config!$J$1)*config!$D$1+config!$B$1,B277,0)</f>
        <v>0</v>
      </c>
      <c r="D277" s="14">
        <f>+IF(A277&lt;=_xlfn.NORM.S.INV(1-config!$L$1)*config!$D$1+config!$B$1,0,B277)</f>
        <v>1.6257903277220258E-46</v>
      </c>
      <c r="E277" s="14">
        <f>+IF(ABS(A277-config!$B$1)&lt;config!$Q$1/2,datab!B277,0)</f>
        <v>0</v>
      </c>
      <c r="F277" s="14">
        <f>+_xlfn.NORM.DIST(A277,config!$F$1,config!$H$1,FALSE)</f>
        <v>3.5313654225136574E-28</v>
      </c>
      <c r="G277" s="14">
        <f>+IF(OR(A277&gt;=config!$T$4,A277&lt;=config!$T$2),0,F277)</f>
        <v>0</v>
      </c>
      <c r="H277" s="14">
        <f t="shared" si="4"/>
        <v>0</v>
      </c>
      <c r="I277" s="14" t="b">
        <f>+AND(A277&gt;=config!$T$4,A277&lt;=config!$T$2)</f>
        <v>0</v>
      </c>
    </row>
    <row r="278" spans="1:9" x14ac:dyDescent="0.45">
      <c r="A278" s="16">
        <f>+A277+config!$Q$1</f>
        <v>96.400000000000304</v>
      </c>
      <c r="B278" s="14">
        <f>+_xlfn.NORM.DIST(A278,config!$B$1,config!$D$1,FALSE)</f>
        <v>6.2388842998039162E-47</v>
      </c>
      <c r="C278" s="14">
        <f>+IF(A278&lt;=_xlfn.NORM.S.INV(config!$J$1)*config!$D$1+config!$B$1,B278,0)</f>
        <v>0</v>
      </c>
      <c r="D278" s="14">
        <f>+IF(A278&lt;=_xlfn.NORM.S.INV(1-config!$L$1)*config!$D$1+config!$B$1,0,B278)</f>
        <v>6.2388842998039162E-47</v>
      </c>
      <c r="E278" s="14">
        <f>+IF(ABS(A278-config!$B$1)&lt;config!$Q$1/2,datab!B278,0)</f>
        <v>0</v>
      </c>
      <c r="F278" s="14">
        <f>+_xlfn.NORM.DIST(A278,config!$F$1,config!$H$1,FALSE)</f>
        <v>1.6923685317742145E-28</v>
      </c>
      <c r="G278" s="14">
        <f>+IF(OR(A278&gt;=config!$T$4,A278&lt;=config!$T$2),0,F278)</f>
        <v>0</v>
      </c>
      <c r="H278" s="14">
        <f t="shared" si="4"/>
        <v>0</v>
      </c>
      <c r="I278" s="14" t="b">
        <f>+AND(A278&gt;=config!$T$4,A278&lt;=config!$T$2)</f>
        <v>0</v>
      </c>
    </row>
    <row r="279" spans="1:9" x14ac:dyDescent="0.45">
      <c r="A279" s="16">
        <f>+A278+config!$Q$1</f>
        <v>96.80000000000031</v>
      </c>
      <c r="B279" s="14">
        <f>+_xlfn.NORM.DIST(A279,config!$B$1,config!$D$1,FALSE)</f>
        <v>2.3835218100822536E-47</v>
      </c>
      <c r="C279" s="14">
        <f>+IF(A279&lt;=_xlfn.NORM.S.INV(config!$J$1)*config!$D$1+config!$B$1,B279,0)</f>
        <v>0</v>
      </c>
      <c r="D279" s="14">
        <f>+IF(A279&lt;=_xlfn.NORM.S.INV(1-config!$L$1)*config!$D$1+config!$B$1,0,B279)</f>
        <v>2.3835218100822536E-47</v>
      </c>
      <c r="E279" s="14">
        <f>+IF(ABS(A279-config!$B$1)&lt;config!$Q$1/2,datab!B279,0)</f>
        <v>0</v>
      </c>
      <c r="F279" s="14">
        <f>+_xlfn.NORM.DIST(A279,config!$F$1,config!$H$1,FALSE)</f>
        <v>8.0745257669937817E-29</v>
      </c>
      <c r="G279" s="14">
        <f>+IF(OR(A279&gt;=config!$T$4,A279&lt;=config!$T$2),0,F279)</f>
        <v>0</v>
      </c>
      <c r="H279" s="14">
        <f t="shared" si="4"/>
        <v>0</v>
      </c>
      <c r="I279" s="14" t="b">
        <f>+AND(A279&gt;=config!$T$4,A279&lt;=config!$T$2)</f>
        <v>0</v>
      </c>
    </row>
    <row r="280" spans="1:9" x14ac:dyDescent="0.45">
      <c r="A280" s="16">
        <f>+A279+config!$Q$1</f>
        <v>97.200000000000315</v>
      </c>
      <c r="B280" s="14">
        <f>+_xlfn.NORM.DIST(A280,config!$B$1,config!$D$1,FALSE)</f>
        <v>9.0656955676813661E-48</v>
      </c>
      <c r="C280" s="14">
        <f>+IF(A280&lt;=_xlfn.NORM.S.INV(config!$J$1)*config!$D$1+config!$B$1,B280,0)</f>
        <v>0</v>
      </c>
      <c r="D280" s="14">
        <f>+IF(A280&lt;=_xlfn.NORM.S.INV(1-config!$L$1)*config!$D$1+config!$B$1,0,B280)</f>
        <v>9.0656955676813661E-48</v>
      </c>
      <c r="E280" s="14">
        <f>+IF(ABS(A280-config!$B$1)&lt;config!$Q$1/2,datab!B280,0)</f>
        <v>0</v>
      </c>
      <c r="F280" s="14">
        <f>+_xlfn.NORM.DIST(A280,config!$F$1,config!$H$1,FALSE)</f>
        <v>3.8353845147446362E-29</v>
      </c>
      <c r="G280" s="14">
        <f>+IF(OR(A280&gt;=config!$T$4,A280&lt;=config!$T$2),0,F280)</f>
        <v>0</v>
      </c>
      <c r="H280" s="14">
        <f t="shared" si="4"/>
        <v>0</v>
      </c>
      <c r="I280" s="14" t="b">
        <f>+AND(A280&gt;=config!$T$4,A280&lt;=config!$T$2)</f>
        <v>0</v>
      </c>
    </row>
    <row r="281" spans="1:9" x14ac:dyDescent="0.45">
      <c r="A281" s="16">
        <f>+A280+config!$Q$1</f>
        <v>97.600000000000321</v>
      </c>
      <c r="B281" s="14">
        <f>+_xlfn.NORM.DIST(A281,config!$B$1,config!$D$1,FALSE)</f>
        <v>3.4328350373455348E-48</v>
      </c>
      <c r="C281" s="14">
        <f>+IF(A281&lt;=_xlfn.NORM.S.INV(config!$J$1)*config!$D$1+config!$B$1,B281,0)</f>
        <v>0</v>
      </c>
      <c r="D281" s="14">
        <f>+IF(A281&lt;=_xlfn.NORM.S.INV(1-config!$L$1)*config!$D$1+config!$B$1,0,B281)</f>
        <v>3.4328350373455348E-48</v>
      </c>
      <c r="E281" s="14">
        <f>+IF(ABS(A281-config!$B$1)&lt;config!$Q$1/2,datab!B281,0)</f>
        <v>0</v>
      </c>
      <c r="F281" s="14">
        <f>+_xlfn.NORM.DIST(A281,config!$F$1,config!$H$1,FALSE)</f>
        <v>1.8137214885979823E-29</v>
      </c>
      <c r="G281" s="14">
        <f>+IF(OR(A281&gt;=config!$T$4,A281&lt;=config!$T$2),0,F281)</f>
        <v>0</v>
      </c>
      <c r="H281" s="14">
        <f t="shared" si="4"/>
        <v>0</v>
      </c>
      <c r="I281" s="14" t="b">
        <f>+AND(A281&gt;=config!$T$4,A281&lt;=config!$T$2)</f>
        <v>0</v>
      </c>
    </row>
    <row r="282" spans="1:9" x14ac:dyDescent="0.45">
      <c r="A282" s="16">
        <f>+A281+config!$Q$1</f>
        <v>98.000000000000327</v>
      </c>
      <c r="B282" s="14">
        <f>+_xlfn.NORM.DIST(A282,config!$B$1,config!$D$1,FALSE)</f>
        <v>1.2941199718436336E-48</v>
      </c>
      <c r="C282" s="14">
        <f>+IF(A282&lt;=_xlfn.NORM.S.INV(config!$J$1)*config!$D$1+config!$B$1,B282,0)</f>
        <v>0</v>
      </c>
      <c r="D282" s="14">
        <f>+IF(A282&lt;=_xlfn.NORM.S.INV(1-config!$L$1)*config!$D$1+config!$B$1,0,B282)</f>
        <v>1.2941199718436336E-48</v>
      </c>
      <c r="E282" s="14">
        <f>+IF(ABS(A282-config!$B$1)&lt;config!$Q$1/2,datab!B282,0)</f>
        <v>0</v>
      </c>
      <c r="F282" s="14">
        <f>+_xlfn.NORM.DIST(A282,config!$F$1,config!$H$1,FALSE)</f>
        <v>8.5389031703412269E-30</v>
      </c>
      <c r="G282" s="14">
        <f>+IF(OR(A282&gt;=config!$T$4,A282&lt;=config!$T$2),0,F282)</f>
        <v>0</v>
      </c>
      <c r="H282" s="14">
        <f t="shared" si="4"/>
        <v>0</v>
      </c>
      <c r="I282" s="14" t="b">
        <f>+AND(A282&gt;=config!$T$4,A282&lt;=config!$T$2)</f>
        <v>0</v>
      </c>
    </row>
    <row r="283" spans="1:9" x14ac:dyDescent="0.45">
      <c r="A283" s="16">
        <f>+A282+config!$Q$1</f>
        <v>98.400000000000333</v>
      </c>
      <c r="B283" s="14">
        <f>+_xlfn.NORM.DIST(A283,config!$B$1,config!$D$1,FALSE)</f>
        <v>4.8569758867816068E-49</v>
      </c>
      <c r="C283" s="14">
        <f>+IF(A283&lt;=_xlfn.NORM.S.INV(config!$J$1)*config!$D$1+config!$B$1,B283,0)</f>
        <v>0</v>
      </c>
      <c r="D283" s="14">
        <f>+IF(A283&lt;=_xlfn.NORM.S.INV(1-config!$L$1)*config!$D$1+config!$B$1,0,B283)</f>
        <v>4.8569758867816068E-49</v>
      </c>
      <c r="E283" s="14">
        <f>+IF(ABS(A283-config!$B$1)&lt;config!$Q$1/2,datab!B283,0)</f>
        <v>0</v>
      </c>
      <c r="F283" s="14">
        <f>+_xlfn.NORM.DIST(A283,config!$F$1,config!$H$1,FALSE)</f>
        <v>4.0022423333450565E-30</v>
      </c>
      <c r="G283" s="14">
        <f>+IF(OR(A283&gt;=config!$T$4,A283&lt;=config!$T$2),0,F283)</f>
        <v>0</v>
      </c>
      <c r="H283" s="14">
        <f t="shared" si="4"/>
        <v>0</v>
      </c>
      <c r="I283" s="14" t="b">
        <f>+AND(A283&gt;=config!$T$4,A283&lt;=config!$T$2)</f>
        <v>0</v>
      </c>
    </row>
    <row r="284" spans="1:9" x14ac:dyDescent="0.45">
      <c r="A284" s="16">
        <f>+A283+config!$Q$1</f>
        <v>98.800000000000338</v>
      </c>
      <c r="B284" s="14">
        <f>+_xlfn.NORM.DIST(A284,config!$B$1,config!$D$1,FALSE)</f>
        <v>1.8147932588780655E-49</v>
      </c>
      <c r="C284" s="14">
        <f>+IF(A284&lt;=_xlfn.NORM.S.INV(config!$J$1)*config!$D$1+config!$B$1,B284,0)</f>
        <v>0</v>
      </c>
      <c r="D284" s="14">
        <f>+IF(A284&lt;=_xlfn.NORM.S.INV(1-config!$L$1)*config!$D$1+config!$B$1,0,B284)</f>
        <v>1.8147932588780655E-49</v>
      </c>
      <c r="E284" s="14">
        <f>+IF(ABS(A284-config!$B$1)&lt;config!$Q$1/2,datab!B284,0)</f>
        <v>0</v>
      </c>
      <c r="F284" s="14">
        <f>+_xlfn.NORM.DIST(A284,config!$F$1,config!$H$1,FALSE)</f>
        <v>1.8675596248875064E-30</v>
      </c>
      <c r="G284" s="14">
        <f>+IF(OR(A284&gt;=config!$T$4,A284&lt;=config!$T$2),0,F284)</f>
        <v>0</v>
      </c>
      <c r="H284" s="14">
        <f t="shared" si="4"/>
        <v>0</v>
      </c>
      <c r="I284" s="14" t="b">
        <f>+AND(A284&gt;=config!$T$4,A284&lt;=config!$T$2)</f>
        <v>0</v>
      </c>
    </row>
    <row r="285" spans="1:9" x14ac:dyDescent="0.45">
      <c r="A285" s="16">
        <f>+A284+config!$Q$1</f>
        <v>99.200000000000344</v>
      </c>
      <c r="B285" s="14">
        <f>+_xlfn.NORM.DIST(A285,config!$B$1,config!$D$1,FALSE)</f>
        <v>6.750845514044471E-50</v>
      </c>
      <c r="C285" s="14">
        <f>+IF(A285&lt;=_xlfn.NORM.S.INV(config!$J$1)*config!$D$1+config!$B$1,B285,0)</f>
        <v>0</v>
      </c>
      <c r="D285" s="14">
        <f>+IF(A285&lt;=_xlfn.NORM.S.INV(1-config!$L$1)*config!$D$1+config!$B$1,0,B285)</f>
        <v>6.750845514044471E-50</v>
      </c>
      <c r="E285" s="14">
        <f>+IF(ABS(A285-config!$B$1)&lt;config!$Q$1/2,datab!B285,0)</f>
        <v>0</v>
      </c>
      <c r="F285" s="14">
        <f>+_xlfn.NORM.DIST(A285,config!$F$1,config!$H$1,FALSE)</f>
        <v>8.675916698033321E-31</v>
      </c>
      <c r="G285" s="14">
        <f>+IF(OR(A285&gt;=config!$T$4,A285&lt;=config!$T$2),0,F285)</f>
        <v>0</v>
      </c>
      <c r="H285" s="14">
        <f t="shared" si="4"/>
        <v>0</v>
      </c>
      <c r="I285" s="14" t="b">
        <f>+AND(A285&gt;=config!$T$4,A285&lt;=config!$T$2)</f>
        <v>0</v>
      </c>
    </row>
    <row r="286" spans="1:9" x14ac:dyDescent="0.45">
      <c r="A286" s="16">
        <f>+A285+config!$Q$1</f>
        <v>99.60000000000035</v>
      </c>
      <c r="B286" s="14">
        <f>+_xlfn.NORM.DIST(A286,config!$B$1,config!$D$1,FALSE)</f>
        <v>2.5001092353171635E-50</v>
      </c>
      <c r="C286" s="14">
        <f>+IF(A286&lt;=_xlfn.NORM.S.INV(config!$J$1)*config!$D$1+config!$B$1,B286,0)</f>
        <v>0</v>
      </c>
      <c r="D286" s="14">
        <f>+IF(A286&lt;=_xlfn.NORM.S.INV(1-config!$L$1)*config!$D$1+config!$B$1,0,B286)</f>
        <v>2.5001092353171635E-50</v>
      </c>
      <c r="E286" s="14">
        <f>+IF(ABS(A286-config!$B$1)&lt;config!$Q$1/2,datab!B286,0)</f>
        <v>0</v>
      </c>
      <c r="F286" s="14">
        <f>+_xlfn.NORM.DIST(A286,config!$F$1,config!$H$1,FALSE)</f>
        <v>4.0126018863961554E-31</v>
      </c>
      <c r="G286" s="14">
        <f>+IF(OR(A286&gt;=config!$T$4,A286&lt;=config!$T$2),0,F286)</f>
        <v>0</v>
      </c>
      <c r="H286" s="14">
        <f t="shared" si="4"/>
        <v>0</v>
      </c>
      <c r="I286" s="14" t="b">
        <f>+AND(A286&gt;=config!$T$4,A286&lt;=config!$T$2)</f>
        <v>0</v>
      </c>
    </row>
    <row r="287" spans="1:9" x14ac:dyDescent="0.45">
      <c r="A287" s="16">
        <f>+A286+config!$Q$1</f>
        <v>100.00000000000036</v>
      </c>
      <c r="B287" s="14">
        <f>+_xlfn.NORM.DIST(A287,config!$B$1,config!$D$1,FALSE)</f>
        <v>9.2178492497325717E-51</v>
      </c>
      <c r="C287" s="14">
        <f>+IF(A287&lt;=_xlfn.NORM.S.INV(config!$J$1)*config!$D$1+config!$B$1,B287,0)</f>
        <v>0</v>
      </c>
      <c r="D287" s="14">
        <f>+IF(A287&lt;=_xlfn.NORM.S.INV(1-config!$L$1)*config!$D$1+config!$B$1,0,B287)</f>
        <v>9.2178492497325717E-51</v>
      </c>
      <c r="E287" s="14">
        <f>+IF(ABS(A287-config!$B$1)&lt;config!$Q$1/2,datab!B287,0)</f>
        <v>0</v>
      </c>
      <c r="F287" s="14">
        <f>+_xlfn.NORM.DIST(A287,config!$F$1,config!$H$1,FALSE)</f>
        <v>1.8475941343451314E-31</v>
      </c>
      <c r="G287" s="14">
        <f>+IF(OR(A287&gt;=config!$T$4,A287&lt;=config!$T$2),0,F287)</f>
        <v>0</v>
      </c>
      <c r="H287" s="14">
        <f t="shared" si="4"/>
        <v>0</v>
      </c>
      <c r="I287" s="14" t="b">
        <f>+AND(A287&gt;=config!$T$4,A287&lt;=config!$T$2)</f>
        <v>0</v>
      </c>
    </row>
    <row r="288" spans="1:9" x14ac:dyDescent="0.45">
      <c r="A288" s="16">
        <f>+A287+config!$Q$1</f>
        <v>100.40000000000036</v>
      </c>
      <c r="B288" s="14">
        <f>+_xlfn.NORM.DIST(A288,config!$B$1,config!$D$1,FALSE)</f>
        <v>3.3835299148410987E-51</v>
      </c>
      <c r="C288" s="14">
        <f>+IF(A288&lt;=_xlfn.NORM.S.INV(config!$J$1)*config!$D$1+config!$B$1,B288,0)</f>
        <v>0</v>
      </c>
      <c r="D288" s="14">
        <f>+IF(A288&lt;=_xlfn.NORM.S.INV(1-config!$L$1)*config!$D$1+config!$B$1,0,B288)</f>
        <v>3.3835299148410987E-51</v>
      </c>
      <c r="E288" s="14">
        <f>+IF(ABS(A288-config!$B$1)&lt;config!$Q$1/2,datab!B288,0)</f>
        <v>0</v>
      </c>
      <c r="F288" s="14">
        <f>+_xlfn.NORM.DIST(A288,config!$F$1,config!$H$1,FALSE)</f>
        <v>8.4694825763607808E-32</v>
      </c>
      <c r="G288" s="14">
        <f>+IF(OR(A288&gt;=config!$T$4,A288&lt;=config!$T$2),0,F288)</f>
        <v>0</v>
      </c>
      <c r="H288" s="14">
        <f t="shared" si="4"/>
        <v>0</v>
      </c>
      <c r="I288" s="14" t="b">
        <f>+AND(A288&gt;=config!$T$4,A288&lt;=config!$T$2)</f>
        <v>0</v>
      </c>
    </row>
    <row r="289" spans="1:9" x14ac:dyDescent="0.45">
      <c r="A289" s="16">
        <f>+A288+config!$Q$1</f>
        <v>100.80000000000037</v>
      </c>
      <c r="B289" s="14">
        <f>+_xlfn.NORM.DIST(A289,config!$B$1,config!$D$1,FALSE)</f>
        <v>1.2364604862885906E-51</v>
      </c>
      <c r="C289" s="14">
        <f>+IF(A289&lt;=_xlfn.NORM.S.INV(config!$J$1)*config!$D$1+config!$B$1,B289,0)</f>
        <v>0</v>
      </c>
      <c r="D289" s="14">
        <f>+IF(A289&lt;=_xlfn.NORM.S.INV(1-config!$L$1)*config!$D$1+config!$B$1,0,B289)</f>
        <v>1.2364604862885906E-51</v>
      </c>
      <c r="E289" s="14">
        <f>+IF(ABS(A289-config!$B$1)&lt;config!$Q$1/2,datab!B289,0)</f>
        <v>0</v>
      </c>
      <c r="F289" s="14">
        <f>+_xlfn.NORM.DIST(A289,config!$F$1,config!$H$1,FALSE)</f>
        <v>3.8652446287574484E-32</v>
      </c>
      <c r="G289" s="14">
        <f>+IF(OR(A289&gt;=config!$T$4,A289&lt;=config!$T$2),0,F289)</f>
        <v>0</v>
      </c>
      <c r="H289" s="14">
        <f t="shared" si="4"/>
        <v>0</v>
      </c>
      <c r="I289" s="14" t="b">
        <f>+AND(A289&gt;=config!$T$4,A289&lt;=config!$T$2)</f>
        <v>0</v>
      </c>
    </row>
    <row r="290" spans="1:9" x14ac:dyDescent="0.45">
      <c r="A290" s="16">
        <f>+A289+config!$Q$1</f>
        <v>101.20000000000037</v>
      </c>
      <c r="B290" s="14">
        <f>+_xlfn.NORM.DIST(A290,config!$B$1,config!$D$1,FALSE)</f>
        <v>4.4984227406429282E-52</v>
      </c>
      <c r="C290" s="14">
        <f>+IF(A290&lt;=_xlfn.NORM.S.INV(config!$J$1)*config!$D$1+config!$B$1,B290,0)</f>
        <v>0</v>
      </c>
      <c r="D290" s="14">
        <f>+IF(A290&lt;=_xlfn.NORM.S.INV(1-config!$L$1)*config!$D$1+config!$B$1,0,B290)</f>
        <v>4.4984227406429282E-52</v>
      </c>
      <c r="E290" s="14">
        <f>+IF(ABS(A290-config!$B$1)&lt;config!$Q$1/2,datab!B290,0)</f>
        <v>0</v>
      </c>
      <c r="F290" s="14">
        <f>+_xlfn.NORM.DIST(A290,config!$F$1,config!$H$1,FALSE)</f>
        <v>1.7561713751275013E-32</v>
      </c>
      <c r="G290" s="14">
        <f>+IF(OR(A290&gt;=config!$T$4,A290&lt;=config!$T$2),0,F290)</f>
        <v>0</v>
      </c>
      <c r="H290" s="14">
        <f t="shared" si="4"/>
        <v>0</v>
      </c>
      <c r="I290" s="14" t="b">
        <f>+AND(A290&gt;=config!$T$4,A290&lt;=config!$T$2)</f>
        <v>0</v>
      </c>
    </row>
    <row r="291" spans="1:9" x14ac:dyDescent="0.45">
      <c r="A291" s="16">
        <f>+A290+config!$Q$1</f>
        <v>101.60000000000038</v>
      </c>
      <c r="B291" s="14">
        <f>+_xlfn.NORM.DIST(A291,config!$B$1,config!$D$1,FALSE)</f>
        <v>1.6293338946386821E-52</v>
      </c>
      <c r="C291" s="14">
        <f>+IF(A291&lt;=_xlfn.NORM.S.INV(config!$J$1)*config!$D$1+config!$B$1,B291,0)</f>
        <v>0</v>
      </c>
      <c r="D291" s="14">
        <f>+IF(A291&lt;=_xlfn.NORM.S.INV(1-config!$L$1)*config!$D$1+config!$B$1,0,B291)</f>
        <v>1.6293338946386821E-52</v>
      </c>
      <c r="E291" s="14">
        <f>+IF(ABS(A291-config!$B$1)&lt;config!$Q$1/2,datab!B291,0)</f>
        <v>0</v>
      </c>
      <c r="F291" s="14">
        <f>+_xlfn.NORM.DIST(A291,config!$F$1,config!$H$1,FALSE)</f>
        <v>7.9437689712242941E-33</v>
      </c>
      <c r="G291" s="14">
        <f>+IF(OR(A291&gt;=config!$T$4,A291&lt;=config!$T$2),0,F291)</f>
        <v>0</v>
      </c>
      <c r="H291" s="14">
        <f t="shared" si="4"/>
        <v>0</v>
      </c>
      <c r="I291" s="14" t="b">
        <f>+AND(A291&gt;=config!$T$4,A291&lt;=config!$T$2)</f>
        <v>0</v>
      </c>
    </row>
    <row r="292" spans="1:9" x14ac:dyDescent="0.45">
      <c r="A292" s="16">
        <f>+A291+config!$Q$1</f>
        <v>102.00000000000038</v>
      </c>
      <c r="B292" s="14">
        <f>+_xlfn.NORM.DIST(A292,config!$B$1,config!$D$1,FALSE)</f>
        <v>5.8752955825918158E-53</v>
      </c>
      <c r="C292" s="14">
        <f>+IF(A292&lt;=_xlfn.NORM.S.INV(config!$J$1)*config!$D$1+config!$B$1,B292,0)</f>
        <v>0</v>
      </c>
      <c r="D292" s="14">
        <f>+IF(A292&lt;=_xlfn.NORM.S.INV(1-config!$L$1)*config!$D$1+config!$B$1,0,B292)</f>
        <v>5.8752955825918158E-53</v>
      </c>
      <c r="E292" s="14">
        <f>+IF(ABS(A292-config!$B$1)&lt;config!$Q$1/2,datab!B292,0)</f>
        <v>0</v>
      </c>
      <c r="F292" s="14">
        <f>+_xlfn.NORM.DIST(A292,config!$F$1,config!$H$1,FALSE)</f>
        <v>3.5773062261023557E-33</v>
      </c>
      <c r="G292" s="14">
        <f>+IF(OR(A292&gt;=config!$T$4,A292&lt;=config!$T$2),0,F292)</f>
        <v>0</v>
      </c>
      <c r="H292" s="14">
        <f t="shared" si="4"/>
        <v>0</v>
      </c>
      <c r="I292" s="14" t="b">
        <f>+AND(A292&gt;=config!$T$4,A292&lt;=config!$T$2)</f>
        <v>0</v>
      </c>
    </row>
    <row r="293" spans="1:9" x14ac:dyDescent="0.45">
      <c r="A293" s="16">
        <f>+A292+config!$Q$1</f>
        <v>102.40000000000039</v>
      </c>
      <c r="B293" s="14">
        <f>+_xlfn.NORM.DIST(A293,config!$B$1,config!$D$1,FALSE)</f>
        <v>2.109206744339185E-53</v>
      </c>
      <c r="C293" s="14">
        <f>+IF(A293&lt;=_xlfn.NORM.S.INV(config!$J$1)*config!$D$1+config!$B$1,B293,0)</f>
        <v>0</v>
      </c>
      <c r="D293" s="14">
        <f>+IF(A293&lt;=_xlfn.NORM.S.INV(1-config!$L$1)*config!$D$1+config!$B$1,0,B293)</f>
        <v>2.109206744339185E-53</v>
      </c>
      <c r="E293" s="14">
        <f>+IF(ABS(A293-config!$B$1)&lt;config!$Q$1/2,datab!B293,0)</f>
        <v>0</v>
      </c>
      <c r="F293" s="14">
        <f>+_xlfn.NORM.DIST(A293,config!$F$1,config!$H$1,FALSE)</f>
        <v>1.6038192950441119E-33</v>
      </c>
      <c r="G293" s="14">
        <f>+IF(OR(A293&gt;=config!$T$4,A293&lt;=config!$T$2),0,F293)</f>
        <v>0</v>
      </c>
      <c r="H293" s="14">
        <f t="shared" si="4"/>
        <v>0</v>
      </c>
      <c r="I293" s="14" t="b">
        <f>+AND(A293&gt;=config!$T$4,A293&lt;=config!$T$2)</f>
        <v>0</v>
      </c>
    </row>
    <row r="294" spans="1:9" x14ac:dyDescent="0.45">
      <c r="A294" s="16">
        <f>+A293+config!$Q$1</f>
        <v>102.8000000000004</v>
      </c>
      <c r="B294" s="14">
        <f>+_xlfn.NORM.DIST(A294,config!$B$1,config!$D$1,FALSE)</f>
        <v>7.5383862231751582E-54</v>
      </c>
      <c r="C294" s="14">
        <f>+IF(A294&lt;=_xlfn.NORM.S.INV(config!$J$1)*config!$D$1+config!$B$1,B294,0)</f>
        <v>0</v>
      </c>
      <c r="D294" s="14">
        <f>+IF(A294&lt;=_xlfn.NORM.S.INV(1-config!$L$1)*config!$D$1+config!$B$1,0,B294)</f>
        <v>7.5383862231751582E-54</v>
      </c>
      <c r="E294" s="14">
        <f>+IF(ABS(A294-config!$B$1)&lt;config!$Q$1/2,datab!B294,0)</f>
        <v>0</v>
      </c>
      <c r="F294" s="14">
        <f>+_xlfn.NORM.DIST(A294,config!$F$1,config!$H$1,FALSE)</f>
        <v>7.1585415813911847E-34</v>
      </c>
      <c r="G294" s="14">
        <f>+IF(OR(A294&gt;=config!$T$4,A294&lt;=config!$T$2),0,F294)</f>
        <v>0</v>
      </c>
      <c r="H294" s="14">
        <f t="shared" si="4"/>
        <v>0</v>
      </c>
      <c r="I294" s="14" t="b">
        <f>+AND(A294&gt;=config!$T$4,A294&lt;=config!$T$2)</f>
        <v>0</v>
      </c>
    </row>
    <row r="295" spans="1:9" x14ac:dyDescent="0.45">
      <c r="A295" s="16">
        <f>+A294+config!$Q$1</f>
        <v>103.2000000000004</v>
      </c>
      <c r="B295" s="14">
        <f>+_xlfn.NORM.DIST(A295,config!$B$1,config!$D$1,FALSE)</f>
        <v>2.6823004334469116E-54</v>
      </c>
      <c r="C295" s="14">
        <f>+IF(A295&lt;=_xlfn.NORM.S.INV(config!$J$1)*config!$D$1+config!$B$1,B295,0)</f>
        <v>0</v>
      </c>
      <c r="D295" s="14">
        <f>+IF(A295&lt;=_xlfn.NORM.S.INV(1-config!$L$1)*config!$D$1+config!$B$1,0,B295)</f>
        <v>2.6823004334469116E-54</v>
      </c>
      <c r="E295" s="14">
        <f>+IF(ABS(A295-config!$B$1)&lt;config!$Q$1/2,datab!B295,0)</f>
        <v>0</v>
      </c>
      <c r="F295" s="14">
        <f>+_xlfn.NORM.DIST(A295,config!$F$1,config!$H$1,FALSE)</f>
        <v>3.1809985577254054E-34</v>
      </c>
      <c r="G295" s="14">
        <f>+IF(OR(A295&gt;=config!$T$4,A295&lt;=config!$T$2),0,F295)</f>
        <v>0</v>
      </c>
      <c r="H295" s="14">
        <f t="shared" si="4"/>
        <v>0</v>
      </c>
      <c r="I295" s="14" t="b">
        <f>+AND(A295&gt;=config!$T$4,A295&lt;=config!$T$2)</f>
        <v>0</v>
      </c>
    </row>
    <row r="296" spans="1:9" x14ac:dyDescent="0.45">
      <c r="A296" s="16">
        <f>+A295+config!$Q$1</f>
        <v>103.60000000000041</v>
      </c>
      <c r="B296" s="14">
        <f>+_xlfn.NORM.DIST(A296,config!$B$1,config!$D$1,FALSE)</f>
        <v>9.5018081515588206E-55</v>
      </c>
      <c r="C296" s="14">
        <f>+IF(A296&lt;=_xlfn.NORM.S.INV(config!$J$1)*config!$D$1+config!$B$1,B296,0)</f>
        <v>0</v>
      </c>
      <c r="D296" s="14">
        <f>+IF(A296&lt;=_xlfn.NORM.S.INV(1-config!$L$1)*config!$D$1+config!$B$1,0,B296)</f>
        <v>9.5018081515588206E-55</v>
      </c>
      <c r="E296" s="14">
        <f>+IF(ABS(A296-config!$B$1)&lt;config!$Q$1/2,datab!B296,0)</f>
        <v>0</v>
      </c>
      <c r="F296" s="14">
        <f>+_xlfn.NORM.DIST(A296,config!$F$1,config!$H$1,FALSE)</f>
        <v>1.4072530374770288E-34</v>
      </c>
      <c r="G296" s="14">
        <f>+IF(OR(A296&gt;=config!$T$4,A296&lt;=config!$T$2),0,F296)</f>
        <v>0</v>
      </c>
      <c r="H296" s="14">
        <f t="shared" si="4"/>
        <v>0</v>
      </c>
      <c r="I296" s="14" t="b">
        <f>+AND(A296&gt;=config!$T$4,A296&lt;=config!$T$2)</f>
        <v>0</v>
      </c>
    </row>
    <row r="297" spans="1:9" x14ac:dyDescent="0.45">
      <c r="A297" s="16">
        <f>+A296+config!$Q$1</f>
        <v>104.00000000000041</v>
      </c>
      <c r="B297" s="14">
        <f>+_xlfn.NORM.DIST(A297,config!$B$1,config!$D$1,FALSE)</f>
        <v>3.3510036233086329E-55</v>
      </c>
      <c r="C297" s="14">
        <f>+IF(A297&lt;=_xlfn.NORM.S.INV(config!$J$1)*config!$D$1+config!$B$1,B297,0)</f>
        <v>0</v>
      </c>
      <c r="D297" s="14">
        <f>+IF(A297&lt;=_xlfn.NORM.S.INV(1-config!$L$1)*config!$D$1+config!$B$1,0,B297)</f>
        <v>3.3510036233086329E-55</v>
      </c>
      <c r="E297" s="14">
        <f>+IF(ABS(A297-config!$B$1)&lt;config!$Q$1/2,datab!B297,0)</f>
        <v>0</v>
      </c>
      <c r="F297" s="14">
        <f>+_xlfn.NORM.DIST(A297,config!$F$1,config!$H$1,FALSE)</f>
        <v>6.1979878360459612E-35</v>
      </c>
      <c r="G297" s="14">
        <f>+IF(OR(A297&gt;=config!$T$4,A297&lt;=config!$T$2),0,F297)</f>
        <v>0</v>
      </c>
      <c r="H297" s="14">
        <f t="shared" si="4"/>
        <v>0</v>
      </c>
      <c r="I297" s="14" t="b">
        <f>+AND(A297&gt;=config!$T$4,A297&lt;=config!$T$2)</f>
        <v>0</v>
      </c>
    </row>
    <row r="298" spans="1:9" x14ac:dyDescent="0.45">
      <c r="A298" s="16">
        <f>+A297+config!$Q$1</f>
        <v>104.40000000000042</v>
      </c>
      <c r="B298" s="14">
        <f>+_xlfn.NORM.DIST(A298,config!$B$1,config!$D$1,FALSE)</f>
        <v>1.1765579960139728E-55</v>
      </c>
      <c r="C298" s="14">
        <f>+IF(A298&lt;=_xlfn.NORM.S.INV(config!$J$1)*config!$D$1+config!$B$1,B298,0)</f>
        <v>0</v>
      </c>
      <c r="D298" s="14">
        <f>+IF(A298&lt;=_xlfn.NORM.S.INV(1-config!$L$1)*config!$D$1+config!$B$1,0,B298)</f>
        <v>1.1765579960139728E-55</v>
      </c>
      <c r="E298" s="14">
        <f>+IF(ABS(A298-config!$B$1)&lt;config!$Q$1/2,datab!B298,0)</f>
        <v>0</v>
      </c>
      <c r="F298" s="14">
        <f>+_xlfn.NORM.DIST(A298,config!$F$1,config!$H$1,FALSE)</f>
        <v>2.7176845580637581E-35</v>
      </c>
      <c r="G298" s="14">
        <f>+IF(OR(A298&gt;=config!$T$4,A298&lt;=config!$T$2),0,F298)</f>
        <v>0</v>
      </c>
      <c r="H298" s="14">
        <f t="shared" si="4"/>
        <v>0</v>
      </c>
      <c r="I298" s="14" t="b">
        <f>+AND(A298&gt;=config!$T$4,A298&lt;=config!$T$2)</f>
        <v>0</v>
      </c>
    </row>
    <row r="299" spans="1:9" x14ac:dyDescent="0.45">
      <c r="A299" s="16">
        <f>+A298+config!$Q$1</f>
        <v>104.80000000000042</v>
      </c>
      <c r="B299" s="14">
        <f>+_xlfn.NORM.DIST(A299,config!$B$1,config!$D$1,FALSE)</f>
        <v>4.1126484192714901E-56</v>
      </c>
      <c r="C299" s="14">
        <f>+IF(A299&lt;=_xlfn.NORM.S.INV(config!$J$1)*config!$D$1+config!$B$1,B299,0)</f>
        <v>0</v>
      </c>
      <c r="D299" s="14">
        <f>+IF(A299&lt;=_xlfn.NORM.S.INV(1-config!$L$1)*config!$D$1+config!$B$1,0,B299)</f>
        <v>4.1126484192714901E-56</v>
      </c>
      <c r="E299" s="14">
        <f>+IF(ABS(A299-config!$B$1)&lt;config!$Q$1/2,datab!B299,0)</f>
        <v>0</v>
      </c>
      <c r="F299" s="14">
        <f>+_xlfn.NORM.DIST(A299,config!$F$1,config!$H$1,FALSE)</f>
        <v>1.1863618597839562E-35</v>
      </c>
      <c r="G299" s="14">
        <f>+IF(OR(A299&gt;=config!$T$4,A299&lt;=config!$T$2),0,F299)</f>
        <v>0</v>
      </c>
      <c r="H299" s="14">
        <f t="shared" si="4"/>
        <v>0</v>
      </c>
      <c r="I299" s="14" t="b">
        <f>+AND(A299&gt;=config!$T$4,A299&lt;=config!$T$2)</f>
        <v>0</v>
      </c>
    </row>
    <row r="300" spans="1:9" x14ac:dyDescent="0.45">
      <c r="A300" s="16">
        <f>+A299+config!$Q$1</f>
        <v>105.20000000000043</v>
      </c>
      <c r="B300" s="14">
        <f>+_xlfn.NORM.DIST(A300,config!$B$1,config!$D$1,FALSE)</f>
        <v>1.4311977050222204E-56</v>
      </c>
      <c r="C300" s="14">
        <f>+IF(A300&lt;=_xlfn.NORM.S.INV(config!$J$1)*config!$D$1+config!$B$1,B300,0)</f>
        <v>0</v>
      </c>
      <c r="D300" s="14">
        <f>+IF(A300&lt;=_xlfn.NORM.S.INV(1-config!$L$1)*config!$D$1+config!$B$1,0,B300)</f>
        <v>1.4311977050222204E-56</v>
      </c>
      <c r="E300" s="14">
        <f>+IF(ABS(A300-config!$B$1)&lt;config!$Q$1/2,datab!B300,0)</f>
        <v>0</v>
      </c>
      <c r="F300" s="14">
        <f>+_xlfn.NORM.DIST(A300,config!$F$1,config!$H$1,FALSE)</f>
        <v>5.1559073890322799E-36</v>
      </c>
      <c r="G300" s="14">
        <f>+IF(OR(A300&gt;=config!$T$4,A300&lt;=config!$T$2),0,F300)</f>
        <v>0</v>
      </c>
      <c r="H300" s="14">
        <f t="shared" si="4"/>
        <v>0</v>
      </c>
      <c r="I300" s="14" t="b">
        <f>+AND(A300&gt;=config!$T$4,A300&lt;=config!$T$2)</f>
        <v>0</v>
      </c>
    </row>
    <row r="301" spans="1:9" x14ac:dyDescent="0.45">
      <c r="A301" s="16">
        <f>+A300+config!$Q$1</f>
        <v>105.60000000000043</v>
      </c>
      <c r="B301" s="14">
        <f>+_xlfn.NORM.DIST(A301,config!$B$1,config!$D$1,FALSE)</f>
        <v>4.9584676063597673E-57</v>
      </c>
      <c r="C301" s="14">
        <f>+IF(A301&lt;=_xlfn.NORM.S.INV(config!$J$1)*config!$D$1+config!$B$1,B301,0)</f>
        <v>0</v>
      </c>
      <c r="D301" s="14">
        <f>+IF(A301&lt;=_xlfn.NORM.S.INV(1-config!$L$1)*config!$D$1+config!$B$1,0,B301)</f>
        <v>4.9584676063597673E-57</v>
      </c>
      <c r="E301" s="14">
        <f>+IF(ABS(A301-config!$B$1)&lt;config!$Q$1/2,datab!B301,0)</f>
        <v>0</v>
      </c>
      <c r="F301" s="14">
        <f>+_xlfn.NORM.DIST(A301,config!$F$1,config!$H$1,FALSE)</f>
        <v>2.2308113320884191E-36</v>
      </c>
      <c r="G301" s="14">
        <f>+IF(OR(A301&gt;=config!$T$4,A301&lt;=config!$T$2),0,F301)</f>
        <v>0</v>
      </c>
      <c r="H301" s="14">
        <f t="shared" si="4"/>
        <v>0</v>
      </c>
      <c r="I301" s="14" t="b">
        <f>+AND(A301&gt;=config!$T$4,A301&lt;=config!$T$2)</f>
        <v>0</v>
      </c>
    </row>
    <row r="302" spans="1:9" x14ac:dyDescent="0.45">
      <c r="A302" s="16">
        <f>+A301+config!$Q$1</f>
        <v>106.00000000000044</v>
      </c>
      <c r="B302" s="14">
        <f>+_xlfn.NORM.DIST(A302,config!$B$1,config!$D$1,FALSE)</f>
        <v>1.7102717879844643E-57</v>
      </c>
      <c r="C302" s="14">
        <f>+IF(A302&lt;=_xlfn.NORM.S.INV(config!$J$1)*config!$D$1+config!$B$1,B302,0)</f>
        <v>0</v>
      </c>
      <c r="D302" s="14">
        <f>+IF(A302&lt;=_xlfn.NORM.S.INV(1-config!$L$1)*config!$D$1+config!$B$1,0,B302)</f>
        <v>1.7102717879844643E-57</v>
      </c>
      <c r="E302" s="14">
        <f>+IF(ABS(A302-config!$B$1)&lt;config!$Q$1/2,datab!B302,0)</f>
        <v>0</v>
      </c>
      <c r="F302" s="14">
        <f>+_xlfn.NORM.DIST(A302,config!$F$1,config!$H$1,FALSE)</f>
        <v>9.6092696018487141E-37</v>
      </c>
      <c r="G302" s="14">
        <f>+IF(OR(A302&gt;=config!$T$4,A302&lt;=config!$T$2),0,F302)</f>
        <v>0</v>
      </c>
      <c r="H302" s="14">
        <f t="shared" si="4"/>
        <v>0</v>
      </c>
      <c r="I302" s="14" t="b">
        <f>+AND(A302&gt;=config!$T$4,A302&lt;=config!$T$2)</f>
        <v>0</v>
      </c>
    </row>
    <row r="303" spans="1:9" x14ac:dyDescent="0.45">
      <c r="A303" s="16">
        <f>+A302+config!$Q$1</f>
        <v>106.40000000000045</v>
      </c>
      <c r="B303" s="14">
        <f>+_xlfn.NORM.DIST(A303,config!$B$1,config!$D$1,FALSE)</f>
        <v>5.8728997240292734E-58</v>
      </c>
      <c r="C303" s="14">
        <f>+IF(A303&lt;=_xlfn.NORM.S.INV(config!$J$1)*config!$D$1+config!$B$1,B303,0)</f>
        <v>0</v>
      </c>
      <c r="D303" s="14">
        <f>+IF(A303&lt;=_xlfn.NORM.S.INV(1-config!$L$1)*config!$D$1+config!$B$1,0,B303)</f>
        <v>5.8728997240292734E-58</v>
      </c>
      <c r="E303" s="14">
        <f>+IF(ABS(A303-config!$B$1)&lt;config!$Q$1/2,datab!B303,0)</f>
        <v>0</v>
      </c>
      <c r="F303" s="14">
        <f>+_xlfn.NORM.DIST(A303,config!$F$1,config!$H$1,FALSE)</f>
        <v>4.1208586401755022E-37</v>
      </c>
      <c r="G303" s="14">
        <f>+IF(OR(A303&gt;=config!$T$4,A303&lt;=config!$T$2),0,F303)</f>
        <v>0</v>
      </c>
      <c r="H303" s="14">
        <f t="shared" si="4"/>
        <v>0</v>
      </c>
      <c r="I303" s="14" t="b">
        <f>+AND(A303&gt;=config!$T$4,A303&lt;=config!$T$2)</f>
        <v>0</v>
      </c>
    </row>
    <row r="304" spans="1:9" x14ac:dyDescent="0.45">
      <c r="A304" s="16">
        <f>+A303+config!$Q$1</f>
        <v>106.80000000000045</v>
      </c>
      <c r="B304" s="14">
        <f>+_xlfn.NORM.DIST(A304,config!$B$1,config!$D$1,FALSE)</f>
        <v>2.0077509575204524E-58</v>
      </c>
      <c r="C304" s="14">
        <f>+IF(A304&lt;=_xlfn.NORM.S.INV(config!$J$1)*config!$D$1+config!$B$1,B304,0)</f>
        <v>0</v>
      </c>
      <c r="D304" s="14">
        <f>+IF(A304&lt;=_xlfn.NORM.S.INV(1-config!$L$1)*config!$D$1+config!$B$1,0,B304)</f>
        <v>2.0077509575204524E-58</v>
      </c>
      <c r="E304" s="14">
        <f>+IF(ABS(A304-config!$B$1)&lt;config!$Q$1/2,datab!B304,0)</f>
        <v>0</v>
      </c>
      <c r="F304" s="14">
        <f>+_xlfn.NORM.DIST(A304,config!$F$1,config!$H$1,FALSE)</f>
        <v>1.759360583740448E-37</v>
      </c>
      <c r="G304" s="14">
        <f>+IF(OR(A304&gt;=config!$T$4,A304&lt;=config!$T$2),0,F304)</f>
        <v>0</v>
      </c>
      <c r="H304" s="14">
        <f t="shared" si="4"/>
        <v>0</v>
      </c>
      <c r="I304" s="14" t="b">
        <f>+AND(A304&gt;=config!$T$4,A304&lt;=config!$T$2)</f>
        <v>0</v>
      </c>
    </row>
    <row r="305" spans="1:9" x14ac:dyDescent="0.45">
      <c r="A305" s="16">
        <f>+A304+config!$Q$1</f>
        <v>107.20000000000046</v>
      </c>
      <c r="B305" s="14">
        <f>+_xlfn.NORM.DIST(A305,config!$B$1,config!$D$1,FALSE)</f>
        <v>6.83340089304682E-59</v>
      </c>
      <c r="C305" s="14">
        <f>+IF(A305&lt;=_xlfn.NORM.S.INV(config!$J$1)*config!$D$1+config!$B$1,B305,0)</f>
        <v>0</v>
      </c>
      <c r="D305" s="14">
        <f>+IF(A305&lt;=_xlfn.NORM.S.INV(1-config!$L$1)*config!$D$1+config!$B$1,0,B305)</f>
        <v>6.83340089304682E-59</v>
      </c>
      <c r="E305" s="14">
        <f>+IF(ABS(A305-config!$B$1)&lt;config!$Q$1/2,datab!B305,0)</f>
        <v>0</v>
      </c>
      <c r="F305" s="14">
        <f>+_xlfn.NORM.DIST(A305,config!$F$1,config!$H$1,FALSE)</f>
        <v>7.4781091738353915E-38</v>
      </c>
      <c r="G305" s="14">
        <f>+IF(OR(A305&gt;=config!$T$4,A305&lt;=config!$T$2),0,F305)</f>
        <v>0</v>
      </c>
      <c r="H305" s="14">
        <f t="shared" si="4"/>
        <v>0</v>
      </c>
      <c r="I305" s="14" t="b">
        <f>+AND(A305&gt;=config!$T$4,A305&lt;=config!$T$2)</f>
        <v>0</v>
      </c>
    </row>
    <row r="306" spans="1:9" x14ac:dyDescent="0.45">
      <c r="A306" s="16">
        <f>+A305+config!$Q$1</f>
        <v>107.60000000000046</v>
      </c>
      <c r="B306" s="14">
        <f>+_xlfn.NORM.DIST(A306,config!$B$1,config!$D$1,FALSE)</f>
        <v>2.3154412219031314E-59</v>
      </c>
      <c r="C306" s="14">
        <f>+IF(A306&lt;=_xlfn.NORM.S.INV(config!$J$1)*config!$D$1+config!$B$1,B306,0)</f>
        <v>0</v>
      </c>
      <c r="D306" s="14">
        <f>+IF(A306&lt;=_xlfn.NORM.S.INV(1-config!$L$1)*config!$D$1+config!$B$1,0,B306)</f>
        <v>2.3154412219031314E-59</v>
      </c>
      <c r="E306" s="14">
        <f>+IF(ABS(A306-config!$B$1)&lt;config!$Q$1/2,datab!B306,0)</f>
        <v>0</v>
      </c>
      <c r="F306" s="14">
        <f>+_xlfn.NORM.DIST(A306,config!$F$1,config!$H$1,FALSE)</f>
        <v>3.1644522497996464E-38</v>
      </c>
      <c r="G306" s="14">
        <f>+IF(OR(A306&gt;=config!$T$4,A306&lt;=config!$T$2),0,F306)</f>
        <v>0</v>
      </c>
      <c r="H306" s="14">
        <f t="shared" si="4"/>
        <v>0</v>
      </c>
      <c r="I306" s="14" t="b">
        <f>+AND(A306&gt;=config!$T$4,A306&lt;=config!$T$2)</f>
        <v>0</v>
      </c>
    </row>
    <row r="307" spans="1:9" x14ac:dyDescent="0.45">
      <c r="A307" s="16">
        <f>+A306+config!$Q$1</f>
        <v>108.00000000000047</v>
      </c>
      <c r="B307" s="14">
        <f>+_xlfn.NORM.DIST(A307,config!$B$1,config!$D$1,FALSE)</f>
        <v>7.8108882386035604E-60</v>
      </c>
      <c r="C307" s="14">
        <f>+IF(A307&lt;=_xlfn.NORM.S.INV(config!$J$1)*config!$D$1+config!$B$1,B307,0)</f>
        <v>0</v>
      </c>
      <c r="D307" s="14">
        <f>+IF(A307&lt;=_xlfn.NORM.S.INV(1-config!$L$1)*config!$D$1+config!$B$1,0,B307)</f>
        <v>7.8108882386035604E-60</v>
      </c>
      <c r="E307" s="14">
        <f>+IF(ABS(A307-config!$B$1)&lt;config!$Q$1/2,datab!B307,0)</f>
        <v>0</v>
      </c>
      <c r="F307" s="14">
        <f>+_xlfn.NORM.DIST(A307,config!$F$1,config!$H$1,FALSE)</f>
        <v>1.3331379594997711E-38</v>
      </c>
      <c r="G307" s="14">
        <f>+IF(OR(A307&gt;=config!$T$4,A307&lt;=config!$T$2),0,F307)</f>
        <v>0</v>
      </c>
      <c r="H307" s="14">
        <f t="shared" si="4"/>
        <v>0</v>
      </c>
      <c r="I307" s="14" t="b">
        <f>+AND(A307&gt;=config!$T$4,A307&lt;=config!$T$2)</f>
        <v>0</v>
      </c>
    </row>
    <row r="308" spans="1:9" x14ac:dyDescent="0.45">
      <c r="A308" s="16">
        <f>+A307+config!$Q$1</f>
        <v>108.40000000000047</v>
      </c>
      <c r="B308" s="14">
        <f>+_xlfn.NORM.DIST(A308,config!$B$1,config!$D$1,FALSE)</f>
        <v>2.6232331329575703E-60</v>
      </c>
      <c r="C308" s="14">
        <f>+IF(A308&lt;=_xlfn.NORM.S.INV(config!$J$1)*config!$D$1+config!$B$1,B308,0)</f>
        <v>0</v>
      </c>
      <c r="D308" s="14">
        <f>+IF(A308&lt;=_xlfn.NORM.S.INV(1-config!$L$1)*config!$D$1+config!$B$1,0,B308)</f>
        <v>2.6232331329575703E-60</v>
      </c>
      <c r="E308" s="14">
        <f>+IF(ABS(A308-config!$B$1)&lt;config!$Q$1/2,datab!B308,0)</f>
        <v>0</v>
      </c>
      <c r="F308" s="14">
        <f>+_xlfn.NORM.DIST(A308,config!$F$1,config!$H$1,FALSE)</f>
        <v>5.5914113640153982E-39</v>
      </c>
      <c r="G308" s="14">
        <f>+IF(OR(A308&gt;=config!$T$4,A308&lt;=config!$T$2),0,F308)</f>
        <v>0</v>
      </c>
      <c r="H308" s="14">
        <f t="shared" si="4"/>
        <v>0</v>
      </c>
      <c r="I308" s="14" t="b">
        <f>+AND(A308&gt;=config!$T$4,A308&lt;=config!$T$2)</f>
        <v>0</v>
      </c>
    </row>
    <row r="309" spans="1:9" x14ac:dyDescent="0.45">
      <c r="A309" s="16">
        <f>+A308+config!$Q$1</f>
        <v>108.80000000000048</v>
      </c>
      <c r="B309" s="14">
        <f>+_xlfn.NORM.DIST(A309,config!$B$1,config!$D$1,FALSE)</f>
        <v>8.7708797475896857E-61</v>
      </c>
      <c r="C309" s="14">
        <f>+IF(A309&lt;=_xlfn.NORM.S.INV(config!$J$1)*config!$D$1+config!$B$1,B309,0)</f>
        <v>0</v>
      </c>
      <c r="D309" s="14">
        <f>+IF(A309&lt;=_xlfn.NORM.S.INV(1-config!$L$1)*config!$D$1+config!$B$1,0,B309)</f>
        <v>8.7708797475896857E-61</v>
      </c>
      <c r="E309" s="14">
        <f>+IF(ABS(A309-config!$B$1)&lt;config!$Q$1/2,datab!B309,0)</f>
        <v>0</v>
      </c>
      <c r="F309" s="14">
        <f>+_xlfn.NORM.DIST(A309,config!$F$1,config!$H$1,FALSE)</f>
        <v>2.3347350182003701E-39</v>
      </c>
      <c r="G309" s="14">
        <f>+IF(OR(A309&gt;=config!$T$4,A309&lt;=config!$T$2),0,F309)</f>
        <v>0</v>
      </c>
      <c r="H309" s="14">
        <f t="shared" si="4"/>
        <v>0</v>
      </c>
      <c r="I309" s="14" t="b">
        <f>+AND(A309&gt;=config!$T$4,A309&lt;=config!$T$2)</f>
        <v>0</v>
      </c>
    </row>
    <row r="310" spans="1:9" x14ac:dyDescent="0.45">
      <c r="A310" s="16">
        <f>+A309+config!$Q$1</f>
        <v>109.20000000000049</v>
      </c>
      <c r="B310" s="14">
        <f>+_xlfn.NORM.DIST(A310,config!$B$1,config!$D$1,FALSE)</f>
        <v>2.9195722465656508E-61</v>
      </c>
      <c r="C310" s="14">
        <f>+IF(A310&lt;=_xlfn.NORM.S.INV(config!$J$1)*config!$D$1+config!$B$1,B310,0)</f>
        <v>0</v>
      </c>
      <c r="D310" s="14">
        <f>+IF(A310&lt;=_xlfn.NORM.S.INV(1-config!$L$1)*config!$D$1+config!$B$1,0,B310)</f>
        <v>2.9195722465656508E-61</v>
      </c>
      <c r="E310" s="14">
        <f>+IF(ABS(A310-config!$B$1)&lt;config!$Q$1/2,datab!B310,0)</f>
        <v>0</v>
      </c>
      <c r="F310" s="14">
        <f>+_xlfn.NORM.DIST(A310,config!$F$1,config!$H$1,FALSE)</f>
        <v>9.7056259995504663E-40</v>
      </c>
      <c r="G310" s="14">
        <f>+IF(OR(A310&gt;=config!$T$4,A310&lt;=config!$T$2),0,F310)</f>
        <v>0</v>
      </c>
      <c r="H310" s="14">
        <f t="shared" si="4"/>
        <v>0</v>
      </c>
      <c r="I310" s="14" t="b">
        <f>+AND(A310&gt;=config!$T$4,A310&lt;=config!$T$2)</f>
        <v>0</v>
      </c>
    </row>
    <row r="311" spans="1:9" x14ac:dyDescent="0.45">
      <c r="A311" s="16">
        <f>+A310+config!$Q$1</f>
        <v>109.60000000000049</v>
      </c>
      <c r="B311" s="14">
        <f>+_xlfn.NORM.DIST(A311,config!$B$1,config!$D$1,FALSE)</f>
        <v>9.6753146775346745E-62</v>
      </c>
      <c r="C311" s="14">
        <f>+IF(A311&lt;=_xlfn.NORM.S.INV(config!$J$1)*config!$D$1+config!$B$1,B311,0)</f>
        <v>0</v>
      </c>
      <c r="D311" s="14">
        <f>+IF(A311&lt;=_xlfn.NORM.S.INV(1-config!$L$1)*config!$D$1+config!$B$1,0,B311)</f>
        <v>9.6753146775346745E-62</v>
      </c>
      <c r="E311" s="14">
        <f>+IF(ABS(A311-config!$B$1)&lt;config!$Q$1/2,datab!B311,0)</f>
        <v>0</v>
      </c>
      <c r="F311" s="14">
        <f>+_xlfn.NORM.DIST(A311,config!$F$1,config!$H$1,FALSE)</f>
        <v>4.0167916826916515E-40</v>
      </c>
      <c r="G311" s="14">
        <f>+IF(OR(A311&gt;=config!$T$4,A311&lt;=config!$T$2),0,F311)</f>
        <v>0</v>
      </c>
      <c r="H311" s="14">
        <f t="shared" si="4"/>
        <v>0</v>
      </c>
      <c r="I311" s="14" t="b">
        <f>+AND(A311&gt;=config!$T$4,A311&lt;=config!$T$2)</f>
        <v>0</v>
      </c>
    </row>
    <row r="312" spans="1:9" x14ac:dyDescent="0.45">
      <c r="A312" s="16">
        <f>+A311+config!$Q$1</f>
        <v>110.0000000000005</v>
      </c>
      <c r="B312" s="14">
        <f>+_xlfn.NORM.DIST(A312,config!$B$1,config!$D$1,FALSE)</f>
        <v>3.1921314962555395E-62</v>
      </c>
      <c r="C312" s="14">
        <f>+IF(A312&lt;=_xlfn.NORM.S.INV(config!$J$1)*config!$D$1+config!$B$1,B312,0)</f>
        <v>0</v>
      </c>
      <c r="D312" s="14">
        <f>+IF(A312&lt;=_xlfn.NORM.S.INV(1-config!$L$1)*config!$D$1+config!$B$1,0,B312)</f>
        <v>3.1921314962555395E-62</v>
      </c>
      <c r="E312" s="14">
        <f>+IF(ABS(A312-config!$B$1)&lt;config!$Q$1/2,datab!B312,0)</f>
        <v>0</v>
      </c>
      <c r="F312" s="14">
        <f>+_xlfn.NORM.DIST(A312,config!$F$1,config!$H$1,FALSE)</f>
        <v>1.6550261816617958E-40</v>
      </c>
      <c r="G312" s="14">
        <f>+IF(OR(A312&gt;=config!$T$4,A312&lt;=config!$T$2),0,F312)</f>
        <v>0</v>
      </c>
      <c r="H312" s="14">
        <f t="shared" si="4"/>
        <v>0</v>
      </c>
      <c r="I312" s="14" t="b">
        <f>+AND(A312&gt;=config!$T$4,A312&lt;=config!$T$2)</f>
        <v>0</v>
      </c>
    </row>
    <row r="313" spans="1:9" x14ac:dyDescent="0.45">
      <c r="A313" s="16">
        <f>+A312+config!$Q$1</f>
        <v>110.4000000000005</v>
      </c>
      <c r="B313" s="14">
        <f>+_xlfn.NORM.DIST(A313,config!$B$1,config!$D$1,FALSE)</f>
        <v>1.0484947256542508E-62</v>
      </c>
      <c r="C313" s="14">
        <f>+IF(A313&lt;=_xlfn.NORM.S.INV(config!$J$1)*config!$D$1+config!$B$1,B313,0)</f>
        <v>0</v>
      </c>
      <c r="D313" s="14">
        <f>+IF(A313&lt;=_xlfn.NORM.S.INV(1-config!$L$1)*config!$D$1+config!$B$1,0,B313)</f>
        <v>1.0484947256542508E-62</v>
      </c>
      <c r="E313" s="14">
        <f>+IF(ABS(A313-config!$B$1)&lt;config!$Q$1/2,datab!B313,0)</f>
        <v>0</v>
      </c>
      <c r="F313" s="14">
        <f>+_xlfn.NORM.DIST(A313,config!$F$1,config!$H$1,FALSE)</f>
        <v>6.7889127958721211E-41</v>
      </c>
      <c r="G313" s="14">
        <f>+IF(OR(A313&gt;=config!$T$4,A313&lt;=config!$T$2),0,F313)</f>
        <v>0</v>
      </c>
      <c r="H313" s="14">
        <f t="shared" si="4"/>
        <v>0</v>
      </c>
      <c r="I313" s="14" t="b">
        <f>+AND(A313&gt;=config!$T$4,A313&lt;=config!$T$2)</f>
        <v>0</v>
      </c>
    </row>
    <row r="314" spans="1:9" x14ac:dyDescent="0.45">
      <c r="A314" s="16">
        <f>+A313+config!$Q$1</f>
        <v>110.80000000000051</v>
      </c>
      <c r="B314" s="14">
        <f>+_xlfn.NORM.DIST(A314,config!$B$1,config!$D$1,FALSE)</f>
        <v>3.4286371717093838E-63</v>
      </c>
      <c r="C314" s="14">
        <f>+IF(A314&lt;=_xlfn.NORM.S.INV(config!$J$1)*config!$D$1+config!$B$1,B314,0)</f>
        <v>0</v>
      </c>
      <c r="D314" s="14">
        <f>+IF(A314&lt;=_xlfn.NORM.S.INV(1-config!$L$1)*config!$D$1+config!$B$1,0,B314)</f>
        <v>3.4286371717093838E-63</v>
      </c>
      <c r="E314" s="14">
        <f>+IF(ABS(A314-config!$B$1)&lt;config!$Q$1/2,datab!B314,0)</f>
        <v>0</v>
      </c>
      <c r="F314" s="14">
        <f>+_xlfn.NORM.DIST(A314,config!$F$1,config!$H$1,FALSE)</f>
        <v>2.7724606710469117E-41</v>
      </c>
      <c r="G314" s="14">
        <f>+IF(OR(A314&gt;=config!$T$4,A314&lt;=config!$T$2),0,F314)</f>
        <v>0</v>
      </c>
      <c r="H314" s="14">
        <f t="shared" si="4"/>
        <v>0</v>
      </c>
      <c r="I314" s="14" t="b">
        <f>+AND(A314&gt;=config!$T$4,A314&lt;=config!$T$2)</f>
        <v>0</v>
      </c>
    </row>
    <row r="315" spans="1:9" x14ac:dyDescent="0.45">
      <c r="A315" s="16">
        <f>+A314+config!$Q$1</f>
        <v>111.20000000000051</v>
      </c>
      <c r="B315" s="14">
        <f>+_xlfn.NORM.DIST(A315,config!$B$1,config!$D$1,FALSE)</f>
        <v>1.1162118034267921E-63</v>
      </c>
      <c r="C315" s="14">
        <f>+IF(A315&lt;=_xlfn.NORM.S.INV(config!$J$1)*config!$D$1+config!$B$1,B315,0)</f>
        <v>0</v>
      </c>
      <c r="D315" s="14">
        <f>+IF(A315&lt;=_xlfn.NORM.S.INV(1-config!$L$1)*config!$D$1+config!$B$1,0,B315)</f>
        <v>1.1162118034267921E-63</v>
      </c>
      <c r="E315" s="14">
        <f>+IF(ABS(A315-config!$B$1)&lt;config!$Q$1/2,datab!B315,0)</f>
        <v>0</v>
      </c>
      <c r="F315" s="14">
        <f>+_xlfn.NORM.DIST(A315,config!$F$1,config!$H$1,FALSE)</f>
        <v>1.1271983916717298E-41</v>
      </c>
      <c r="G315" s="14">
        <f>+IF(OR(A315&gt;=config!$T$4,A315&lt;=config!$T$2),0,F315)</f>
        <v>0</v>
      </c>
      <c r="H315" s="14">
        <f t="shared" si="4"/>
        <v>0</v>
      </c>
      <c r="I315" s="14" t="b">
        <f>+AND(A315&gt;=config!$T$4,A315&lt;=config!$T$2)</f>
        <v>0</v>
      </c>
    </row>
    <row r="316" spans="1:9" x14ac:dyDescent="0.45">
      <c r="A316" s="16">
        <f>+A315+config!$Q$1</f>
        <v>111.60000000000052</v>
      </c>
      <c r="B316" s="14">
        <f>+_xlfn.NORM.DIST(A316,config!$B$1,config!$D$1,FALSE)</f>
        <v>3.6177745091088953E-64</v>
      </c>
      <c r="C316" s="14">
        <f>+IF(A316&lt;=_xlfn.NORM.S.INV(config!$J$1)*config!$D$1+config!$B$1,B316,0)</f>
        <v>0</v>
      </c>
      <c r="D316" s="14">
        <f>+IF(A316&lt;=_xlfn.NORM.S.INV(1-config!$L$1)*config!$D$1+config!$B$1,0,B316)</f>
        <v>3.6177745091088953E-64</v>
      </c>
      <c r="E316" s="14">
        <f>+IF(ABS(A316-config!$B$1)&lt;config!$Q$1/2,datab!B316,0)</f>
        <v>0</v>
      </c>
      <c r="F316" s="14">
        <f>+_xlfn.NORM.DIST(A316,config!$F$1,config!$H$1,FALSE)</f>
        <v>4.5625236539200676E-42</v>
      </c>
      <c r="G316" s="14">
        <f>+IF(OR(A316&gt;=config!$T$4,A316&lt;=config!$T$2),0,F316)</f>
        <v>0</v>
      </c>
      <c r="H316" s="14">
        <f t="shared" si="4"/>
        <v>0</v>
      </c>
      <c r="I316" s="14" t="b">
        <f>+AND(A316&gt;=config!$T$4,A316&lt;=config!$T$2)</f>
        <v>0</v>
      </c>
    </row>
    <row r="317" spans="1:9" x14ac:dyDescent="0.45">
      <c r="A317" s="16">
        <f>+A316+config!$Q$1</f>
        <v>112.00000000000053</v>
      </c>
      <c r="B317" s="14">
        <f>+_xlfn.NORM.DIST(A317,config!$B$1,config!$D$1,FALSE)</f>
        <v>1.1673636890513384E-64</v>
      </c>
      <c r="C317" s="14">
        <f>+IF(A317&lt;=_xlfn.NORM.S.INV(config!$J$1)*config!$D$1+config!$B$1,B317,0)</f>
        <v>0</v>
      </c>
      <c r="D317" s="14">
        <f>+IF(A317&lt;=_xlfn.NORM.S.INV(1-config!$L$1)*config!$D$1+config!$B$1,0,B317)</f>
        <v>1.1673636890513384E-64</v>
      </c>
      <c r="E317" s="14">
        <f>+IF(ABS(A317-config!$B$1)&lt;config!$Q$1/2,datab!B317,0)</f>
        <v>0</v>
      </c>
      <c r="F317" s="14">
        <f>+_xlfn.NORM.DIST(A317,config!$F$1,config!$H$1,FALSE)</f>
        <v>1.8385680122779184E-42</v>
      </c>
      <c r="G317" s="14">
        <f>+IF(OR(A317&gt;=config!$T$4,A317&lt;=config!$T$2),0,F317)</f>
        <v>0</v>
      </c>
      <c r="H317" s="14">
        <f t="shared" si="4"/>
        <v>0</v>
      </c>
      <c r="I317" s="14" t="b">
        <f>+AND(A317&gt;=config!$T$4,A317&lt;=config!$T$2)</f>
        <v>0</v>
      </c>
    </row>
    <row r="318" spans="1:9" x14ac:dyDescent="0.45">
      <c r="A318" s="16">
        <f>+A317+config!$Q$1</f>
        <v>112.40000000000053</v>
      </c>
      <c r="B318" s="14">
        <f>+_xlfn.NORM.DIST(A318,config!$B$1,config!$D$1,FALSE)</f>
        <v>3.7500811757818155E-65</v>
      </c>
      <c r="C318" s="14">
        <f>+IF(A318&lt;=_xlfn.NORM.S.INV(config!$J$1)*config!$D$1+config!$B$1,B318,0)</f>
        <v>0</v>
      </c>
      <c r="D318" s="14">
        <f>+IF(A318&lt;=_xlfn.NORM.S.INV(1-config!$L$1)*config!$D$1+config!$B$1,0,B318)</f>
        <v>3.7500811757818155E-65</v>
      </c>
      <c r="E318" s="14">
        <f>+IF(ABS(A318-config!$B$1)&lt;config!$Q$1/2,datab!B318,0)</f>
        <v>0</v>
      </c>
      <c r="F318" s="14">
        <f>+_xlfn.NORM.DIST(A318,config!$F$1,config!$H$1,FALSE)</f>
        <v>7.3760537552558437E-43</v>
      </c>
      <c r="G318" s="14">
        <f>+IF(OR(A318&gt;=config!$T$4,A318&lt;=config!$T$2),0,F318)</f>
        <v>0</v>
      </c>
      <c r="H318" s="14">
        <f t="shared" si="4"/>
        <v>0</v>
      </c>
      <c r="I318" s="14" t="b">
        <f>+AND(A318&gt;=config!$T$4,A318&lt;=config!$T$2)</f>
        <v>0</v>
      </c>
    </row>
    <row r="319" spans="1:9" x14ac:dyDescent="0.45">
      <c r="A319" s="16">
        <f>+A318+config!$Q$1</f>
        <v>112.80000000000054</v>
      </c>
      <c r="B319" s="14">
        <f>+_xlfn.NORM.DIST(A319,config!$B$1,config!$D$1,FALSE)</f>
        <v>1.1993472933702573E-65</v>
      </c>
      <c r="C319" s="14">
        <f>+IF(A319&lt;=_xlfn.NORM.S.INV(config!$J$1)*config!$D$1+config!$B$1,B319,0)</f>
        <v>0</v>
      </c>
      <c r="D319" s="14">
        <f>+IF(A319&lt;=_xlfn.NORM.S.INV(1-config!$L$1)*config!$D$1+config!$B$1,0,B319)</f>
        <v>1.1993472933702573E-65</v>
      </c>
      <c r="E319" s="14">
        <f>+IF(ABS(A319-config!$B$1)&lt;config!$Q$1/2,datab!B319,0)</f>
        <v>0</v>
      </c>
      <c r="F319" s="14">
        <f>+_xlfn.NORM.DIST(A319,config!$F$1,config!$H$1,FALSE)</f>
        <v>2.9460373504189018E-43</v>
      </c>
      <c r="G319" s="14">
        <f>+IF(OR(A319&gt;=config!$T$4,A319&lt;=config!$T$2),0,F319)</f>
        <v>0</v>
      </c>
      <c r="H319" s="14">
        <f t="shared" si="4"/>
        <v>0</v>
      </c>
      <c r="I319" s="14" t="b">
        <f>+AND(A319&gt;=config!$T$4,A319&lt;=config!$T$2)</f>
        <v>0</v>
      </c>
    </row>
    <row r="320" spans="1:9" x14ac:dyDescent="0.45">
      <c r="A320" s="16">
        <f>+A319+config!$Q$1</f>
        <v>113.20000000000054</v>
      </c>
      <c r="B320" s="14">
        <f>+_xlfn.NORM.DIST(A320,config!$B$1,config!$D$1,FALSE)</f>
        <v>3.818730872826329E-66</v>
      </c>
      <c r="C320" s="14">
        <f>+IF(A320&lt;=_xlfn.NORM.S.INV(config!$J$1)*config!$D$1+config!$B$1,B320,0)</f>
        <v>0</v>
      </c>
      <c r="D320" s="14">
        <f>+IF(A320&lt;=_xlfn.NORM.S.INV(1-config!$L$1)*config!$D$1+config!$B$1,0,B320)</f>
        <v>3.818730872826329E-66</v>
      </c>
      <c r="E320" s="14">
        <f>+IF(ABS(A320-config!$B$1)&lt;config!$Q$1/2,datab!B320,0)</f>
        <v>0</v>
      </c>
      <c r="F320" s="14">
        <f>+_xlfn.NORM.DIST(A320,config!$F$1,config!$H$1,FALSE)</f>
        <v>1.171445872235966E-43</v>
      </c>
      <c r="G320" s="14">
        <f>+IF(OR(A320&gt;=config!$T$4,A320&lt;=config!$T$2),0,F320)</f>
        <v>0</v>
      </c>
      <c r="H320" s="14">
        <f t="shared" si="4"/>
        <v>0</v>
      </c>
      <c r="I320" s="14" t="b">
        <f>+AND(A320&gt;=config!$T$4,A320&lt;=config!$T$2)</f>
        <v>0</v>
      </c>
    </row>
    <row r="321" spans="1:9" x14ac:dyDescent="0.45">
      <c r="A321" s="16">
        <f>+A320+config!$Q$1</f>
        <v>113.60000000000055</v>
      </c>
      <c r="B321" s="14">
        <f>+_xlfn.NORM.DIST(A321,config!$B$1,config!$D$1,FALSE)</f>
        <v>1.2104948540396873E-66</v>
      </c>
      <c r="C321" s="14">
        <f>+IF(A321&lt;=_xlfn.NORM.S.INV(config!$J$1)*config!$D$1+config!$B$1,B321,0)</f>
        <v>0</v>
      </c>
      <c r="D321" s="14">
        <f>+IF(A321&lt;=_xlfn.NORM.S.INV(1-config!$L$1)*config!$D$1+config!$B$1,0,B321)</f>
        <v>1.2104948540396873E-66</v>
      </c>
      <c r="E321" s="14">
        <f>+IF(ABS(A321-config!$B$1)&lt;config!$Q$1/2,datab!B321,0)</f>
        <v>0</v>
      </c>
      <c r="F321" s="14">
        <f>+_xlfn.NORM.DIST(A321,config!$F$1,config!$H$1,FALSE)</f>
        <v>4.6374154706536711E-44</v>
      </c>
      <c r="G321" s="14">
        <f>+IF(OR(A321&gt;=config!$T$4,A321&lt;=config!$T$2),0,F321)</f>
        <v>0</v>
      </c>
      <c r="H321" s="14">
        <f t="shared" si="4"/>
        <v>0</v>
      </c>
      <c r="I321" s="14" t="b">
        <f>+AND(A321&gt;=config!$T$4,A321&lt;=config!$T$2)</f>
        <v>0</v>
      </c>
    </row>
    <row r="322" spans="1:9" x14ac:dyDescent="0.45">
      <c r="A322" s="16">
        <f>+A321+config!$Q$1</f>
        <v>114.00000000000055</v>
      </c>
      <c r="B322" s="14">
        <f>+_xlfn.NORM.DIST(A322,config!$B$1,config!$D$1,FALSE)</f>
        <v>3.8201168300920578E-67</v>
      </c>
      <c r="C322" s="14">
        <f>+IF(A322&lt;=_xlfn.NORM.S.INV(config!$J$1)*config!$D$1+config!$B$1,B322,0)</f>
        <v>0</v>
      </c>
      <c r="D322" s="14">
        <f>+IF(A322&lt;=_xlfn.NORM.S.INV(1-config!$L$1)*config!$D$1+config!$B$1,0,B322)</f>
        <v>3.8201168300920578E-67</v>
      </c>
      <c r="E322" s="14">
        <f>+IF(ABS(A322-config!$B$1)&lt;config!$Q$1/2,datab!B322,0)</f>
        <v>0</v>
      </c>
      <c r="F322" s="14">
        <f>+_xlfn.NORM.DIST(A322,config!$F$1,config!$H$1,FALSE)</f>
        <v>1.8276775989792553E-44</v>
      </c>
      <c r="G322" s="14">
        <f>+IF(OR(A322&gt;=config!$T$4,A322&lt;=config!$T$2),0,F322)</f>
        <v>0</v>
      </c>
      <c r="H322" s="14">
        <f t="shared" si="4"/>
        <v>0</v>
      </c>
      <c r="I322" s="14" t="b">
        <f>+AND(A322&gt;=config!$T$4,A322&lt;=config!$T$2)</f>
        <v>0</v>
      </c>
    </row>
    <row r="323" spans="1:9" x14ac:dyDescent="0.45">
      <c r="A323" s="16">
        <f>+A322+config!$Q$1</f>
        <v>114.40000000000056</v>
      </c>
      <c r="B323" s="14">
        <f>+_xlfn.NORM.DIST(A323,config!$B$1,config!$D$1,FALSE)</f>
        <v>1.2002180254511733E-67</v>
      </c>
      <c r="C323" s="14">
        <f>+IF(A323&lt;=_xlfn.NORM.S.INV(config!$J$1)*config!$D$1+config!$B$1,B323,0)</f>
        <v>0</v>
      </c>
      <c r="D323" s="14">
        <f>+IF(A323&lt;=_xlfn.NORM.S.INV(1-config!$L$1)*config!$D$1+config!$B$1,0,B323)</f>
        <v>1.2002180254511733E-67</v>
      </c>
      <c r="E323" s="14">
        <f>+IF(ABS(A323-config!$B$1)&lt;config!$Q$1/2,datab!B323,0)</f>
        <v>0</v>
      </c>
      <c r="F323" s="14">
        <f>+_xlfn.NORM.DIST(A323,config!$F$1,config!$H$1,FALSE)</f>
        <v>7.1712188037571336E-45</v>
      </c>
      <c r="G323" s="14">
        <f>+IF(OR(A323&gt;=config!$T$4,A323&lt;=config!$T$2),0,F323)</f>
        <v>0</v>
      </c>
      <c r="H323" s="14">
        <f t="shared" ref="H323:H386" si="5">+IF(A323&lt;=$Q$3,B323,0)</f>
        <v>0</v>
      </c>
      <c r="I323" s="14" t="b">
        <f>+AND(A323&gt;=config!$T$4,A323&lt;=config!$T$2)</f>
        <v>0</v>
      </c>
    </row>
    <row r="324" spans="1:9" x14ac:dyDescent="0.45">
      <c r="A324" s="16">
        <f>+A323+config!$Q$1</f>
        <v>114.80000000000057</v>
      </c>
      <c r="B324" s="14">
        <f>+_xlfn.NORM.DIST(A324,config!$B$1,config!$D$1,FALSE)</f>
        <v>3.7541657832068455E-68</v>
      </c>
      <c r="C324" s="14">
        <f>+IF(A324&lt;=_xlfn.NORM.S.INV(config!$J$1)*config!$D$1+config!$B$1,B324,0)</f>
        <v>0</v>
      </c>
      <c r="D324" s="14">
        <f>+IF(A324&lt;=_xlfn.NORM.S.INV(1-config!$L$1)*config!$D$1+config!$B$1,0,B324)</f>
        <v>3.7541657832068455E-68</v>
      </c>
      <c r="E324" s="14">
        <f>+IF(ABS(A324-config!$B$1)&lt;config!$Q$1/2,datab!B324,0)</f>
        <v>0</v>
      </c>
      <c r="F324" s="14">
        <f>+_xlfn.NORM.DIST(A324,config!$F$1,config!$H$1,FALSE)</f>
        <v>2.8012776781939387E-45</v>
      </c>
      <c r="G324" s="14">
        <f>+IF(OR(A324&gt;=config!$T$4,A324&lt;=config!$T$2),0,F324)</f>
        <v>0</v>
      </c>
      <c r="H324" s="14">
        <f t="shared" si="5"/>
        <v>0</v>
      </c>
      <c r="I324" s="14" t="b">
        <f>+AND(A324&gt;=config!$T$4,A324&lt;=config!$T$2)</f>
        <v>0</v>
      </c>
    </row>
    <row r="325" spans="1:9" x14ac:dyDescent="0.45">
      <c r="A325" s="16">
        <f>+A324+config!$Q$1</f>
        <v>115.20000000000057</v>
      </c>
      <c r="B325" s="14">
        <f>+_xlfn.NORM.DIST(A325,config!$B$1,config!$D$1,FALSE)</f>
        <v>1.1690593280004933E-68</v>
      </c>
      <c r="C325" s="14">
        <f>+IF(A325&lt;=_xlfn.NORM.S.INV(config!$J$1)*config!$D$1+config!$B$1,B325,0)</f>
        <v>0</v>
      </c>
      <c r="D325" s="14">
        <f>+IF(A325&lt;=_xlfn.NORM.S.INV(1-config!$L$1)*config!$D$1+config!$B$1,0,B325)</f>
        <v>1.1690593280004933E-68</v>
      </c>
      <c r="E325" s="14">
        <f>+IF(ABS(A325-config!$B$1)&lt;config!$Q$1/2,datab!B325,0)</f>
        <v>0</v>
      </c>
      <c r="F325" s="14">
        <f>+_xlfn.NORM.DIST(A325,config!$F$1,config!$H$1,FALSE)</f>
        <v>1.0894044625516233E-45</v>
      </c>
      <c r="G325" s="14">
        <f>+IF(OR(A325&gt;=config!$T$4,A325&lt;=config!$T$2),0,F325)</f>
        <v>0</v>
      </c>
      <c r="H325" s="14">
        <f t="shared" si="5"/>
        <v>0</v>
      </c>
      <c r="I325" s="14" t="b">
        <f>+AND(A325&gt;=config!$T$4,A325&lt;=config!$T$2)</f>
        <v>0</v>
      </c>
    </row>
    <row r="326" spans="1:9" x14ac:dyDescent="0.45">
      <c r="A326" s="16">
        <f>+A325+config!$Q$1</f>
        <v>115.60000000000058</v>
      </c>
      <c r="B326" s="14">
        <f>+_xlfn.NORM.DIST(A326,config!$B$1,config!$D$1,FALSE)</f>
        <v>3.6243443904925045E-69</v>
      </c>
      <c r="C326" s="14">
        <f>+IF(A326&lt;=_xlfn.NORM.S.INV(config!$J$1)*config!$D$1+config!$B$1,B326,0)</f>
        <v>0</v>
      </c>
      <c r="D326" s="14">
        <f>+IF(A326&lt;=_xlfn.NORM.S.INV(1-config!$L$1)*config!$D$1+config!$B$1,0,B326)</f>
        <v>3.6243443904925045E-69</v>
      </c>
      <c r="E326" s="14">
        <f>+IF(ABS(A326-config!$B$1)&lt;config!$Q$1/2,datab!B326,0)</f>
        <v>0</v>
      </c>
      <c r="F326" s="14">
        <f>+_xlfn.NORM.DIST(A326,config!$F$1,config!$H$1,FALSE)</f>
        <v>4.2178578741281349E-46</v>
      </c>
      <c r="G326" s="14">
        <f>+IF(OR(A326&gt;=config!$T$4,A326&lt;=config!$T$2),0,F326)</f>
        <v>0</v>
      </c>
      <c r="H326" s="14">
        <f t="shared" si="5"/>
        <v>0</v>
      </c>
      <c r="I326" s="14" t="b">
        <f>+AND(A326&gt;=config!$T$4,A326&lt;=config!$T$2)</f>
        <v>0</v>
      </c>
    </row>
    <row r="327" spans="1:9" x14ac:dyDescent="0.45">
      <c r="A327" s="16">
        <f>+A326+config!$Q$1</f>
        <v>116.00000000000058</v>
      </c>
      <c r="B327" s="14">
        <f>+_xlfn.NORM.DIST(A327,config!$B$1,config!$D$1,FALSE)</f>
        <v>1.1186446947726698E-69</v>
      </c>
      <c r="C327" s="14">
        <f>+IF(A327&lt;=_xlfn.NORM.S.INV(config!$J$1)*config!$D$1+config!$B$1,B327,0)</f>
        <v>0</v>
      </c>
      <c r="D327" s="14">
        <f>+IF(A327&lt;=_xlfn.NORM.S.INV(1-config!$L$1)*config!$D$1+config!$B$1,0,B327)</f>
        <v>1.1186446947726698E-69</v>
      </c>
      <c r="E327" s="14">
        <f>+IF(ABS(A327-config!$B$1)&lt;config!$Q$1/2,datab!B327,0)</f>
        <v>0</v>
      </c>
      <c r="F327" s="14">
        <f>+_xlfn.NORM.DIST(A327,config!$F$1,config!$H$1,FALSE)</f>
        <v>1.6257903277209397E-46</v>
      </c>
      <c r="G327" s="14">
        <f>+IF(OR(A327&gt;=config!$T$4,A327&lt;=config!$T$2),0,F327)</f>
        <v>0</v>
      </c>
      <c r="H327" s="14">
        <f t="shared" si="5"/>
        <v>0</v>
      </c>
      <c r="I327" s="14" t="b">
        <f>+AND(A327&gt;=config!$T$4,A327&lt;=config!$T$2)</f>
        <v>0</v>
      </c>
    </row>
    <row r="328" spans="1:9" x14ac:dyDescent="0.45">
      <c r="A328" s="16">
        <f>+A327+config!$Q$1</f>
        <v>116.40000000000059</v>
      </c>
      <c r="B328" s="14">
        <f>+_xlfn.NORM.DIST(A328,config!$B$1,config!$D$1,FALSE)</f>
        <v>3.4373573075259116E-70</v>
      </c>
      <c r="C328" s="14">
        <f>+IF(A328&lt;=_xlfn.NORM.S.INV(config!$J$1)*config!$D$1+config!$B$1,B328,0)</f>
        <v>0</v>
      </c>
      <c r="D328" s="14">
        <f>+IF(A328&lt;=_xlfn.NORM.S.INV(1-config!$L$1)*config!$D$1+config!$B$1,0,B328)</f>
        <v>3.4373573075259116E-70</v>
      </c>
      <c r="E328" s="14">
        <f>+IF(ABS(A328-config!$B$1)&lt;config!$Q$1/2,datab!B328,0)</f>
        <v>0</v>
      </c>
      <c r="F328" s="14">
        <f>+_xlfn.NORM.DIST(A328,config!$F$1,config!$H$1,FALSE)</f>
        <v>6.2388842997995717E-47</v>
      </c>
      <c r="G328" s="14">
        <f>+IF(OR(A328&gt;=config!$T$4,A328&lt;=config!$T$2),0,F328)</f>
        <v>0</v>
      </c>
      <c r="H328" s="14">
        <f t="shared" si="5"/>
        <v>0</v>
      </c>
      <c r="I328" s="14" t="b">
        <f>+AND(A328&gt;=config!$T$4,A328&lt;=config!$T$2)</f>
        <v>0</v>
      </c>
    </row>
    <row r="329" spans="1:9" x14ac:dyDescent="0.45">
      <c r="A329" s="16">
        <f>+A328+config!$Q$1</f>
        <v>116.80000000000059</v>
      </c>
      <c r="B329" s="14">
        <f>+_xlfn.NORM.DIST(A329,config!$B$1,config!$D$1,FALSE)</f>
        <v>1.0515428925987704E-70</v>
      </c>
      <c r="C329" s="14">
        <f>+IF(A329&lt;=_xlfn.NORM.S.INV(config!$J$1)*config!$D$1+config!$B$1,B329,0)</f>
        <v>0</v>
      </c>
      <c r="D329" s="14">
        <f>+IF(A329&lt;=_xlfn.NORM.S.INV(1-config!$L$1)*config!$D$1+config!$B$1,0,B329)</f>
        <v>1.0515428925987704E-70</v>
      </c>
      <c r="E329" s="14">
        <f>+IF(ABS(A329-config!$B$1)&lt;config!$Q$1/2,datab!B329,0)</f>
        <v>0</v>
      </c>
      <c r="F329" s="14">
        <f>+_xlfn.NORM.DIST(A329,config!$F$1,config!$H$1,FALSE)</f>
        <v>2.3835218100805938E-47</v>
      </c>
      <c r="G329" s="14">
        <f>+IF(OR(A329&gt;=config!$T$4,A329&lt;=config!$T$2),0,F329)</f>
        <v>0</v>
      </c>
      <c r="H329" s="14">
        <f t="shared" si="5"/>
        <v>0</v>
      </c>
      <c r="I329" s="14" t="b">
        <f>+AND(A329&gt;=config!$T$4,A329&lt;=config!$T$2)</f>
        <v>0</v>
      </c>
    </row>
    <row r="330" spans="1:9" x14ac:dyDescent="0.45">
      <c r="A330" s="16">
        <f>+A329+config!$Q$1</f>
        <v>117.2000000000006</v>
      </c>
      <c r="B330" s="14">
        <f>+_xlfn.NORM.DIST(A330,config!$B$1,config!$D$1,FALSE)</f>
        <v>3.20257351892331E-71</v>
      </c>
      <c r="C330" s="14">
        <f>+IF(A330&lt;=_xlfn.NORM.S.INV(config!$J$1)*config!$D$1+config!$B$1,B330,0)</f>
        <v>0</v>
      </c>
      <c r="D330" s="14">
        <f>+IF(A330&lt;=_xlfn.NORM.S.INV(1-config!$L$1)*config!$D$1+config!$B$1,0,B330)</f>
        <v>3.20257351892331E-71</v>
      </c>
      <c r="E330" s="14">
        <f>+IF(ABS(A330-config!$B$1)&lt;config!$Q$1/2,datab!B330,0)</f>
        <v>0</v>
      </c>
      <c r="F330" s="14">
        <f>+_xlfn.NORM.DIST(A330,config!$F$1,config!$H$1,FALSE)</f>
        <v>9.0656955676753108E-48</v>
      </c>
      <c r="G330" s="14">
        <f>+IF(OR(A330&gt;=config!$T$4,A330&lt;=config!$T$2),0,F330)</f>
        <v>0</v>
      </c>
      <c r="H330" s="14">
        <f t="shared" si="5"/>
        <v>0</v>
      </c>
      <c r="I330" s="14" t="b">
        <f>+AND(A330&gt;=config!$T$4,A330&lt;=config!$T$2)</f>
        <v>0</v>
      </c>
    </row>
    <row r="331" spans="1:9" x14ac:dyDescent="0.45">
      <c r="A331" s="16">
        <f>+A330+config!$Q$1</f>
        <v>117.60000000000061</v>
      </c>
      <c r="B331" s="14">
        <f>+_xlfn.NORM.DIST(A331,config!$B$1,config!$D$1,FALSE)</f>
        <v>9.7104873436454113E-72</v>
      </c>
      <c r="C331" s="14">
        <f>+IF(A331&lt;=_xlfn.NORM.S.INV(config!$J$1)*config!$D$1+config!$B$1,B331,0)</f>
        <v>0</v>
      </c>
      <c r="D331" s="14">
        <f>+IF(A331&lt;=_xlfn.NORM.S.INV(1-config!$L$1)*config!$D$1+config!$B$1,0,B331)</f>
        <v>9.7104873436454113E-72</v>
      </c>
      <c r="E331" s="14">
        <f>+IF(ABS(A331-config!$B$1)&lt;config!$Q$1/2,datab!B331,0)</f>
        <v>0</v>
      </c>
      <c r="F331" s="14">
        <f>+_xlfn.NORM.DIST(A331,config!$F$1,config!$H$1,FALSE)</f>
        <v>3.4328350373431452E-48</v>
      </c>
      <c r="G331" s="14">
        <f>+IF(OR(A331&gt;=config!$T$4,A331&lt;=config!$T$2),0,F331)</f>
        <v>0</v>
      </c>
      <c r="H331" s="14">
        <f t="shared" si="5"/>
        <v>0</v>
      </c>
      <c r="I331" s="14" t="b">
        <f>+AND(A331&gt;=config!$T$4,A331&lt;=config!$T$2)</f>
        <v>0</v>
      </c>
    </row>
    <row r="332" spans="1:9" x14ac:dyDescent="0.45">
      <c r="A332" s="16">
        <f>+A331+config!$Q$1</f>
        <v>118.00000000000061</v>
      </c>
      <c r="B332" s="14">
        <f>+_xlfn.NORM.DIST(A332,config!$B$1,config!$D$1,FALSE)</f>
        <v>2.9312492376530914E-72</v>
      </c>
      <c r="C332" s="14">
        <f>+IF(A332&lt;=_xlfn.NORM.S.INV(config!$J$1)*config!$D$1+config!$B$1,B332,0)</f>
        <v>0</v>
      </c>
      <c r="D332" s="14">
        <f>+IF(A332&lt;=_xlfn.NORM.S.INV(1-config!$L$1)*config!$D$1+config!$B$1,0,B332)</f>
        <v>2.9312492376530914E-72</v>
      </c>
      <c r="E332" s="14">
        <f>+IF(ABS(A332-config!$B$1)&lt;config!$Q$1/2,datab!B332,0)</f>
        <v>0</v>
      </c>
      <c r="F332" s="14">
        <f>+_xlfn.NORM.DIST(A332,config!$F$1,config!$H$1,FALSE)</f>
        <v>1.294119971842714E-48</v>
      </c>
      <c r="G332" s="14">
        <f>+IF(OR(A332&gt;=config!$T$4,A332&lt;=config!$T$2),0,F332)</f>
        <v>0</v>
      </c>
      <c r="H332" s="14">
        <f t="shared" si="5"/>
        <v>0</v>
      </c>
      <c r="I332" s="14" t="b">
        <f>+AND(A332&gt;=config!$T$4,A332&lt;=config!$T$2)</f>
        <v>0</v>
      </c>
    </row>
    <row r="333" spans="1:9" x14ac:dyDescent="0.45">
      <c r="A333" s="16">
        <f>+A332+config!$Q$1</f>
        <v>118.40000000000062</v>
      </c>
      <c r="B333" s="14">
        <f>+_xlfn.NORM.DIST(A333,config!$B$1,config!$D$1,FALSE)</f>
        <v>8.8091553725820073E-73</v>
      </c>
      <c r="C333" s="14">
        <f>+IF(A333&lt;=_xlfn.NORM.S.INV(config!$J$1)*config!$D$1+config!$B$1,B333,0)</f>
        <v>0</v>
      </c>
      <c r="D333" s="14">
        <f>+IF(A333&lt;=_xlfn.NORM.S.INV(1-config!$L$1)*config!$D$1+config!$B$1,0,B333)</f>
        <v>8.8091553725820073E-73</v>
      </c>
      <c r="E333" s="14">
        <f>+IF(ABS(A333-config!$B$1)&lt;config!$Q$1/2,datab!B333,0)</f>
        <v>0</v>
      </c>
      <c r="F333" s="14">
        <f>+_xlfn.NORM.DIST(A333,config!$F$1,config!$H$1,FALSE)</f>
        <v>4.8569758867782932E-49</v>
      </c>
      <c r="G333" s="14">
        <f>+IF(OR(A333&gt;=config!$T$4,A333&lt;=config!$T$2),0,F333)</f>
        <v>0</v>
      </c>
      <c r="H333" s="14">
        <f t="shared" si="5"/>
        <v>0</v>
      </c>
      <c r="I333" s="14" t="b">
        <f>+AND(A333&gt;=config!$T$4,A333&lt;=config!$T$2)</f>
        <v>0</v>
      </c>
    </row>
    <row r="334" spans="1:9" x14ac:dyDescent="0.45">
      <c r="A334" s="16">
        <f>+A333+config!$Q$1</f>
        <v>118.80000000000062</v>
      </c>
      <c r="B334" s="14">
        <f>+_xlfn.NORM.DIST(A334,config!$B$1,config!$D$1,FALSE)</f>
        <v>2.6356369966627001E-73</v>
      </c>
      <c r="C334" s="14">
        <f>+IF(A334&lt;=_xlfn.NORM.S.INV(config!$J$1)*config!$D$1+config!$B$1,B334,0)</f>
        <v>0</v>
      </c>
      <c r="D334" s="14">
        <f>+IF(A334&lt;=_xlfn.NORM.S.INV(1-config!$L$1)*config!$D$1+config!$B$1,0,B334)</f>
        <v>2.6356369966627001E-73</v>
      </c>
      <c r="E334" s="14">
        <f>+IF(ABS(A334-config!$B$1)&lt;config!$Q$1/2,datab!B334,0)</f>
        <v>0</v>
      </c>
      <c r="F334" s="14">
        <f>+_xlfn.NORM.DIST(A334,config!$F$1,config!$H$1,FALSE)</f>
        <v>1.8147932588767764E-49</v>
      </c>
      <c r="G334" s="14">
        <f>+IF(OR(A334&gt;=config!$T$4,A334&lt;=config!$T$2),0,F334)</f>
        <v>0</v>
      </c>
      <c r="H334" s="14">
        <f t="shared" si="5"/>
        <v>0</v>
      </c>
      <c r="I334" s="14" t="b">
        <f>+AND(A334&gt;=config!$T$4,A334&lt;=config!$T$2)</f>
        <v>0</v>
      </c>
    </row>
    <row r="335" spans="1:9" x14ac:dyDescent="0.45">
      <c r="A335" s="16">
        <f>+A334+config!$Q$1</f>
        <v>119.20000000000063</v>
      </c>
      <c r="B335" s="14">
        <f>+_xlfn.NORM.DIST(A335,config!$B$1,config!$D$1,FALSE)</f>
        <v>7.8506700051347968E-74</v>
      </c>
      <c r="C335" s="14">
        <f>+IF(A335&lt;=_xlfn.NORM.S.INV(config!$J$1)*config!$D$1+config!$B$1,B335,0)</f>
        <v>0</v>
      </c>
      <c r="D335" s="14">
        <f>+IF(A335&lt;=_xlfn.NORM.S.INV(1-config!$L$1)*config!$D$1+config!$B$1,0,B335)</f>
        <v>7.8506700051347968E-74</v>
      </c>
      <c r="E335" s="14">
        <f>+IF(ABS(A335-config!$B$1)&lt;config!$Q$1/2,datab!B335,0)</f>
        <v>0</v>
      </c>
      <c r="F335" s="14">
        <f>+_xlfn.NORM.DIST(A335,config!$F$1,config!$H$1,FALSE)</f>
        <v>6.7508455140396748E-50</v>
      </c>
      <c r="G335" s="14">
        <f>+IF(OR(A335&gt;=config!$T$4,A335&lt;=config!$T$2),0,F335)</f>
        <v>0</v>
      </c>
      <c r="H335" s="14">
        <f t="shared" si="5"/>
        <v>0</v>
      </c>
      <c r="I335" s="14" t="b">
        <f>+AND(A335&gt;=config!$T$4,A335&lt;=config!$T$2)</f>
        <v>0</v>
      </c>
    </row>
    <row r="336" spans="1:9" x14ac:dyDescent="0.45">
      <c r="A336" s="16">
        <f>+A335+config!$Q$1</f>
        <v>119.60000000000063</v>
      </c>
      <c r="B336" s="14">
        <f>+_xlfn.NORM.DIST(A336,config!$B$1,config!$D$1,FALSE)</f>
        <v>2.3280786730628842E-74</v>
      </c>
      <c r="C336" s="14">
        <f>+IF(A336&lt;=_xlfn.NORM.S.INV(config!$J$1)*config!$D$1+config!$B$1,B336,0)</f>
        <v>0</v>
      </c>
      <c r="D336" s="14">
        <f>+IF(A336&lt;=_xlfn.NORM.S.INV(1-config!$L$1)*config!$D$1+config!$B$1,0,B336)</f>
        <v>2.3280786730628842E-74</v>
      </c>
      <c r="E336" s="14">
        <f>+IF(ABS(A336-config!$B$1)&lt;config!$Q$1/2,datab!B336,0)</f>
        <v>0</v>
      </c>
      <c r="F336" s="14">
        <f>+_xlfn.NORM.DIST(A336,config!$F$1,config!$H$1,FALSE)</f>
        <v>2.5001092353154225E-50</v>
      </c>
      <c r="G336" s="14">
        <f>+IF(OR(A336&gt;=config!$T$4,A336&lt;=config!$T$2),0,F336)</f>
        <v>0</v>
      </c>
      <c r="H336" s="14">
        <f t="shared" si="5"/>
        <v>0</v>
      </c>
      <c r="I336" s="14" t="b">
        <f>+AND(A336&gt;=config!$T$4,A336&lt;=config!$T$2)</f>
        <v>0</v>
      </c>
    </row>
    <row r="337" spans="1:9" x14ac:dyDescent="0.45">
      <c r="A337" s="16">
        <f>+A336+config!$Q$1</f>
        <v>120.00000000000064</v>
      </c>
      <c r="B337" s="14">
        <f>+_xlfn.NORM.DIST(A337,config!$B$1,config!$D$1,FALSE)</f>
        <v>6.8731905526059356E-75</v>
      </c>
      <c r="C337" s="14">
        <f>+IF(A337&lt;=_xlfn.NORM.S.INV(config!$J$1)*config!$D$1+config!$B$1,B337,0)</f>
        <v>0</v>
      </c>
      <c r="D337" s="14">
        <f>+IF(A337&lt;=_xlfn.NORM.S.INV(1-config!$L$1)*config!$D$1+config!$B$1,0,B337)</f>
        <v>6.8731905526059356E-75</v>
      </c>
      <c r="E337" s="14">
        <f>+IF(ABS(A337-config!$B$1)&lt;config!$Q$1/2,datab!B337,0)</f>
        <v>0</v>
      </c>
      <c r="F337" s="14">
        <f>+_xlfn.NORM.DIST(A337,config!$F$1,config!$H$1,FALSE)</f>
        <v>9.2178492497260221E-51</v>
      </c>
      <c r="G337" s="14">
        <f>+IF(OR(A337&gt;=config!$T$4,A337&lt;=config!$T$2),0,F337)</f>
        <v>0</v>
      </c>
      <c r="H337" s="14">
        <f t="shared" si="5"/>
        <v>0</v>
      </c>
      <c r="I337" s="14" t="b">
        <f>+AND(A337&gt;=config!$T$4,A337&lt;=config!$T$2)</f>
        <v>0</v>
      </c>
    </row>
    <row r="338" spans="1:9" x14ac:dyDescent="0.45">
      <c r="A338" s="16">
        <f>+A337+config!$Q$1</f>
        <v>120.40000000000065</v>
      </c>
      <c r="B338" s="14">
        <f>+_xlfn.NORM.DIST(A338,config!$B$1,config!$D$1,FALSE)</f>
        <v>2.0201746581757269E-75</v>
      </c>
      <c r="C338" s="14">
        <f>+IF(A338&lt;=_xlfn.NORM.S.INV(config!$J$1)*config!$D$1+config!$B$1,B338,0)</f>
        <v>0</v>
      </c>
      <c r="D338" s="14">
        <f>+IF(A338&lt;=_xlfn.NORM.S.INV(1-config!$L$1)*config!$D$1+config!$B$1,0,B338)</f>
        <v>2.0201746581757269E-75</v>
      </c>
      <c r="E338" s="14">
        <f>+IF(ABS(A338-config!$B$1)&lt;config!$Q$1/2,datab!B338,0)</f>
        <v>0</v>
      </c>
      <c r="F338" s="14">
        <f>+_xlfn.NORM.DIST(A338,config!$F$1,config!$H$1,FALSE)</f>
        <v>3.3835299148386465E-51</v>
      </c>
      <c r="G338" s="14">
        <f>+IF(OR(A338&gt;=config!$T$4,A338&lt;=config!$T$2),0,F338)</f>
        <v>0</v>
      </c>
      <c r="H338" s="14">
        <f t="shared" si="5"/>
        <v>0</v>
      </c>
      <c r="I338" s="14" t="b">
        <f>+AND(A338&gt;=config!$T$4,A338&lt;=config!$T$2)</f>
        <v>0</v>
      </c>
    </row>
    <row r="339" spans="1:9" x14ac:dyDescent="0.45">
      <c r="A339" s="16">
        <f>+A338+config!$Q$1</f>
        <v>120.80000000000065</v>
      </c>
      <c r="B339" s="14">
        <f>+_xlfn.NORM.DIST(A339,config!$B$1,config!$D$1,FALSE)</f>
        <v>5.9113851400964734E-76</v>
      </c>
      <c r="C339" s="14">
        <f>+IF(A339&lt;=_xlfn.NORM.S.INV(config!$J$1)*config!$D$1+config!$B$1,B339,0)</f>
        <v>0</v>
      </c>
      <c r="D339" s="14">
        <f>+IF(A339&lt;=_xlfn.NORM.S.INV(1-config!$L$1)*config!$D$1+config!$B$1,0,B339)</f>
        <v>5.9113851400964734E-76</v>
      </c>
      <c r="E339" s="14">
        <f>+IF(ABS(A339-config!$B$1)&lt;config!$Q$1/2,datab!B339,0)</f>
        <v>0</v>
      </c>
      <c r="F339" s="14">
        <f>+_xlfn.NORM.DIST(A339,config!$F$1,config!$H$1,FALSE)</f>
        <v>1.2364604862877295E-51</v>
      </c>
      <c r="G339" s="14">
        <f>+IF(OR(A339&gt;=config!$T$4,A339&lt;=config!$T$2),0,F339)</f>
        <v>0</v>
      </c>
      <c r="H339" s="14">
        <f t="shared" si="5"/>
        <v>0</v>
      </c>
      <c r="I339" s="14" t="b">
        <f>+AND(A339&gt;=config!$T$4,A339&lt;=config!$T$2)</f>
        <v>0</v>
      </c>
    </row>
    <row r="340" spans="1:9" x14ac:dyDescent="0.45">
      <c r="A340" s="16">
        <f>+A339+config!$Q$1</f>
        <v>121.20000000000066</v>
      </c>
      <c r="B340" s="14">
        <f>+_xlfn.NORM.DIST(A340,config!$B$1,config!$D$1,FALSE)</f>
        <v>1.7221040754608969E-76</v>
      </c>
      <c r="C340" s="14">
        <f>+IF(A340&lt;=_xlfn.NORM.S.INV(config!$J$1)*config!$D$1+config!$B$1,B340,0)</f>
        <v>0</v>
      </c>
      <c r="D340" s="14">
        <f>+IF(A340&lt;=_xlfn.NORM.S.INV(1-config!$L$1)*config!$D$1+config!$B$1,0,B340)</f>
        <v>1.7221040754608969E-76</v>
      </c>
      <c r="E340" s="14">
        <f>+IF(ABS(A340-config!$B$1)&lt;config!$Q$1/2,datab!B340,0)</f>
        <v>0</v>
      </c>
      <c r="F340" s="14">
        <f>+_xlfn.NORM.DIST(A340,config!$F$1,config!$H$1,FALSE)</f>
        <v>4.4984227406396678E-52</v>
      </c>
      <c r="G340" s="14">
        <f>+IF(OR(A340&gt;=config!$T$4,A340&lt;=config!$T$2),0,F340)</f>
        <v>0</v>
      </c>
      <c r="H340" s="14">
        <f t="shared" si="5"/>
        <v>0</v>
      </c>
      <c r="I340" s="14" t="b">
        <f>+AND(A340&gt;=config!$T$4,A340&lt;=config!$T$2)</f>
        <v>0</v>
      </c>
    </row>
    <row r="341" spans="1:9" x14ac:dyDescent="0.45">
      <c r="A341" s="16">
        <f>+A340+config!$Q$1</f>
        <v>121.60000000000066</v>
      </c>
      <c r="B341" s="14">
        <f>+_xlfn.NORM.DIST(A341,config!$B$1,config!$D$1,FALSE)</f>
        <v>4.9945841636112727E-77</v>
      </c>
      <c r="C341" s="14">
        <f>+IF(A341&lt;=_xlfn.NORM.S.INV(config!$J$1)*config!$D$1+config!$B$1,B341,0)</f>
        <v>0</v>
      </c>
      <c r="D341" s="14">
        <f>+IF(A341&lt;=_xlfn.NORM.S.INV(1-config!$L$1)*config!$D$1+config!$B$1,0,B341)</f>
        <v>4.9945841636112727E-77</v>
      </c>
      <c r="E341" s="14">
        <f>+IF(ABS(A341-config!$B$1)&lt;config!$Q$1/2,datab!B341,0)</f>
        <v>0</v>
      </c>
      <c r="F341" s="14">
        <f>+_xlfn.NORM.DIST(A341,config!$F$1,config!$H$1,FALSE)</f>
        <v>1.6293338946374781E-52</v>
      </c>
      <c r="G341" s="14">
        <f>+IF(OR(A341&gt;=config!$T$4,A341&lt;=config!$T$2),0,F341)</f>
        <v>0</v>
      </c>
      <c r="H341" s="14">
        <f t="shared" si="5"/>
        <v>0</v>
      </c>
      <c r="I341" s="14" t="b">
        <f>+AND(A341&gt;=config!$T$4,A341&lt;=config!$T$2)</f>
        <v>0</v>
      </c>
    </row>
    <row r="342" spans="1:9" x14ac:dyDescent="0.45">
      <c r="A342" s="16">
        <f>+A341+config!$Q$1</f>
        <v>122.00000000000067</v>
      </c>
      <c r="B342" s="14">
        <f>+_xlfn.NORM.DIST(A342,config!$B$1,config!$D$1,FALSE)</f>
        <v>1.4421455008455112E-77</v>
      </c>
      <c r="C342" s="14">
        <f>+IF(A342&lt;=_xlfn.NORM.S.INV(config!$J$1)*config!$D$1+config!$B$1,B342,0)</f>
        <v>0</v>
      </c>
      <c r="D342" s="14">
        <f>+IF(A342&lt;=_xlfn.NORM.S.INV(1-config!$L$1)*config!$D$1+config!$B$1,0,B342)</f>
        <v>1.4421455008455112E-77</v>
      </c>
      <c r="E342" s="14">
        <f>+IF(ABS(A342-config!$B$1)&lt;config!$Q$1/2,datab!B342,0)</f>
        <v>0</v>
      </c>
      <c r="F342" s="14">
        <f>+_xlfn.NORM.DIST(A342,config!$F$1,config!$H$1,FALSE)</f>
        <v>5.8752955825877245E-53</v>
      </c>
      <c r="G342" s="14">
        <f>+IF(OR(A342&gt;=config!$T$4,A342&lt;=config!$T$2),0,F342)</f>
        <v>0</v>
      </c>
      <c r="H342" s="14">
        <f t="shared" si="5"/>
        <v>0</v>
      </c>
      <c r="I342" s="14" t="b">
        <f>+AND(A342&gt;=config!$T$4,A342&lt;=config!$T$2)</f>
        <v>0</v>
      </c>
    </row>
    <row r="343" spans="1:9" x14ac:dyDescent="0.45">
      <c r="A343" s="16">
        <f>+A342+config!$Q$1</f>
        <v>122.40000000000067</v>
      </c>
      <c r="B343" s="14">
        <f>+_xlfn.NORM.DIST(A343,config!$B$1,config!$D$1,FALSE)</f>
        <v>4.1456117378110576E-78</v>
      </c>
      <c r="C343" s="14">
        <f>+IF(A343&lt;=_xlfn.NORM.S.INV(config!$J$1)*config!$D$1+config!$B$1,B343,0)</f>
        <v>0</v>
      </c>
      <c r="D343" s="14">
        <f>+IF(A343&lt;=_xlfn.NORM.S.INV(1-config!$L$1)*config!$D$1+config!$B$1,0,B343)</f>
        <v>4.1456117378110576E-78</v>
      </c>
      <c r="E343" s="14">
        <f>+IF(ABS(A343-config!$B$1)&lt;config!$Q$1/2,datab!B343,0)</f>
        <v>0</v>
      </c>
      <c r="F343" s="14">
        <f>+_xlfn.NORM.DIST(A343,config!$F$1,config!$H$1,FALSE)</f>
        <v>2.1092067443376258E-53</v>
      </c>
      <c r="G343" s="14">
        <f>+IF(OR(A343&gt;=config!$T$4,A343&lt;=config!$T$2),0,F343)</f>
        <v>0</v>
      </c>
      <c r="H343" s="14">
        <f t="shared" si="5"/>
        <v>0</v>
      </c>
      <c r="I343" s="14" t="b">
        <f>+AND(A343&gt;=config!$T$4,A343&lt;=config!$T$2)</f>
        <v>0</v>
      </c>
    </row>
    <row r="344" spans="1:9" x14ac:dyDescent="0.45">
      <c r="A344" s="16">
        <f>+A343+config!$Q$1</f>
        <v>122.80000000000068</v>
      </c>
      <c r="B344" s="14">
        <f>+_xlfn.NORM.DIST(A344,config!$B$1,config!$D$1,FALSE)</f>
        <v>1.1864186732039369E-78</v>
      </c>
      <c r="C344" s="14">
        <f>+IF(A344&lt;=_xlfn.NORM.S.INV(config!$J$1)*config!$D$1+config!$B$1,B344,0)</f>
        <v>0</v>
      </c>
      <c r="D344" s="14">
        <f>+IF(A344&lt;=_xlfn.NORM.S.INV(1-config!$L$1)*config!$D$1+config!$B$1,0,B344)</f>
        <v>1.1864186732039369E-78</v>
      </c>
      <c r="E344" s="14">
        <f>+IF(ABS(A344-config!$B$1)&lt;config!$Q$1/2,datab!B344,0)</f>
        <v>0</v>
      </c>
      <c r="F344" s="14">
        <f>+_xlfn.NORM.DIST(A344,config!$F$1,config!$H$1,FALSE)</f>
        <v>7.5383862231695886E-54</v>
      </c>
      <c r="G344" s="14">
        <f>+IF(OR(A344&gt;=config!$T$4,A344&lt;=config!$T$2),0,F344)</f>
        <v>0</v>
      </c>
      <c r="H344" s="14">
        <f t="shared" si="5"/>
        <v>0</v>
      </c>
      <c r="I344" s="14" t="b">
        <f>+AND(A344&gt;=config!$T$4,A344&lt;=config!$T$2)</f>
        <v>0</v>
      </c>
    </row>
    <row r="345" spans="1:9" x14ac:dyDescent="0.45">
      <c r="A345" s="16">
        <f>+A344+config!$Q$1</f>
        <v>123.20000000000068</v>
      </c>
      <c r="B345" s="14">
        <f>+_xlfn.NORM.DIST(A345,config!$B$1,config!$D$1,FALSE)</f>
        <v>3.3803146218116364E-79</v>
      </c>
      <c r="C345" s="14">
        <f>+IF(A345&lt;=_xlfn.NORM.S.INV(config!$J$1)*config!$D$1+config!$B$1,B345,0)</f>
        <v>0</v>
      </c>
      <c r="D345" s="14">
        <f>+IF(A345&lt;=_xlfn.NORM.S.INV(1-config!$L$1)*config!$D$1+config!$B$1,0,B345)</f>
        <v>3.3803146218116364E-79</v>
      </c>
      <c r="E345" s="14">
        <f>+IF(ABS(A345-config!$B$1)&lt;config!$Q$1/2,datab!B345,0)</f>
        <v>0</v>
      </c>
      <c r="F345" s="14">
        <f>+_xlfn.NORM.DIST(A345,config!$F$1,config!$H$1,FALSE)</f>
        <v>2.6823004334449672E-54</v>
      </c>
      <c r="G345" s="14">
        <f>+IF(OR(A345&gt;=config!$T$4,A345&lt;=config!$T$2),0,F345)</f>
        <v>0</v>
      </c>
      <c r="H345" s="14">
        <f t="shared" si="5"/>
        <v>0</v>
      </c>
      <c r="I345" s="14" t="b">
        <f>+AND(A345&gt;=config!$T$4,A345&lt;=config!$T$2)</f>
        <v>0</v>
      </c>
    </row>
    <row r="346" spans="1:9" x14ac:dyDescent="0.45">
      <c r="A346" s="16">
        <f>+A345+config!$Q$1</f>
        <v>123.60000000000069</v>
      </c>
      <c r="B346" s="14">
        <f>+_xlfn.NORM.DIST(A346,config!$B$1,config!$D$1,FALSE)</f>
        <v>9.5883985331292769E-80</v>
      </c>
      <c r="C346" s="14">
        <f>+IF(A346&lt;=_xlfn.NORM.S.INV(config!$J$1)*config!$D$1+config!$B$1,B346,0)</f>
        <v>0</v>
      </c>
      <c r="D346" s="14">
        <f>+IF(A346&lt;=_xlfn.NORM.S.INV(1-config!$L$1)*config!$D$1+config!$B$1,0,B346)</f>
        <v>9.5883985331292769E-80</v>
      </c>
      <c r="E346" s="14">
        <f>+IF(ABS(A346-config!$B$1)&lt;config!$Q$1/2,datab!B346,0)</f>
        <v>0</v>
      </c>
      <c r="F346" s="14">
        <f>+_xlfn.NORM.DIST(A346,config!$F$1,config!$H$1,FALSE)</f>
        <v>9.5018081515516645E-55</v>
      </c>
      <c r="G346" s="14">
        <f>+IF(OR(A346&gt;=config!$T$4,A346&lt;=config!$T$2),0,F346)</f>
        <v>0</v>
      </c>
      <c r="H346" s="14">
        <f t="shared" si="5"/>
        <v>0</v>
      </c>
      <c r="I346" s="14" t="b">
        <f>+AND(A346&gt;=config!$T$4,A346&lt;=config!$T$2)</f>
        <v>0</v>
      </c>
    </row>
    <row r="347" spans="1:9" x14ac:dyDescent="0.45">
      <c r="A347" s="16">
        <f>+A346+config!$Q$1</f>
        <v>124.0000000000007</v>
      </c>
      <c r="B347" s="14">
        <f>+_xlfn.NORM.DIST(A347,config!$B$1,config!$D$1,FALSE)</f>
        <v>2.7077267279500108E-80</v>
      </c>
      <c r="C347" s="14">
        <f>+IF(A347&lt;=_xlfn.NORM.S.INV(config!$J$1)*config!$D$1+config!$B$1,B347,0)</f>
        <v>0</v>
      </c>
      <c r="D347" s="14">
        <f>+IF(A347&lt;=_xlfn.NORM.S.INV(1-config!$L$1)*config!$D$1+config!$B$1,0,B347)</f>
        <v>2.7077267279500108E-80</v>
      </c>
      <c r="E347" s="14">
        <f>+IF(ABS(A347-config!$B$1)&lt;config!$Q$1/2,datab!B347,0)</f>
        <v>0</v>
      </c>
      <c r="F347" s="14">
        <f>+_xlfn.NORM.DIST(A347,config!$F$1,config!$H$1,FALSE)</f>
        <v>3.3510036233061089E-55</v>
      </c>
      <c r="G347" s="14">
        <f>+IF(OR(A347&gt;=config!$T$4,A347&lt;=config!$T$2),0,F347)</f>
        <v>0</v>
      </c>
      <c r="H347" s="14">
        <f t="shared" si="5"/>
        <v>0</v>
      </c>
      <c r="I347" s="14" t="b">
        <f>+AND(A347&gt;=config!$T$4,A347&lt;=config!$T$2)</f>
        <v>0</v>
      </c>
    </row>
    <row r="348" spans="1:9" x14ac:dyDescent="0.45">
      <c r="A348" s="16">
        <f>+A347+config!$Q$1</f>
        <v>124.4000000000007</v>
      </c>
      <c r="B348" s="14">
        <f>+_xlfn.NORM.DIST(A348,config!$B$1,config!$D$1,FALSE)</f>
        <v>7.6126066378483855E-81</v>
      </c>
      <c r="C348" s="14">
        <f>+IF(A348&lt;=_xlfn.NORM.S.INV(config!$J$1)*config!$D$1+config!$B$1,B348,0)</f>
        <v>0</v>
      </c>
      <c r="D348" s="14">
        <f>+IF(A348&lt;=_xlfn.NORM.S.INV(1-config!$L$1)*config!$D$1+config!$B$1,0,B348)</f>
        <v>7.6126066378483855E-81</v>
      </c>
      <c r="E348" s="14">
        <f>+IF(ABS(A348-config!$B$1)&lt;config!$Q$1/2,datab!B348,0)</f>
        <v>0</v>
      </c>
      <c r="F348" s="14">
        <f>+_xlfn.NORM.DIST(A348,config!$F$1,config!$H$1,FALSE)</f>
        <v>1.1765579960131202E-55</v>
      </c>
      <c r="G348" s="14">
        <f>+IF(OR(A348&gt;=config!$T$4,A348&lt;=config!$T$2),0,F348)</f>
        <v>0</v>
      </c>
      <c r="H348" s="14">
        <f t="shared" si="5"/>
        <v>0</v>
      </c>
      <c r="I348" s="14" t="b">
        <f>+AND(A348&gt;=config!$T$4,A348&lt;=config!$T$2)</f>
        <v>0</v>
      </c>
    </row>
    <row r="349" spans="1:9" x14ac:dyDescent="0.45">
      <c r="A349" s="16">
        <f>+A348+config!$Q$1</f>
        <v>124.80000000000071</v>
      </c>
      <c r="B349" s="14">
        <f>+_xlfn.NORM.DIST(A349,config!$B$1,config!$D$1,FALSE)</f>
        <v>2.1307463296589435E-81</v>
      </c>
      <c r="C349" s="14">
        <f>+IF(A349&lt;=_xlfn.NORM.S.INV(config!$J$1)*config!$D$1+config!$B$1,B349,0)</f>
        <v>0</v>
      </c>
      <c r="D349" s="14">
        <f>+IF(A349&lt;=_xlfn.NORM.S.INV(1-config!$L$1)*config!$D$1+config!$B$1,0,B349)</f>
        <v>2.1307463296589435E-81</v>
      </c>
      <c r="E349" s="14">
        <f>+IF(ABS(A349-config!$B$1)&lt;config!$Q$1/2,datab!B349,0)</f>
        <v>0</v>
      </c>
      <c r="F349" s="14">
        <f>+_xlfn.NORM.DIST(A349,config!$F$1,config!$H$1,FALSE)</f>
        <v>4.1126484192683342E-56</v>
      </c>
      <c r="G349" s="14">
        <f>+IF(OR(A349&gt;=config!$T$4,A349&lt;=config!$T$2),0,F349)</f>
        <v>0</v>
      </c>
      <c r="H349" s="14">
        <f t="shared" si="5"/>
        <v>0</v>
      </c>
      <c r="I349" s="14" t="b">
        <f>+AND(A349&gt;=config!$T$4,A349&lt;=config!$T$2)</f>
        <v>0</v>
      </c>
    </row>
    <row r="350" spans="1:9" x14ac:dyDescent="0.45">
      <c r="A350" s="16">
        <f>+A349+config!$Q$1</f>
        <v>125.20000000000071</v>
      </c>
      <c r="B350" s="14">
        <f>+_xlfn.NORM.DIST(A350,config!$B$1,config!$D$1,FALSE)</f>
        <v>5.9374492566553666E-82</v>
      </c>
      <c r="C350" s="14">
        <f>+IF(A350&lt;=_xlfn.NORM.S.INV(config!$J$1)*config!$D$1+config!$B$1,B350,0)</f>
        <v>0</v>
      </c>
      <c r="D350" s="14">
        <f>+IF(A350&lt;=_xlfn.NORM.S.INV(1-config!$L$1)*config!$D$1+config!$B$1,0,B350)</f>
        <v>5.9374492566553666E-82</v>
      </c>
      <c r="E350" s="14">
        <f>+IF(ABS(A350-config!$B$1)&lt;config!$Q$1/2,datab!B350,0)</f>
        <v>0</v>
      </c>
      <c r="F350" s="14">
        <f>+_xlfn.NORM.DIST(A350,config!$F$1,config!$H$1,FALSE)</f>
        <v>1.4311977050211222E-56</v>
      </c>
      <c r="G350" s="14">
        <f>+IF(OR(A350&gt;=config!$T$4,A350&lt;=config!$T$2),0,F350)</f>
        <v>0</v>
      </c>
      <c r="H350" s="14">
        <f t="shared" si="5"/>
        <v>0</v>
      </c>
      <c r="I350" s="14" t="b">
        <f>+AND(A350&gt;=config!$T$4,A350&lt;=config!$T$2)</f>
        <v>0</v>
      </c>
    </row>
    <row r="351" spans="1:9" x14ac:dyDescent="0.45">
      <c r="A351" s="16">
        <f>+A350+config!$Q$1</f>
        <v>125.60000000000072</v>
      </c>
      <c r="B351" s="14">
        <f>+_xlfn.NORM.DIST(A351,config!$B$1,config!$D$1,FALSE)</f>
        <v>1.6471679196478849E-82</v>
      </c>
      <c r="C351" s="14">
        <f>+IF(A351&lt;=_xlfn.NORM.S.INV(config!$J$1)*config!$D$1+config!$B$1,B351,0)</f>
        <v>0</v>
      </c>
      <c r="D351" s="14">
        <f>+IF(A351&lt;=_xlfn.NORM.S.INV(1-config!$L$1)*config!$D$1+config!$B$1,0,B351)</f>
        <v>1.6471679196478849E-82</v>
      </c>
      <c r="E351" s="14">
        <f>+IF(ABS(A351-config!$B$1)&lt;config!$Q$1/2,datab!B351,0)</f>
        <v>0</v>
      </c>
      <c r="F351" s="14">
        <f>+_xlfn.NORM.DIST(A351,config!$F$1,config!$H$1,FALSE)</f>
        <v>4.9584676063561031E-57</v>
      </c>
      <c r="G351" s="14">
        <f>+IF(OR(A351&gt;=config!$T$4,A351&lt;=config!$T$2),0,F351)</f>
        <v>0</v>
      </c>
      <c r="H351" s="14">
        <f t="shared" si="5"/>
        <v>0</v>
      </c>
      <c r="I351" s="14" t="b">
        <f>+AND(A351&gt;=config!$T$4,A351&lt;=config!$T$2)</f>
        <v>0</v>
      </c>
    </row>
    <row r="352" spans="1:9" x14ac:dyDescent="0.45">
      <c r="A352" s="16">
        <f>+A351+config!$Q$1</f>
        <v>126.00000000000072</v>
      </c>
      <c r="B352" s="14">
        <f>+_xlfn.NORM.DIST(A352,config!$B$1,config!$D$1,FALSE)</f>
        <v>4.5493111558453378E-83</v>
      </c>
      <c r="C352" s="14">
        <f>+IF(A352&lt;=_xlfn.NORM.S.INV(config!$J$1)*config!$D$1+config!$B$1,B352,0)</f>
        <v>0</v>
      </c>
      <c r="D352" s="14">
        <f>+IF(A352&lt;=_xlfn.NORM.S.INV(1-config!$L$1)*config!$D$1+config!$B$1,0,B352)</f>
        <v>4.5493111558453378E-83</v>
      </c>
      <c r="E352" s="14">
        <f>+IF(ABS(A352-config!$B$1)&lt;config!$Q$1/2,datab!B352,0)</f>
        <v>0</v>
      </c>
      <c r="F352" s="14">
        <f>+_xlfn.NORM.DIST(A352,config!$F$1,config!$H$1,FALSE)</f>
        <v>1.7102717879832008E-57</v>
      </c>
      <c r="G352" s="14">
        <f>+IF(OR(A352&gt;=config!$T$4,A352&lt;=config!$T$2),0,F352)</f>
        <v>0</v>
      </c>
      <c r="H352" s="14">
        <f t="shared" si="5"/>
        <v>0</v>
      </c>
      <c r="I352" s="14" t="b">
        <f>+AND(A352&gt;=config!$T$4,A352&lt;=config!$T$2)</f>
        <v>0</v>
      </c>
    </row>
    <row r="353" spans="1:9" x14ac:dyDescent="0.45">
      <c r="A353" s="16">
        <f>+A352+config!$Q$1</f>
        <v>126.40000000000073</v>
      </c>
      <c r="B353" s="14">
        <f>+_xlfn.NORM.DIST(A353,config!$B$1,config!$D$1,FALSE)</f>
        <v>1.2509017810728558E-83</v>
      </c>
      <c r="C353" s="14">
        <f>+IF(A353&lt;=_xlfn.NORM.S.INV(config!$J$1)*config!$D$1+config!$B$1,B353,0)</f>
        <v>0</v>
      </c>
      <c r="D353" s="14">
        <f>+IF(A353&lt;=_xlfn.NORM.S.INV(1-config!$L$1)*config!$D$1+config!$B$1,0,B353)</f>
        <v>1.2509017810728558E-83</v>
      </c>
      <c r="E353" s="14">
        <f>+IF(ABS(A353-config!$B$1)&lt;config!$Q$1/2,datab!B353,0)</f>
        <v>0</v>
      </c>
      <c r="F353" s="14">
        <f>+_xlfn.NORM.DIST(A353,config!$F$1,config!$H$1,FALSE)</f>
        <v>5.8728997240249337E-58</v>
      </c>
      <c r="G353" s="14">
        <f>+IF(OR(A353&gt;=config!$T$4,A353&lt;=config!$T$2),0,F353)</f>
        <v>0</v>
      </c>
      <c r="H353" s="14">
        <f t="shared" si="5"/>
        <v>0</v>
      </c>
      <c r="I353" s="14" t="b">
        <f>+AND(A353&gt;=config!$T$4,A353&lt;=config!$T$2)</f>
        <v>0</v>
      </c>
    </row>
    <row r="354" spans="1:9" x14ac:dyDescent="0.45">
      <c r="A354" s="16">
        <f>+A353+config!$Q$1</f>
        <v>126.80000000000074</v>
      </c>
      <c r="B354" s="14">
        <f>+_xlfn.NORM.DIST(A354,config!$B$1,config!$D$1,FALSE)</f>
        <v>3.4242903511764058E-84</v>
      </c>
      <c r="C354" s="14">
        <f>+IF(A354&lt;=_xlfn.NORM.S.INV(config!$J$1)*config!$D$1+config!$B$1,B354,0)</f>
        <v>0</v>
      </c>
      <c r="D354" s="14">
        <f>+IF(A354&lt;=_xlfn.NORM.S.INV(1-config!$L$1)*config!$D$1+config!$B$1,0,B354)</f>
        <v>3.4242903511764058E-84</v>
      </c>
      <c r="E354" s="14">
        <f>+IF(ABS(A354-config!$B$1)&lt;config!$Q$1/2,datab!B354,0)</f>
        <v>0</v>
      </c>
      <c r="F354" s="14">
        <f>+_xlfn.NORM.DIST(A354,config!$F$1,config!$H$1,FALSE)</f>
        <v>2.0077509575187976E-58</v>
      </c>
      <c r="G354" s="14">
        <f>+IF(OR(A354&gt;=config!$T$4,A354&lt;=config!$T$2),0,F354)</f>
        <v>0</v>
      </c>
      <c r="H354" s="14">
        <f t="shared" si="5"/>
        <v>0</v>
      </c>
      <c r="I354" s="14" t="b">
        <f>+AND(A354&gt;=config!$T$4,A354&lt;=config!$T$2)</f>
        <v>0</v>
      </c>
    </row>
    <row r="355" spans="1:9" x14ac:dyDescent="0.45">
      <c r="A355" s="16">
        <f>+A354+config!$Q$1</f>
        <v>127.20000000000074</v>
      </c>
      <c r="B355" s="14">
        <f>+_xlfn.NORM.DIST(A355,config!$B$1,config!$D$1,FALSE)</f>
        <v>9.3322798927516396E-85</v>
      </c>
      <c r="C355" s="14">
        <f>+IF(A355&lt;=_xlfn.NORM.S.INV(config!$J$1)*config!$D$1+config!$B$1,B355,0)</f>
        <v>0</v>
      </c>
      <c r="D355" s="14">
        <f>+IF(A355&lt;=_xlfn.NORM.S.INV(1-config!$L$1)*config!$D$1+config!$B$1,0,B355)</f>
        <v>9.3322798927516396E-85</v>
      </c>
      <c r="E355" s="14">
        <f>+IF(ABS(A355-config!$B$1)&lt;config!$Q$1/2,datab!B355,0)</f>
        <v>0</v>
      </c>
      <c r="F355" s="14">
        <f>+_xlfn.NORM.DIST(A355,config!$F$1,config!$H$1,FALSE)</f>
        <v>6.8334008930415758E-59</v>
      </c>
      <c r="G355" s="14">
        <f>+IF(OR(A355&gt;=config!$T$4,A355&lt;=config!$T$2),0,F355)</f>
        <v>0</v>
      </c>
      <c r="H355" s="14">
        <f t="shared" si="5"/>
        <v>0</v>
      </c>
      <c r="I355" s="14" t="b">
        <f>+AND(A355&gt;=config!$T$4,A355&lt;=config!$T$2)</f>
        <v>0</v>
      </c>
    </row>
    <row r="356" spans="1:9" x14ac:dyDescent="0.45">
      <c r="A356" s="16">
        <f>+A355+config!$Q$1</f>
        <v>127.60000000000075</v>
      </c>
      <c r="B356" s="14">
        <f>+_xlfn.NORM.DIST(A356,config!$B$1,config!$D$1,FALSE)</f>
        <v>2.5320643079874152E-85</v>
      </c>
      <c r="C356" s="14">
        <f>+IF(A356&lt;=_xlfn.NORM.S.INV(config!$J$1)*config!$D$1+config!$B$1,B356,0)</f>
        <v>0</v>
      </c>
      <c r="D356" s="14">
        <f>+IF(A356&lt;=_xlfn.NORM.S.INV(1-config!$L$1)*config!$D$1+config!$B$1,0,B356)</f>
        <v>2.5320643079874152E-85</v>
      </c>
      <c r="E356" s="14">
        <f>+IF(ABS(A356-config!$B$1)&lt;config!$Q$1/2,datab!B356,0)</f>
        <v>0</v>
      </c>
      <c r="F356" s="14">
        <f>+_xlfn.NORM.DIST(A356,config!$F$1,config!$H$1,FALSE)</f>
        <v>2.3154412219014202E-59</v>
      </c>
      <c r="G356" s="14">
        <f>+IF(OR(A356&gt;=config!$T$4,A356&lt;=config!$T$2),0,F356)</f>
        <v>0</v>
      </c>
      <c r="H356" s="14">
        <f t="shared" si="5"/>
        <v>0</v>
      </c>
      <c r="I356" s="14" t="b">
        <f>+AND(A356&gt;=config!$T$4,A356&lt;=config!$T$2)</f>
        <v>0</v>
      </c>
    </row>
    <row r="357" spans="1:9" x14ac:dyDescent="0.45">
      <c r="A357" s="16">
        <f>+A356+config!$Q$1</f>
        <v>128.00000000000074</v>
      </c>
      <c r="B357" s="14">
        <f>+_xlfn.NORM.DIST(A357,config!$B$1,config!$D$1,FALSE)</f>
        <v>6.8396126927472038E-86</v>
      </c>
      <c r="C357" s="14">
        <f>+IF(A357&lt;=_xlfn.NORM.S.INV(config!$J$1)*config!$D$1+config!$B$1,B357,0)</f>
        <v>0</v>
      </c>
      <c r="D357" s="14">
        <f>+IF(A357&lt;=_xlfn.NORM.S.INV(1-config!$L$1)*config!$D$1+config!$B$1,0,B357)</f>
        <v>6.8396126927472038E-86</v>
      </c>
      <c r="E357" s="14">
        <f>+IF(ABS(A357-config!$B$1)&lt;config!$Q$1/2,datab!B357,0)</f>
        <v>0</v>
      </c>
      <c r="F357" s="14">
        <f>+_xlfn.NORM.DIST(A357,config!$F$1,config!$H$1,FALSE)</f>
        <v>7.8108882385975667E-60</v>
      </c>
      <c r="G357" s="14">
        <f>+IF(OR(A357&gt;=config!$T$4,A357&lt;=config!$T$2),0,F357)</f>
        <v>0</v>
      </c>
      <c r="H357" s="14">
        <f t="shared" si="5"/>
        <v>0</v>
      </c>
      <c r="I357" s="14" t="b">
        <f>+AND(A357&gt;=config!$T$4,A357&lt;=config!$T$2)</f>
        <v>0</v>
      </c>
    </row>
    <row r="358" spans="1:9" x14ac:dyDescent="0.45">
      <c r="A358" s="16">
        <f>+A357+config!$Q$1</f>
        <v>128.40000000000074</v>
      </c>
      <c r="B358" s="14">
        <f>+_xlfn.NORM.DIST(A358,config!$B$1,config!$D$1,FALSE)</f>
        <v>1.8393233746643108E-86</v>
      </c>
      <c r="C358" s="14">
        <f>+IF(A358&lt;=_xlfn.NORM.S.INV(config!$J$1)*config!$D$1+config!$B$1,B358,0)</f>
        <v>0</v>
      </c>
      <c r="D358" s="14">
        <f>+IF(A358&lt;=_xlfn.NORM.S.INV(1-config!$L$1)*config!$D$1+config!$B$1,0,B358)</f>
        <v>1.8393233746643108E-86</v>
      </c>
      <c r="E358" s="14">
        <f>+IF(ABS(A358-config!$B$1)&lt;config!$Q$1/2,datab!B358,0)</f>
        <v>0</v>
      </c>
      <c r="F358" s="14">
        <f>+_xlfn.NORM.DIST(A358,config!$F$1,config!$H$1,FALSE)</f>
        <v>2.6232331329557812E-60</v>
      </c>
      <c r="G358" s="14">
        <f>+IF(OR(A358&gt;=config!$T$4,A358&lt;=config!$T$2),0,F358)</f>
        <v>0</v>
      </c>
      <c r="H358" s="14">
        <f t="shared" si="5"/>
        <v>0</v>
      </c>
      <c r="I358" s="14" t="b">
        <f>+AND(A358&gt;=config!$T$4,A358&lt;=config!$T$2)</f>
        <v>0</v>
      </c>
    </row>
    <row r="359" spans="1:9" x14ac:dyDescent="0.45">
      <c r="A359" s="16">
        <f>+A358+config!$Q$1</f>
        <v>128.80000000000075</v>
      </c>
      <c r="B359" s="14">
        <f>+_xlfn.NORM.DIST(A359,config!$B$1,config!$D$1,FALSE)</f>
        <v>4.9244130410863617E-87</v>
      </c>
      <c r="C359" s="14">
        <f>+IF(A359&lt;=_xlfn.NORM.S.INV(config!$J$1)*config!$D$1+config!$B$1,B359,0)</f>
        <v>0</v>
      </c>
      <c r="D359" s="14">
        <f>+IF(A359&lt;=_xlfn.NORM.S.INV(1-config!$L$1)*config!$D$1+config!$B$1,0,B359)</f>
        <v>4.9244130410863617E-87</v>
      </c>
      <c r="E359" s="14">
        <f>+IF(ABS(A359-config!$B$1)&lt;config!$Q$1/2,datab!B359,0)</f>
        <v>0</v>
      </c>
      <c r="F359" s="14">
        <f>+_xlfn.NORM.DIST(A359,config!$F$1,config!$H$1,FALSE)</f>
        <v>8.7708797475829551E-61</v>
      </c>
      <c r="G359" s="14">
        <f>+IF(OR(A359&gt;=config!$T$4,A359&lt;=config!$T$2),0,F359)</f>
        <v>0</v>
      </c>
      <c r="H359" s="14">
        <f t="shared" si="5"/>
        <v>0</v>
      </c>
      <c r="I359" s="14" t="b">
        <f>+AND(A359&gt;=config!$T$4,A359&lt;=config!$T$2)</f>
        <v>0</v>
      </c>
    </row>
    <row r="360" spans="1:9" x14ac:dyDescent="0.45">
      <c r="A360" s="16">
        <f>+A359+config!$Q$1</f>
        <v>129.20000000000076</v>
      </c>
      <c r="B360" s="14">
        <f>+_xlfn.NORM.DIST(A360,config!$B$1,config!$D$1,FALSE)</f>
        <v>1.3125645114077962E-87</v>
      </c>
      <c r="C360" s="14">
        <f>+IF(A360&lt;=_xlfn.NORM.S.INV(config!$J$1)*config!$D$1+config!$B$1,B360,0)</f>
        <v>0</v>
      </c>
      <c r="D360" s="14">
        <f>+IF(A360&lt;=_xlfn.NORM.S.INV(1-config!$L$1)*config!$D$1+config!$B$1,0,B360)</f>
        <v>1.3125645114077962E-87</v>
      </c>
      <c r="E360" s="14">
        <f>+IF(ABS(A360-config!$B$1)&lt;config!$Q$1/2,datab!B360,0)</f>
        <v>0</v>
      </c>
      <c r="F360" s="14">
        <f>+_xlfn.NORM.DIST(A360,config!$F$1,config!$H$1,FALSE)</f>
        <v>2.9195722465634102E-61</v>
      </c>
      <c r="G360" s="14">
        <f>+IF(OR(A360&gt;=config!$T$4,A360&lt;=config!$T$2),0,F360)</f>
        <v>0</v>
      </c>
      <c r="H360" s="14">
        <f t="shared" si="5"/>
        <v>0</v>
      </c>
      <c r="I360" s="14" t="b">
        <f>+AND(A360&gt;=config!$T$4,A360&lt;=config!$T$2)</f>
        <v>0</v>
      </c>
    </row>
    <row r="361" spans="1:9" x14ac:dyDescent="0.45">
      <c r="A361" s="16">
        <f>+A360+config!$Q$1</f>
        <v>129.60000000000076</v>
      </c>
      <c r="B361" s="14">
        <f>+_xlfn.NORM.DIST(A361,config!$B$1,config!$D$1,FALSE)</f>
        <v>3.4830254286677112E-88</v>
      </c>
      <c r="C361" s="14">
        <f>+IF(A361&lt;=_xlfn.NORM.S.INV(config!$J$1)*config!$D$1+config!$B$1,B361,0)</f>
        <v>0</v>
      </c>
      <c r="D361" s="14">
        <f>+IF(A361&lt;=_xlfn.NORM.S.INV(1-config!$L$1)*config!$D$1+config!$B$1,0,B361)</f>
        <v>3.4830254286677112E-88</v>
      </c>
      <c r="E361" s="14">
        <f>+IF(ABS(A361-config!$B$1)&lt;config!$Q$1/2,datab!B361,0)</f>
        <v>0</v>
      </c>
      <c r="F361" s="14">
        <f>+_xlfn.NORM.DIST(A361,config!$F$1,config!$H$1,FALSE)</f>
        <v>9.6753146775280747E-62</v>
      </c>
      <c r="G361" s="14">
        <f>+IF(OR(A361&gt;=config!$T$4,A361&lt;=config!$T$2),0,F361)</f>
        <v>0</v>
      </c>
      <c r="H361" s="14">
        <f t="shared" si="5"/>
        <v>0</v>
      </c>
      <c r="I361" s="14" t="b">
        <f>+AND(A361&gt;=config!$T$4,A361&lt;=config!$T$2)</f>
        <v>0</v>
      </c>
    </row>
    <row r="362" spans="1:9" x14ac:dyDescent="0.45">
      <c r="A362" s="16">
        <f>+A361+config!$Q$1</f>
        <v>130.00000000000077</v>
      </c>
      <c r="B362" s="14">
        <f>+_xlfn.NORM.DIST(A362,config!$B$1,config!$D$1,FALSE)</f>
        <v>9.2015806035760685E-89</v>
      </c>
      <c r="C362" s="14">
        <f>+IF(A362&lt;=_xlfn.NORM.S.INV(config!$J$1)*config!$D$1+config!$B$1,B362,0)</f>
        <v>0</v>
      </c>
      <c r="D362" s="14">
        <f>+IF(A362&lt;=_xlfn.NORM.S.INV(1-config!$L$1)*config!$D$1+config!$B$1,0,B362)</f>
        <v>9.2015806035760685E-89</v>
      </c>
      <c r="E362" s="14">
        <f>+IF(ABS(A362-config!$B$1)&lt;config!$Q$1/2,datab!B362,0)</f>
        <v>0</v>
      </c>
      <c r="F362" s="14">
        <f>+_xlfn.NORM.DIST(A362,config!$F$1,config!$H$1,FALSE)</f>
        <v>3.1921314962530899E-62</v>
      </c>
      <c r="G362" s="14">
        <f>+IF(OR(A362&gt;=config!$T$4,A362&lt;=config!$T$2),0,F362)</f>
        <v>0</v>
      </c>
      <c r="H362" s="14">
        <f t="shared" si="5"/>
        <v>0</v>
      </c>
      <c r="I362" s="14" t="b">
        <f>+AND(A362&gt;=config!$T$4,A362&lt;=config!$T$2)</f>
        <v>0</v>
      </c>
    </row>
    <row r="363" spans="1:9" x14ac:dyDescent="0.45">
      <c r="A363" s="16">
        <f>+A362+config!$Q$1</f>
        <v>130.40000000000077</v>
      </c>
      <c r="B363" s="14">
        <f>+_xlfn.NORM.DIST(A363,config!$B$1,config!$D$1,FALSE)</f>
        <v>2.420126274806057E-89</v>
      </c>
      <c r="C363" s="14">
        <f>+IF(A363&lt;=_xlfn.NORM.S.INV(config!$J$1)*config!$D$1+config!$B$1,B363,0)</f>
        <v>0</v>
      </c>
      <c r="D363" s="14">
        <f>+IF(A363&lt;=_xlfn.NORM.S.INV(1-config!$L$1)*config!$D$1+config!$B$1,0,B363)</f>
        <v>2.420126274806057E-89</v>
      </c>
      <c r="E363" s="14">
        <f>+IF(ABS(A363-config!$B$1)&lt;config!$Q$1/2,datab!B363,0)</f>
        <v>0</v>
      </c>
      <c r="F363" s="14">
        <f>+_xlfn.NORM.DIST(A363,config!$F$1,config!$H$1,FALSE)</f>
        <v>1.0484947256534164E-62</v>
      </c>
      <c r="G363" s="14">
        <f>+IF(OR(A363&gt;=config!$T$4,A363&lt;=config!$T$2),0,F363)</f>
        <v>0</v>
      </c>
      <c r="H363" s="14">
        <f t="shared" si="5"/>
        <v>0</v>
      </c>
      <c r="I363" s="14" t="b">
        <f>+AND(A363&gt;=config!$T$4,A363&lt;=config!$T$2)</f>
        <v>0</v>
      </c>
    </row>
    <row r="364" spans="1:9" x14ac:dyDescent="0.45">
      <c r="A364" s="16">
        <f>+A363+config!$Q$1</f>
        <v>130.80000000000078</v>
      </c>
      <c r="B364" s="14">
        <f>+_xlfn.NORM.DIST(A364,config!$B$1,config!$D$1,FALSE)</f>
        <v>6.3369958247536761E-90</v>
      </c>
      <c r="C364" s="14">
        <f>+IF(A364&lt;=_xlfn.NORM.S.INV(config!$J$1)*config!$D$1+config!$B$1,B364,0)</f>
        <v>0</v>
      </c>
      <c r="D364" s="14">
        <f>+IF(A364&lt;=_xlfn.NORM.S.INV(1-config!$L$1)*config!$D$1+config!$B$1,0,B364)</f>
        <v>6.3369958247536761E-90</v>
      </c>
      <c r="E364" s="14">
        <f>+IF(ABS(A364-config!$B$1)&lt;config!$Q$1/2,datab!B364,0)</f>
        <v>0</v>
      </c>
      <c r="F364" s="14">
        <f>+_xlfn.NORM.DIST(A364,config!$F$1,config!$H$1,FALSE)</f>
        <v>3.4286371717069478E-63</v>
      </c>
      <c r="G364" s="14">
        <f>+IF(OR(A364&gt;=config!$T$4,A364&lt;=config!$T$2),0,F364)</f>
        <v>0</v>
      </c>
      <c r="H364" s="14">
        <f t="shared" si="5"/>
        <v>0</v>
      </c>
      <c r="I364" s="14" t="b">
        <f>+AND(A364&gt;=config!$T$4,A364&lt;=config!$T$2)</f>
        <v>0</v>
      </c>
    </row>
    <row r="365" spans="1:9" x14ac:dyDescent="0.45">
      <c r="A365" s="16">
        <f>+A364+config!$Q$1</f>
        <v>131.20000000000078</v>
      </c>
      <c r="B365" s="14">
        <f>+_xlfn.NORM.DIST(A365,config!$B$1,config!$D$1,FALSE)</f>
        <v>1.6519565396399496E-90</v>
      </c>
      <c r="C365" s="14">
        <f>+IF(A365&lt;=_xlfn.NORM.S.INV(config!$J$1)*config!$D$1+config!$B$1,B365,0)</f>
        <v>0</v>
      </c>
      <c r="D365" s="14">
        <f>+IF(A365&lt;=_xlfn.NORM.S.INV(1-config!$L$1)*config!$D$1+config!$B$1,0,B365)</f>
        <v>1.6519565396399496E-90</v>
      </c>
      <c r="E365" s="14">
        <f>+IF(ABS(A365-config!$B$1)&lt;config!$Q$1/2,datab!B365,0)</f>
        <v>0</v>
      </c>
      <c r="F365" s="14">
        <f>+_xlfn.NORM.DIST(A365,config!$F$1,config!$H$1,FALSE)</f>
        <v>1.1162118034259038E-63</v>
      </c>
      <c r="G365" s="14">
        <f>+IF(OR(A365&gt;=config!$T$4,A365&lt;=config!$T$2),0,F365)</f>
        <v>0</v>
      </c>
      <c r="H365" s="14">
        <f t="shared" si="5"/>
        <v>0</v>
      </c>
      <c r="I365" s="14" t="b">
        <f>+AND(A365&gt;=config!$T$4,A365&lt;=config!$T$2)</f>
        <v>0</v>
      </c>
    </row>
    <row r="366" spans="1:9" x14ac:dyDescent="0.45">
      <c r="A366" s="16">
        <f>+A365+config!$Q$1</f>
        <v>131.60000000000079</v>
      </c>
      <c r="B366" s="14">
        <f>+_xlfn.NORM.DIST(A366,config!$B$1,config!$D$1,FALSE)</f>
        <v>4.2872974574610508E-91</v>
      </c>
      <c r="C366" s="14">
        <f>+IF(A366&lt;=_xlfn.NORM.S.INV(config!$J$1)*config!$D$1+config!$B$1,B366,0)</f>
        <v>0</v>
      </c>
      <c r="D366" s="14">
        <f>+IF(A366&lt;=_xlfn.NORM.S.INV(1-config!$L$1)*config!$D$1+config!$B$1,0,B366)</f>
        <v>4.2872974574610508E-91</v>
      </c>
      <c r="E366" s="14">
        <f>+IF(ABS(A366-config!$B$1)&lt;config!$Q$1/2,datab!B366,0)</f>
        <v>0</v>
      </c>
      <c r="F366" s="14">
        <f>+_xlfn.NORM.DIST(A366,config!$F$1,config!$H$1,FALSE)</f>
        <v>3.6177745091060164E-64</v>
      </c>
      <c r="G366" s="14">
        <f>+IF(OR(A366&gt;=config!$T$4,A366&lt;=config!$T$2),0,F366)</f>
        <v>0</v>
      </c>
      <c r="H366" s="14">
        <f t="shared" si="5"/>
        <v>0</v>
      </c>
      <c r="I366" s="14" t="b">
        <f>+AND(A366&gt;=config!$T$4,A366&lt;=config!$T$2)</f>
        <v>0</v>
      </c>
    </row>
    <row r="367" spans="1:9" x14ac:dyDescent="0.45">
      <c r="A367" s="16">
        <f>+A366+config!$Q$1</f>
        <v>132.0000000000008</v>
      </c>
      <c r="B367" s="14">
        <f>+_xlfn.NORM.DIST(A367,config!$B$1,config!$D$1,FALSE)</f>
        <v>1.1077414777830422E-91</v>
      </c>
      <c r="C367" s="14">
        <f>+IF(A367&lt;=_xlfn.NORM.S.INV(config!$J$1)*config!$D$1+config!$B$1,B367,0)</f>
        <v>0</v>
      </c>
      <c r="D367" s="14">
        <f>+IF(A367&lt;=_xlfn.NORM.S.INV(1-config!$L$1)*config!$D$1+config!$B$1,0,B367)</f>
        <v>1.1077414777830422E-91</v>
      </c>
      <c r="E367" s="14">
        <f>+IF(ABS(A367-config!$B$1)&lt;config!$Q$1/2,datab!B367,0)</f>
        <v>0</v>
      </c>
      <c r="F367" s="14">
        <f>+_xlfn.NORM.DIST(A367,config!$F$1,config!$H$1,FALSE)</f>
        <v>1.1673636890504758E-64</v>
      </c>
      <c r="G367" s="14">
        <f>+IF(OR(A367&gt;=config!$T$4,A367&lt;=config!$T$2),0,F367)</f>
        <v>0</v>
      </c>
      <c r="H367" s="14">
        <f t="shared" si="5"/>
        <v>0</v>
      </c>
      <c r="I367" s="14" t="b">
        <f>+AND(A367&gt;=config!$T$4,A367&lt;=config!$T$2)</f>
        <v>0</v>
      </c>
    </row>
    <row r="368" spans="1:9" x14ac:dyDescent="0.45">
      <c r="A368" s="16">
        <f>+A367+config!$Q$1</f>
        <v>132.4000000000008</v>
      </c>
      <c r="B368" s="14">
        <f>+_xlfn.NORM.DIST(A368,config!$B$1,config!$D$1,FALSE)</f>
        <v>2.8494629929969083E-92</v>
      </c>
      <c r="C368" s="14">
        <f>+IF(A368&lt;=_xlfn.NORM.S.INV(config!$J$1)*config!$D$1+config!$B$1,B368,0)</f>
        <v>0</v>
      </c>
      <c r="D368" s="14">
        <f>+IF(A368&lt;=_xlfn.NORM.S.INV(1-config!$L$1)*config!$D$1+config!$B$1,0,B368)</f>
        <v>2.8494629929969083E-92</v>
      </c>
      <c r="E368" s="14">
        <f>+IF(ABS(A368-config!$B$1)&lt;config!$Q$1/2,datab!B368,0)</f>
        <v>0</v>
      </c>
      <c r="F368" s="14">
        <f>+_xlfn.NORM.DIST(A368,config!$F$1,config!$H$1,FALSE)</f>
        <v>3.7500811757788308E-65</v>
      </c>
      <c r="G368" s="14">
        <f>+IF(OR(A368&gt;=config!$T$4,A368&lt;=config!$T$2),0,F368)</f>
        <v>0</v>
      </c>
      <c r="H368" s="14">
        <f t="shared" si="5"/>
        <v>0</v>
      </c>
      <c r="I368" s="14" t="b">
        <f>+AND(A368&gt;=config!$T$4,A368&lt;=config!$T$2)</f>
        <v>0</v>
      </c>
    </row>
    <row r="369" spans="1:9" x14ac:dyDescent="0.45">
      <c r="A369" s="16">
        <f>+A368+config!$Q$1</f>
        <v>132.80000000000081</v>
      </c>
      <c r="B369" s="14">
        <f>+_xlfn.NORM.DIST(A369,config!$B$1,config!$D$1,FALSE)</f>
        <v>7.2972197816898697E-93</v>
      </c>
      <c r="C369" s="14">
        <f>+IF(A369&lt;=_xlfn.NORM.S.INV(config!$J$1)*config!$D$1+config!$B$1,B369,0)</f>
        <v>0</v>
      </c>
      <c r="D369" s="14">
        <f>+IF(A369&lt;=_xlfn.NORM.S.INV(1-config!$L$1)*config!$D$1+config!$B$1,0,B369)</f>
        <v>7.2972197816898697E-93</v>
      </c>
      <c r="E369" s="14">
        <f>+IF(ABS(A369-config!$B$1)&lt;config!$Q$1/2,datab!B369,0)</f>
        <v>0</v>
      </c>
      <c r="F369" s="14">
        <f>+_xlfn.NORM.DIST(A369,config!$F$1,config!$H$1,FALSE)</f>
        <v>1.1993472933693026E-65</v>
      </c>
      <c r="G369" s="14">
        <f>+IF(OR(A369&gt;=config!$T$4,A369&lt;=config!$T$2),0,F369)</f>
        <v>0</v>
      </c>
      <c r="H369" s="14">
        <f t="shared" si="5"/>
        <v>0</v>
      </c>
      <c r="I369" s="14" t="b">
        <f>+AND(A369&gt;=config!$T$4,A369&lt;=config!$T$2)</f>
        <v>0</v>
      </c>
    </row>
    <row r="370" spans="1:9" x14ac:dyDescent="0.45">
      <c r="A370" s="16">
        <f>+A369+config!$Q$1</f>
        <v>133.20000000000081</v>
      </c>
      <c r="B370" s="14">
        <f>+_xlfn.NORM.DIST(A370,config!$B$1,config!$D$1,FALSE)</f>
        <v>1.8604655593331034E-93</v>
      </c>
      <c r="C370" s="14">
        <f>+IF(A370&lt;=_xlfn.NORM.S.INV(config!$J$1)*config!$D$1+config!$B$1,B370,0)</f>
        <v>0</v>
      </c>
      <c r="D370" s="14">
        <f>+IF(A370&lt;=_xlfn.NORM.S.INV(1-config!$L$1)*config!$D$1+config!$B$1,0,B370)</f>
        <v>1.8604655593331034E-93</v>
      </c>
      <c r="E370" s="14">
        <f>+IF(ABS(A370-config!$B$1)&lt;config!$Q$1/2,datab!B370,0)</f>
        <v>0</v>
      </c>
      <c r="F370" s="14">
        <f>+_xlfn.NORM.DIST(A370,config!$F$1,config!$H$1,FALSE)</f>
        <v>3.8187308728235068E-66</v>
      </c>
      <c r="G370" s="14">
        <f>+IF(OR(A370&gt;=config!$T$4,A370&lt;=config!$T$2),0,F370)</f>
        <v>0</v>
      </c>
      <c r="H370" s="14">
        <f t="shared" si="5"/>
        <v>0</v>
      </c>
      <c r="I370" s="14" t="b">
        <f>+AND(A370&gt;=config!$T$4,A370&lt;=config!$T$2)</f>
        <v>0</v>
      </c>
    </row>
    <row r="371" spans="1:9" x14ac:dyDescent="0.45">
      <c r="A371" s="16">
        <f>+A370+config!$Q$1</f>
        <v>133.60000000000082</v>
      </c>
      <c r="B371" s="14">
        <f>+_xlfn.NORM.DIST(A371,config!$B$1,config!$D$1,FALSE)</f>
        <v>4.7223225252263746E-94</v>
      </c>
      <c r="C371" s="14">
        <f>+IF(A371&lt;=_xlfn.NORM.S.INV(config!$J$1)*config!$D$1+config!$B$1,B371,0)</f>
        <v>0</v>
      </c>
      <c r="D371" s="14">
        <f>+IF(A371&lt;=_xlfn.NORM.S.INV(1-config!$L$1)*config!$D$1+config!$B$1,0,B371)</f>
        <v>4.7223225252263746E-94</v>
      </c>
      <c r="E371" s="14">
        <f>+IF(ABS(A371-config!$B$1)&lt;config!$Q$1/2,datab!B371,0)</f>
        <v>0</v>
      </c>
      <c r="F371" s="14">
        <f>+_xlfn.NORM.DIST(A371,config!$F$1,config!$H$1,FALSE)</f>
        <v>1.2104948540387237E-66</v>
      </c>
      <c r="G371" s="14">
        <f>+IF(OR(A371&gt;=config!$T$4,A371&lt;=config!$T$2),0,F371)</f>
        <v>0</v>
      </c>
      <c r="H371" s="14">
        <f t="shared" si="5"/>
        <v>0</v>
      </c>
      <c r="I371" s="14" t="b">
        <f>+AND(A371&gt;=config!$T$4,A371&lt;=config!$T$2)</f>
        <v>0</v>
      </c>
    </row>
    <row r="372" spans="1:9" x14ac:dyDescent="0.45">
      <c r="A372" s="16">
        <f>+A371+config!$Q$1</f>
        <v>134.00000000000082</v>
      </c>
      <c r="B372" s="14">
        <f>+_xlfn.NORM.DIST(A372,config!$B$1,config!$D$1,FALSE)</f>
        <v>1.1933269749178946E-94</v>
      </c>
      <c r="C372" s="14">
        <f>+IF(A372&lt;=_xlfn.NORM.S.INV(config!$J$1)*config!$D$1+config!$B$1,B372,0)</f>
        <v>0</v>
      </c>
      <c r="D372" s="14">
        <f>+IF(A372&lt;=_xlfn.NORM.S.INV(1-config!$L$1)*config!$D$1+config!$B$1,0,B372)</f>
        <v>1.1933269749178946E-94</v>
      </c>
      <c r="E372" s="14">
        <f>+IF(ABS(A372-config!$B$1)&lt;config!$Q$1/2,datab!B372,0)</f>
        <v>0</v>
      </c>
      <c r="F372" s="14">
        <f>+_xlfn.NORM.DIST(A372,config!$F$1,config!$H$1,FALSE)</f>
        <v>3.8201168300889083E-67</v>
      </c>
      <c r="G372" s="14">
        <f>+IF(OR(A372&gt;=config!$T$4,A372&lt;=config!$T$2),0,F372)</f>
        <v>0</v>
      </c>
      <c r="H372" s="14">
        <f t="shared" si="5"/>
        <v>0</v>
      </c>
      <c r="I372" s="14" t="b">
        <f>+AND(A372&gt;=config!$T$4,A372&lt;=config!$T$2)</f>
        <v>0</v>
      </c>
    </row>
    <row r="373" spans="1:9" x14ac:dyDescent="0.45">
      <c r="A373" s="16">
        <f>+A372+config!$Q$1</f>
        <v>134.40000000000083</v>
      </c>
      <c r="B373" s="14">
        <f>+_xlfn.NORM.DIST(A373,config!$B$1,config!$D$1,FALSE)</f>
        <v>3.0021547367699604E-95</v>
      </c>
      <c r="C373" s="14">
        <f>+IF(A373&lt;=_xlfn.NORM.S.INV(config!$J$1)*config!$D$1+config!$B$1,B373,0)</f>
        <v>0</v>
      </c>
      <c r="D373" s="14">
        <f>+IF(A373&lt;=_xlfn.NORM.S.INV(1-config!$L$1)*config!$D$1+config!$B$1,0,B373)</f>
        <v>3.0021547367699604E-95</v>
      </c>
      <c r="E373" s="14">
        <f>+IF(ABS(A373-config!$B$1)&lt;config!$Q$1/2,datab!B373,0)</f>
        <v>0</v>
      </c>
      <c r="F373" s="14">
        <f>+_xlfn.NORM.DIST(A373,config!$F$1,config!$H$1,FALSE)</f>
        <v>1.2002180254502864E-67</v>
      </c>
      <c r="G373" s="14">
        <f>+IF(OR(A373&gt;=config!$T$4,A373&lt;=config!$T$2),0,F373)</f>
        <v>0</v>
      </c>
      <c r="H373" s="14">
        <f t="shared" si="5"/>
        <v>0</v>
      </c>
      <c r="I373" s="14" t="b">
        <f>+AND(A373&gt;=config!$T$4,A373&lt;=config!$T$2)</f>
        <v>0</v>
      </c>
    </row>
    <row r="374" spans="1:9" x14ac:dyDescent="0.45">
      <c r="A374" s="16">
        <f>+A373+config!$Q$1</f>
        <v>134.80000000000084</v>
      </c>
      <c r="B374" s="14">
        <f>+_xlfn.NORM.DIST(A374,config!$B$1,config!$D$1,FALSE)</f>
        <v>7.5192840325584854E-96</v>
      </c>
      <c r="C374" s="14">
        <f>+IF(A374&lt;=_xlfn.NORM.S.INV(config!$J$1)*config!$D$1+config!$B$1,B374,0)</f>
        <v>0</v>
      </c>
      <c r="D374" s="14">
        <f>+IF(A374&lt;=_xlfn.NORM.S.INV(1-config!$L$1)*config!$D$1+config!$B$1,0,B374)</f>
        <v>7.5192840325584854E-96</v>
      </c>
      <c r="E374" s="14">
        <f>+IF(ABS(A374-config!$B$1)&lt;config!$Q$1/2,datab!B374,0)</f>
        <v>0</v>
      </c>
      <c r="F374" s="14">
        <f>+_xlfn.NORM.DIST(A374,config!$F$1,config!$H$1,FALSE)</f>
        <v>3.7541657832038583E-68</v>
      </c>
      <c r="G374" s="14">
        <f>+IF(OR(A374&gt;=config!$T$4,A374&lt;=config!$T$2),0,F374)</f>
        <v>0</v>
      </c>
      <c r="H374" s="14">
        <f t="shared" si="5"/>
        <v>0</v>
      </c>
      <c r="I374" s="14" t="b">
        <f>+AND(A374&gt;=config!$T$4,A374&lt;=config!$T$2)</f>
        <v>0</v>
      </c>
    </row>
    <row r="375" spans="1:9" x14ac:dyDescent="0.45">
      <c r="A375" s="16">
        <f>+A374+config!$Q$1</f>
        <v>135.20000000000084</v>
      </c>
      <c r="B375" s="14">
        <f>+_xlfn.NORM.DIST(A375,config!$B$1,config!$D$1,FALSE)</f>
        <v>1.8749500819423186E-96</v>
      </c>
      <c r="C375" s="14">
        <f>+IF(A375&lt;=_xlfn.NORM.S.INV(config!$J$1)*config!$D$1+config!$B$1,B375,0)</f>
        <v>0</v>
      </c>
      <c r="D375" s="14">
        <f>+IF(A375&lt;=_xlfn.NORM.S.INV(1-config!$L$1)*config!$D$1+config!$B$1,0,B375)</f>
        <v>1.8749500819423186E-96</v>
      </c>
      <c r="E375" s="14">
        <f>+IF(ABS(A375-config!$B$1)&lt;config!$Q$1/2,datab!B375,0)</f>
        <v>0</v>
      </c>
      <c r="F375" s="14">
        <f>+_xlfn.NORM.DIST(A375,config!$F$1,config!$H$1,FALSE)</f>
        <v>1.1690593279995299E-68</v>
      </c>
      <c r="G375" s="14">
        <f>+IF(OR(A375&gt;=config!$T$4,A375&lt;=config!$T$2),0,F375)</f>
        <v>0</v>
      </c>
      <c r="H375" s="14">
        <f t="shared" si="5"/>
        <v>0</v>
      </c>
      <c r="I375" s="14" t="b">
        <f>+AND(A375&gt;=config!$T$4,A375&lt;=config!$T$2)</f>
        <v>0</v>
      </c>
    </row>
    <row r="376" spans="1:9" x14ac:dyDescent="0.45">
      <c r="A376" s="16">
        <f>+A375+config!$Q$1</f>
        <v>135.60000000000085</v>
      </c>
      <c r="B376" s="14">
        <f>+_xlfn.NORM.DIST(A376,config!$B$1,config!$D$1,FALSE)</f>
        <v>4.6544967520448974E-97</v>
      </c>
      <c r="C376" s="14">
        <f>+IF(A376&lt;=_xlfn.NORM.S.INV(config!$J$1)*config!$D$1+config!$B$1,B376,0)</f>
        <v>0</v>
      </c>
      <c r="D376" s="14">
        <f>+IF(A376&lt;=_xlfn.NORM.S.INV(1-config!$L$1)*config!$D$1+config!$B$1,0,B376)</f>
        <v>4.6544967520448974E-97</v>
      </c>
      <c r="E376" s="14">
        <f>+IF(ABS(A376-config!$B$1)&lt;config!$Q$1/2,datab!B376,0)</f>
        <v>0</v>
      </c>
      <c r="F376" s="14">
        <f>+_xlfn.NORM.DIST(A376,config!$F$1,config!$H$1,FALSE)</f>
        <v>3.6243443904897233E-69</v>
      </c>
      <c r="G376" s="14">
        <f>+IF(OR(A376&gt;=config!$T$4,A376&lt;=config!$T$2),0,F376)</f>
        <v>0</v>
      </c>
      <c r="H376" s="14">
        <f t="shared" si="5"/>
        <v>0</v>
      </c>
      <c r="I376" s="14" t="b">
        <f>+AND(A376&gt;=config!$T$4,A376&lt;=config!$T$2)</f>
        <v>0</v>
      </c>
    </row>
    <row r="377" spans="1:9" x14ac:dyDescent="0.45">
      <c r="A377" s="16">
        <f>+A376+config!$Q$1</f>
        <v>136.00000000000085</v>
      </c>
      <c r="B377" s="14">
        <f>+_xlfn.NORM.DIST(A377,config!$B$1,config!$D$1,FALSE)</f>
        <v>1.1503382366844371E-97</v>
      </c>
      <c r="C377" s="14">
        <f>+IF(A377&lt;=_xlfn.NORM.S.INV(config!$J$1)*config!$D$1+config!$B$1,B377,0)</f>
        <v>0</v>
      </c>
      <c r="D377" s="14">
        <f>+IF(A377&lt;=_xlfn.NORM.S.INV(1-config!$L$1)*config!$D$1+config!$B$1,0,B377)</f>
        <v>1.1503382366844371E-97</v>
      </c>
      <c r="E377" s="14">
        <f>+IF(ABS(A377-config!$B$1)&lt;config!$Q$1/2,datab!B377,0)</f>
        <v>0</v>
      </c>
      <c r="F377" s="14">
        <f>+_xlfn.NORM.DIST(A377,config!$F$1,config!$H$1,FALSE)</f>
        <v>1.1186446947717477E-69</v>
      </c>
      <c r="G377" s="14">
        <f>+IF(OR(A377&gt;=config!$T$4,A377&lt;=config!$T$2),0,F377)</f>
        <v>0</v>
      </c>
      <c r="H377" s="14">
        <f t="shared" si="5"/>
        <v>0</v>
      </c>
      <c r="I377" s="14" t="b">
        <f>+AND(A377&gt;=config!$T$4,A377&lt;=config!$T$2)</f>
        <v>0</v>
      </c>
    </row>
    <row r="378" spans="1:9" x14ac:dyDescent="0.45">
      <c r="A378" s="16">
        <f>+A377+config!$Q$1</f>
        <v>136.40000000000086</v>
      </c>
      <c r="B378" s="14">
        <f>+_xlfn.NORM.DIST(A378,config!$B$1,config!$D$1,FALSE)</f>
        <v>2.8304023898072059E-98</v>
      </c>
      <c r="C378" s="14">
        <f>+IF(A378&lt;=_xlfn.NORM.S.INV(config!$J$1)*config!$D$1+config!$B$1,B378,0)</f>
        <v>0</v>
      </c>
      <c r="D378" s="14">
        <f>+IF(A378&lt;=_xlfn.NORM.S.INV(1-config!$L$1)*config!$D$1+config!$B$1,0,B378)</f>
        <v>2.8304023898072059E-98</v>
      </c>
      <c r="E378" s="14">
        <f>+IF(ABS(A378-config!$B$1)&lt;config!$Q$1/2,datab!B378,0)</f>
        <v>0</v>
      </c>
      <c r="F378" s="14">
        <f>+_xlfn.NORM.DIST(A378,config!$F$1,config!$H$1,FALSE)</f>
        <v>3.4373573075231764E-70</v>
      </c>
      <c r="G378" s="14">
        <f>+IF(OR(A378&gt;=config!$T$4,A378&lt;=config!$T$2),0,F378)</f>
        <v>0</v>
      </c>
      <c r="H378" s="14">
        <f t="shared" si="5"/>
        <v>0</v>
      </c>
      <c r="I378" s="14" t="b">
        <f>+AND(A378&gt;=config!$T$4,A378&lt;=config!$T$2)</f>
        <v>0</v>
      </c>
    </row>
    <row r="379" spans="1:9" x14ac:dyDescent="0.45">
      <c r="A379" s="16">
        <f>+A378+config!$Q$1</f>
        <v>136.80000000000086</v>
      </c>
      <c r="B379" s="14">
        <f>+_xlfn.NORM.DIST(A379,config!$B$1,config!$D$1,FALSE)</f>
        <v>6.9333098782298585E-99</v>
      </c>
      <c r="C379" s="14">
        <f>+IF(A379&lt;=_xlfn.NORM.S.INV(config!$J$1)*config!$D$1+config!$B$1,B379,0)</f>
        <v>0</v>
      </c>
      <c r="D379" s="14">
        <f>+IF(A379&lt;=_xlfn.NORM.S.INV(1-config!$L$1)*config!$D$1+config!$B$1,0,B379)</f>
        <v>6.9333098782298585E-99</v>
      </c>
      <c r="E379" s="14">
        <f>+IF(ABS(A379-config!$B$1)&lt;config!$Q$1/2,datab!B379,0)</f>
        <v>0</v>
      </c>
      <c r="F379" s="14">
        <f>+_xlfn.NORM.DIST(A379,config!$F$1,config!$H$1,FALSE)</f>
        <v>1.0515428925979634E-70</v>
      </c>
      <c r="G379" s="14">
        <f>+IF(OR(A379&gt;=config!$T$4,A379&lt;=config!$T$2),0,F379)</f>
        <v>0</v>
      </c>
      <c r="H379" s="14">
        <f t="shared" si="5"/>
        <v>0</v>
      </c>
      <c r="I379" s="14" t="b">
        <f>+AND(A379&gt;=config!$T$4,A379&lt;=config!$T$2)</f>
        <v>0</v>
      </c>
    </row>
    <row r="380" spans="1:9" x14ac:dyDescent="0.45">
      <c r="A380" s="16">
        <f>+A379+config!$Q$1</f>
        <v>137.20000000000087</v>
      </c>
      <c r="B380" s="14">
        <f>+_xlfn.NORM.DIST(A380,config!$B$1,config!$D$1,FALSE)</f>
        <v>1.6908412801418682E-99</v>
      </c>
      <c r="C380" s="14">
        <f>+IF(A380&lt;=_xlfn.NORM.S.INV(config!$J$1)*config!$D$1+config!$B$1,B380,0)</f>
        <v>0</v>
      </c>
      <c r="D380" s="14">
        <f>+IF(A380&lt;=_xlfn.NORM.S.INV(1-config!$L$1)*config!$D$1+config!$B$1,0,B380)</f>
        <v>1.6908412801418682E-99</v>
      </c>
      <c r="E380" s="14">
        <f>+IF(ABS(A380-config!$B$1)&lt;config!$Q$1/2,datab!B380,0)</f>
        <v>0</v>
      </c>
      <c r="F380" s="14">
        <f>+_xlfn.NORM.DIST(A380,config!$F$1,config!$H$1,FALSE)</f>
        <v>3.2025735189206702E-71</v>
      </c>
      <c r="G380" s="14">
        <f>+IF(OR(A380&gt;=config!$T$4,A380&lt;=config!$T$2),0,F380)</f>
        <v>0</v>
      </c>
      <c r="H380" s="14">
        <f t="shared" si="5"/>
        <v>0</v>
      </c>
      <c r="I380" s="14" t="b">
        <f>+AND(A380&gt;=config!$T$4,A380&lt;=config!$T$2)</f>
        <v>0</v>
      </c>
    </row>
    <row r="381" spans="1:9" x14ac:dyDescent="0.45">
      <c r="A381" s="16">
        <f>+A380+config!$Q$1</f>
        <v>137.60000000000088</v>
      </c>
      <c r="B381" s="14">
        <f>+_xlfn.NORM.DIST(A381,config!$B$1,config!$D$1,FALSE)</f>
        <v>4.1052052490097528E-100</v>
      </c>
      <c r="C381" s="14">
        <f>+IF(A381&lt;=_xlfn.NORM.S.INV(config!$J$1)*config!$D$1+config!$B$1,B381,0)</f>
        <v>0</v>
      </c>
      <c r="D381" s="14">
        <f>+IF(A381&lt;=_xlfn.NORM.S.INV(1-config!$L$1)*config!$D$1+config!$B$1,0,B381)</f>
        <v>4.1052052490097528E-100</v>
      </c>
      <c r="E381" s="14">
        <f>+IF(ABS(A381-config!$B$1)&lt;config!$Q$1/2,datab!B381,0)</f>
        <v>0</v>
      </c>
      <c r="F381" s="14">
        <f>+_xlfn.NORM.DIST(A381,config!$F$1,config!$H$1,FALSE)</f>
        <v>9.7104873436374085E-72</v>
      </c>
      <c r="G381" s="14">
        <f>+IF(OR(A381&gt;=config!$T$4,A381&lt;=config!$T$2),0,F381)</f>
        <v>0</v>
      </c>
      <c r="H381" s="14">
        <f t="shared" si="5"/>
        <v>0</v>
      </c>
      <c r="I381" s="14" t="b">
        <f>+AND(A381&gt;=config!$T$4,A381&lt;=config!$T$2)</f>
        <v>0</v>
      </c>
    </row>
    <row r="382" spans="1:9" x14ac:dyDescent="0.45">
      <c r="A382" s="16">
        <f>+A381+config!$Q$1</f>
        <v>138.00000000000088</v>
      </c>
      <c r="B382" s="14">
        <f>+_xlfn.NORM.DIST(A382,config!$B$1,config!$D$1,FALSE)</f>
        <v>9.9228565092484571E-101</v>
      </c>
      <c r="C382" s="14">
        <f>+IF(A382&lt;=_xlfn.NORM.S.INV(config!$J$1)*config!$D$1+config!$B$1,B382,0)</f>
        <v>0</v>
      </c>
      <c r="D382" s="14">
        <f>+IF(A382&lt;=_xlfn.NORM.S.INV(1-config!$L$1)*config!$D$1+config!$B$1,0,B382)</f>
        <v>9.9228565092484571E-101</v>
      </c>
      <c r="E382" s="14">
        <f>+IF(ABS(A382-config!$B$1)&lt;config!$Q$1/2,datab!B382,0)</f>
        <v>0</v>
      </c>
      <c r="F382" s="14">
        <f>+_xlfn.NORM.DIST(A382,config!$F$1,config!$H$1,FALSE)</f>
        <v>2.9312492376508419E-72</v>
      </c>
      <c r="G382" s="14">
        <f>+IF(OR(A382&gt;=config!$T$4,A382&lt;=config!$T$2),0,F382)</f>
        <v>0</v>
      </c>
      <c r="H382" s="14">
        <f t="shared" si="5"/>
        <v>0</v>
      </c>
      <c r="I382" s="14" t="b">
        <f>+AND(A382&gt;=config!$T$4,A382&lt;=config!$T$2)</f>
        <v>0</v>
      </c>
    </row>
    <row r="383" spans="1:9" x14ac:dyDescent="0.45">
      <c r="A383" s="16">
        <f>+A382+config!$Q$1</f>
        <v>138.40000000000089</v>
      </c>
      <c r="B383" s="14">
        <f>+_xlfn.NORM.DIST(A383,config!$B$1,config!$D$1,FALSE)</f>
        <v>2.3878571885749718E-101</v>
      </c>
      <c r="C383" s="14">
        <f>+IF(A383&lt;=_xlfn.NORM.S.INV(config!$J$1)*config!$D$1+config!$B$1,B383,0)</f>
        <v>0</v>
      </c>
      <c r="D383" s="14">
        <f>+IF(A383&lt;=_xlfn.NORM.S.INV(1-config!$L$1)*config!$D$1+config!$B$1,0,B383)</f>
        <v>2.3878571885749718E-101</v>
      </c>
      <c r="E383" s="14">
        <f>+IF(ABS(A383-config!$B$1)&lt;config!$Q$1/2,datab!B383,0)</f>
        <v>0</v>
      </c>
      <c r="F383" s="14">
        <f>+_xlfn.NORM.DIST(A383,config!$F$1,config!$H$1,FALSE)</f>
        <v>8.8091553725744958E-73</v>
      </c>
      <c r="G383" s="14">
        <f>+IF(OR(A383&gt;=config!$T$4,A383&lt;=config!$T$2),0,F383)</f>
        <v>0</v>
      </c>
      <c r="H383" s="14">
        <f t="shared" si="5"/>
        <v>0</v>
      </c>
      <c r="I383" s="14" t="b">
        <f>+AND(A383&gt;=config!$T$4,A383&lt;=config!$T$2)</f>
        <v>0</v>
      </c>
    </row>
    <row r="384" spans="1:9" x14ac:dyDescent="0.45">
      <c r="A384" s="16">
        <f>+A383+config!$Q$1</f>
        <v>138.80000000000089</v>
      </c>
      <c r="B384" s="14">
        <f>+_xlfn.NORM.DIST(A384,config!$B$1,config!$D$1,FALSE)</f>
        <v>5.7207081150551274E-102</v>
      </c>
      <c r="C384" s="14">
        <f>+IF(A384&lt;=_xlfn.NORM.S.INV(config!$J$1)*config!$D$1+config!$B$1,B384,0)</f>
        <v>0</v>
      </c>
      <c r="D384" s="14">
        <f>+IF(A384&lt;=_xlfn.NORM.S.INV(1-config!$L$1)*config!$D$1+config!$B$1,0,B384)</f>
        <v>5.7207081150551274E-102</v>
      </c>
      <c r="E384" s="14">
        <f>+IF(ABS(A384-config!$B$1)&lt;config!$Q$1/2,datab!B384,0)</f>
        <v>0</v>
      </c>
      <c r="F384" s="14">
        <f>+_xlfn.NORM.DIST(A384,config!$F$1,config!$H$1,FALSE)</f>
        <v>2.6356369966604531E-73</v>
      </c>
      <c r="G384" s="14">
        <f>+IF(OR(A384&gt;=config!$T$4,A384&lt;=config!$T$2),0,F384)</f>
        <v>0</v>
      </c>
      <c r="H384" s="14">
        <f t="shared" si="5"/>
        <v>0</v>
      </c>
      <c r="I384" s="14" t="b">
        <f>+AND(A384&gt;=config!$T$4,A384&lt;=config!$T$2)</f>
        <v>0</v>
      </c>
    </row>
    <row r="385" spans="1:9" x14ac:dyDescent="0.45">
      <c r="A385" s="16">
        <f>+A384+config!$Q$1</f>
        <v>139.2000000000009</v>
      </c>
      <c r="B385" s="14">
        <f>+_xlfn.NORM.DIST(A385,config!$B$1,config!$D$1,FALSE)</f>
        <v>1.3644607023767096E-102</v>
      </c>
      <c r="C385" s="14">
        <f>+IF(A385&lt;=_xlfn.NORM.S.INV(config!$J$1)*config!$D$1+config!$B$1,B385,0)</f>
        <v>0</v>
      </c>
      <c r="D385" s="14">
        <f>+IF(A385&lt;=_xlfn.NORM.S.INV(1-config!$L$1)*config!$D$1+config!$B$1,0,B385)</f>
        <v>1.3644607023767096E-102</v>
      </c>
      <c r="E385" s="14">
        <f>+IF(ABS(A385-config!$B$1)&lt;config!$Q$1/2,datab!B385,0)</f>
        <v>0</v>
      </c>
      <c r="F385" s="14">
        <f>+_xlfn.NORM.DIST(A385,config!$F$1,config!$H$1,FALSE)</f>
        <v>7.8506700051287723E-74</v>
      </c>
      <c r="G385" s="14">
        <f>+IF(OR(A385&gt;=config!$T$4,A385&lt;=config!$T$2),0,F385)</f>
        <v>0</v>
      </c>
      <c r="H385" s="14">
        <f t="shared" si="5"/>
        <v>0</v>
      </c>
      <c r="I385" s="14" t="b">
        <f>+AND(A385&gt;=config!$T$4,A385&lt;=config!$T$2)</f>
        <v>0</v>
      </c>
    </row>
    <row r="386" spans="1:9" x14ac:dyDescent="0.45">
      <c r="A386" s="16">
        <f>+A385+config!$Q$1</f>
        <v>139.6000000000009</v>
      </c>
      <c r="B386" s="14">
        <f>+_xlfn.NORM.DIST(A386,config!$B$1,config!$D$1,FALSE)</f>
        <v>3.2399781175885509E-103</v>
      </c>
      <c r="C386" s="14">
        <f>+IF(A386&lt;=_xlfn.NORM.S.INV(config!$J$1)*config!$D$1+config!$B$1,B386,0)</f>
        <v>0</v>
      </c>
      <c r="D386" s="14">
        <f>+IF(A386&lt;=_xlfn.NORM.S.INV(1-config!$L$1)*config!$D$1+config!$B$1,0,B386)</f>
        <v>3.2399781175885509E-103</v>
      </c>
      <c r="E386" s="14">
        <f>+IF(ABS(A386-config!$B$1)&lt;config!$Q$1/2,datab!B386,0)</f>
        <v>0</v>
      </c>
      <c r="F386" s="14">
        <f>+_xlfn.NORM.DIST(A386,config!$F$1,config!$H$1,FALSE)</f>
        <v>2.328078673060899E-74</v>
      </c>
      <c r="G386" s="14">
        <f>+IF(OR(A386&gt;=config!$T$4,A386&lt;=config!$T$2),0,F386)</f>
        <v>0</v>
      </c>
      <c r="H386" s="14">
        <f t="shared" si="5"/>
        <v>0</v>
      </c>
      <c r="I386" s="14" t="b">
        <f>+AND(A386&gt;=config!$T$4,A386&lt;=config!$T$2)</f>
        <v>0</v>
      </c>
    </row>
    <row r="387" spans="1:9" x14ac:dyDescent="0.45">
      <c r="A387" s="16">
        <f>+A386+config!$Q$1</f>
        <v>140.00000000000091</v>
      </c>
      <c r="B387" s="14">
        <f>+_xlfn.NORM.DIST(A387,config!$B$1,config!$D$1,FALSE)</f>
        <v>7.659367792441246E-104</v>
      </c>
      <c r="C387" s="14">
        <f>+IF(A387&lt;=_xlfn.NORM.S.INV(config!$J$1)*config!$D$1+config!$B$1,B387,0)</f>
        <v>0</v>
      </c>
      <c r="D387" s="14">
        <f>+IF(A387&lt;=_xlfn.NORM.S.INV(1-config!$L$1)*config!$D$1+config!$B$1,0,B387)</f>
        <v>7.659367792441246E-104</v>
      </c>
      <c r="E387" s="14">
        <f>+IF(ABS(A387-config!$B$1)&lt;config!$Q$1/2,datab!B387,0)</f>
        <v>0</v>
      </c>
      <c r="F387" s="14">
        <f>+_xlfn.NORM.DIST(A387,config!$F$1,config!$H$1,FALSE)</f>
        <v>6.8731905526000751E-75</v>
      </c>
      <c r="G387" s="14">
        <f>+IF(OR(A387&gt;=config!$T$4,A387&lt;=config!$T$2),0,F387)</f>
        <v>0</v>
      </c>
      <c r="H387" s="14">
        <f t="shared" ref="H387:H450" si="6">+IF(A387&lt;=$Q$3,B387,0)</f>
        <v>0</v>
      </c>
      <c r="I387" s="14" t="b">
        <f>+AND(A387&gt;=config!$T$4,A387&lt;=config!$T$2)</f>
        <v>0</v>
      </c>
    </row>
    <row r="388" spans="1:9" x14ac:dyDescent="0.45">
      <c r="A388" s="16">
        <f>+A387+config!$Q$1</f>
        <v>140.40000000000092</v>
      </c>
      <c r="B388" s="14">
        <f>+_xlfn.NORM.DIST(A388,config!$B$1,config!$D$1,FALSE)</f>
        <v>1.8026589692662023E-104</v>
      </c>
      <c r="C388" s="14">
        <f>+IF(A388&lt;=_xlfn.NORM.S.INV(config!$J$1)*config!$D$1+config!$B$1,B388,0)</f>
        <v>0</v>
      </c>
      <c r="D388" s="14">
        <f>+IF(A388&lt;=_xlfn.NORM.S.INV(1-config!$L$1)*config!$D$1+config!$B$1,0,B388)</f>
        <v>1.8026589692662023E-104</v>
      </c>
      <c r="E388" s="14">
        <f>+IF(ABS(A388-config!$B$1)&lt;config!$Q$1/2,datab!B388,0)</f>
        <v>0</v>
      </c>
      <c r="F388" s="14">
        <f>+_xlfn.NORM.DIST(A388,config!$F$1,config!$H$1,FALSE)</f>
        <v>2.0201746581741194E-75</v>
      </c>
      <c r="G388" s="14">
        <f>+IF(OR(A388&gt;=config!$T$4,A388&lt;=config!$T$2),0,F388)</f>
        <v>0</v>
      </c>
      <c r="H388" s="14">
        <f t="shared" si="6"/>
        <v>0</v>
      </c>
      <c r="I388" s="14" t="b">
        <f>+AND(A388&gt;=config!$T$4,A388&lt;=config!$T$2)</f>
        <v>0</v>
      </c>
    </row>
    <row r="389" spans="1:9" x14ac:dyDescent="0.45">
      <c r="A389" s="16">
        <f>+A388+config!$Q$1</f>
        <v>140.80000000000092</v>
      </c>
      <c r="B389" s="14">
        <f>+_xlfn.NORM.DIST(A389,config!$B$1,config!$D$1,FALSE)</f>
        <v>4.2238066108459295E-105</v>
      </c>
      <c r="C389" s="14">
        <f>+IF(A389&lt;=_xlfn.NORM.S.INV(config!$J$1)*config!$D$1+config!$B$1,B389,0)</f>
        <v>0</v>
      </c>
      <c r="D389" s="14">
        <f>+IF(A389&lt;=_xlfn.NORM.S.INV(1-config!$L$1)*config!$D$1+config!$B$1,0,B389)</f>
        <v>4.2238066108459295E-105</v>
      </c>
      <c r="E389" s="14">
        <f>+IF(ABS(A389-config!$B$1)&lt;config!$Q$1/2,datab!B389,0)</f>
        <v>0</v>
      </c>
      <c r="F389" s="14">
        <f>+_xlfn.NORM.DIST(A389,config!$F$1,config!$H$1,FALSE)</f>
        <v>5.911385140091433E-76</v>
      </c>
      <c r="G389" s="14">
        <f>+IF(OR(A389&gt;=config!$T$4,A389&lt;=config!$T$2),0,F389)</f>
        <v>0</v>
      </c>
      <c r="H389" s="14">
        <f t="shared" si="6"/>
        <v>0</v>
      </c>
      <c r="I389" s="14" t="b">
        <f>+AND(A389&gt;=config!$T$4,A389&lt;=config!$T$2)</f>
        <v>0</v>
      </c>
    </row>
    <row r="390" spans="1:9" x14ac:dyDescent="0.45">
      <c r="A390" s="16">
        <f>+A389+config!$Q$1</f>
        <v>141.20000000000093</v>
      </c>
      <c r="B390" s="14">
        <f>+_xlfn.NORM.DIST(A390,config!$B$1,config!$D$1,FALSE)</f>
        <v>9.8529046434907133E-106</v>
      </c>
      <c r="C390" s="14">
        <f>+IF(A390&lt;=_xlfn.NORM.S.INV(config!$J$1)*config!$D$1+config!$B$1,B390,0)</f>
        <v>0</v>
      </c>
      <c r="D390" s="14">
        <f>+IF(A390&lt;=_xlfn.NORM.S.INV(1-config!$L$1)*config!$D$1+config!$B$1,0,B390)</f>
        <v>9.8529046434907133E-106</v>
      </c>
      <c r="E390" s="14">
        <f>+IF(ABS(A390-config!$B$1)&lt;config!$Q$1/2,datab!B390,0)</f>
        <v>0</v>
      </c>
      <c r="F390" s="14">
        <f>+_xlfn.NORM.DIST(A390,config!$F$1,config!$H$1,FALSE)</f>
        <v>1.7221040754594285E-76</v>
      </c>
      <c r="G390" s="14">
        <f>+IF(OR(A390&gt;=config!$T$4,A390&lt;=config!$T$2),0,F390)</f>
        <v>0</v>
      </c>
      <c r="H390" s="14">
        <f t="shared" si="6"/>
        <v>0</v>
      </c>
      <c r="I390" s="14" t="b">
        <f>+AND(A390&gt;=config!$T$4,A390&lt;=config!$T$2)</f>
        <v>0</v>
      </c>
    </row>
    <row r="391" spans="1:9" x14ac:dyDescent="0.45">
      <c r="A391" s="16">
        <f>+A390+config!$Q$1</f>
        <v>141.60000000000093</v>
      </c>
      <c r="B391" s="14">
        <f>+_xlfn.NORM.DIST(A391,config!$B$1,config!$D$1,FALSE)</f>
        <v>2.2882018696716124E-106</v>
      </c>
      <c r="C391" s="14">
        <f>+IF(A391&lt;=_xlfn.NORM.S.INV(config!$J$1)*config!$D$1+config!$B$1,B391,0)</f>
        <v>0</v>
      </c>
      <c r="D391" s="14">
        <f>+IF(A391&lt;=_xlfn.NORM.S.INV(1-config!$L$1)*config!$D$1+config!$B$1,0,B391)</f>
        <v>2.2882018696716124E-106</v>
      </c>
      <c r="E391" s="14">
        <f>+IF(ABS(A391-config!$B$1)&lt;config!$Q$1/2,datab!B391,0)</f>
        <v>0</v>
      </c>
      <c r="F391" s="14">
        <f>+_xlfn.NORM.DIST(A391,config!$F$1,config!$H$1,FALSE)</f>
        <v>4.9945841636072971E-77</v>
      </c>
      <c r="G391" s="14">
        <f>+IF(OR(A391&gt;=config!$T$4,A391&lt;=config!$T$2),0,F391)</f>
        <v>0</v>
      </c>
      <c r="H391" s="14">
        <f t="shared" si="6"/>
        <v>0</v>
      </c>
      <c r="I391" s="14" t="b">
        <f>+AND(A391&gt;=config!$T$4,A391&lt;=config!$T$2)</f>
        <v>0</v>
      </c>
    </row>
    <row r="392" spans="1:9" x14ac:dyDescent="0.45">
      <c r="A392" s="16">
        <f>+A391+config!$Q$1</f>
        <v>142.00000000000094</v>
      </c>
      <c r="B392" s="14">
        <f>+_xlfn.NORM.DIST(A392,config!$B$1,config!$D$1,FALSE)</f>
        <v>5.2904692546905766E-107</v>
      </c>
      <c r="C392" s="14">
        <f>+IF(A392&lt;=_xlfn.NORM.S.INV(config!$J$1)*config!$D$1+config!$B$1,B392,0)</f>
        <v>0</v>
      </c>
      <c r="D392" s="14">
        <f>+IF(A392&lt;=_xlfn.NORM.S.INV(1-config!$L$1)*config!$D$1+config!$B$1,0,B392)</f>
        <v>5.2904692546905766E-107</v>
      </c>
      <c r="E392" s="14">
        <f>+IF(ABS(A392-config!$B$1)&lt;config!$Q$1/2,datab!B392,0)</f>
        <v>0</v>
      </c>
      <c r="F392" s="14">
        <f>+_xlfn.NORM.DIST(A392,config!$F$1,config!$H$1,FALSE)</f>
        <v>1.4421455008442816E-77</v>
      </c>
      <c r="G392" s="14">
        <f>+IF(OR(A392&gt;=config!$T$4,A392&lt;=config!$T$2),0,F392)</f>
        <v>0</v>
      </c>
      <c r="H392" s="14">
        <f t="shared" si="6"/>
        <v>0</v>
      </c>
      <c r="I392" s="14" t="b">
        <f>+AND(A392&gt;=config!$T$4,A392&lt;=config!$T$2)</f>
        <v>0</v>
      </c>
    </row>
    <row r="393" spans="1:9" x14ac:dyDescent="0.45">
      <c r="A393" s="16">
        <f>+A392+config!$Q$1</f>
        <v>142.40000000000094</v>
      </c>
      <c r="B393" s="14">
        <f>+_xlfn.NORM.DIST(A393,config!$B$1,config!$D$1,FALSE)</f>
        <v>1.2177660321901705E-107</v>
      </c>
      <c r="C393" s="14">
        <f>+IF(A393&lt;=_xlfn.NORM.S.INV(config!$J$1)*config!$D$1+config!$B$1,B393,0)</f>
        <v>0</v>
      </c>
      <c r="D393" s="14">
        <f>+IF(A393&lt;=_xlfn.NORM.S.INV(1-config!$L$1)*config!$D$1+config!$B$1,0,B393)</f>
        <v>1.2177660321901705E-107</v>
      </c>
      <c r="E393" s="14">
        <f>+IF(ABS(A393-config!$B$1)&lt;config!$Q$1/2,datab!B393,0)</f>
        <v>0</v>
      </c>
      <c r="F393" s="14">
        <f>+_xlfn.NORM.DIST(A393,config!$F$1,config!$H$1,FALSE)</f>
        <v>4.145611737807523E-78</v>
      </c>
      <c r="G393" s="14">
        <f>+IF(OR(A393&gt;=config!$T$4,A393&lt;=config!$T$2),0,F393)</f>
        <v>0</v>
      </c>
      <c r="H393" s="14">
        <f t="shared" si="6"/>
        <v>0</v>
      </c>
      <c r="I393" s="14" t="b">
        <f>+AND(A393&gt;=config!$T$4,A393&lt;=config!$T$2)</f>
        <v>0</v>
      </c>
    </row>
    <row r="394" spans="1:9" x14ac:dyDescent="0.45">
      <c r="A394" s="16">
        <f>+A393+config!$Q$1</f>
        <v>142.80000000000095</v>
      </c>
      <c r="B394" s="14">
        <f>+_xlfn.NORM.DIST(A394,config!$B$1,config!$D$1,FALSE)</f>
        <v>2.7906368144588987E-108</v>
      </c>
      <c r="C394" s="14">
        <f>+IF(A394&lt;=_xlfn.NORM.S.INV(config!$J$1)*config!$D$1+config!$B$1,B394,0)</f>
        <v>0</v>
      </c>
      <c r="D394" s="14">
        <f>+IF(A394&lt;=_xlfn.NORM.S.INV(1-config!$L$1)*config!$D$1+config!$B$1,0,B394)</f>
        <v>2.7906368144588987E-108</v>
      </c>
      <c r="E394" s="14">
        <f>+IF(ABS(A394-config!$B$1)&lt;config!$Q$1/2,datab!B394,0)</f>
        <v>0</v>
      </c>
      <c r="F394" s="14">
        <f>+_xlfn.NORM.DIST(A394,config!$F$1,config!$H$1,FALSE)</f>
        <v>1.1864186732029928E-78</v>
      </c>
      <c r="G394" s="14">
        <f>+IF(OR(A394&gt;=config!$T$4,A394&lt;=config!$T$2),0,F394)</f>
        <v>0</v>
      </c>
      <c r="H394" s="14">
        <f t="shared" si="6"/>
        <v>0</v>
      </c>
      <c r="I394" s="14" t="b">
        <f>+AND(A394&gt;=config!$T$4,A394&lt;=config!$T$2)</f>
        <v>0</v>
      </c>
    </row>
    <row r="395" spans="1:9" x14ac:dyDescent="0.45">
      <c r="A395" s="16">
        <f>+A394+config!$Q$1</f>
        <v>143.20000000000095</v>
      </c>
      <c r="B395" s="14">
        <f>+_xlfn.NORM.DIST(A395,config!$B$1,config!$D$1,FALSE)</f>
        <v>6.3666735906129417E-109</v>
      </c>
      <c r="C395" s="14">
        <f>+IF(A395&lt;=_xlfn.NORM.S.INV(config!$J$1)*config!$D$1+config!$B$1,B395,0)</f>
        <v>0</v>
      </c>
      <c r="D395" s="14">
        <f>+IF(A395&lt;=_xlfn.NORM.S.INV(1-config!$L$1)*config!$D$1+config!$B$1,0,B395)</f>
        <v>6.3666735906129417E-109</v>
      </c>
      <c r="E395" s="14">
        <f>+IF(ABS(A395-config!$B$1)&lt;config!$Q$1/2,datab!B395,0)</f>
        <v>0</v>
      </c>
      <c r="F395" s="14">
        <f>+_xlfn.NORM.DIST(A395,config!$F$1,config!$H$1,FALSE)</f>
        <v>3.380314621808754E-79</v>
      </c>
      <c r="G395" s="14">
        <f>+IF(OR(A395&gt;=config!$T$4,A395&lt;=config!$T$2),0,F395)</f>
        <v>0</v>
      </c>
      <c r="H395" s="14">
        <f t="shared" si="6"/>
        <v>0</v>
      </c>
      <c r="I395" s="14" t="b">
        <f>+AND(A395&gt;=config!$T$4,A395&lt;=config!$T$2)</f>
        <v>0</v>
      </c>
    </row>
    <row r="396" spans="1:9" x14ac:dyDescent="0.45">
      <c r="A396" s="16">
        <f>+A395+config!$Q$1</f>
        <v>143.60000000000096</v>
      </c>
      <c r="B396" s="14">
        <f>+_xlfn.NORM.DIST(A396,config!$B$1,config!$D$1,FALSE)</f>
        <v>1.4460777794760401E-109</v>
      </c>
      <c r="C396" s="14">
        <f>+IF(A396&lt;=_xlfn.NORM.S.INV(config!$J$1)*config!$D$1+config!$B$1,B396,0)</f>
        <v>0</v>
      </c>
      <c r="D396" s="14">
        <f>+IF(A396&lt;=_xlfn.NORM.S.INV(1-config!$L$1)*config!$D$1+config!$B$1,0,B396)</f>
        <v>1.4460777794760401E-109</v>
      </c>
      <c r="E396" s="14">
        <f>+IF(ABS(A396-config!$B$1)&lt;config!$Q$1/2,datab!B396,0)</f>
        <v>0</v>
      </c>
      <c r="F396" s="14">
        <f>+_xlfn.NORM.DIST(A396,config!$F$1,config!$H$1,FALSE)</f>
        <v>9.5883985331208289E-80</v>
      </c>
      <c r="G396" s="14">
        <f>+IF(OR(A396&gt;=config!$T$4,A396&lt;=config!$T$2),0,F396)</f>
        <v>0</v>
      </c>
      <c r="H396" s="14">
        <f t="shared" si="6"/>
        <v>0</v>
      </c>
      <c r="I396" s="14" t="b">
        <f>+AND(A396&gt;=config!$T$4,A396&lt;=config!$T$2)</f>
        <v>0</v>
      </c>
    </row>
    <row r="397" spans="1:9" x14ac:dyDescent="0.45">
      <c r="A397" s="16">
        <f>+A396+config!$Q$1</f>
        <v>144.00000000000097</v>
      </c>
      <c r="B397" s="14">
        <f>+_xlfn.NORM.DIST(A397,config!$B$1,config!$D$1,FALSE)</f>
        <v>3.2699455651247881E-110</v>
      </c>
      <c r="C397" s="14">
        <f>+IF(A397&lt;=_xlfn.NORM.S.INV(config!$J$1)*config!$D$1+config!$B$1,B397,0)</f>
        <v>0</v>
      </c>
      <c r="D397" s="14">
        <f>+IF(A397&lt;=_xlfn.NORM.S.INV(1-config!$L$1)*config!$D$1+config!$B$1,0,B397)</f>
        <v>3.2699455651247881E-110</v>
      </c>
      <c r="E397" s="14">
        <f>+IF(ABS(A397-config!$B$1)&lt;config!$Q$1/2,datab!B397,0)</f>
        <v>0</v>
      </c>
      <c r="F397" s="14">
        <f>+_xlfn.NORM.DIST(A397,config!$F$1,config!$H$1,FALSE)</f>
        <v>2.7077267279477793E-80</v>
      </c>
      <c r="G397" s="14">
        <f>+IF(OR(A397&gt;=config!$T$4,A397&lt;=config!$T$2),0,F397)</f>
        <v>0</v>
      </c>
      <c r="H397" s="14">
        <f t="shared" si="6"/>
        <v>0</v>
      </c>
      <c r="I397" s="14" t="b">
        <f>+AND(A397&gt;=config!$T$4,A397&lt;=config!$T$2)</f>
        <v>0</v>
      </c>
    </row>
    <row r="398" spans="1:9" x14ac:dyDescent="0.45">
      <c r="A398" s="16">
        <f>+A397+config!$Q$1</f>
        <v>144.40000000000097</v>
      </c>
      <c r="B398" s="14">
        <f>+_xlfn.NORM.DIST(A398,config!$B$1,config!$D$1,FALSE)</f>
        <v>7.3613792987391686E-111</v>
      </c>
      <c r="C398" s="14">
        <f>+IF(A398&lt;=_xlfn.NORM.S.INV(config!$J$1)*config!$D$1+config!$B$1,B398,0)</f>
        <v>0</v>
      </c>
      <c r="D398" s="14">
        <f>+IF(A398&lt;=_xlfn.NORM.S.INV(1-config!$L$1)*config!$D$1+config!$B$1,0,B398)</f>
        <v>7.3613792987391686E-111</v>
      </c>
      <c r="E398" s="14">
        <f>+IF(ABS(A398-config!$B$1)&lt;config!$Q$1/2,datab!B398,0)</f>
        <v>0</v>
      </c>
      <c r="F398" s="14">
        <f>+_xlfn.NORM.DIST(A398,config!$F$1,config!$H$1,FALSE)</f>
        <v>7.6126066378416786E-81</v>
      </c>
      <c r="G398" s="14">
        <f>+IF(OR(A398&gt;=config!$T$4,A398&lt;=config!$T$2),0,F398)</f>
        <v>0</v>
      </c>
      <c r="H398" s="14">
        <f t="shared" si="6"/>
        <v>0</v>
      </c>
      <c r="I398" s="14" t="b">
        <f>+AND(A398&gt;=config!$T$4,A398&lt;=config!$T$2)</f>
        <v>0</v>
      </c>
    </row>
    <row r="399" spans="1:9" x14ac:dyDescent="0.45">
      <c r="A399" s="16">
        <f>+A398+config!$Q$1</f>
        <v>144.80000000000098</v>
      </c>
      <c r="B399" s="14">
        <f>+_xlfn.NORM.DIST(A399,config!$B$1,config!$D$1,FALSE)</f>
        <v>1.6498621918723683E-111</v>
      </c>
      <c r="C399" s="14">
        <f>+IF(A399&lt;=_xlfn.NORM.S.INV(config!$J$1)*config!$D$1+config!$B$1,B399,0)</f>
        <v>0</v>
      </c>
      <c r="D399" s="14">
        <f>+IF(A399&lt;=_xlfn.NORM.S.INV(1-config!$L$1)*config!$D$1+config!$B$1,0,B399)</f>
        <v>1.6498621918723683E-111</v>
      </c>
      <c r="E399" s="14">
        <f>+IF(ABS(A399-config!$B$1)&lt;config!$Q$1/2,datab!B399,0)</f>
        <v>0</v>
      </c>
      <c r="F399" s="14">
        <f>+_xlfn.NORM.DIST(A399,config!$F$1,config!$H$1,FALSE)</f>
        <v>2.1307463296570661E-81</v>
      </c>
      <c r="G399" s="14">
        <f>+IF(OR(A399&gt;=config!$T$4,A399&lt;=config!$T$2),0,F399)</f>
        <v>0</v>
      </c>
      <c r="H399" s="14">
        <f t="shared" si="6"/>
        <v>0</v>
      </c>
      <c r="I399" s="14" t="b">
        <f>+AND(A399&gt;=config!$T$4,A399&lt;=config!$T$2)</f>
        <v>0</v>
      </c>
    </row>
    <row r="400" spans="1:9" x14ac:dyDescent="0.45">
      <c r="A400" s="16">
        <f>+A399+config!$Q$1</f>
        <v>145.20000000000098</v>
      </c>
      <c r="B400" s="14">
        <f>+_xlfn.NORM.DIST(A400,config!$B$1,config!$D$1,FALSE)</f>
        <v>3.6813401509528955E-112</v>
      </c>
      <c r="C400" s="14">
        <f>+IF(A400&lt;=_xlfn.NORM.S.INV(config!$J$1)*config!$D$1+config!$B$1,B400,0)</f>
        <v>0</v>
      </c>
      <c r="D400" s="14">
        <f>+IF(A400&lt;=_xlfn.NORM.S.INV(1-config!$L$1)*config!$D$1+config!$B$1,0,B400)</f>
        <v>3.6813401509528955E-112</v>
      </c>
      <c r="E400" s="14">
        <f>+IF(ABS(A400-config!$B$1)&lt;config!$Q$1/2,datab!B400,0)</f>
        <v>0</v>
      </c>
      <c r="F400" s="14">
        <f>+_xlfn.NORM.DIST(A400,config!$F$1,config!$H$1,FALSE)</f>
        <v>5.9374492566504731E-82</v>
      </c>
      <c r="G400" s="14">
        <f>+IF(OR(A400&gt;=config!$T$4,A400&lt;=config!$T$2),0,F400)</f>
        <v>0</v>
      </c>
      <c r="H400" s="14">
        <f t="shared" si="6"/>
        <v>0</v>
      </c>
      <c r="I400" s="14" t="b">
        <f>+AND(A400&gt;=config!$T$4,A400&lt;=config!$T$2)</f>
        <v>0</v>
      </c>
    </row>
    <row r="401" spans="1:9" x14ac:dyDescent="0.45">
      <c r="A401" s="16">
        <f>+A400+config!$Q$1</f>
        <v>145.60000000000099</v>
      </c>
      <c r="B401" s="14">
        <f>+_xlfn.NORM.DIST(A401,config!$B$1,config!$D$1,FALSE)</f>
        <v>8.1777537146375048E-113</v>
      </c>
      <c r="C401" s="14">
        <f>+IF(A401&lt;=_xlfn.NORM.S.INV(config!$J$1)*config!$D$1+config!$B$1,B401,0)</f>
        <v>0</v>
      </c>
      <c r="D401" s="14">
        <f>+IF(A401&lt;=_xlfn.NORM.S.INV(1-config!$L$1)*config!$D$1+config!$B$1,0,B401)</f>
        <v>8.1777537146375048E-113</v>
      </c>
      <c r="E401" s="14">
        <f>+IF(ABS(A401-config!$B$1)&lt;config!$Q$1/2,datab!B401,0)</f>
        <v>0</v>
      </c>
      <c r="F401" s="14">
        <f>+_xlfn.NORM.DIST(A401,config!$F$1,config!$H$1,FALSE)</f>
        <v>1.6471679196464336E-82</v>
      </c>
      <c r="G401" s="14">
        <f>+IF(OR(A401&gt;=config!$T$4,A401&lt;=config!$T$2),0,F401)</f>
        <v>0</v>
      </c>
      <c r="H401" s="14">
        <f t="shared" si="6"/>
        <v>0</v>
      </c>
      <c r="I401" s="14" t="b">
        <f>+AND(A401&gt;=config!$T$4,A401&lt;=config!$T$2)</f>
        <v>0</v>
      </c>
    </row>
    <row r="402" spans="1:9" x14ac:dyDescent="0.45">
      <c r="A402" s="16">
        <f>+A401+config!$Q$1</f>
        <v>146.00000000000099</v>
      </c>
      <c r="B402" s="14">
        <f>+_xlfn.NORM.DIST(A402,config!$B$1,config!$D$1,FALSE)</f>
        <v>1.8085557833045905E-113</v>
      </c>
      <c r="C402" s="14">
        <f>+IF(A402&lt;=_xlfn.NORM.S.INV(config!$J$1)*config!$D$1+config!$B$1,B402,0)</f>
        <v>0</v>
      </c>
      <c r="D402" s="14">
        <f>+IF(A402&lt;=_xlfn.NORM.S.INV(1-config!$L$1)*config!$D$1+config!$B$1,0,B402)</f>
        <v>1.8085557833045905E-113</v>
      </c>
      <c r="E402" s="14">
        <f>+IF(ABS(A402-config!$B$1)&lt;config!$Q$1/2,datab!B402,0)</f>
        <v>0</v>
      </c>
      <c r="F402" s="14">
        <f>+_xlfn.NORM.DIST(A402,config!$F$1,config!$H$1,FALSE)</f>
        <v>4.5493111558412004E-83</v>
      </c>
      <c r="G402" s="14">
        <f>+IF(OR(A402&gt;=config!$T$4,A402&lt;=config!$T$2),0,F402)</f>
        <v>0</v>
      </c>
      <c r="H402" s="14">
        <f t="shared" si="6"/>
        <v>0</v>
      </c>
      <c r="I402" s="14" t="b">
        <f>+AND(A402&gt;=config!$T$4,A402&lt;=config!$T$2)</f>
        <v>0</v>
      </c>
    </row>
    <row r="403" spans="1:9" x14ac:dyDescent="0.45">
      <c r="A403" s="16">
        <f>+A402+config!$Q$1</f>
        <v>146.400000000001</v>
      </c>
      <c r="B403" s="14">
        <f>+_xlfn.NORM.DIST(A403,config!$B$1,config!$D$1,FALSE)</f>
        <v>3.9819847530325497E-114</v>
      </c>
      <c r="C403" s="14">
        <f>+IF(A403&lt;=_xlfn.NORM.S.INV(config!$J$1)*config!$D$1+config!$B$1,B403,0)</f>
        <v>0</v>
      </c>
      <c r="D403" s="14">
        <f>+IF(A403&lt;=_xlfn.NORM.S.INV(1-config!$L$1)*config!$D$1+config!$B$1,0,B403)</f>
        <v>3.9819847530325497E-114</v>
      </c>
      <c r="E403" s="14">
        <f>+IF(ABS(A403-config!$B$1)&lt;config!$Q$1/2,datab!B403,0)</f>
        <v>0</v>
      </c>
      <c r="F403" s="14">
        <f>+_xlfn.NORM.DIST(A403,config!$F$1,config!$H$1,FALSE)</f>
        <v>1.2509017810718249E-83</v>
      </c>
      <c r="G403" s="14">
        <f>+IF(OR(A403&gt;=config!$T$4,A403&lt;=config!$T$2),0,F403)</f>
        <v>0</v>
      </c>
      <c r="H403" s="14">
        <f t="shared" si="6"/>
        <v>0</v>
      </c>
      <c r="I403" s="14" t="b">
        <f>+AND(A403&gt;=config!$T$4,A403&lt;=config!$T$2)</f>
        <v>0</v>
      </c>
    </row>
    <row r="404" spans="1:9" x14ac:dyDescent="0.45">
      <c r="A404" s="16">
        <f>+A403+config!$Q$1</f>
        <v>146.80000000000101</v>
      </c>
      <c r="B404" s="14">
        <f>+_xlfn.NORM.DIST(A404,config!$B$1,config!$D$1,FALSE)</f>
        <v>8.7284490090899153E-115</v>
      </c>
      <c r="C404" s="14">
        <f>+IF(A404&lt;=_xlfn.NORM.S.INV(config!$J$1)*config!$D$1+config!$B$1,B404,0)</f>
        <v>0</v>
      </c>
      <c r="D404" s="14">
        <f>+IF(A404&lt;=_xlfn.NORM.S.INV(1-config!$L$1)*config!$D$1+config!$B$1,0,B404)</f>
        <v>8.7284490090899153E-115</v>
      </c>
      <c r="E404" s="14">
        <f>+IF(ABS(A404-config!$B$1)&lt;config!$Q$1/2,datab!B404,0)</f>
        <v>0</v>
      </c>
      <c r="F404" s="14">
        <f>+_xlfn.NORM.DIST(A404,config!$F$1,config!$H$1,FALSE)</f>
        <v>3.4242903511732914E-84</v>
      </c>
      <c r="G404" s="14">
        <f>+IF(OR(A404&gt;=config!$T$4,A404&lt;=config!$T$2),0,F404)</f>
        <v>0</v>
      </c>
      <c r="H404" s="14">
        <f t="shared" si="6"/>
        <v>0</v>
      </c>
      <c r="I404" s="14" t="b">
        <f>+AND(A404&gt;=config!$T$4,A404&lt;=config!$T$2)</f>
        <v>0</v>
      </c>
    </row>
    <row r="405" spans="1:9" x14ac:dyDescent="0.45">
      <c r="A405" s="16">
        <f>+A404+config!$Q$1</f>
        <v>147.20000000000101</v>
      </c>
      <c r="B405" s="14">
        <f>+_xlfn.NORM.DIST(A405,config!$B$1,config!$D$1,FALSE)</f>
        <v>1.9047780062889093E-115</v>
      </c>
      <c r="C405" s="14">
        <f>+IF(A405&lt;=_xlfn.NORM.S.INV(config!$J$1)*config!$D$1+config!$B$1,B405,0)</f>
        <v>0</v>
      </c>
      <c r="D405" s="14">
        <f>+IF(A405&lt;=_xlfn.NORM.S.INV(1-config!$L$1)*config!$D$1+config!$B$1,0,B405)</f>
        <v>1.9047780062889093E-115</v>
      </c>
      <c r="E405" s="14">
        <f>+IF(ABS(A405-config!$B$1)&lt;config!$Q$1/2,datab!B405,0)</f>
        <v>0</v>
      </c>
      <c r="F405" s="14">
        <f>+_xlfn.NORM.DIST(A405,config!$F$1,config!$H$1,FALSE)</f>
        <v>9.3322798927434169E-85</v>
      </c>
      <c r="G405" s="14">
        <f>+IF(OR(A405&gt;=config!$T$4,A405&lt;=config!$T$2),0,F405)</f>
        <v>0</v>
      </c>
      <c r="H405" s="14">
        <f t="shared" si="6"/>
        <v>0</v>
      </c>
      <c r="I405" s="14" t="b">
        <f>+AND(A405&gt;=config!$T$4,A405&lt;=config!$T$2)</f>
        <v>0</v>
      </c>
    </row>
    <row r="406" spans="1:9" x14ac:dyDescent="0.45">
      <c r="A406" s="16">
        <f>+A405+config!$Q$1</f>
        <v>147.60000000000102</v>
      </c>
      <c r="B406" s="14">
        <f>+_xlfn.NORM.DIST(A406,config!$B$1,config!$D$1,FALSE)</f>
        <v>4.1382951188640563E-116</v>
      </c>
      <c r="C406" s="14">
        <f>+IF(A406&lt;=_xlfn.NORM.S.INV(config!$J$1)*config!$D$1+config!$B$1,B406,0)</f>
        <v>0</v>
      </c>
      <c r="D406" s="14">
        <f>+IF(A406&lt;=_xlfn.NORM.S.INV(1-config!$L$1)*config!$D$1+config!$B$1,0,B406)</f>
        <v>4.1382951188640563E-116</v>
      </c>
      <c r="E406" s="14">
        <f>+IF(ABS(A406-config!$B$1)&lt;config!$Q$1/2,datab!B406,0)</f>
        <v>0</v>
      </c>
      <c r="F406" s="14">
        <f>+_xlfn.NORM.DIST(A406,config!$F$1,config!$H$1,FALSE)</f>
        <v>2.5320643079852561E-85</v>
      </c>
      <c r="G406" s="14">
        <f>+IF(OR(A406&gt;=config!$T$4,A406&lt;=config!$T$2),0,F406)</f>
        <v>0</v>
      </c>
      <c r="H406" s="14">
        <f t="shared" si="6"/>
        <v>0</v>
      </c>
      <c r="I406" s="14" t="b">
        <f>+AND(A406&gt;=config!$T$4,A406&lt;=config!$T$2)</f>
        <v>0</v>
      </c>
    </row>
    <row r="407" spans="1:9" x14ac:dyDescent="0.45">
      <c r="A407" s="16">
        <f>+A406+config!$Q$1</f>
        <v>148.00000000000102</v>
      </c>
      <c r="B407" s="14">
        <f>+_xlfn.NORM.DIST(A407,config!$B$1,config!$D$1,FALSE)</f>
        <v>8.9509339416658787E-117</v>
      </c>
      <c r="C407" s="14">
        <f>+IF(A407&lt;=_xlfn.NORM.S.INV(config!$J$1)*config!$D$1+config!$B$1,B407,0)</f>
        <v>0</v>
      </c>
      <c r="D407" s="14">
        <f>+IF(A407&lt;=_xlfn.NORM.S.INV(1-config!$L$1)*config!$D$1+config!$B$1,0,B407)</f>
        <v>8.9509339416658787E-117</v>
      </c>
      <c r="E407" s="14">
        <f>+IF(ABS(A407-config!$B$1)&lt;config!$Q$1/2,datab!B407,0)</f>
        <v>0</v>
      </c>
      <c r="F407" s="14">
        <f>+_xlfn.NORM.DIST(A407,config!$F$1,config!$H$1,FALSE)</f>
        <v>6.8396126927405945E-86</v>
      </c>
      <c r="G407" s="14">
        <f>+IF(OR(A407&gt;=config!$T$4,A407&lt;=config!$T$2),0,F407)</f>
        <v>0</v>
      </c>
      <c r="H407" s="14">
        <f t="shared" si="6"/>
        <v>0</v>
      </c>
      <c r="I407" s="14" t="b">
        <f>+AND(A407&gt;=config!$T$4,A407&lt;=config!$T$2)</f>
        <v>0</v>
      </c>
    </row>
    <row r="408" spans="1:9" x14ac:dyDescent="0.45">
      <c r="A408" s="16">
        <f>+A407+config!$Q$1</f>
        <v>148.40000000000103</v>
      </c>
      <c r="B408" s="14">
        <f>+_xlfn.NORM.DIST(A408,config!$B$1,config!$D$1,FALSE)</f>
        <v>1.9274585512076901E-117</v>
      </c>
      <c r="C408" s="14">
        <f>+IF(A408&lt;=_xlfn.NORM.S.INV(config!$J$1)*config!$D$1+config!$B$1,B408,0)</f>
        <v>0</v>
      </c>
      <c r="D408" s="14">
        <f>+IF(A408&lt;=_xlfn.NORM.S.INV(1-config!$L$1)*config!$D$1+config!$B$1,0,B408)</f>
        <v>1.9274585512076901E-117</v>
      </c>
      <c r="E408" s="14">
        <f>+IF(ABS(A408-config!$B$1)&lt;config!$Q$1/2,datab!B408,0)</f>
        <v>0</v>
      </c>
      <c r="F408" s="14">
        <f>+_xlfn.NORM.DIST(A408,config!$F$1,config!$H$1,FALSE)</f>
        <v>1.8393233746626381E-86</v>
      </c>
      <c r="G408" s="14">
        <f>+IF(OR(A408&gt;=config!$T$4,A408&lt;=config!$T$2),0,F408)</f>
        <v>0</v>
      </c>
      <c r="H408" s="14">
        <f t="shared" si="6"/>
        <v>0</v>
      </c>
      <c r="I408" s="14" t="b">
        <f>+AND(A408&gt;=config!$T$4,A408&lt;=config!$T$2)</f>
        <v>0</v>
      </c>
    </row>
    <row r="409" spans="1:9" x14ac:dyDescent="0.45">
      <c r="A409" s="16">
        <f>+A408+config!$Q$1</f>
        <v>148.80000000000103</v>
      </c>
      <c r="B409" s="14">
        <f>+_xlfn.NORM.DIST(A409,config!$B$1,config!$D$1,FALSE)</f>
        <v>4.1321068716271993E-118</v>
      </c>
      <c r="C409" s="14">
        <f>+IF(A409&lt;=_xlfn.NORM.S.INV(config!$J$1)*config!$D$1+config!$B$1,B409,0)</f>
        <v>0</v>
      </c>
      <c r="D409" s="14">
        <f>+IF(A409&lt;=_xlfn.NORM.S.INV(1-config!$L$1)*config!$D$1+config!$B$1,0,B409)</f>
        <v>4.1321068716271993E-118</v>
      </c>
      <c r="E409" s="14">
        <f>+IF(ABS(A409-config!$B$1)&lt;config!$Q$1/2,datab!B409,0)</f>
        <v>0</v>
      </c>
      <c r="F409" s="14">
        <f>+_xlfn.NORM.DIST(A409,config!$F$1,config!$H$1,FALSE)</f>
        <v>4.9244130410818835E-87</v>
      </c>
      <c r="G409" s="14">
        <f>+IF(OR(A409&gt;=config!$T$4,A409&lt;=config!$T$2),0,F409)</f>
        <v>0</v>
      </c>
      <c r="H409" s="14">
        <f t="shared" si="6"/>
        <v>0</v>
      </c>
      <c r="I409" s="14" t="b">
        <f>+AND(A409&gt;=config!$T$4,A409&lt;=config!$T$2)</f>
        <v>0</v>
      </c>
    </row>
    <row r="410" spans="1:9" x14ac:dyDescent="0.45">
      <c r="A410" s="16">
        <f>+A409+config!$Q$1</f>
        <v>149.20000000000104</v>
      </c>
      <c r="B410" s="14">
        <f>+_xlfn.NORM.DIST(A410,config!$B$1,config!$D$1,FALSE)</f>
        <v>8.8191726684382476E-119</v>
      </c>
      <c r="C410" s="14">
        <f>+IF(A410&lt;=_xlfn.NORM.S.INV(config!$J$1)*config!$D$1+config!$B$1,B410,0)</f>
        <v>0</v>
      </c>
      <c r="D410" s="14">
        <f>+IF(A410&lt;=_xlfn.NORM.S.INV(1-config!$L$1)*config!$D$1+config!$B$1,0,B410)</f>
        <v>8.8191726684382476E-119</v>
      </c>
      <c r="E410" s="14">
        <f>+IF(ABS(A410-config!$B$1)&lt;config!$Q$1/2,datab!B410,0)</f>
        <v>0</v>
      </c>
      <c r="F410" s="14">
        <f>+_xlfn.NORM.DIST(A410,config!$F$1,config!$H$1,FALSE)</f>
        <v>1.3125645114064904E-87</v>
      </c>
      <c r="G410" s="14">
        <f>+IF(OR(A410&gt;=config!$T$4,A410&lt;=config!$T$2),0,F410)</f>
        <v>0</v>
      </c>
      <c r="H410" s="14">
        <f t="shared" si="6"/>
        <v>0</v>
      </c>
      <c r="I410" s="14" t="b">
        <f>+AND(A410&gt;=config!$T$4,A410&lt;=config!$T$2)</f>
        <v>0</v>
      </c>
    </row>
    <row r="411" spans="1:9" x14ac:dyDescent="0.45">
      <c r="A411" s="16">
        <f>+A410+config!$Q$1</f>
        <v>149.60000000000105</v>
      </c>
      <c r="B411" s="14">
        <f>+_xlfn.NORM.DIST(A411,config!$B$1,config!$D$1,FALSE)</f>
        <v>1.8739325206292017E-119</v>
      </c>
      <c r="C411" s="14">
        <f>+IF(A411&lt;=_xlfn.NORM.S.INV(config!$J$1)*config!$D$1+config!$B$1,B411,0)</f>
        <v>0</v>
      </c>
      <c r="D411" s="14">
        <f>+IF(A411&lt;=_xlfn.NORM.S.INV(1-config!$L$1)*config!$D$1+config!$B$1,0,B411)</f>
        <v>1.8739325206292017E-119</v>
      </c>
      <c r="E411" s="14">
        <f>+IF(ABS(A411-config!$B$1)&lt;config!$Q$1/2,datab!B411,0)</f>
        <v>0</v>
      </c>
      <c r="F411" s="14">
        <f>+_xlfn.NORM.DIST(A411,config!$F$1,config!$H$1,FALSE)</f>
        <v>3.4830254286645434E-88</v>
      </c>
      <c r="G411" s="14">
        <f>+IF(OR(A411&gt;=config!$T$4,A411&lt;=config!$T$2),0,F411)</f>
        <v>0</v>
      </c>
      <c r="H411" s="14">
        <f t="shared" si="6"/>
        <v>0</v>
      </c>
      <c r="I411" s="14" t="b">
        <f>+AND(A411&gt;=config!$T$4,A411&lt;=config!$T$2)</f>
        <v>0</v>
      </c>
    </row>
    <row r="412" spans="1:9" x14ac:dyDescent="0.45">
      <c r="A412" s="16">
        <f>+A411+config!$Q$1</f>
        <v>150.00000000000105</v>
      </c>
      <c r="B412" s="14">
        <f>+_xlfn.NORM.DIST(A412,config!$B$1,config!$D$1,FALSE)</f>
        <v>3.9641479319413106E-120</v>
      </c>
      <c r="C412" s="14">
        <f>+IF(A412&lt;=_xlfn.NORM.S.INV(config!$J$1)*config!$D$1+config!$B$1,B412,0)</f>
        <v>0</v>
      </c>
      <c r="D412" s="14">
        <f>+IF(A412&lt;=_xlfn.NORM.S.INV(1-config!$L$1)*config!$D$1+config!$B$1,0,B412)</f>
        <v>3.9641479319413106E-120</v>
      </c>
      <c r="E412" s="14">
        <f>+IF(ABS(A412-config!$B$1)&lt;config!$Q$1/2,datab!B412,0)</f>
        <v>0</v>
      </c>
      <c r="F412" s="14">
        <f>+_xlfn.NORM.DIST(A412,config!$F$1,config!$H$1,FALSE)</f>
        <v>9.2015806035677012E-89</v>
      </c>
      <c r="G412" s="14">
        <f>+IF(OR(A412&gt;=config!$T$4,A412&lt;=config!$T$2),0,F412)</f>
        <v>0</v>
      </c>
      <c r="H412" s="14">
        <f t="shared" si="6"/>
        <v>0</v>
      </c>
      <c r="I412" s="14" t="b">
        <f>+AND(A412&gt;=config!$T$4,A412&lt;=config!$T$2)</f>
        <v>0</v>
      </c>
    </row>
    <row r="413" spans="1:9" x14ac:dyDescent="0.45">
      <c r="A413" s="16">
        <f>+A412+config!$Q$1</f>
        <v>150.40000000000106</v>
      </c>
      <c r="B413" s="14">
        <f>+_xlfn.NORM.DIST(A413,config!$B$1,config!$D$1,FALSE)</f>
        <v>8.348636647995516E-121</v>
      </c>
      <c r="C413" s="14">
        <f>+IF(A413&lt;=_xlfn.NORM.S.INV(config!$J$1)*config!$D$1+config!$B$1,B413,0)</f>
        <v>0</v>
      </c>
      <c r="D413" s="14">
        <f>+IF(A413&lt;=_xlfn.NORM.S.INV(1-config!$L$1)*config!$D$1+config!$B$1,0,B413)</f>
        <v>8.348636647995516E-121</v>
      </c>
      <c r="E413" s="14">
        <f>+IF(ABS(A413-config!$B$1)&lt;config!$Q$1/2,datab!B413,0)</f>
        <v>0</v>
      </c>
      <c r="F413" s="14">
        <f>+_xlfn.NORM.DIST(A413,config!$F$1,config!$H$1,FALSE)</f>
        <v>2.4201262748036498E-89</v>
      </c>
      <c r="G413" s="14">
        <f>+IF(OR(A413&gt;=config!$T$4,A413&lt;=config!$T$2),0,F413)</f>
        <v>0</v>
      </c>
      <c r="H413" s="14">
        <f t="shared" si="6"/>
        <v>0</v>
      </c>
      <c r="I413" s="14" t="b">
        <f>+AND(A413&gt;=config!$T$4,A413&lt;=config!$T$2)</f>
        <v>0</v>
      </c>
    </row>
    <row r="414" spans="1:9" x14ac:dyDescent="0.45">
      <c r="A414" s="16">
        <f>+A413+config!$Q$1</f>
        <v>150.80000000000106</v>
      </c>
      <c r="B414" s="14">
        <f>+_xlfn.NORM.DIST(A414,config!$B$1,config!$D$1,FALSE)</f>
        <v>1.7504554787130882E-121</v>
      </c>
      <c r="C414" s="14">
        <f>+IF(A414&lt;=_xlfn.NORM.S.INV(config!$J$1)*config!$D$1+config!$B$1,B414,0)</f>
        <v>0</v>
      </c>
      <c r="D414" s="14">
        <f>+IF(A414&lt;=_xlfn.NORM.S.INV(1-config!$L$1)*config!$D$1+config!$B$1,0,B414)</f>
        <v>1.7504554787130882E-121</v>
      </c>
      <c r="E414" s="14">
        <f>+IF(ABS(A414-config!$B$1)&lt;config!$Q$1/2,datab!B414,0)</f>
        <v>0</v>
      </c>
      <c r="F414" s="14">
        <f>+_xlfn.NORM.DIST(A414,config!$F$1,config!$H$1,FALSE)</f>
        <v>6.3369958247477324E-90</v>
      </c>
      <c r="G414" s="14">
        <f>+IF(OR(A414&gt;=config!$T$4,A414&lt;=config!$T$2),0,F414)</f>
        <v>0</v>
      </c>
      <c r="H414" s="14">
        <f t="shared" si="6"/>
        <v>0</v>
      </c>
      <c r="I414" s="14" t="b">
        <f>+AND(A414&gt;=config!$T$4,A414&lt;=config!$T$2)</f>
        <v>0</v>
      </c>
    </row>
    <row r="415" spans="1:9" x14ac:dyDescent="0.45">
      <c r="A415" s="16">
        <f>+A414+config!$Q$1</f>
        <v>151.20000000000107</v>
      </c>
      <c r="B415" s="14">
        <f>+_xlfn.NORM.DIST(A415,config!$B$1,config!$D$1,FALSE)</f>
        <v>3.6538976747872711E-122</v>
      </c>
      <c r="C415" s="14">
        <f>+IF(A415&lt;=_xlfn.NORM.S.INV(config!$J$1)*config!$D$1+config!$B$1,B415,0)</f>
        <v>0</v>
      </c>
      <c r="D415" s="14">
        <f>+IF(A415&lt;=_xlfn.NORM.S.INV(1-config!$L$1)*config!$D$1+config!$B$1,0,B415)</f>
        <v>3.6538976747872711E-122</v>
      </c>
      <c r="E415" s="14">
        <f>+IF(ABS(A415-config!$B$1)&lt;config!$Q$1/2,datab!B415,0)</f>
        <v>0</v>
      </c>
      <c r="F415" s="14">
        <f>+_xlfn.NORM.DIST(A415,config!$F$1,config!$H$1,FALSE)</f>
        <v>1.651956539638447E-90</v>
      </c>
      <c r="G415" s="14">
        <f>+IF(OR(A415&gt;=config!$T$4,A415&lt;=config!$T$2),0,F415)</f>
        <v>0</v>
      </c>
      <c r="H415" s="14">
        <f t="shared" si="6"/>
        <v>0</v>
      </c>
      <c r="I415" s="14" t="b">
        <f>+AND(A415&gt;=config!$T$4,A415&lt;=config!$T$2)</f>
        <v>0</v>
      </c>
    </row>
    <row r="416" spans="1:9" x14ac:dyDescent="0.45">
      <c r="A416" s="16">
        <f>+A415+config!$Q$1</f>
        <v>151.60000000000107</v>
      </c>
      <c r="B416" s="14">
        <f>+_xlfn.NORM.DIST(A416,config!$B$1,config!$D$1,FALSE)</f>
        <v>7.5933163734884352E-123</v>
      </c>
      <c r="C416" s="14">
        <f>+IF(A416&lt;=_xlfn.NORM.S.INV(config!$J$1)*config!$D$1+config!$B$1,B416,0)</f>
        <v>0</v>
      </c>
      <c r="D416" s="14">
        <f>+IF(A416&lt;=_xlfn.NORM.S.INV(1-config!$L$1)*config!$D$1+config!$B$1,0,B416)</f>
        <v>7.5933163734884352E-123</v>
      </c>
      <c r="E416" s="14">
        <f>+IF(ABS(A416-config!$B$1)&lt;config!$Q$1/2,datab!B416,0)</f>
        <v>0</v>
      </c>
      <c r="F416" s="14">
        <f>+_xlfn.NORM.DIST(A416,config!$F$1,config!$H$1,FALSE)</f>
        <v>4.2872974574567866E-91</v>
      </c>
      <c r="G416" s="14">
        <f>+IF(OR(A416&gt;=config!$T$4,A416&lt;=config!$T$2),0,F416)</f>
        <v>0</v>
      </c>
      <c r="H416" s="14">
        <f t="shared" si="6"/>
        <v>0</v>
      </c>
      <c r="I416" s="14" t="b">
        <f>+AND(A416&gt;=config!$T$4,A416&lt;=config!$T$2)</f>
        <v>0</v>
      </c>
    </row>
    <row r="417" spans="1:9" x14ac:dyDescent="0.45">
      <c r="A417" s="16">
        <f>+A416+config!$Q$1</f>
        <v>152.00000000000108</v>
      </c>
      <c r="B417" s="14">
        <f>+_xlfn.NORM.DIST(A417,config!$B$1,config!$D$1,FALSE)</f>
        <v>1.5710008184937289E-123</v>
      </c>
      <c r="C417" s="14">
        <f>+IF(A417&lt;=_xlfn.NORM.S.INV(config!$J$1)*config!$D$1+config!$B$1,B417,0)</f>
        <v>0</v>
      </c>
      <c r="D417" s="14">
        <f>+IF(A417&lt;=_xlfn.NORM.S.INV(1-config!$L$1)*config!$D$1+config!$B$1,0,B417)</f>
        <v>1.5710008184937289E-123</v>
      </c>
      <c r="E417" s="14">
        <f>+IF(ABS(A417-config!$B$1)&lt;config!$Q$1/2,datab!B417,0)</f>
        <v>0</v>
      </c>
      <c r="F417" s="14">
        <f>+_xlfn.NORM.DIST(A417,config!$F$1,config!$H$1,FALSE)</f>
        <v>1.1077414777820032E-91</v>
      </c>
      <c r="G417" s="14">
        <f>+IF(OR(A417&gt;=config!$T$4,A417&lt;=config!$T$2),0,F417)</f>
        <v>0</v>
      </c>
      <c r="H417" s="14">
        <f t="shared" si="6"/>
        <v>0</v>
      </c>
      <c r="I417" s="14" t="b">
        <f>+AND(A417&gt;=config!$T$4,A417&lt;=config!$T$2)</f>
        <v>0</v>
      </c>
    </row>
    <row r="418" spans="1:9" x14ac:dyDescent="0.45">
      <c r="A418" s="16">
        <f>+A417+config!$Q$1</f>
        <v>152.40000000000109</v>
      </c>
      <c r="B418" s="14">
        <f>+_xlfn.NORM.DIST(A418,config!$B$1,config!$D$1,FALSE)</f>
        <v>3.2358704786916641E-124</v>
      </c>
      <c r="C418" s="14">
        <f>+IF(A418&lt;=_xlfn.NORM.S.INV(config!$J$1)*config!$D$1+config!$B$1,B418,0)</f>
        <v>0</v>
      </c>
      <c r="D418" s="14">
        <f>+IF(A418&lt;=_xlfn.NORM.S.INV(1-config!$L$1)*config!$D$1+config!$B$1,0,B418)</f>
        <v>3.2358704786916641E-124</v>
      </c>
      <c r="E418" s="14">
        <f>+IF(ABS(A418-config!$B$1)&lt;config!$Q$1/2,datab!B418,0)</f>
        <v>0</v>
      </c>
      <c r="F418" s="14">
        <f>+_xlfn.NORM.DIST(A418,config!$F$1,config!$H$1,FALSE)</f>
        <v>2.8494629929941546E-92</v>
      </c>
      <c r="G418" s="14">
        <f>+IF(OR(A418&gt;=config!$T$4,A418&lt;=config!$T$2),0,F418)</f>
        <v>0</v>
      </c>
      <c r="H418" s="14">
        <f t="shared" si="6"/>
        <v>0</v>
      </c>
      <c r="I418" s="14" t="b">
        <f>+AND(A418&gt;=config!$T$4,A418&lt;=config!$T$2)</f>
        <v>0</v>
      </c>
    </row>
    <row r="419" spans="1:9" x14ac:dyDescent="0.45">
      <c r="A419" s="16">
        <f>+A418+config!$Q$1</f>
        <v>152.80000000000109</v>
      </c>
      <c r="B419" s="14">
        <f>+_xlfn.NORM.DIST(A419,config!$B$1,config!$D$1,FALSE)</f>
        <v>6.6355305162268453E-125</v>
      </c>
      <c r="C419" s="14">
        <f>+IF(A419&lt;=_xlfn.NORM.S.INV(config!$J$1)*config!$D$1+config!$B$1,B419,0)</f>
        <v>0</v>
      </c>
      <c r="D419" s="14">
        <f>+IF(A419&lt;=_xlfn.NORM.S.INV(1-config!$L$1)*config!$D$1+config!$B$1,0,B419)</f>
        <v>6.6355305162268453E-125</v>
      </c>
      <c r="E419" s="14">
        <f>+IF(ABS(A419-config!$B$1)&lt;config!$Q$1/2,datab!B419,0)</f>
        <v>0</v>
      </c>
      <c r="F419" s="14">
        <f>+_xlfn.NORM.DIST(A419,config!$F$1,config!$H$1,FALSE)</f>
        <v>7.2972197816824038E-93</v>
      </c>
      <c r="G419" s="14">
        <f>+IF(OR(A419&gt;=config!$T$4,A419&lt;=config!$T$2),0,F419)</f>
        <v>0</v>
      </c>
      <c r="H419" s="14">
        <f t="shared" si="6"/>
        <v>0</v>
      </c>
      <c r="I419" s="14" t="b">
        <f>+AND(A419&gt;=config!$T$4,A419&lt;=config!$T$2)</f>
        <v>0</v>
      </c>
    </row>
    <row r="420" spans="1:9" x14ac:dyDescent="0.45">
      <c r="A420" s="16">
        <f>+A419+config!$Q$1</f>
        <v>153.2000000000011</v>
      </c>
      <c r="B420" s="14">
        <f>+_xlfn.NORM.DIST(A420,config!$B$1,config!$D$1,FALSE)</f>
        <v>1.3546589604256635E-125</v>
      </c>
      <c r="C420" s="14">
        <f>+IF(A420&lt;=_xlfn.NORM.S.INV(config!$J$1)*config!$D$1+config!$B$1,B420,0)</f>
        <v>0</v>
      </c>
      <c r="D420" s="14">
        <f>+IF(A420&lt;=_xlfn.NORM.S.INV(1-config!$L$1)*config!$D$1+config!$B$1,0,B420)</f>
        <v>1.3546589604256635E-125</v>
      </c>
      <c r="E420" s="14">
        <f>+IF(ABS(A420-config!$B$1)&lt;config!$Q$1/2,datab!B420,0)</f>
        <v>0</v>
      </c>
      <c r="F420" s="14">
        <f>+_xlfn.NORM.DIST(A420,config!$F$1,config!$H$1,FALSE)</f>
        <v>1.8604655593313055E-93</v>
      </c>
      <c r="G420" s="14">
        <f>+IF(OR(A420&gt;=config!$T$4,A420&lt;=config!$T$2),0,F420)</f>
        <v>0</v>
      </c>
      <c r="H420" s="14">
        <f t="shared" si="6"/>
        <v>0</v>
      </c>
      <c r="I420" s="14" t="b">
        <f>+AND(A420&gt;=config!$T$4,A420&lt;=config!$T$2)</f>
        <v>0</v>
      </c>
    </row>
    <row r="421" spans="1:9" x14ac:dyDescent="0.45">
      <c r="A421" s="16">
        <f>+A420+config!$Q$1</f>
        <v>153.6000000000011</v>
      </c>
      <c r="B421" s="14">
        <f>+_xlfn.NORM.DIST(A421,config!$B$1,config!$D$1,FALSE)</f>
        <v>2.7533035802185303E-126</v>
      </c>
      <c r="C421" s="14">
        <f>+IF(A421&lt;=_xlfn.NORM.S.INV(config!$J$1)*config!$D$1+config!$B$1,B421,0)</f>
        <v>0</v>
      </c>
      <c r="D421" s="14">
        <f>+IF(A421&lt;=_xlfn.NORM.S.INV(1-config!$L$1)*config!$D$1+config!$B$1,0,B421)</f>
        <v>2.7533035802185303E-126</v>
      </c>
      <c r="E421" s="14">
        <f>+IF(ABS(A421-config!$B$1)&lt;config!$Q$1/2,datab!B421,0)</f>
        <v>0</v>
      </c>
      <c r="F421" s="14">
        <f>+_xlfn.NORM.DIST(A421,config!$F$1,config!$H$1,FALSE)</f>
        <v>4.7223225252219452E-94</v>
      </c>
      <c r="G421" s="14">
        <f>+IF(OR(A421&gt;=config!$T$4,A421&lt;=config!$T$2),0,F421)</f>
        <v>0</v>
      </c>
      <c r="H421" s="14">
        <f t="shared" si="6"/>
        <v>0</v>
      </c>
      <c r="I421" s="14" t="b">
        <f>+AND(A421&gt;=config!$T$4,A421&lt;=config!$T$2)</f>
        <v>0</v>
      </c>
    </row>
    <row r="422" spans="1:9" x14ac:dyDescent="0.45">
      <c r="A422" s="16">
        <f>+A421+config!$Q$1</f>
        <v>154.00000000000111</v>
      </c>
      <c r="B422" s="14">
        <f>+_xlfn.NORM.DIST(A422,config!$B$1,config!$D$1,FALSE)</f>
        <v>5.5711907362993952E-127</v>
      </c>
      <c r="C422" s="14">
        <f>+IF(A422&lt;=_xlfn.NORM.S.INV(config!$J$1)*config!$D$1+config!$B$1,B422,0)</f>
        <v>0</v>
      </c>
      <c r="D422" s="14">
        <f>+IF(A422&lt;=_xlfn.NORM.S.INV(1-config!$L$1)*config!$D$1+config!$B$1,0,B422)</f>
        <v>5.5711907362993952E-127</v>
      </c>
      <c r="E422" s="14">
        <f>+IF(ABS(A422-config!$B$1)&lt;config!$Q$1/2,datab!B422,0)</f>
        <v>0</v>
      </c>
      <c r="F422" s="14">
        <f>+_xlfn.NORM.DIST(A422,config!$F$1,config!$H$1,FALSE)</f>
        <v>1.1933269749166397E-94</v>
      </c>
      <c r="G422" s="14">
        <f>+IF(OR(A422&gt;=config!$T$4,A422&lt;=config!$T$2),0,F422)</f>
        <v>0</v>
      </c>
      <c r="H422" s="14">
        <f t="shared" si="6"/>
        <v>0</v>
      </c>
      <c r="I422" s="14" t="b">
        <f>+AND(A422&gt;=config!$T$4,A422&lt;=config!$T$2)</f>
        <v>0</v>
      </c>
    </row>
    <row r="423" spans="1:9" x14ac:dyDescent="0.45">
      <c r="A423" s="16">
        <f>+A422+config!$Q$1</f>
        <v>154.40000000000111</v>
      </c>
      <c r="B423" s="14">
        <f>+_xlfn.NORM.DIST(A423,config!$B$1,config!$D$1,FALSE)</f>
        <v>1.12230722151235E-127</v>
      </c>
      <c r="C423" s="14">
        <f>+IF(A423&lt;=_xlfn.NORM.S.INV(config!$J$1)*config!$D$1+config!$B$1,B423,0)</f>
        <v>0</v>
      </c>
      <c r="D423" s="14">
        <f>+IF(A423&lt;=_xlfn.NORM.S.INV(1-config!$L$1)*config!$D$1+config!$B$1,0,B423)</f>
        <v>1.12230722151235E-127</v>
      </c>
      <c r="E423" s="14">
        <f>+IF(ABS(A423-config!$B$1)&lt;config!$Q$1/2,datab!B423,0)</f>
        <v>0</v>
      </c>
      <c r="F423" s="14">
        <f>+_xlfn.NORM.DIST(A423,config!$F$1,config!$H$1,FALSE)</f>
        <v>3.002154736767059E-95</v>
      </c>
      <c r="G423" s="14">
        <f>+IF(OR(A423&gt;=config!$T$4,A423&lt;=config!$T$2),0,F423)</f>
        <v>0</v>
      </c>
      <c r="H423" s="14">
        <f t="shared" si="6"/>
        <v>0</v>
      </c>
      <c r="I423" s="14" t="b">
        <f>+AND(A423&gt;=config!$T$4,A423&lt;=config!$T$2)</f>
        <v>0</v>
      </c>
    </row>
    <row r="424" spans="1:9" x14ac:dyDescent="0.45">
      <c r="A424" s="16">
        <f>+A423+config!$Q$1</f>
        <v>154.80000000000112</v>
      </c>
      <c r="B424" s="14">
        <f>+_xlfn.NORM.DIST(A424,config!$B$1,config!$D$1,FALSE)</f>
        <v>2.2508434483651692E-128</v>
      </c>
      <c r="C424" s="14">
        <f>+IF(A424&lt;=_xlfn.NORM.S.INV(config!$J$1)*config!$D$1+config!$B$1,B424,0)</f>
        <v>0</v>
      </c>
      <c r="D424" s="14">
        <f>+IF(A424&lt;=_xlfn.NORM.S.INV(1-config!$L$1)*config!$D$1+config!$B$1,0,B424)</f>
        <v>2.2508434483651692E-128</v>
      </c>
      <c r="E424" s="14">
        <f>+IF(ABS(A424-config!$B$1)&lt;config!$Q$1/2,datab!B424,0)</f>
        <v>0</v>
      </c>
      <c r="F424" s="14">
        <f>+_xlfn.NORM.DIST(A424,config!$F$1,config!$H$1,FALSE)</f>
        <v>7.5192840325512169E-96</v>
      </c>
      <c r="G424" s="14">
        <f>+IF(OR(A424&gt;=config!$T$4,A424&lt;=config!$T$2),0,F424)</f>
        <v>0</v>
      </c>
      <c r="H424" s="14">
        <f t="shared" si="6"/>
        <v>0</v>
      </c>
      <c r="I424" s="14" t="b">
        <f>+AND(A424&gt;=config!$T$4,A424&lt;=config!$T$2)</f>
        <v>0</v>
      </c>
    </row>
    <row r="425" spans="1:9" x14ac:dyDescent="0.45">
      <c r="A425" s="16">
        <f>+A424+config!$Q$1</f>
        <v>155.20000000000113</v>
      </c>
      <c r="B425" s="14">
        <f>+_xlfn.NORM.DIST(A425,config!$B$1,config!$D$1,FALSE)</f>
        <v>4.4941609781046081E-129</v>
      </c>
      <c r="C425" s="14">
        <f>+IF(A425&lt;=_xlfn.NORM.S.INV(config!$J$1)*config!$D$1+config!$B$1,B425,0)</f>
        <v>0</v>
      </c>
      <c r="D425" s="14">
        <f>+IF(A425&lt;=_xlfn.NORM.S.INV(1-config!$L$1)*config!$D$1+config!$B$1,0,B425)</f>
        <v>4.4941609781046081E-129</v>
      </c>
      <c r="E425" s="14">
        <f>+IF(ABS(A425-config!$B$1)&lt;config!$Q$1/2,datab!B425,0)</f>
        <v>0</v>
      </c>
      <c r="F425" s="14">
        <f>+_xlfn.NORM.DIST(A425,config!$F$1,config!$H$1,FALSE)</f>
        <v>1.8749500819403472E-96</v>
      </c>
      <c r="G425" s="14">
        <f>+IF(OR(A425&gt;=config!$T$4,A425&lt;=config!$T$2),0,F425)</f>
        <v>0</v>
      </c>
      <c r="H425" s="14">
        <f t="shared" si="6"/>
        <v>0</v>
      </c>
      <c r="I425" s="14" t="b">
        <f>+AND(A425&gt;=config!$T$4,A425&lt;=config!$T$2)</f>
        <v>0</v>
      </c>
    </row>
    <row r="426" spans="1:9" x14ac:dyDescent="0.45">
      <c r="A426" s="16">
        <f>+A425+config!$Q$1</f>
        <v>155.60000000000113</v>
      </c>
      <c r="B426" s="14">
        <f>+_xlfn.NORM.DIST(A426,config!$B$1,config!$D$1,FALSE)</f>
        <v>8.9335024642352081E-130</v>
      </c>
      <c r="C426" s="14">
        <f>+IF(A426&lt;=_xlfn.NORM.S.INV(config!$J$1)*config!$D$1+config!$B$1,B426,0)</f>
        <v>0</v>
      </c>
      <c r="D426" s="14">
        <f>+IF(A426&lt;=_xlfn.NORM.S.INV(1-config!$L$1)*config!$D$1+config!$B$1,0,B426)</f>
        <v>8.9335024642352081E-130</v>
      </c>
      <c r="E426" s="14">
        <f>+IF(ABS(A426-config!$B$1)&lt;config!$Q$1/2,datab!B426,0)</f>
        <v>0</v>
      </c>
      <c r="F426" s="14">
        <f>+_xlfn.NORM.DIST(A426,config!$F$1,config!$H$1,FALSE)</f>
        <v>4.6544967520403993E-97</v>
      </c>
      <c r="G426" s="14">
        <f>+IF(OR(A426&gt;=config!$T$4,A426&lt;=config!$T$2),0,F426)</f>
        <v>0</v>
      </c>
      <c r="H426" s="14">
        <f t="shared" si="6"/>
        <v>0</v>
      </c>
      <c r="I426" s="14" t="b">
        <f>+AND(A426&gt;=config!$T$4,A426&lt;=config!$T$2)</f>
        <v>0</v>
      </c>
    </row>
    <row r="427" spans="1:9" x14ac:dyDescent="0.45">
      <c r="A427" s="16">
        <f>+A426+config!$Q$1</f>
        <v>156.00000000000114</v>
      </c>
      <c r="B427" s="14">
        <f>+_xlfn.NORM.DIST(A427,config!$B$1,config!$D$1,FALSE)</f>
        <v>1.7679285159322049E-130</v>
      </c>
      <c r="C427" s="14">
        <f>+IF(A427&lt;=_xlfn.NORM.S.INV(config!$J$1)*config!$D$1+config!$B$1,B427,0)</f>
        <v>0</v>
      </c>
      <c r="D427" s="14">
        <f>+IF(A427&lt;=_xlfn.NORM.S.INV(1-config!$L$1)*config!$D$1+config!$B$1,0,B427)</f>
        <v>1.7679285159322049E-130</v>
      </c>
      <c r="E427" s="14">
        <f>+IF(ABS(A427-config!$B$1)&lt;config!$Q$1/2,datab!B427,0)</f>
        <v>0</v>
      </c>
      <c r="F427" s="14">
        <f>+_xlfn.NORM.DIST(A427,config!$F$1,config!$H$1,FALSE)</f>
        <v>1.1503382366833255E-97</v>
      </c>
      <c r="G427" s="14">
        <f>+IF(OR(A427&gt;=config!$T$4,A427&lt;=config!$T$2),0,F427)</f>
        <v>0</v>
      </c>
      <c r="H427" s="14">
        <f t="shared" si="6"/>
        <v>0</v>
      </c>
      <c r="I427" s="14" t="b">
        <f>+AND(A427&gt;=config!$T$4,A427&lt;=config!$T$2)</f>
        <v>0</v>
      </c>
    </row>
    <row r="428" spans="1:9" x14ac:dyDescent="0.45">
      <c r="A428" s="16">
        <f>+A427+config!$Q$1</f>
        <v>156.40000000000114</v>
      </c>
      <c r="B428" s="14">
        <f>+_xlfn.NORM.DIST(A428,config!$B$1,config!$D$1,FALSE)</f>
        <v>3.4831922264970458E-131</v>
      </c>
      <c r="C428" s="14">
        <f>+IF(A428&lt;=_xlfn.NORM.S.INV(config!$J$1)*config!$D$1+config!$B$1,B428,0)</f>
        <v>0</v>
      </c>
      <c r="D428" s="14">
        <f>+IF(A428&lt;=_xlfn.NORM.S.INV(1-config!$L$1)*config!$D$1+config!$B$1,0,B428)</f>
        <v>3.4831922264970458E-131</v>
      </c>
      <c r="E428" s="14">
        <f>+IF(ABS(A428-config!$B$1)&lt;config!$Q$1/2,datab!B428,0)</f>
        <v>0</v>
      </c>
      <c r="F428" s="14">
        <f>+_xlfn.NORM.DIST(A428,config!$F$1,config!$H$1,FALSE)</f>
        <v>2.8304023898042295E-98</v>
      </c>
      <c r="G428" s="14">
        <f>+IF(OR(A428&gt;=config!$T$4,A428&lt;=config!$T$2),0,F428)</f>
        <v>0</v>
      </c>
      <c r="H428" s="14">
        <f t="shared" si="6"/>
        <v>0</v>
      </c>
      <c r="I428" s="14" t="b">
        <f>+AND(A428&gt;=config!$T$4,A428&lt;=config!$T$2)</f>
        <v>0</v>
      </c>
    </row>
    <row r="429" spans="1:9" x14ac:dyDescent="0.45">
      <c r="A429" s="16">
        <f>+A428+config!$Q$1</f>
        <v>156.80000000000115</v>
      </c>
      <c r="B429" s="14">
        <f>+_xlfn.NORM.DIST(A429,config!$B$1,config!$D$1,FALSE)</f>
        <v>6.8321908026713427E-132</v>
      </c>
      <c r="C429" s="14">
        <f>+IF(A429&lt;=_xlfn.NORM.S.INV(config!$J$1)*config!$D$1+config!$B$1,B429,0)</f>
        <v>0</v>
      </c>
      <c r="D429" s="14">
        <f>+IF(A429&lt;=_xlfn.NORM.S.INV(1-config!$L$1)*config!$D$1+config!$B$1,0,B429)</f>
        <v>6.8321908026713427E-132</v>
      </c>
      <c r="E429" s="14">
        <f>+IF(ABS(A429-config!$B$1)&lt;config!$Q$1/2,datab!B429,0)</f>
        <v>0</v>
      </c>
      <c r="F429" s="14">
        <f>+_xlfn.NORM.DIST(A429,config!$F$1,config!$H$1,FALSE)</f>
        <v>6.9333098782231583E-99</v>
      </c>
      <c r="G429" s="14">
        <f>+IF(OR(A429&gt;=config!$T$4,A429&lt;=config!$T$2),0,F429)</f>
        <v>0</v>
      </c>
      <c r="H429" s="14">
        <f t="shared" si="6"/>
        <v>0</v>
      </c>
      <c r="I429" s="14" t="b">
        <f>+AND(A429&gt;=config!$T$4,A429&lt;=config!$T$2)</f>
        <v>0</v>
      </c>
    </row>
    <row r="430" spans="1:9" x14ac:dyDescent="0.45">
      <c r="A430" s="16">
        <f>+A429+config!$Q$1</f>
        <v>157.20000000000115</v>
      </c>
      <c r="B430" s="14">
        <f>+_xlfn.NORM.DIST(A430,config!$B$1,config!$D$1,FALSE)</f>
        <v>1.3341735687739059E-132</v>
      </c>
      <c r="C430" s="14">
        <f>+IF(A430&lt;=_xlfn.NORM.S.INV(config!$J$1)*config!$D$1+config!$B$1,B430,0)</f>
        <v>0</v>
      </c>
      <c r="D430" s="14">
        <f>+IF(A430&lt;=_xlfn.NORM.S.INV(1-config!$L$1)*config!$D$1+config!$B$1,0,B430)</f>
        <v>1.3341735687739059E-132</v>
      </c>
      <c r="E430" s="14">
        <f>+IF(ABS(A430-config!$B$1)&lt;config!$Q$1/2,datab!B430,0)</f>
        <v>0</v>
      </c>
      <c r="F430" s="14">
        <f>+_xlfn.NORM.DIST(A430,config!$F$1,config!$H$1,FALSE)</f>
        <v>1.6908412801401862E-99</v>
      </c>
      <c r="G430" s="14">
        <f>+IF(OR(A430&gt;=config!$T$4,A430&lt;=config!$T$2),0,F430)</f>
        <v>0</v>
      </c>
      <c r="H430" s="14">
        <f t="shared" si="6"/>
        <v>0</v>
      </c>
      <c r="I430" s="14" t="b">
        <f>+AND(A430&gt;=config!$T$4,A430&lt;=config!$T$2)</f>
        <v>0</v>
      </c>
    </row>
    <row r="431" spans="1:9" x14ac:dyDescent="0.45">
      <c r="A431" s="16">
        <f>+A430+config!$Q$1</f>
        <v>157.60000000000116</v>
      </c>
      <c r="B431" s="14">
        <f>+_xlfn.NORM.DIST(A431,config!$B$1,config!$D$1,FALSE)</f>
        <v>2.5937880266605803E-133</v>
      </c>
      <c r="C431" s="14">
        <f>+IF(A431&lt;=_xlfn.NORM.S.INV(config!$J$1)*config!$D$1+config!$B$1,B431,0)</f>
        <v>0</v>
      </c>
      <c r="D431" s="14">
        <f>+IF(A431&lt;=_xlfn.NORM.S.INV(1-config!$L$1)*config!$D$1+config!$B$1,0,B431)</f>
        <v>2.5937880266605803E-133</v>
      </c>
      <c r="E431" s="14">
        <f>+IF(ABS(A431-config!$B$1)&lt;config!$Q$1/2,datab!B431,0)</f>
        <v>0</v>
      </c>
      <c r="F431" s="14">
        <f>+_xlfn.NORM.DIST(A431,config!$F$1,config!$H$1,FALSE)</f>
        <v>4.105205249005319E-100</v>
      </c>
      <c r="G431" s="14">
        <f>+IF(OR(A431&gt;=config!$T$4,A431&lt;=config!$T$2),0,F431)</f>
        <v>0</v>
      </c>
      <c r="H431" s="14">
        <f t="shared" si="6"/>
        <v>0</v>
      </c>
      <c r="I431" s="14" t="b">
        <f>+AND(A431&gt;=config!$T$4,A431&lt;=config!$T$2)</f>
        <v>0</v>
      </c>
    </row>
    <row r="432" spans="1:9" x14ac:dyDescent="0.45">
      <c r="A432" s="16">
        <f>+A431+config!$Q$1</f>
        <v>158.00000000000117</v>
      </c>
      <c r="B432" s="14">
        <f>+_xlfn.NORM.DIST(A432,config!$B$1,config!$D$1,FALSE)</f>
        <v>5.0202625671169817E-134</v>
      </c>
      <c r="C432" s="14">
        <f>+IF(A432&lt;=_xlfn.NORM.S.INV(config!$J$1)*config!$D$1+config!$B$1,B432,0)</f>
        <v>0</v>
      </c>
      <c r="D432" s="14">
        <f>+IF(A432&lt;=_xlfn.NORM.S.INV(1-config!$L$1)*config!$D$1+config!$B$1,0,B432)</f>
        <v>5.0202625671169817E-134</v>
      </c>
      <c r="E432" s="14">
        <f>+IF(ABS(A432-config!$B$1)&lt;config!$Q$1/2,datab!B432,0)</f>
        <v>0</v>
      </c>
      <c r="F432" s="14">
        <f>+_xlfn.NORM.DIST(A432,config!$F$1,config!$H$1,FALSE)</f>
        <v>9.9228565092388688E-101</v>
      </c>
      <c r="G432" s="14">
        <f>+IF(OR(A432&gt;=config!$T$4,A432&lt;=config!$T$2),0,F432)</f>
        <v>0</v>
      </c>
      <c r="H432" s="14">
        <f t="shared" si="6"/>
        <v>0</v>
      </c>
      <c r="I432" s="14" t="b">
        <f>+AND(A432&gt;=config!$T$4,A432&lt;=config!$T$2)</f>
        <v>0</v>
      </c>
    </row>
    <row r="433" spans="1:9" x14ac:dyDescent="0.45">
      <c r="A433" s="16">
        <f>+A432+config!$Q$1</f>
        <v>158.40000000000117</v>
      </c>
      <c r="B433" s="14">
        <f>+_xlfn.NORM.DIST(A433,config!$B$1,config!$D$1,FALSE)</f>
        <v>9.6736013278629869E-135</v>
      </c>
      <c r="C433" s="14">
        <f>+IF(A433&lt;=_xlfn.NORM.S.INV(config!$J$1)*config!$D$1+config!$B$1,B433,0)</f>
        <v>0</v>
      </c>
      <c r="D433" s="14">
        <f>+IF(A433&lt;=_xlfn.NORM.S.INV(1-config!$L$1)*config!$D$1+config!$B$1,0,B433)</f>
        <v>9.6736013278629869E-135</v>
      </c>
      <c r="E433" s="14">
        <f>+IF(ABS(A433-config!$B$1)&lt;config!$Q$1/2,datab!B433,0)</f>
        <v>0</v>
      </c>
      <c r="F433" s="14">
        <f>+_xlfn.NORM.DIST(A433,config!$F$1,config!$H$1,FALSE)</f>
        <v>2.3878571885726644E-101</v>
      </c>
      <c r="G433" s="14">
        <f>+IF(OR(A433&gt;=config!$T$4,A433&lt;=config!$T$2),0,F433)</f>
        <v>0</v>
      </c>
      <c r="H433" s="14">
        <f t="shared" si="6"/>
        <v>0</v>
      </c>
      <c r="I433" s="14" t="b">
        <f>+AND(A433&gt;=config!$T$4,A433&lt;=config!$T$2)</f>
        <v>0</v>
      </c>
    </row>
    <row r="434" spans="1:9" x14ac:dyDescent="0.45">
      <c r="A434" s="16">
        <f>+A433+config!$Q$1</f>
        <v>158.80000000000118</v>
      </c>
      <c r="B434" s="14">
        <f>+_xlfn.NORM.DIST(A434,config!$B$1,config!$D$1,FALSE)</f>
        <v>1.855751159367277E-135</v>
      </c>
      <c r="C434" s="14">
        <f>+IF(A434&lt;=_xlfn.NORM.S.INV(config!$J$1)*config!$D$1+config!$B$1,B434,0)</f>
        <v>0</v>
      </c>
      <c r="D434" s="14">
        <f>+IF(A434&lt;=_xlfn.NORM.S.INV(1-config!$L$1)*config!$D$1+config!$B$1,0,B434)</f>
        <v>1.855751159367277E-135</v>
      </c>
      <c r="E434" s="14">
        <f>+IF(ABS(A434-config!$B$1)&lt;config!$Q$1/2,datab!B434,0)</f>
        <v>0</v>
      </c>
      <c r="F434" s="14">
        <f>+_xlfn.NORM.DIST(A434,config!$F$1,config!$H$1,FALSE)</f>
        <v>5.7207081150489499E-102</v>
      </c>
      <c r="G434" s="14">
        <f>+IF(OR(A434&gt;=config!$T$4,A434&lt;=config!$T$2),0,F434)</f>
        <v>0</v>
      </c>
      <c r="H434" s="14">
        <f t="shared" si="6"/>
        <v>0</v>
      </c>
      <c r="I434" s="14" t="b">
        <f>+AND(A434&gt;=config!$T$4,A434&lt;=config!$T$2)</f>
        <v>0</v>
      </c>
    </row>
    <row r="435" spans="1:9" x14ac:dyDescent="0.45">
      <c r="A435" s="16">
        <f>+A434+config!$Q$1</f>
        <v>159.20000000000118</v>
      </c>
      <c r="B435" s="14">
        <f>+_xlfn.NORM.DIST(A435,config!$B$1,config!$D$1,FALSE)</f>
        <v>3.5442234791195637E-136</v>
      </c>
      <c r="C435" s="14">
        <f>+IF(A435&lt;=_xlfn.NORM.S.INV(config!$J$1)*config!$D$1+config!$B$1,B435,0)</f>
        <v>0</v>
      </c>
      <c r="D435" s="14">
        <f>+IF(A435&lt;=_xlfn.NORM.S.INV(1-config!$L$1)*config!$D$1+config!$B$1,0,B435)</f>
        <v>3.5442234791195637E-136</v>
      </c>
      <c r="E435" s="14">
        <f>+IF(ABS(A435-config!$B$1)&lt;config!$Q$1/2,datab!B435,0)</f>
        <v>0</v>
      </c>
      <c r="F435" s="14">
        <f>+_xlfn.NORM.DIST(A435,config!$F$1,config!$H$1,FALSE)</f>
        <v>1.3644607023753524E-102</v>
      </c>
      <c r="G435" s="14">
        <f>+IF(OR(A435&gt;=config!$T$4,A435&lt;=config!$T$2),0,F435)</f>
        <v>0</v>
      </c>
      <c r="H435" s="14">
        <f t="shared" si="6"/>
        <v>0</v>
      </c>
      <c r="I435" s="14" t="b">
        <f>+AND(A435&gt;=config!$T$4,A435&lt;=config!$T$2)</f>
        <v>0</v>
      </c>
    </row>
    <row r="436" spans="1:9" x14ac:dyDescent="0.45">
      <c r="A436" s="16">
        <f>+A435+config!$Q$1</f>
        <v>159.60000000000119</v>
      </c>
      <c r="B436" s="14">
        <f>+_xlfn.NORM.DIST(A436,config!$B$1,config!$D$1,FALSE)</f>
        <v>6.7389503757160135E-137</v>
      </c>
      <c r="C436" s="14">
        <f>+IF(A436&lt;=_xlfn.NORM.S.INV(config!$J$1)*config!$D$1+config!$B$1,B436,0)</f>
        <v>0</v>
      </c>
      <c r="D436" s="14">
        <f>+IF(A436&lt;=_xlfn.NORM.S.INV(1-config!$L$1)*config!$D$1+config!$B$1,0,B436)</f>
        <v>6.7389503757160135E-137</v>
      </c>
      <c r="E436" s="14">
        <f>+IF(ABS(A436-config!$B$1)&lt;config!$Q$1/2,datab!B436,0)</f>
        <v>0</v>
      </c>
      <c r="F436" s="14">
        <f>+_xlfn.NORM.DIST(A436,config!$F$1,config!$H$1,FALSE)</f>
        <v>3.2399781175852352E-103</v>
      </c>
      <c r="G436" s="14">
        <f>+IF(OR(A436&gt;=config!$T$4,A436&lt;=config!$T$2),0,F436)</f>
        <v>0</v>
      </c>
      <c r="H436" s="14">
        <f t="shared" si="6"/>
        <v>0</v>
      </c>
      <c r="I436" s="14" t="b">
        <f>+AND(A436&gt;=config!$T$4,A436&lt;=config!$T$2)</f>
        <v>0</v>
      </c>
    </row>
    <row r="437" spans="1:9" x14ac:dyDescent="0.45">
      <c r="A437" s="16">
        <f>+A436+config!$Q$1</f>
        <v>160.00000000000119</v>
      </c>
      <c r="B437" s="14">
        <f>+_xlfn.NORM.DIST(A437,config!$B$1,config!$D$1,FALSE)</f>
        <v>1.2756549560635177E-137</v>
      </c>
      <c r="C437" s="14">
        <f>+IF(A437&lt;=_xlfn.NORM.S.INV(config!$J$1)*config!$D$1+config!$B$1,B437,0)</f>
        <v>0</v>
      </c>
      <c r="D437" s="14">
        <f>+IF(A437&lt;=_xlfn.NORM.S.INV(1-config!$L$1)*config!$D$1+config!$B$1,0,B437)</f>
        <v>1.2756549560635177E-137</v>
      </c>
      <c r="E437" s="14">
        <f>+IF(ABS(A437-config!$B$1)&lt;config!$Q$1/2,datab!B437,0)</f>
        <v>0</v>
      </c>
      <c r="F437" s="14">
        <f>+_xlfn.NORM.DIST(A437,config!$F$1,config!$H$1,FALSE)</f>
        <v>7.6593677924329741E-104</v>
      </c>
      <c r="G437" s="14">
        <f>+IF(OR(A437&gt;=config!$T$4,A437&lt;=config!$T$2),0,F437)</f>
        <v>0</v>
      </c>
      <c r="H437" s="14">
        <f t="shared" si="6"/>
        <v>0</v>
      </c>
      <c r="I437" s="14" t="b">
        <f>+AND(A437&gt;=config!$T$4,A437&lt;=config!$T$2)</f>
        <v>0</v>
      </c>
    </row>
    <row r="438" spans="1:9" x14ac:dyDescent="0.45">
      <c r="A438" s="16">
        <f>+A437+config!$Q$1</f>
        <v>160.4000000000012</v>
      </c>
      <c r="B438" s="14">
        <f>+_xlfn.NORM.DIST(A438,config!$B$1,config!$D$1,FALSE)</f>
        <v>2.4040527087074801E-138</v>
      </c>
      <c r="C438" s="14">
        <f>+IF(A438&lt;=_xlfn.NORM.S.INV(config!$J$1)*config!$D$1+config!$B$1,B438,0)</f>
        <v>0</v>
      </c>
      <c r="D438" s="14">
        <f>+IF(A438&lt;=_xlfn.NORM.S.INV(1-config!$L$1)*config!$D$1+config!$B$1,0,B438)</f>
        <v>2.4040527087074801E-138</v>
      </c>
      <c r="E438" s="14">
        <f>+IF(ABS(A438-config!$B$1)&lt;config!$Q$1/2,datab!B438,0)</f>
        <v>0</v>
      </c>
      <c r="F438" s="14">
        <f>+_xlfn.NORM.DIST(A438,config!$F$1,config!$H$1,FALSE)</f>
        <v>1.8026589692644091E-104</v>
      </c>
      <c r="G438" s="14">
        <f>+IF(OR(A438&gt;=config!$T$4,A438&lt;=config!$T$2),0,F438)</f>
        <v>0</v>
      </c>
      <c r="H438" s="14">
        <f t="shared" si="6"/>
        <v>0</v>
      </c>
      <c r="I438" s="14" t="b">
        <f>+AND(A438&gt;=config!$T$4,A438&lt;=config!$T$2)</f>
        <v>0</v>
      </c>
    </row>
    <row r="439" spans="1:9" x14ac:dyDescent="0.45">
      <c r="A439" s="16">
        <f>+A438+config!$Q$1</f>
        <v>160.80000000000121</v>
      </c>
      <c r="B439" s="14">
        <f>+_xlfn.NORM.DIST(A439,config!$B$1,config!$D$1,FALSE)</f>
        <v>4.5104985990288761E-139</v>
      </c>
      <c r="C439" s="14">
        <f>+IF(A439&lt;=_xlfn.NORM.S.INV(config!$J$1)*config!$D$1+config!$B$1,B439,0)</f>
        <v>0</v>
      </c>
      <c r="D439" s="14">
        <f>+IF(A439&lt;=_xlfn.NORM.S.INV(1-config!$L$1)*config!$D$1+config!$B$1,0,B439)</f>
        <v>4.5104985990288761E-139</v>
      </c>
      <c r="E439" s="14">
        <f>+IF(ABS(A439-config!$B$1)&lt;config!$Q$1/2,datab!B439,0)</f>
        <v>0</v>
      </c>
      <c r="F439" s="14">
        <f>+_xlfn.NORM.DIST(A439,config!$F$1,config!$H$1,FALSE)</f>
        <v>4.2238066108417277E-105</v>
      </c>
      <c r="G439" s="14">
        <f>+IF(OR(A439&gt;=config!$T$4,A439&lt;=config!$T$2),0,F439)</f>
        <v>0</v>
      </c>
      <c r="H439" s="14">
        <f t="shared" si="6"/>
        <v>0</v>
      </c>
      <c r="I439" s="14" t="b">
        <f>+AND(A439&gt;=config!$T$4,A439&lt;=config!$T$2)</f>
        <v>0</v>
      </c>
    </row>
    <row r="440" spans="1:9" x14ac:dyDescent="0.45">
      <c r="A440" s="16">
        <f>+A439+config!$Q$1</f>
        <v>161.20000000000121</v>
      </c>
      <c r="B440" s="14">
        <f>+_xlfn.NORM.DIST(A440,config!$B$1,config!$D$1,FALSE)</f>
        <v>8.4250972291905065E-140</v>
      </c>
      <c r="C440" s="14">
        <f>+IF(A440&lt;=_xlfn.NORM.S.INV(config!$J$1)*config!$D$1+config!$B$1,B440,0)</f>
        <v>0</v>
      </c>
      <c r="D440" s="14">
        <f>+IF(A440&lt;=_xlfn.NORM.S.INV(1-config!$L$1)*config!$D$1+config!$B$1,0,B440)</f>
        <v>8.4250972291905065E-140</v>
      </c>
      <c r="E440" s="14">
        <f>+IF(ABS(A440-config!$B$1)&lt;config!$Q$1/2,datab!B440,0)</f>
        <v>0</v>
      </c>
      <c r="F440" s="14">
        <f>+_xlfn.NORM.DIST(A440,config!$F$1,config!$H$1,FALSE)</f>
        <v>9.8529046434800714E-106</v>
      </c>
      <c r="G440" s="14">
        <f>+IF(OR(A440&gt;=config!$T$4,A440&lt;=config!$T$2),0,F440)</f>
        <v>0</v>
      </c>
      <c r="H440" s="14">
        <f t="shared" si="6"/>
        <v>0</v>
      </c>
      <c r="I440" s="14" t="b">
        <f>+AND(A440&gt;=config!$T$4,A440&lt;=config!$T$2)</f>
        <v>0</v>
      </c>
    </row>
    <row r="441" spans="1:9" x14ac:dyDescent="0.45">
      <c r="A441" s="16">
        <f>+A440+config!$Q$1</f>
        <v>161.60000000000122</v>
      </c>
      <c r="B441" s="14">
        <f>+_xlfn.NORM.DIST(A441,config!$B$1,config!$D$1,FALSE)</f>
        <v>1.5667333680714639E-140</v>
      </c>
      <c r="C441" s="14">
        <f>+IF(A441&lt;=_xlfn.NORM.S.INV(config!$J$1)*config!$D$1+config!$B$1,B441,0)</f>
        <v>0</v>
      </c>
      <c r="D441" s="14">
        <f>+IF(A441&lt;=_xlfn.NORM.S.INV(1-config!$L$1)*config!$D$1+config!$B$1,0,B441)</f>
        <v>1.5667333680714639E-140</v>
      </c>
      <c r="E441" s="14">
        <f>+IF(ABS(A441-config!$B$1)&lt;config!$Q$1/2,datab!B441,0)</f>
        <v>0</v>
      </c>
      <c r="F441" s="14">
        <f>+_xlfn.NORM.DIST(A441,config!$F$1,config!$H$1,FALSE)</f>
        <v>2.2882018696693363E-106</v>
      </c>
      <c r="G441" s="14">
        <f>+IF(OR(A441&gt;=config!$T$4,A441&lt;=config!$T$2),0,F441)</f>
        <v>0</v>
      </c>
      <c r="H441" s="14">
        <f t="shared" si="6"/>
        <v>0</v>
      </c>
      <c r="I441" s="14" t="b">
        <f>+AND(A441&gt;=config!$T$4,A441&lt;=config!$T$2)</f>
        <v>0</v>
      </c>
    </row>
    <row r="442" spans="1:9" x14ac:dyDescent="0.45">
      <c r="A442" s="16">
        <f>+A441+config!$Q$1</f>
        <v>162.00000000000122</v>
      </c>
      <c r="B442" s="14">
        <f>+_xlfn.NORM.DIST(A442,config!$B$1,config!$D$1,FALSE)</f>
        <v>2.9005814614243386E-141</v>
      </c>
      <c r="C442" s="14">
        <f>+IF(A442&lt;=_xlfn.NORM.S.INV(config!$J$1)*config!$D$1+config!$B$1,B442,0)</f>
        <v>0</v>
      </c>
      <c r="D442" s="14">
        <f>+IF(A442&lt;=_xlfn.NORM.S.INV(1-config!$L$1)*config!$D$1+config!$B$1,0,B442)</f>
        <v>2.9005814614243386E-141</v>
      </c>
      <c r="E442" s="14">
        <f>+IF(ABS(A442-config!$B$1)&lt;config!$Q$1/2,datab!B442,0)</f>
        <v>0</v>
      </c>
      <c r="F442" s="14">
        <f>+_xlfn.NORM.DIST(A442,config!$F$1,config!$H$1,FALSE)</f>
        <v>5.2904692546851635E-107</v>
      </c>
      <c r="G442" s="14">
        <f>+IF(OR(A442&gt;=config!$T$4,A442&lt;=config!$T$2),0,F442)</f>
        <v>0</v>
      </c>
      <c r="H442" s="14">
        <f t="shared" si="6"/>
        <v>0</v>
      </c>
      <c r="I442" s="14" t="b">
        <f>+AND(A442&gt;=config!$T$4,A442&lt;=config!$T$2)</f>
        <v>0</v>
      </c>
    </row>
    <row r="443" spans="1:9" x14ac:dyDescent="0.45">
      <c r="A443" s="16">
        <f>+A442+config!$Q$1</f>
        <v>162.40000000000123</v>
      </c>
      <c r="B443" s="14">
        <f>+_xlfn.NORM.DIST(A443,config!$B$1,config!$D$1,FALSE)</f>
        <v>5.3461955869867831E-142</v>
      </c>
      <c r="C443" s="14">
        <f>+IF(A443&lt;=_xlfn.NORM.S.INV(config!$J$1)*config!$D$1+config!$B$1,B443,0)</f>
        <v>0</v>
      </c>
      <c r="D443" s="14">
        <f>+IF(A443&lt;=_xlfn.NORM.S.INV(1-config!$L$1)*config!$D$1+config!$B$1,0,B443)</f>
        <v>5.3461955869867831E-142</v>
      </c>
      <c r="E443" s="14">
        <f>+IF(ABS(A443-config!$B$1)&lt;config!$Q$1/2,datab!B443,0)</f>
        <v>0</v>
      </c>
      <c r="F443" s="14">
        <f>+_xlfn.NORM.DIST(A443,config!$F$1,config!$H$1,FALSE)</f>
        <v>1.2177660321888553E-107</v>
      </c>
      <c r="G443" s="14">
        <f>+IF(OR(A443&gt;=config!$T$4,A443&lt;=config!$T$2),0,F443)</f>
        <v>0</v>
      </c>
      <c r="H443" s="14">
        <f t="shared" si="6"/>
        <v>0</v>
      </c>
      <c r="I443" s="14" t="b">
        <f>+AND(A443&gt;=config!$T$4,A443&lt;=config!$T$2)</f>
        <v>0</v>
      </c>
    </row>
    <row r="444" spans="1:9" x14ac:dyDescent="0.45">
      <c r="A444" s="16">
        <f>+A443+config!$Q$1</f>
        <v>162.80000000000123</v>
      </c>
      <c r="B444" s="14">
        <f>+_xlfn.NORM.DIST(A444,config!$B$1,config!$D$1,FALSE)</f>
        <v>9.81012229789044E-143</v>
      </c>
      <c r="C444" s="14">
        <f>+IF(A444&lt;=_xlfn.NORM.S.INV(config!$J$1)*config!$D$1+config!$B$1,B444,0)</f>
        <v>0</v>
      </c>
      <c r="D444" s="14">
        <f>+IF(A444&lt;=_xlfn.NORM.S.INV(1-config!$L$1)*config!$D$1+config!$B$1,0,B444)</f>
        <v>9.81012229789044E-143</v>
      </c>
      <c r="E444" s="14">
        <f>+IF(ABS(A444-config!$B$1)&lt;config!$Q$1/2,datab!B444,0)</f>
        <v>0</v>
      </c>
      <c r="F444" s="14">
        <f>+_xlfn.NORM.DIST(A444,config!$F$1,config!$H$1,FALSE)</f>
        <v>2.7906368144560434E-108</v>
      </c>
      <c r="G444" s="14">
        <f>+IF(OR(A444&gt;=config!$T$4,A444&lt;=config!$T$2),0,F444)</f>
        <v>0</v>
      </c>
      <c r="H444" s="14">
        <f t="shared" si="6"/>
        <v>0</v>
      </c>
      <c r="I444" s="14" t="b">
        <f>+AND(A444&gt;=config!$T$4,A444&lt;=config!$T$2)</f>
        <v>0</v>
      </c>
    </row>
    <row r="445" spans="1:9" x14ac:dyDescent="0.45">
      <c r="A445" s="16">
        <f>+A444+config!$Q$1</f>
        <v>163.20000000000124</v>
      </c>
      <c r="B445" s="14">
        <f>+_xlfn.NORM.DIST(A445,config!$B$1,config!$D$1,FALSE)</f>
        <v>1.7921477127667536E-143</v>
      </c>
      <c r="C445" s="14">
        <f>+IF(A445&lt;=_xlfn.NORM.S.INV(config!$J$1)*config!$D$1+config!$B$1,B445,0)</f>
        <v>0</v>
      </c>
      <c r="D445" s="14">
        <f>+IF(A445&lt;=_xlfn.NORM.S.INV(1-config!$L$1)*config!$D$1+config!$B$1,0,B445)</f>
        <v>1.7921477127667536E-143</v>
      </c>
      <c r="E445" s="14">
        <f>+IF(ABS(A445-config!$B$1)&lt;config!$Q$1/2,datab!B445,0)</f>
        <v>0</v>
      </c>
      <c r="F445" s="14">
        <f>+_xlfn.NORM.DIST(A445,config!$F$1,config!$H$1,FALSE)</f>
        <v>6.3666735906064275E-109</v>
      </c>
      <c r="G445" s="14">
        <f>+IF(OR(A445&gt;=config!$T$4,A445&lt;=config!$T$2),0,F445)</f>
        <v>0</v>
      </c>
      <c r="H445" s="14">
        <f t="shared" si="6"/>
        <v>0</v>
      </c>
      <c r="I445" s="14" t="b">
        <f>+AND(A445&gt;=config!$T$4,A445&lt;=config!$T$2)</f>
        <v>0</v>
      </c>
    </row>
    <row r="446" spans="1:9" x14ac:dyDescent="0.45">
      <c r="A446" s="16">
        <f>+A445+config!$Q$1</f>
        <v>163.60000000000124</v>
      </c>
      <c r="B446" s="14">
        <f>+_xlfn.NORM.DIST(A446,config!$B$1,config!$D$1,FALSE)</f>
        <v>3.2594399583533927E-144</v>
      </c>
      <c r="C446" s="14">
        <f>+IF(A446&lt;=_xlfn.NORM.S.INV(config!$J$1)*config!$D$1+config!$B$1,B446,0)</f>
        <v>0</v>
      </c>
      <c r="D446" s="14">
        <f>+IF(A446&lt;=_xlfn.NORM.S.INV(1-config!$L$1)*config!$D$1+config!$B$1,0,B446)</f>
        <v>3.2594399583533927E-144</v>
      </c>
      <c r="E446" s="14">
        <f>+IF(ABS(A446-config!$B$1)&lt;config!$Q$1/2,datab!B446,0)</f>
        <v>0</v>
      </c>
      <c r="F446" s="14">
        <f>+_xlfn.NORM.DIST(A446,config!$F$1,config!$H$1,FALSE)</f>
        <v>1.4460777794744371E-109</v>
      </c>
      <c r="G446" s="14">
        <f>+IF(OR(A446&gt;=config!$T$4,A446&lt;=config!$T$2),0,F446)</f>
        <v>0</v>
      </c>
      <c r="H446" s="14">
        <f t="shared" si="6"/>
        <v>0</v>
      </c>
      <c r="I446" s="14" t="b">
        <f>+AND(A446&gt;=config!$T$4,A446&lt;=config!$T$2)</f>
        <v>0</v>
      </c>
    </row>
    <row r="447" spans="1:9" x14ac:dyDescent="0.45">
      <c r="A447" s="16">
        <f>+A446+config!$Q$1</f>
        <v>164.00000000000125</v>
      </c>
      <c r="B447" s="14">
        <f>+_xlfn.NORM.DIST(A447,config!$B$1,config!$D$1,FALSE)</f>
        <v>5.9017657913845375E-145</v>
      </c>
      <c r="C447" s="14">
        <f>+IF(A447&lt;=_xlfn.NORM.S.INV(config!$J$1)*config!$D$1+config!$B$1,B447,0)</f>
        <v>0</v>
      </c>
      <c r="D447" s="14">
        <f>+IF(A447&lt;=_xlfn.NORM.S.INV(1-config!$L$1)*config!$D$1+config!$B$1,0,B447)</f>
        <v>5.9017657913845375E-145</v>
      </c>
      <c r="E447" s="14">
        <f>+IF(ABS(A447-config!$B$1)&lt;config!$Q$1/2,datab!B447,0)</f>
        <v>0</v>
      </c>
      <c r="F447" s="14">
        <f>+_xlfn.NORM.DIST(A447,config!$F$1,config!$H$1,FALSE)</f>
        <v>3.2699455651214412E-110</v>
      </c>
      <c r="G447" s="14">
        <f>+IF(OR(A447&gt;=config!$T$4,A447&lt;=config!$T$2),0,F447)</f>
        <v>0</v>
      </c>
      <c r="H447" s="14">
        <f t="shared" si="6"/>
        <v>0</v>
      </c>
      <c r="I447" s="14" t="b">
        <f>+AND(A447&gt;=config!$T$4,A447&lt;=config!$T$2)</f>
        <v>0</v>
      </c>
    </row>
    <row r="448" spans="1:9" x14ac:dyDescent="0.45">
      <c r="A448" s="16">
        <f>+A447+config!$Q$1</f>
        <v>164.40000000000126</v>
      </c>
      <c r="B448" s="14">
        <f>+_xlfn.NORM.DIST(A448,config!$B$1,config!$D$1,FALSE)</f>
        <v>1.0638753794430915E-145</v>
      </c>
      <c r="C448" s="14">
        <f>+IF(A448&lt;=_xlfn.NORM.S.INV(config!$J$1)*config!$D$1+config!$B$1,B448,0)</f>
        <v>0</v>
      </c>
      <c r="D448" s="14">
        <f>+IF(A448&lt;=_xlfn.NORM.S.INV(1-config!$L$1)*config!$D$1+config!$B$1,0,B448)</f>
        <v>1.0638753794430915E-145</v>
      </c>
      <c r="E448" s="14">
        <f>+IF(ABS(A448-config!$B$1)&lt;config!$Q$1/2,datab!B448,0)</f>
        <v>0</v>
      </c>
      <c r="F448" s="14">
        <f>+_xlfn.NORM.DIST(A448,config!$F$1,config!$H$1,FALSE)</f>
        <v>7.3613792987316374E-111</v>
      </c>
      <c r="G448" s="14">
        <f>+IF(OR(A448&gt;=config!$T$4,A448&lt;=config!$T$2),0,F448)</f>
        <v>0</v>
      </c>
      <c r="H448" s="14">
        <f t="shared" si="6"/>
        <v>0</v>
      </c>
      <c r="I448" s="14" t="b">
        <f>+AND(A448&gt;=config!$T$4,A448&lt;=config!$T$2)</f>
        <v>0</v>
      </c>
    </row>
    <row r="449" spans="1:9" x14ac:dyDescent="0.45">
      <c r="A449" s="16">
        <f>+A448+config!$Q$1</f>
        <v>164.80000000000126</v>
      </c>
      <c r="B449" s="14">
        <f>+_xlfn.NORM.DIST(A449,config!$B$1,config!$D$1,FALSE)</f>
        <v>1.9092787915278753E-146</v>
      </c>
      <c r="C449" s="14">
        <f>+IF(A449&lt;=_xlfn.NORM.S.INV(config!$J$1)*config!$D$1+config!$B$1,B449,0)</f>
        <v>0</v>
      </c>
      <c r="D449" s="14">
        <f>+IF(A449&lt;=_xlfn.NORM.S.INV(1-config!$L$1)*config!$D$1+config!$B$1,0,B449)</f>
        <v>1.9092787915278753E-146</v>
      </c>
      <c r="E449" s="14">
        <f>+IF(ABS(A449-config!$B$1)&lt;config!$Q$1/2,datab!B449,0)</f>
        <v>0</v>
      </c>
      <c r="F449" s="14">
        <f>+_xlfn.NORM.DIST(A449,config!$F$1,config!$H$1,FALSE)</f>
        <v>1.6498621918705394E-111</v>
      </c>
      <c r="G449" s="14">
        <f>+IF(OR(A449&gt;=config!$T$4,A449&lt;=config!$T$2),0,F449)</f>
        <v>0</v>
      </c>
      <c r="H449" s="14">
        <f t="shared" si="6"/>
        <v>0</v>
      </c>
      <c r="I449" s="14" t="b">
        <f>+AND(A449&gt;=config!$T$4,A449&lt;=config!$T$2)</f>
        <v>0</v>
      </c>
    </row>
    <row r="450" spans="1:9" x14ac:dyDescent="0.45">
      <c r="A450" s="16">
        <f>+A449+config!$Q$1</f>
        <v>165.20000000000127</v>
      </c>
      <c r="B450" s="14">
        <f>+_xlfn.NORM.DIST(A450,config!$B$1,config!$D$1,FALSE)</f>
        <v>3.4112829269899344E-147</v>
      </c>
      <c r="C450" s="14">
        <f>+IF(A450&lt;=_xlfn.NORM.S.INV(config!$J$1)*config!$D$1+config!$B$1,B450,0)</f>
        <v>0</v>
      </c>
      <c r="D450" s="14">
        <f>+IF(A450&lt;=_xlfn.NORM.S.INV(1-config!$L$1)*config!$D$1+config!$B$1,0,B450)</f>
        <v>3.4112829269899344E-147</v>
      </c>
      <c r="E450" s="14">
        <f>+IF(ABS(A450-config!$B$1)&lt;config!$Q$1/2,datab!B450,0)</f>
        <v>0</v>
      </c>
      <c r="F450" s="14">
        <f>+_xlfn.NORM.DIST(A450,config!$F$1,config!$H$1,FALSE)</f>
        <v>3.6813401509491293E-112</v>
      </c>
      <c r="G450" s="14">
        <f>+IF(OR(A450&gt;=config!$T$4,A450&lt;=config!$T$2),0,F450)</f>
        <v>0</v>
      </c>
      <c r="H450" s="14">
        <f t="shared" si="6"/>
        <v>0</v>
      </c>
      <c r="I450" s="14" t="b">
        <f>+AND(A450&gt;=config!$T$4,A450&lt;=config!$T$2)</f>
        <v>0</v>
      </c>
    </row>
    <row r="451" spans="1:9" x14ac:dyDescent="0.45">
      <c r="A451" s="16">
        <f>+A450+config!$Q$1</f>
        <v>165.60000000000127</v>
      </c>
      <c r="B451" s="14">
        <f>+_xlfn.NORM.DIST(A451,config!$B$1,config!$D$1,FALSE)</f>
        <v>6.0678653544265853E-148</v>
      </c>
      <c r="C451" s="14">
        <f>+IF(A451&lt;=_xlfn.NORM.S.INV(config!$J$1)*config!$D$1+config!$B$1,B451,0)</f>
        <v>0</v>
      </c>
      <c r="D451" s="14">
        <f>+IF(A451&lt;=_xlfn.NORM.S.INV(1-config!$L$1)*config!$D$1+config!$B$1,0,B451)</f>
        <v>6.0678653544265853E-148</v>
      </c>
      <c r="E451" s="14">
        <f>+IF(ABS(A451-config!$B$1)&lt;config!$Q$1/2,datab!B451,0)</f>
        <v>0</v>
      </c>
      <c r="F451" s="14">
        <f>+_xlfn.NORM.DIST(A451,config!$F$1,config!$H$1,FALSE)</f>
        <v>8.1777537146289043E-113</v>
      </c>
      <c r="G451" s="14">
        <f>+IF(OR(A451&gt;=config!$T$4,A451&lt;=config!$T$2),0,F451)</f>
        <v>0</v>
      </c>
      <c r="H451" s="14">
        <f t="shared" ref="H451:H514" si="7">+IF(A451&lt;=$Q$3,B451,0)</f>
        <v>0</v>
      </c>
      <c r="I451" s="14" t="b">
        <f>+AND(A451&gt;=config!$T$4,A451&lt;=config!$T$2)</f>
        <v>0</v>
      </c>
    </row>
    <row r="452" spans="1:9" x14ac:dyDescent="0.45">
      <c r="A452" s="16">
        <f>+A451+config!$Q$1</f>
        <v>166.00000000000128</v>
      </c>
      <c r="B452" s="14">
        <f>+_xlfn.NORM.DIST(A452,config!$B$1,config!$D$1,FALSE)</f>
        <v>1.074543328560323E-148</v>
      </c>
      <c r="C452" s="14">
        <f>+IF(A452&lt;=_xlfn.NORM.S.INV(config!$J$1)*config!$D$1+config!$B$1,B452,0)</f>
        <v>0</v>
      </c>
      <c r="D452" s="14">
        <f>+IF(A452&lt;=_xlfn.NORM.S.INV(1-config!$L$1)*config!$D$1+config!$B$1,0,B452)</f>
        <v>1.074543328560323E-148</v>
      </c>
      <c r="E452" s="14">
        <f>+IF(ABS(A452-config!$B$1)&lt;config!$Q$1/2,datab!B452,0)</f>
        <v>0</v>
      </c>
      <c r="F452" s="14">
        <f>+_xlfn.NORM.DIST(A452,config!$F$1,config!$H$1,FALSE)</f>
        <v>1.8085557833025347E-113</v>
      </c>
      <c r="G452" s="14">
        <f>+IF(OR(A452&gt;=config!$T$4,A452&lt;=config!$T$2),0,F452)</f>
        <v>0</v>
      </c>
      <c r="H452" s="14">
        <f t="shared" si="7"/>
        <v>0</v>
      </c>
      <c r="I452" s="14" t="b">
        <f>+AND(A452&gt;=config!$T$4,A452&lt;=config!$T$2)</f>
        <v>0</v>
      </c>
    </row>
    <row r="453" spans="1:9" x14ac:dyDescent="0.45">
      <c r="A453" s="16">
        <f>+A452+config!$Q$1</f>
        <v>166.40000000000128</v>
      </c>
      <c r="B453" s="14">
        <f>+_xlfn.NORM.DIST(A453,config!$B$1,config!$D$1,FALSE)</f>
        <v>1.8944438225470324E-149</v>
      </c>
      <c r="C453" s="14">
        <f>+IF(A453&lt;=_xlfn.NORM.S.INV(config!$J$1)*config!$D$1+config!$B$1,B453,0)</f>
        <v>0</v>
      </c>
      <c r="D453" s="14">
        <f>+IF(A453&lt;=_xlfn.NORM.S.INV(1-config!$L$1)*config!$D$1+config!$B$1,0,B453)</f>
        <v>1.8944438225470324E-149</v>
      </c>
      <c r="E453" s="14">
        <f>+IF(ABS(A453-config!$B$1)&lt;config!$Q$1/2,datab!B453,0)</f>
        <v>0</v>
      </c>
      <c r="F453" s="14">
        <f>+_xlfn.NORM.DIST(A453,config!$F$1,config!$H$1,FALSE)</f>
        <v>3.9819847530284749E-114</v>
      </c>
      <c r="G453" s="14">
        <f>+IF(OR(A453&gt;=config!$T$4,A453&lt;=config!$T$2),0,F453)</f>
        <v>0</v>
      </c>
      <c r="H453" s="14">
        <f t="shared" si="7"/>
        <v>0</v>
      </c>
      <c r="I453" s="14" t="b">
        <f>+AND(A453&gt;=config!$T$4,A453&lt;=config!$T$2)</f>
        <v>0</v>
      </c>
    </row>
    <row r="454" spans="1:9" x14ac:dyDescent="0.45">
      <c r="A454" s="16">
        <f>+A453+config!$Q$1</f>
        <v>166.80000000000129</v>
      </c>
      <c r="B454" s="14">
        <f>+_xlfn.NORM.DIST(A454,config!$B$1,config!$D$1,FALSE)</f>
        <v>3.3251353867982814E-150</v>
      </c>
      <c r="C454" s="14">
        <f>+IF(A454&lt;=_xlfn.NORM.S.INV(config!$J$1)*config!$D$1+config!$B$1,B454,0)</f>
        <v>0</v>
      </c>
      <c r="D454" s="14">
        <f>+IF(A454&lt;=_xlfn.NORM.S.INV(1-config!$L$1)*config!$D$1+config!$B$1,0,B454)</f>
        <v>3.3251353867982814E-150</v>
      </c>
      <c r="E454" s="14">
        <f>+IF(ABS(A454-config!$B$1)&lt;config!$Q$1/2,datab!B454,0)</f>
        <v>0</v>
      </c>
      <c r="F454" s="14">
        <f>+_xlfn.NORM.DIST(A454,config!$F$1,config!$H$1,FALSE)</f>
        <v>8.7284490090804894E-115</v>
      </c>
      <c r="G454" s="14">
        <f>+IF(OR(A454&gt;=config!$T$4,A454&lt;=config!$T$2),0,F454)</f>
        <v>0</v>
      </c>
      <c r="H454" s="14">
        <f t="shared" si="7"/>
        <v>0</v>
      </c>
      <c r="I454" s="14" t="b">
        <f>+AND(A454&gt;=config!$T$4,A454&lt;=config!$T$2)</f>
        <v>0</v>
      </c>
    </row>
    <row r="455" spans="1:9" x14ac:dyDescent="0.45">
      <c r="A455" s="16">
        <f>+A454+config!$Q$1</f>
        <v>167.2000000000013</v>
      </c>
      <c r="B455" s="14">
        <f>+_xlfn.NORM.DIST(A455,config!$B$1,config!$D$1,FALSE)</f>
        <v>5.8104094381465608E-151</v>
      </c>
      <c r="C455" s="14">
        <f>+IF(A455&lt;=_xlfn.NORM.S.INV(config!$J$1)*config!$D$1+config!$B$1,B455,0)</f>
        <v>0</v>
      </c>
      <c r="D455" s="14">
        <f>+IF(A455&lt;=_xlfn.NORM.S.INV(1-config!$L$1)*config!$D$1+config!$B$1,0,B455)</f>
        <v>5.8104094381465608E-151</v>
      </c>
      <c r="E455" s="14">
        <f>+IF(ABS(A455-config!$B$1)&lt;config!$Q$1/2,datab!B455,0)</f>
        <v>0</v>
      </c>
      <c r="F455" s="14">
        <f>+_xlfn.NORM.DIST(A455,config!$F$1,config!$H$1,FALSE)</f>
        <v>1.9047780062867437E-115</v>
      </c>
      <c r="G455" s="14">
        <f>+IF(OR(A455&gt;=config!$T$4,A455&lt;=config!$T$2),0,F455)</f>
        <v>0</v>
      </c>
      <c r="H455" s="14">
        <f t="shared" si="7"/>
        <v>0</v>
      </c>
      <c r="I455" s="14" t="b">
        <f>+AND(A455&gt;=config!$T$4,A455&lt;=config!$T$2)</f>
        <v>0</v>
      </c>
    </row>
    <row r="456" spans="1:9" x14ac:dyDescent="0.45">
      <c r="A456" s="16">
        <f>+A455+config!$Q$1</f>
        <v>167.6000000000013</v>
      </c>
      <c r="B456" s="14">
        <f>+_xlfn.NORM.DIST(A456,config!$B$1,config!$D$1,FALSE)</f>
        <v>1.0108202710307556E-151</v>
      </c>
      <c r="C456" s="14">
        <f>+IF(A456&lt;=_xlfn.NORM.S.INV(config!$J$1)*config!$D$1+config!$B$1,B456,0)</f>
        <v>0</v>
      </c>
      <c r="D456" s="14">
        <f>+IF(A456&lt;=_xlfn.NORM.S.INV(1-config!$L$1)*config!$D$1+config!$B$1,0,B456)</f>
        <v>1.0108202710307556E-151</v>
      </c>
      <c r="E456" s="14">
        <f>+IF(ABS(A456-config!$B$1)&lt;config!$Q$1/2,datab!B456,0)</f>
        <v>0</v>
      </c>
      <c r="F456" s="14">
        <f>+_xlfn.NORM.DIST(A456,config!$F$1,config!$H$1,FALSE)</f>
        <v>4.1382951188598213E-116</v>
      </c>
      <c r="G456" s="14">
        <f>+IF(OR(A456&gt;=config!$T$4,A456&lt;=config!$T$2),0,F456)</f>
        <v>0</v>
      </c>
      <c r="H456" s="14">
        <f t="shared" si="7"/>
        <v>0</v>
      </c>
      <c r="I456" s="14" t="b">
        <f>+AND(A456&gt;=config!$T$4,A456&lt;=config!$T$2)</f>
        <v>0</v>
      </c>
    </row>
    <row r="457" spans="1:9" x14ac:dyDescent="0.45">
      <c r="A457" s="16">
        <f>+A456+config!$Q$1</f>
        <v>168.00000000000131</v>
      </c>
      <c r="B457" s="14">
        <f>+_xlfn.NORM.DIST(A457,config!$B$1,config!$D$1,FALSE)</f>
        <v>1.7506968530801821E-152</v>
      </c>
      <c r="C457" s="14">
        <f>+IF(A457&lt;=_xlfn.NORM.S.INV(config!$J$1)*config!$D$1+config!$B$1,B457,0)</f>
        <v>0</v>
      </c>
      <c r="D457" s="14">
        <f>+IF(A457&lt;=_xlfn.NORM.S.INV(1-config!$L$1)*config!$D$1+config!$B$1,0,B457)</f>
        <v>1.7506968530801821E-152</v>
      </c>
      <c r="E457" s="14">
        <f>+IF(ABS(A457-config!$B$1)&lt;config!$Q$1/2,datab!B457,0)</f>
        <v>0</v>
      </c>
      <c r="F457" s="14">
        <f>+_xlfn.NORM.DIST(A457,config!$F$1,config!$H$1,FALSE)</f>
        <v>8.9509339416562112E-117</v>
      </c>
      <c r="G457" s="14">
        <f>+IF(OR(A457&gt;=config!$T$4,A457&lt;=config!$T$2),0,F457)</f>
        <v>0</v>
      </c>
      <c r="H457" s="14">
        <f t="shared" si="7"/>
        <v>0</v>
      </c>
      <c r="I457" s="14" t="b">
        <f>+AND(A457&gt;=config!$T$4,A457&lt;=config!$T$2)</f>
        <v>0</v>
      </c>
    </row>
    <row r="458" spans="1:9" x14ac:dyDescent="0.45">
      <c r="A458" s="16">
        <f>+A457+config!$Q$1</f>
        <v>168.40000000000131</v>
      </c>
      <c r="B458" s="14">
        <f>+_xlfn.NORM.DIST(A458,config!$B$1,config!$D$1,FALSE)</f>
        <v>3.0186847571609075E-153</v>
      </c>
      <c r="C458" s="14">
        <f>+IF(A458&lt;=_xlfn.NORM.S.INV(config!$J$1)*config!$D$1+config!$B$1,B458,0)</f>
        <v>0</v>
      </c>
      <c r="D458" s="14">
        <f>+IF(A458&lt;=_xlfn.NORM.S.INV(1-config!$L$1)*config!$D$1+config!$B$1,0,B458)</f>
        <v>3.0186847571609075E-153</v>
      </c>
      <c r="E458" s="14">
        <f>+IF(ABS(A458-config!$B$1)&lt;config!$Q$1/2,datab!B458,0)</f>
        <v>0</v>
      </c>
      <c r="F458" s="14">
        <f>+_xlfn.NORM.DIST(A458,config!$F$1,config!$H$1,FALSE)</f>
        <v>1.927458551205499E-117</v>
      </c>
      <c r="G458" s="14">
        <f>+IF(OR(A458&gt;=config!$T$4,A458&lt;=config!$T$2),0,F458)</f>
        <v>0</v>
      </c>
      <c r="H458" s="14">
        <f t="shared" si="7"/>
        <v>0</v>
      </c>
      <c r="I458" s="14" t="b">
        <f>+AND(A458&gt;=config!$T$4,A458&lt;=config!$T$2)</f>
        <v>0</v>
      </c>
    </row>
    <row r="459" spans="1:9" x14ac:dyDescent="0.45">
      <c r="A459" s="16">
        <f>+A458+config!$Q$1</f>
        <v>168.80000000000132</v>
      </c>
      <c r="B459" s="14">
        <f>+_xlfn.NORM.DIST(A459,config!$B$1,config!$D$1,FALSE)</f>
        <v>5.1819638001377402E-154</v>
      </c>
      <c r="C459" s="14">
        <f>+IF(A459&lt;=_xlfn.NORM.S.INV(config!$J$1)*config!$D$1+config!$B$1,B459,0)</f>
        <v>0</v>
      </c>
      <c r="D459" s="14">
        <f>+IF(A459&lt;=_xlfn.NORM.S.INV(1-config!$L$1)*config!$D$1+config!$B$1,0,B459)</f>
        <v>5.1819638001377402E-154</v>
      </c>
      <c r="E459" s="14">
        <f>+IF(ABS(A459-config!$B$1)&lt;config!$Q$1/2,datab!B459,0)</f>
        <v>0</v>
      </c>
      <c r="F459" s="14">
        <f>+_xlfn.NORM.DIST(A459,config!$F$1,config!$H$1,FALSE)</f>
        <v>4.1321068716227368E-118</v>
      </c>
      <c r="G459" s="14">
        <f>+IF(OR(A459&gt;=config!$T$4,A459&lt;=config!$T$2),0,F459)</f>
        <v>0</v>
      </c>
      <c r="H459" s="14">
        <f t="shared" si="7"/>
        <v>0</v>
      </c>
      <c r="I459" s="14" t="b">
        <f>+AND(A459&gt;=config!$T$4,A459&lt;=config!$T$2)</f>
        <v>0</v>
      </c>
    </row>
    <row r="460" spans="1:9" x14ac:dyDescent="0.45">
      <c r="A460" s="16">
        <f>+A459+config!$Q$1</f>
        <v>169.20000000000132</v>
      </c>
      <c r="B460" s="14">
        <f>+_xlfn.NORM.DIST(A460,config!$B$1,config!$D$1,FALSE)</f>
        <v>8.8560648911895079E-155</v>
      </c>
      <c r="C460" s="14">
        <f>+IF(A460&lt;=_xlfn.NORM.S.INV(config!$J$1)*config!$D$1+config!$B$1,B460,0)</f>
        <v>0</v>
      </c>
      <c r="D460" s="14">
        <f>+IF(A460&lt;=_xlfn.NORM.S.INV(1-config!$L$1)*config!$D$1+config!$B$1,0,B460)</f>
        <v>8.8560648911895079E-155</v>
      </c>
      <c r="E460" s="14">
        <f>+IF(ABS(A460-config!$B$1)&lt;config!$Q$1/2,datab!B460,0)</f>
        <v>0</v>
      </c>
      <c r="F460" s="14">
        <f>+_xlfn.NORM.DIST(A460,config!$F$1,config!$H$1,FALSE)</f>
        <v>8.8191726684287226E-119</v>
      </c>
      <c r="G460" s="14">
        <f>+IF(OR(A460&gt;=config!$T$4,A460&lt;=config!$T$2),0,F460)</f>
        <v>0</v>
      </c>
      <c r="H460" s="14">
        <f t="shared" si="7"/>
        <v>0</v>
      </c>
      <c r="I460" s="14" t="b">
        <f>+AND(A460&gt;=config!$T$4,A460&lt;=config!$T$2)</f>
        <v>0</v>
      </c>
    </row>
    <row r="461" spans="1:9" x14ac:dyDescent="0.45">
      <c r="A461" s="16">
        <f>+A460+config!$Q$1</f>
        <v>169.60000000000133</v>
      </c>
      <c r="B461" s="14">
        <f>+_xlfn.NORM.DIST(A461,config!$B$1,config!$D$1,FALSE)</f>
        <v>1.5068048440725249E-155</v>
      </c>
      <c r="C461" s="14">
        <f>+IF(A461&lt;=_xlfn.NORM.S.INV(config!$J$1)*config!$D$1+config!$B$1,B461,0)</f>
        <v>0</v>
      </c>
      <c r="D461" s="14">
        <f>+IF(A461&lt;=_xlfn.NORM.S.INV(1-config!$L$1)*config!$D$1+config!$B$1,0,B461)</f>
        <v>1.5068048440725249E-155</v>
      </c>
      <c r="E461" s="14">
        <f>+IF(ABS(A461-config!$B$1)&lt;config!$Q$1/2,datab!B461,0)</f>
        <v>0</v>
      </c>
      <c r="F461" s="14">
        <f>+_xlfn.NORM.DIST(A461,config!$F$1,config!$H$1,FALSE)</f>
        <v>1.8739325206270714E-119</v>
      </c>
      <c r="G461" s="14">
        <f>+IF(OR(A461&gt;=config!$T$4,A461&lt;=config!$T$2),0,F461)</f>
        <v>0</v>
      </c>
      <c r="H461" s="14">
        <f t="shared" si="7"/>
        <v>0</v>
      </c>
      <c r="I461" s="14" t="b">
        <f>+AND(A461&gt;=config!$T$4,A461&lt;=config!$T$2)</f>
        <v>0</v>
      </c>
    </row>
    <row r="462" spans="1:9" x14ac:dyDescent="0.45">
      <c r="A462" s="16">
        <f>+A461+config!$Q$1</f>
        <v>170.00000000000134</v>
      </c>
      <c r="B462" s="14">
        <f>+_xlfn.NORM.DIST(A462,config!$B$1,config!$D$1,FALSE)</f>
        <v>2.5523664516405039E-156</v>
      </c>
      <c r="C462" s="14">
        <f>+IF(A462&lt;=_xlfn.NORM.S.INV(config!$J$1)*config!$D$1+config!$B$1,B462,0)</f>
        <v>0</v>
      </c>
      <c r="D462" s="14">
        <f>+IF(A462&lt;=_xlfn.NORM.S.INV(1-config!$L$1)*config!$D$1+config!$B$1,0,B462)</f>
        <v>2.5523664516405039E-156</v>
      </c>
      <c r="E462" s="14">
        <f>+IF(ABS(A462-config!$B$1)&lt;config!$Q$1/2,datab!B462,0)</f>
        <v>0</v>
      </c>
      <c r="F462" s="14">
        <f>+_xlfn.NORM.DIST(A462,config!$F$1,config!$H$1,FALSE)</f>
        <v>3.9641479319370284E-120</v>
      </c>
      <c r="G462" s="14">
        <f>+IF(OR(A462&gt;=config!$T$4,A462&lt;=config!$T$2),0,F462)</f>
        <v>0</v>
      </c>
      <c r="H462" s="14">
        <f t="shared" si="7"/>
        <v>0</v>
      </c>
      <c r="I462" s="14" t="b">
        <f>+AND(A462&gt;=config!$T$4,A462&lt;=config!$T$2)</f>
        <v>0</v>
      </c>
    </row>
    <row r="463" spans="1:9" x14ac:dyDescent="0.45">
      <c r="A463" s="16">
        <f>+A462+config!$Q$1</f>
        <v>170.40000000000134</v>
      </c>
      <c r="B463" s="14">
        <f>+_xlfn.NORM.DIST(A463,config!$B$1,config!$D$1,FALSE)</f>
        <v>4.3042634955513661E-157</v>
      </c>
      <c r="C463" s="14">
        <f>+IF(A463&lt;=_xlfn.NORM.S.INV(config!$J$1)*config!$D$1+config!$B$1,B463,0)</f>
        <v>0</v>
      </c>
      <c r="D463" s="14">
        <f>+IF(A463&lt;=_xlfn.NORM.S.INV(1-config!$L$1)*config!$D$1+config!$B$1,0,B463)</f>
        <v>4.3042634955513661E-157</v>
      </c>
      <c r="E463" s="14">
        <f>+IF(ABS(A463-config!$B$1)&lt;config!$Q$1/2,datab!B463,0)</f>
        <v>0</v>
      </c>
      <c r="F463" s="14">
        <f>+_xlfn.NORM.DIST(A463,config!$F$1,config!$H$1,FALSE)</f>
        <v>8.3486366479864992E-121</v>
      </c>
      <c r="G463" s="14">
        <f>+IF(OR(A463&gt;=config!$T$4,A463&lt;=config!$T$2),0,F463)</f>
        <v>0</v>
      </c>
      <c r="H463" s="14">
        <f t="shared" si="7"/>
        <v>0</v>
      </c>
      <c r="I463" s="14" t="b">
        <f>+AND(A463&gt;=config!$T$4,A463&lt;=config!$T$2)</f>
        <v>0</v>
      </c>
    </row>
    <row r="464" spans="1:9" x14ac:dyDescent="0.45">
      <c r="A464" s="16">
        <f>+A463+config!$Q$1</f>
        <v>170.80000000000135</v>
      </c>
      <c r="B464" s="14">
        <f>+_xlfn.NORM.DIST(A464,config!$B$1,config!$D$1,FALSE)</f>
        <v>7.2264412178191354E-158</v>
      </c>
      <c r="C464" s="14">
        <f>+IF(A464&lt;=_xlfn.NORM.S.INV(config!$J$1)*config!$D$1+config!$B$1,B464,0)</f>
        <v>0</v>
      </c>
      <c r="D464" s="14">
        <f>+IF(A464&lt;=_xlfn.NORM.S.INV(1-config!$L$1)*config!$D$1+config!$B$1,0,B464)</f>
        <v>7.2264412178191354E-158</v>
      </c>
      <c r="E464" s="14">
        <f>+IF(ABS(A464-config!$B$1)&lt;config!$Q$1/2,datab!B464,0)</f>
        <v>0</v>
      </c>
      <c r="F464" s="14">
        <f>+_xlfn.NORM.DIST(A464,config!$F$1,config!$H$1,FALSE)</f>
        <v>1.7504554787109987E-121</v>
      </c>
      <c r="G464" s="14">
        <f>+IF(OR(A464&gt;=config!$T$4,A464&lt;=config!$T$2),0,F464)</f>
        <v>0</v>
      </c>
      <c r="H464" s="14">
        <f t="shared" si="7"/>
        <v>0</v>
      </c>
      <c r="I464" s="14" t="b">
        <f>+AND(A464&gt;=config!$T$4,A464&lt;=config!$T$2)</f>
        <v>0</v>
      </c>
    </row>
    <row r="465" spans="1:9" x14ac:dyDescent="0.45">
      <c r="A465" s="16">
        <f>+A464+config!$Q$1</f>
        <v>171.20000000000135</v>
      </c>
      <c r="B465" s="14">
        <f>+_xlfn.NORM.DIST(A465,config!$B$1,config!$D$1,FALSE)</f>
        <v>1.2078691833641901E-158</v>
      </c>
      <c r="C465" s="14">
        <f>+IF(A465&lt;=_xlfn.NORM.S.INV(config!$J$1)*config!$D$1+config!$B$1,B465,0)</f>
        <v>0</v>
      </c>
      <c r="D465" s="14">
        <f>+IF(A465&lt;=_xlfn.NORM.S.INV(1-config!$L$1)*config!$D$1+config!$B$1,0,B465)</f>
        <v>1.2078691833641901E-158</v>
      </c>
      <c r="E465" s="14">
        <f>+IF(ABS(A465-config!$B$1)&lt;config!$Q$1/2,datab!B465,0)</f>
        <v>0</v>
      </c>
      <c r="F465" s="14">
        <f>+_xlfn.NORM.DIST(A465,config!$F$1,config!$H$1,FALSE)</f>
        <v>3.6538976747833248E-122</v>
      </c>
      <c r="G465" s="14">
        <f>+IF(OR(A465&gt;=config!$T$4,A465&lt;=config!$T$2),0,F465)</f>
        <v>0</v>
      </c>
      <c r="H465" s="14">
        <f t="shared" si="7"/>
        <v>0</v>
      </c>
      <c r="I465" s="14" t="b">
        <f>+AND(A465&gt;=config!$T$4,A465&lt;=config!$T$2)</f>
        <v>0</v>
      </c>
    </row>
    <row r="466" spans="1:9" x14ac:dyDescent="0.45">
      <c r="A466" s="16">
        <f>+A465+config!$Q$1</f>
        <v>171.60000000000136</v>
      </c>
      <c r="B466" s="14">
        <f>+_xlfn.NORM.DIST(A466,config!$B$1,config!$D$1,FALSE)</f>
        <v>2.0099494276718774E-159</v>
      </c>
      <c r="C466" s="14">
        <f>+IF(A466&lt;=_xlfn.NORM.S.INV(config!$J$1)*config!$D$1+config!$B$1,B466,0)</f>
        <v>0</v>
      </c>
      <c r="D466" s="14">
        <f>+IF(A466&lt;=_xlfn.NORM.S.INV(1-config!$L$1)*config!$D$1+config!$B$1,0,B466)</f>
        <v>2.0099494276718774E-159</v>
      </c>
      <c r="E466" s="14">
        <f>+IF(ABS(A466-config!$B$1)&lt;config!$Q$1/2,datab!B466,0)</f>
        <v>0</v>
      </c>
      <c r="F466" s="14">
        <f>+_xlfn.NORM.DIST(A466,config!$F$1,config!$H$1,FALSE)</f>
        <v>7.593316373480234E-123</v>
      </c>
      <c r="G466" s="14">
        <f>+IF(OR(A466&gt;=config!$T$4,A466&lt;=config!$T$2),0,F466)</f>
        <v>0</v>
      </c>
      <c r="H466" s="14">
        <f t="shared" si="7"/>
        <v>0</v>
      </c>
      <c r="I466" s="14" t="b">
        <f>+AND(A466&gt;=config!$T$4,A466&lt;=config!$T$2)</f>
        <v>0</v>
      </c>
    </row>
    <row r="467" spans="1:9" x14ac:dyDescent="0.45">
      <c r="A467" s="16">
        <f>+A466+config!$Q$1</f>
        <v>172.00000000000136</v>
      </c>
      <c r="B467" s="14">
        <f>+_xlfn.NORM.DIST(A467,config!$B$1,config!$D$1,FALSE)</f>
        <v>3.3298154319266905E-160</v>
      </c>
      <c r="C467" s="14">
        <f>+IF(A467&lt;=_xlfn.NORM.S.INV(config!$J$1)*config!$D$1+config!$B$1,B467,0)</f>
        <v>0</v>
      </c>
      <c r="D467" s="14">
        <f>+IF(A467&lt;=_xlfn.NORM.S.INV(1-config!$L$1)*config!$D$1+config!$B$1,0,B467)</f>
        <v>3.3298154319266905E-160</v>
      </c>
      <c r="E467" s="14">
        <f>+IF(ABS(A467-config!$B$1)&lt;config!$Q$1/2,datab!B467,0)</f>
        <v>0</v>
      </c>
      <c r="F467" s="14">
        <f>+_xlfn.NORM.DIST(A467,config!$F$1,config!$H$1,FALSE)</f>
        <v>1.571000818491943E-123</v>
      </c>
      <c r="G467" s="14">
        <f>+IF(OR(A467&gt;=config!$T$4,A467&lt;=config!$T$2),0,F467)</f>
        <v>0</v>
      </c>
      <c r="H467" s="14">
        <f t="shared" si="7"/>
        <v>0</v>
      </c>
      <c r="I467" s="14" t="b">
        <f>+AND(A467&gt;=config!$T$4,A467&lt;=config!$T$2)</f>
        <v>0</v>
      </c>
    </row>
    <row r="468" spans="1:9" x14ac:dyDescent="0.45">
      <c r="A468" s="16">
        <f>+A467+config!$Q$1</f>
        <v>172.40000000000137</v>
      </c>
      <c r="B468" s="14">
        <f>+_xlfn.NORM.DIST(A468,config!$B$1,config!$D$1,FALSE)</f>
        <v>5.4919300294799664E-161</v>
      </c>
      <c r="C468" s="14">
        <f>+IF(A468&lt;=_xlfn.NORM.S.INV(config!$J$1)*config!$D$1+config!$B$1,B468,0)</f>
        <v>0</v>
      </c>
      <c r="D468" s="14">
        <f>+IF(A468&lt;=_xlfn.NORM.S.INV(1-config!$L$1)*config!$D$1+config!$B$1,0,B468)</f>
        <v>5.4919300294799664E-161</v>
      </c>
      <c r="E468" s="14">
        <f>+IF(ABS(A468-config!$B$1)&lt;config!$Q$1/2,datab!B468,0)</f>
        <v>0</v>
      </c>
      <c r="F468" s="14">
        <f>+_xlfn.NORM.DIST(A468,config!$F$1,config!$H$1,FALSE)</f>
        <v>3.2358704786881696E-124</v>
      </c>
      <c r="G468" s="14">
        <f>+IF(OR(A468&gt;=config!$T$4,A468&lt;=config!$T$2),0,F468)</f>
        <v>0</v>
      </c>
      <c r="H468" s="14">
        <f t="shared" si="7"/>
        <v>0</v>
      </c>
      <c r="I468" s="14" t="b">
        <f>+AND(A468&gt;=config!$T$4,A468&lt;=config!$T$2)</f>
        <v>0</v>
      </c>
    </row>
    <row r="469" spans="1:9" x14ac:dyDescent="0.45">
      <c r="A469" s="16">
        <f>+A468+config!$Q$1</f>
        <v>172.80000000000138</v>
      </c>
      <c r="B469" s="14">
        <f>+_xlfn.NORM.DIST(A469,config!$B$1,config!$D$1,FALSE)</f>
        <v>9.0177799067503873E-162</v>
      </c>
      <c r="C469" s="14">
        <f>+IF(A469&lt;=_xlfn.NORM.S.INV(config!$J$1)*config!$D$1+config!$B$1,B469,0)</f>
        <v>0</v>
      </c>
      <c r="D469" s="14">
        <f>+IF(A469&lt;=_xlfn.NORM.S.INV(1-config!$L$1)*config!$D$1+config!$B$1,0,B469)</f>
        <v>9.0177799067503873E-162</v>
      </c>
      <c r="E469" s="14">
        <f>+IF(ABS(A469-config!$B$1)&lt;config!$Q$1/2,datab!B469,0)</f>
        <v>0</v>
      </c>
      <c r="F469" s="14">
        <f>+_xlfn.NORM.DIST(A469,config!$F$1,config!$H$1,FALSE)</f>
        <v>6.6355305162196803E-125</v>
      </c>
      <c r="G469" s="14">
        <f>+IF(OR(A469&gt;=config!$T$4,A469&lt;=config!$T$2),0,F469)</f>
        <v>0</v>
      </c>
      <c r="H469" s="14">
        <f t="shared" si="7"/>
        <v>0</v>
      </c>
      <c r="I469" s="14" t="b">
        <f>+AND(A469&gt;=config!$T$4,A469&lt;=config!$T$2)</f>
        <v>0</v>
      </c>
    </row>
    <row r="470" spans="1:9" x14ac:dyDescent="0.45">
      <c r="A470" s="16">
        <f>+A469+config!$Q$1</f>
        <v>173.20000000000138</v>
      </c>
      <c r="B470" s="14">
        <f>+_xlfn.NORM.DIST(A470,config!$B$1,config!$D$1,FALSE)</f>
        <v>1.4741581227349974E-162</v>
      </c>
      <c r="C470" s="14">
        <f>+IF(A470&lt;=_xlfn.NORM.S.INV(config!$J$1)*config!$D$1+config!$B$1,B470,0)</f>
        <v>0</v>
      </c>
      <c r="D470" s="14">
        <f>+IF(A470&lt;=_xlfn.NORM.S.INV(1-config!$L$1)*config!$D$1+config!$B$1,0,B470)</f>
        <v>1.4741581227349974E-162</v>
      </c>
      <c r="E470" s="14">
        <f>+IF(ABS(A470-config!$B$1)&lt;config!$Q$1/2,datab!B470,0)</f>
        <v>0</v>
      </c>
      <c r="F470" s="14">
        <f>+_xlfn.NORM.DIST(A470,config!$F$1,config!$H$1,FALSE)</f>
        <v>1.3546589604241234E-125</v>
      </c>
      <c r="G470" s="14">
        <f>+IF(OR(A470&gt;=config!$T$4,A470&lt;=config!$T$2),0,F470)</f>
        <v>0</v>
      </c>
      <c r="H470" s="14">
        <f t="shared" si="7"/>
        <v>0</v>
      </c>
      <c r="I470" s="14" t="b">
        <f>+AND(A470&gt;=config!$T$4,A470&lt;=config!$T$2)</f>
        <v>0</v>
      </c>
    </row>
    <row r="471" spans="1:9" x14ac:dyDescent="0.45">
      <c r="A471" s="16">
        <f>+A470+config!$Q$1</f>
        <v>173.60000000000139</v>
      </c>
      <c r="B471" s="14">
        <f>+_xlfn.NORM.DIST(A471,config!$B$1,config!$D$1,FALSE)</f>
        <v>2.3991550192178042E-163</v>
      </c>
      <c r="C471" s="14">
        <f>+IF(A471&lt;=_xlfn.NORM.S.INV(config!$J$1)*config!$D$1+config!$B$1,B471,0)</f>
        <v>0</v>
      </c>
      <c r="D471" s="14">
        <f>+IF(A471&lt;=_xlfn.NORM.S.INV(1-config!$L$1)*config!$D$1+config!$B$1,0,B471)</f>
        <v>2.3991550192178042E-163</v>
      </c>
      <c r="E471" s="14">
        <f>+IF(ABS(A471-config!$B$1)&lt;config!$Q$1/2,datab!B471,0)</f>
        <v>0</v>
      </c>
      <c r="F471" s="14">
        <f>+_xlfn.NORM.DIST(A471,config!$F$1,config!$H$1,FALSE)</f>
        <v>2.7533035802155571E-126</v>
      </c>
      <c r="G471" s="14">
        <f>+IF(OR(A471&gt;=config!$T$4,A471&lt;=config!$T$2),0,F471)</f>
        <v>0</v>
      </c>
      <c r="H471" s="14">
        <f t="shared" si="7"/>
        <v>0</v>
      </c>
      <c r="I471" s="14" t="b">
        <f>+AND(A471&gt;=config!$T$4,A471&lt;=config!$T$2)</f>
        <v>0</v>
      </c>
    </row>
    <row r="472" spans="1:9" x14ac:dyDescent="0.45">
      <c r="A472" s="16">
        <f>+A471+config!$Q$1</f>
        <v>174.00000000000139</v>
      </c>
      <c r="B472" s="14">
        <f>+_xlfn.NORM.DIST(A472,config!$B$1,config!$D$1,FALSE)</f>
        <v>3.8872489359551236E-164</v>
      </c>
      <c r="C472" s="14">
        <f>+IF(A472&lt;=_xlfn.NORM.S.INV(config!$J$1)*config!$D$1+config!$B$1,B472,0)</f>
        <v>0</v>
      </c>
      <c r="D472" s="14">
        <f>+IF(A472&lt;=_xlfn.NORM.S.INV(1-config!$L$1)*config!$D$1+config!$B$1,0,B472)</f>
        <v>3.8872489359551236E-164</v>
      </c>
      <c r="E472" s="14">
        <f>+IF(ABS(A472-config!$B$1)&lt;config!$Q$1/2,datab!B472,0)</f>
        <v>0</v>
      </c>
      <c r="F472" s="14">
        <f>+_xlfn.NORM.DIST(A472,config!$F$1,config!$H$1,FALSE)</f>
        <v>5.5711907362930619E-127</v>
      </c>
      <c r="G472" s="14">
        <f>+IF(OR(A472&gt;=config!$T$4,A472&lt;=config!$T$2),0,F472)</f>
        <v>0</v>
      </c>
      <c r="H472" s="14">
        <f t="shared" si="7"/>
        <v>0</v>
      </c>
      <c r="I472" s="14" t="b">
        <f>+AND(A472&gt;=config!$T$4,A472&lt;=config!$T$2)</f>
        <v>0</v>
      </c>
    </row>
    <row r="473" spans="1:9" x14ac:dyDescent="0.45">
      <c r="A473" s="16">
        <f>+A472+config!$Q$1</f>
        <v>174.4000000000014</v>
      </c>
      <c r="B473" s="14">
        <f>+_xlfn.NORM.DIST(A473,config!$B$1,config!$D$1,FALSE)</f>
        <v>6.2704137517247434E-165</v>
      </c>
      <c r="C473" s="14">
        <f>+IF(A473&lt;=_xlfn.NORM.S.INV(config!$J$1)*config!$D$1+config!$B$1,B473,0)</f>
        <v>0</v>
      </c>
      <c r="D473" s="14">
        <f>+IF(A473&lt;=_xlfn.NORM.S.INV(1-config!$L$1)*config!$D$1+config!$B$1,0,B473)</f>
        <v>6.2704137517247434E-165</v>
      </c>
      <c r="E473" s="14">
        <f>+IF(ABS(A473-config!$B$1)&lt;config!$Q$1/2,datab!B473,0)</f>
        <v>0</v>
      </c>
      <c r="F473" s="14">
        <f>+_xlfn.NORM.DIST(A473,config!$F$1,config!$H$1,FALSE)</f>
        <v>1.1223072215110103E-127</v>
      </c>
      <c r="G473" s="14">
        <f>+IF(OR(A473&gt;=config!$T$4,A473&lt;=config!$T$2),0,F473)</f>
        <v>0</v>
      </c>
      <c r="H473" s="14">
        <f t="shared" si="7"/>
        <v>0</v>
      </c>
      <c r="I473" s="14" t="b">
        <f>+AND(A473&gt;=config!$T$4,A473&lt;=config!$T$2)</f>
        <v>0</v>
      </c>
    </row>
    <row r="474" spans="1:9" x14ac:dyDescent="0.45">
      <c r="A474" s="16">
        <f>+A473+config!$Q$1</f>
        <v>174.8000000000014</v>
      </c>
      <c r="B474" s="14">
        <f>+_xlfn.NORM.DIST(A474,config!$B$1,config!$D$1,FALSE)</f>
        <v>1.0069776840730559E-165</v>
      </c>
      <c r="C474" s="14">
        <f>+IF(A474&lt;=_xlfn.NORM.S.INV(config!$J$1)*config!$D$1+config!$B$1,B474,0)</f>
        <v>0</v>
      </c>
      <c r="D474" s="14">
        <f>+IF(A474&lt;=_xlfn.NORM.S.INV(1-config!$L$1)*config!$D$1+config!$B$1,0,B474)</f>
        <v>1.0069776840730559E-165</v>
      </c>
      <c r="E474" s="14">
        <f>+IF(ABS(A474-config!$B$1)&lt;config!$Q$1/2,datab!B474,0)</f>
        <v>0</v>
      </c>
      <c r="F474" s="14">
        <f>+_xlfn.NORM.DIST(A474,config!$F$1,config!$H$1,FALSE)</f>
        <v>2.2508434483626107E-128</v>
      </c>
      <c r="G474" s="14">
        <f>+IF(OR(A474&gt;=config!$T$4,A474&lt;=config!$T$2),0,F474)</f>
        <v>0</v>
      </c>
      <c r="H474" s="14">
        <f t="shared" si="7"/>
        <v>0</v>
      </c>
      <c r="I474" s="14" t="b">
        <f>+AND(A474&gt;=config!$T$4,A474&lt;=config!$T$2)</f>
        <v>0</v>
      </c>
    </row>
    <row r="475" spans="1:9" x14ac:dyDescent="0.45">
      <c r="A475" s="16">
        <f>+A474+config!$Q$1</f>
        <v>175.20000000000141</v>
      </c>
      <c r="B475" s="14">
        <f>+_xlfn.NORM.DIST(A475,config!$B$1,config!$D$1,FALSE)</f>
        <v>1.6099533643750315E-166</v>
      </c>
      <c r="C475" s="14">
        <f>+IF(A475&lt;=_xlfn.NORM.S.INV(config!$J$1)*config!$D$1+config!$B$1,B475,0)</f>
        <v>0</v>
      </c>
      <c r="D475" s="14">
        <f>+IF(A475&lt;=_xlfn.NORM.S.INV(1-config!$L$1)*config!$D$1+config!$B$1,0,B475)</f>
        <v>1.6099533643750315E-166</v>
      </c>
      <c r="E475" s="14">
        <f>+IF(ABS(A475-config!$B$1)&lt;config!$Q$1/2,datab!B475,0)</f>
        <v>0</v>
      </c>
      <c r="F475" s="14">
        <f>+_xlfn.NORM.DIST(A475,config!$F$1,config!$H$1,FALSE)</f>
        <v>4.4941609780994988E-129</v>
      </c>
      <c r="G475" s="14">
        <f>+IF(OR(A475&gt;=config!$T$4,A475&lt;=config!$T$2),0,F475)</f>
        <v>0</v>
      </c>
      <c r="H475" s="14">
        <f t="shared" si="7"/>
        <v>0</v>
      </c>
      <c r="I475" s="14" t="b">
        <f>+AND(A475&gt;=config!$T$4,A475&lt;=config!$T$2)</f>
        <v>0</v>
      </c>
    </row>
    <row r="476" spans="1:9" x14ac:dyDescent="0.45">
      <c r="A476" s="16">
        <f>+A475+config!$Q$1</f>
        <v>175.60000000000142</v>
      </c>
      <c r="B476" s="14">
        <f>+_xlfn.NORM.DIST(A476,config!$B$1,config!$D$1,FALSE)</f>
        <v>2.5625747827896631E-167</v>
      </c>
      <c r="C476" s="14">
        <f>+IF(A476&lt;=_xlfn.NORM.S.INV(config!$J$1)*config!$D$1+config!$B$1,B476,0)</f>
        <v>0</v>
      </c>
      <c r="D476" s="14">
        <f>+IF(A476&lt;=_xlfn.NORM.S.INV(1-config!$L$1)*config!$D$1+config!$B$1,0,B476)</f>
        <v>2.5625747827896631E-167</v>
      </c>
      <c r="E476" s="14">
        <f>+IF(ABS(A476-config!$B$1)&lt;config!$Q$1/2,datab!B476,0)</f>
        <v>0</v>
      </c>
      <c r="F476" s="14">
        <f>+_xlfn.NORM.DIST(A476,config!$F$1,config!$H$1,FALSE)</f>
        <v>8.933502464224038E-130</v>
      </c>
      <c r="G476" s="14">
        <f>+IF(OR(A476&gt;=config!$T$4,A476&lt;=config!$T$2),0,F476)</f>
        <v>0</v>
      </c>
      <c r="H476" s="14">
        <f t="shared" si="7"/>
        <v>0</v>
      </c>
      <c r="I476" s="14" t="b">
        <f>+AND(A476&gt;=config!$T$4,A476&lt;=config!$T$2)</f>
        <v>0</v>
      </c>
    </row>
    <row r="477" spans="1:9" x14ac:dyDescent="0.45">
      <c r="A477" s="16">
        <f>+A476+config!$Q$1</f>
        <v>176.00000000000142</v>
      </c>
      <c r="B477" s="14">
        <f>+_xlfn.NORM.DIST(A477,config!$B$1,config!$D$1,FALSE)</f>
        <v>4.0607813195518236E-168</v>
      </c>
      <c r="C477" s="14">
        <f>+IF(A477&lt;=_xlfn.NORM.S.INV(config!$J$1)*config!$D$1+config!$B$1,B477,0)</f>
        <v>0</v>
      </c>
      <c r="D477" s="14">
        <f>+IF(A477&lt;=_xlfn.NORM.S.INV(1-config!$L$1)*config!$D$1+config!$B$1,0,B477)</f>
        <v>4.0607813195518236E-168</v>
      </c>
      <c r="E477" s="14">
        <f>+IF(ABS(A477-config!$B$1)&lt;config!$Q$1/2,datab!B477,0)</f>
        <v>0</v>
      </c>
      <c r="F477" s="14">
        <f>+_xlfn.NORM.DIST(A477,config!$F$1,config!$H$1,FALSE)</f>
        <v>1.7679285159301949E-130</v>
      </c>
      <c r="G477" s="14">
        <f>+IF(OR(A477&gt;=config!$T$4,A477&lt;=config!$T$2),0,F477)</f>
        <v>0</v>
      </c>
      <c r="H477" s="14">
        <f t="shared" si="7"/>
        <v>0</v>
      </c>
      <c r="I477" s="14" t="b">
        <f>+AND(A477&gt;=config!$T$4,A477&lt;=config!$T$2)</f>
        <v>0</v>
      </c>
    </row>
    <row r="478" spans="1:9" x14ac:dyDescent="0.45">
      <c r="A478" s="16">
        <f>+A477+config!$Q$1</f>
        <v>176.40000000000143</v>
      </c>
      <c r="B478" s="14">
        <f>+_xlfn.NORM.DIST(A478,config!$B$1,config!$D$1,FALSE)</f>
        <v>6.4063765139677545E-169</v>
      </c>
      <c r="C478" s="14">
        <f>+IF(A478&lt;=_xlfn.NORM.S.INV(config!$J$1)*config!$D$1+config!$B$1,B478,0)</f>
        <v>0</v>
      </c>
      <c r="D478" s="14">
        <f>+IF(A478&lt;=_xlfn.NORM.S.INV(1-config!$L$1)*config!$D$1+config!$B$1,0,B478)</f>
        <v>6.4063765139677545E-169</v>
      </c>
      <c r="E478" s="14">
        <f>+IF(ABS(A478-config!$B$1)&lt;config!$Q$1/2,datab!B478,0)</f>
        <v>0</v>
      </c>
      <c r="F478" s="14">
        <f>+_xlfn.NORM.DIST(A478,config!$F$1,config!$H$1,FALSE)</f>
        <v>3.4831922264932839E-131</v>
      </c>
      <c r="G478" s="14">
        <f>+IF(OR(A478&gt;=config!$T$4,A478&lt;=config!$T$2),0,F478)</f>
        <v>0</v>
      </c>
      <c r="H478" s="14">
        <f t="shared" si="7"/>
        <v>0</v>
      </c>
      <c r="I478" s="14" t="b">
        <f>+AND(A478&gt;=config!$T$4,A478&lt;=config!$T$2)</f>
        <v>0</v>
      </c>
    </row>
    <row r="479" spans="1:9" x14ac:dyDescent="0.45">
      <c r="A479" s="16">
        <f>+A478+config!$Q$1</f>
        <v>176.80000000000143</v>
      </c>
      <c r="B479" s="14">
        <f>+_xlfn.NORM.DIST(A479,config!$B$1,config!$D$1,FALSE)</f>
        <v>1.006201865978804E-169</v>
      </c>
      <c r="C479" s="14">
        <f>+IF(A479&lt;=_xlfn.NORM.S.INV(config!$J$1)*config!$D$1+config!$B$1,B479,0)</f>
        <v>0</v>
      </c>
      <c r="D479" s="14">
        <f>+IF(A479&lt;=_xlfn.NORM.S.INV(1-config!$L$1)*config!$D$1+config!$B$1,0,B479)</f>
        <v>1.006201865978804E-169</v>
      </c>
      <c r="E479" s="14">
        <f>+IF(ABS(A479-config!$B$1)&lt;config!$Q$1/2,datab!B479,0)</f>
        <v>0</v>
      </c>
      <c r="F479" s="14">
        <f>+_xlfn.NORM.DIST(A479,config!$F$1,config!$H$1,FALSE)</f>
        <v>6.8321908026628001E-132</v>
      </c>
      <c r="G479" s="14">
        <f>+IF(OR(A479&gt;=config!$T$4,A479&lt;=config!$T$2),0,F479)</f>
        <v>0</v>
      </c>
      <c r="H479" s="14">
        <f t="shared" si="7"/>
        <v>0</v>
      </c>
      <c r="I479" s="14" t="b">
        <f>+AND(A479&gt;=config!$T$4,A479&lt;=config!$T$2)</f>
        <v>0</v>
      </c>
    </row>
    <row r="480" spans="1:9" x14ac:dyDescent="0.45">
      <c r="A480" s="16">
        <f>+A479+config!$Q$1</f>
        <v>177.20000000000144</v>
      </c>
      <c r="B480" s="14">
        <f>+_xlfn.NORM.DIST(A480,config!$B$1,config!$D$1,FALSE)</f>
        <v>1.5733580978947466E-170</v>
      </c>
      <c r="C480" s="14">
        <f>+IF(A480&lt;=_xlfn.NORM.S.INV(config!$J$1)*config!$D$1+config!$B$1,B480,0)</f>
        <v>0</v>
      </c>
      <c r="D480" s="14">
        <f>+IF(A480&lt;=_xlfn.NORM.S.INV(1-config!$L$1)*config!$D$1+config!$B$1,0,B480)</f>
        <v>1.5733580978947466E-170</v>
      </c>
      <c r="E480" s="14">
        <f>+IF(ABS(A480-config!$B$1)&lt;config!$Q$1/2,datab!B480,0)</f>
        <v>0</v>
      </c>
      <c r="F480" s="14">
        <f>+_xlfn.NORM.DIST(A480,config!$F$1,config!$H$1,FALSE)</f>
        <v>1.3341735687723892E-132</v>
      </c>
      <c r="G480" s="14">
        <f>+IF(OR(A480&gt;=config!$T$4,A480&lt;=config!$T$2),0,F480)</f>
        <v>0</v>
      </c>
      <c r="H480" s="14">
        <f t="shared" si="7"/>
        <v>0</v>
      </c>
      <c r="I480" s="14" t="b">
        <f>+AND(A480&gt;=config!$T$4,A480&lt;=config!$T$2)</f>
        <v>0</v>
      </c>
    </row>
    <row r="481" spans="1:9" x14ac:dyDescent="0.45">
      <c r="A481" s="16">
        <f>+A480+config!$Q$1</f>
        <v>177.60000000000144</v>
      </c>
      <c r="B481" s="14">
        <f>+_xlfn.NORM.DIST(A481,config!$B$1,config!$D$1,FALSE)</f>
        <v>2.4492879361004692E-171</v>
      </c>
      <c r="C481" s="14">
        <f>+IF(A481&lt;=_xlfn.NORM.S.INV(config!$J$1)*config!$D$1+config!$B$1,B481,0)</f>
        <v>0</v>
      </c>
      <c r="D481" s="14">
        <f>+IF(A481&lt;=_xlfn.NORM.S.INV(1-config!$L$1)*config!$D$1+config!$B$1,0,B481)</f>
        <v>2.4492879361004692E-171</v>
      </c>
      <c r="E481" s="14">
        <f>+IF(ABS(A481-config!$B$1)&lt;config!$Q$1/2,datab!B481,0)</f>
        <v>0</v>
      </c>
      <c r="F481" s="14">
        <f>+_xlfn.NORM.DIST(A481,config!$F$1,config!$H$1,FALSE)</f>
        <v>2.5937880266576319E-133</v>
      </c>
      <c r="G481" s="14">
        <f>+IF(OR(A481&gt;=config!$T$4,A481&lt;=config!$T$2),0,F481)</f>
        <v>0</v>
      </c>
      <c r="H481" s="14">
        <f t="shared" si="7"/>
        <v>0</v>
      </c>
      <c r="I481" s="14" t="b">
        <f>+AND(A481&gt;=config!$T$4,A481&lt;=config!$T$2)</f>
        <v>0</v>
      </c>
    </row>
    <row r="482" spans="1:9" x14ac:dyDescent="0.45">
      <c r="A482" s="16">
        <f>+A481+config!$Q$1</f>
        <v>178.00000000000145</v>
      </c>
      <c r="B482" s="14">
        <f>+_xlfn.NORM.DIST(A482,config!$B$1,config!$D$1,FALSE)</f>
        <v>3.7959624645354249E-172</v>
      </c>
      <c r="C482" s="14">
        <f>+IF(A482&lt;=_xlfn.NORM.S.INV(config!$J$1)*config!$D$1+config!$B$1,B482,0)</f>
        <v>0</v>
      </c>
      <c r="D482" s="14">
        <f>+IF(A482&lt;=_xlfn.NORM.S.INV(1-config!$L$1)*config!$D$1+config!$B$1,0,B482)</f>
        <v>3.7959624645354249E-172</v>
      </c>
      <c r="E482" s="14">
        <f>+IF(ABS(A482-config!$B$1)&lt;config!$Q$1/2,datab!B482,0)</f>
        <v>0</v>
      </c>
      <c r="F482" s="14">
        <f>+_xlfn.NORM.DIST(A482,config!$F$1,config!$H$1,FALSE)</f>
        <v>5.0202625671109891E-134</v>
      </c>
      <c r="G482" s="14">
        <f>+IF(OR(A482&gt;=config!$T$4,A482&lt;=config!$T$2),0,F482)</f>
        <v>0</v>
      </c>
      <c r="H482" s="14">
        <f t="shared" si="7"/>
        <v>0</v>
      </c>
      <c r="I482" s="14" t="b">
        <f>+AND(A482&gt;=config!$T$4,A482&lt;=config!$T$2)</f>
        <v>0</v>
      </c>
    </row>
    <row r="483" spans="1:9" x14ac:dyDescent="0.45">
      <c r="A483" s="16">
        <f>+A482+config!$Q$1</f>
        <v>178.40000000000146</v>
      </c>
      <c r="B483" s="14">
        <f>+_xlfn.NORM.DIST(A483,config!$B$1,config!$D$1,FALSE)</f>
        <v>5.8569804934924799E-173</v>
      </c>
      <c r="C483" s="14">
        <f>+IF(A483&lt;=_xlfn.NORM.S.INV(config!$J$1)*config!$D$1+config!$B$1,B483,0)</f>
        <v>0</v>
      </c>
      <c r="D483" s="14">
        <f>+IF(A483&lt;=_xlfn.NORM.S.INV(1-config!$L$1)*config!$D$1+config!$B$1,0,B483)</f>
        <v>5.8569804934924799E-173</v>
      </c>
      <c r="E483" s="14">
        <f>+IF(ABS(A483-config!$B$1)&lt;config!$Q$1/2,datab!B483,0)</f>
        <v>0</v>
      </c>
      <c r="F483" s="14">
        <f>+_xlfn.NORM.DIST(A483,config!$F$1,config!$H$1,FALSE)</f>
        <v>9.6736013278519892E-135</v>
      </c>
      <c r="G483" s="14">
        <f>+IF(OR(A483&gt;=config!$T$4,A483&lt;=config!$T$2),0,F483)</f>
        <v>0</v>
      </c>
      <c r="H483" s="14">
        <f t="shared" si="7"/>
        <v>0</v>
      </c>
      <c r="I483" s="14" t="b">
        <f>+AND(A483&gt;=config!$T$4,A483&lt;=config!$T$2)</f>
        <v>0</v>
      </c>
    </row>
    <row r="484" spans="1:9" x14ac:dyDescent="0.45">
      <c r="A484" s="16">
        <f>+A483+config!$Q$1</f>
        <v>178.80000000000146</v>
      </c>
      <c r="B484" s="14">
        <f>+_xlfn.NORM.DIST(A484,config!$B$1,config!$D$1,FALSE)</f>
        <v>8.9969529266239052E-174</v>
      </c>
      <c r="C484" s="14">
        <f>+IF(A484&lt;=_xlfn.NORM.S.INV(config!$J$1)*config!$D$1+config!$B$1,B484,0)</f>
        <v>0</v>
      </c>
      <c r="D484" s="14">
        <f>+IF(A484&lt;=_xlfn.NORM.S.INV(1-config!$L$1)*config!$D$1+config!$B$1,0,B484)</f>
        <v>8.9969529266239052E-174</v>
      </c>
      <c r="E484" s="14">
        <f>+IF(ABS(A484-config!$B$1)&lt;config!$Q$1/2,datab!B484,0)</f>
        <v>0</v>
      </c>
      <c r="F484" s="14">
        <f>+_xlfn.NORM.DIST(A484,config!$F$1,config!$H$1,FALSE)</f>
        <v>1.8557511593651676E-135</v>
      </c>
      <c r="G484" s="14">
        <f>+IF(OR(A484&gt;=config!$T$4,A484&lt;=config!$T$2),0,F484)</f>
        <v>0</v>
      </c>
      <c r="H484" s="14">
        <f t="shared" si="7"/>
        <v>0</v>
      </c>
      <c r="I484" s="14" t="b">
        <f>+AND(A484&gt;=config!$T$4,A484&lt;=config!$T$2)</f>
        <v>0</v>
      </c>
    </row>
    <row r="485" spans="1:9" x14ac:dyDescent="0.45">
      <c r="A485" s="16">
        <f>+A484+config!$Q$1</f>
        <v>179.20000000000147</v>
      </c>
      <c r="B485" s="14">
        <f>+_xlfn.NORM.DIST(A485,config!$B$1,config!$D$1,FALSE)</f>
        <v>1.3759001597044441E-174</v>
      </c>
      <c r="C485" s="14">
        <f>+IF(A485&lt;=_xlfn.NORM.S.INV(config!$J$1)*config!$D$1+config!$B$1,B485,0)</f>
        <v>0</v>
      </c>
      <c r="D485" s="14">
        <f>+IF(A485&lt;=_xlfn.NORM.S.INV(1-config!$L$1)*config!$D$1+config!$B$1,0,B485)</f>
        <v>1.3759001597044441E-174</v>
      </c>
      <c r="E485" s="14">
        <f>+IF(ABS(A485-config!$B$1)&lt;config!$Q$1/2,datab!B485,0)</f>
        <v>0</v>
      </c>
      <c r="F485" s="14">
        <f>+_xlfn.NORM.DIST(A485,config!$F$1,config!$H$1,FALSE)</f>
        <v>3.544223479115131E-136</v>
      </c>
      <c r="G485" s="14">
        <f>+IF(OR(A485&gt;=config!$T$4,A485&lt;=config!$T$2),0,F485)</f>
        <v>0</v>
      </c>
      <c r="H485" s="14">
        <f t="shared" si="7"/>
        <v>0</v>
      </c>
      <c r="I485" s="14" t="b">
        <f>+AND(A485&gt;=config!$T$4,A485&lt;=config!$T$2)</f>
        <v>0</v>
      </c>
    </row>
    <row r="486" spans="1:9" x14ac:dyDescent="0.45">
      <c r="A486" s="16">
        <f>+A485+config!$Q$1</f>
        <v>179.60000000000147</v>
      </c>
      <c r="B486" s="14">
        <f>+_xlfn.NORM.DIST(A486,config!$B$1,config!$D$1,FALSE)</f>
        <v>2.0948271610867082E-175</v>
      </c>
      <c r="C486" s="14">
        <f>+IF(A486&lt;=_xlfn.NORM.S.INV(config!$J$1)*config!$D$1+config!$B$1,B486,0)</f>
        <v>0</v>
      </c>
      <c r="D486" s="14">
        <f>+IF(A486&lt;=_xlfn.NORM.S.INV(1-config!$L$1)*config!$D$1+config!$B$1,0,B486)</f>
        <v>2.0948271610867082E-175</v>
      </c>
      <c r="E486" s="14">
        <f>+IF(ABS(A486-config!$B$1)&lt;config!$Q$1/2,datab!B486,0)</f>
        <v>0</v>
      </c>
      <c r="F486" s="14">
        <f>+_xlfn.NORM.DIST(A486,config!$F$1,config!$H$1,FALSE)</f>
        <v>6.7389503757083532E-137</v>
      </c>
      <c r="G486" s="14">
        <f>+IF(OR(A486&gt;=config!$T$4,A486&lt;=config!$T$2),0,F486)</f>
        <v>0</v>
      </c>
      <c r="H486" s="14">
        <f t="shared" si="7"/>
        <v>0</v>
      </c>
      <c r="I486" s="14" t="b">
        <f>+AND(A486&gt;=config!$T$4,A486&lt;=config!$T$2)</f>
        <v>0</v>
      </c>
    </row>
    <row r="487" spans="1:9" x14ac:dyDescent="0.45">
      <c r="A487" s="16">
        <f>+A486+config!$Q$1</f>
        <v>180.00000000000148</v>
      </c>
      <c r="B487" s="14">
        <f>+_xlfn.NORM.DIST(A487,config!$B$1,config!$D$1,FALSE)</f>
        <v>3.1752598630439136E-176</v>
      </c>
      <c r="C487" s="14">
        <f>+IF(A487&lt;=_xlfn.NORM.S.INV(config!$J$1)*config!$D$1+config!$B$1,B487,0)</f>
        <v>0</v>
      </c>
      <c r="D487" s="14">
        <f>+IF(A487&lt;=_xlfn.NORM.S.INV(1-config!$L$1)*config!$D$1+config!$B$1,0,B487)</f>
        <v>3.1752598630439136E-176</v>
      </c>
      <c r="E487" s="14">
        <f>+IF(ABS(A487-config!$B$1)&lt;config!$Q$1/2,datab!B487,0)</f>
        <v>0</v>
      </c>
      <c r="F487" s="14">
        <f>+_xlfn.NORM.DIST(A487,config!$F$1,config!$H$1,FALSE)</f>
        <v>1.2756549560620673E-137</v>
      </c>
      <c r="G487" s="14">
        <f>+IF(OR(A487&gt;=config!$T$4,A487&lt;=config!$T$2),0,F487)</f>
        <v>0</v>
      </c>
      <c r="H487" s="14">
        <f t="shared" si="7"/>
        <v>0</v>
      </c>
      <c r="I487" s="14" t="b">
        <f>+AND(A487&gt;=config!$T$4,A487&lt;=config!$T$2)</f>
        <v>0</v>
      </c>
    </row>
    <row r="488" spans="1:9" x14ac:dyDescent="0.45">
      <c r="A488" s="16">
        <f>+A487+config!$Q$1</f>
        <v>180.40000000000148</v>
      </c>
      <c r="B488" s="14">
        <f>+_xlfn.NORM.DIST(A488,config!$B$1,config!$D$1,FALSE)</f>
        <v>4.7915955564221894E-177</v>
      </c>
      <c r="C488" s="14">
        <f>+IF(A488&lt;=_xlfn.NORM.S.INV(config!$J$1)*config!$D$1+config!$B$1,B488,0)</f>
        <v>0</v>
      </c>
      <c r="D488" s="14">
        <f>+IF(A488&lt;=_xlfn.NORM.S.INV(1-config!$L$1)*config!$D$1+config!$B$1,0,B488)</f>
        <v>4.7915955564221894E-177</v>
      </c>
      <c r="E488" s="14">
        <f>+IF(ABS(A488-config!$B$1)&lt;config!$Q$1/2,datab!B488,0)</f>
        <v>0</v>
      </c>
      <c r="F488" s="14">
        <f>+_xlfn.NORM.DIST(A488,config!$F$1,config!$H$1,FALSE)</f>
        <v>2.4040527087044738E-138</v>
      </c>
      <c r="G488" s="14">
        <f>+IF(OR(A488&gt;=config!$T$4,A488&lt;=config!$T$2),0,F488)</f>
        <v>0</v>
      </c>
      <c r="H488" s="14">
        <f t="shared" si="7"/>
        <v>0</v>
      </c>
      <c r="I488" s="14" t="b">
        <f>+AND(A488&gt;=config!$T$4,A488&lt;=config!$T$2)</f>
        <v>0</v>
      </c>
    </row>
    <row r="489" spans="1:9" x14ac:dyDescent="0.45">
      <c r="A489" s="16">
        <f>+A488+config!$Q$1</f>
        <v>180.80000000000149</v>
      </c>
      <c r="B489" s="14">
        <f>+_xlfn.NORM.DIST(A489,config!$B$1,config!$D$1,FALSE)</f>
        <v>7.1986463035166397E-178</v>
      </c>
      <c r="C489" s="14">
        <f>+IF(A489&lt;=_xlfn.NORM.S.INV(config!$J$1)*config!$D$1+config!$B$1,B489,0)</f>
        <v>0</v>
      </c>
      <c r="D489" s="14">
        <f>+IF(A489&lt;=_xlfn.NORM.S.INV(1-config!$L$1)*config!$D$1+config!$B$1,0,B489)</f>
        <v>7.1986463035166397E-178</v>
      </c>
      <c r="E489" s="14">
        <f>+IF(ABS(A489-config!$B$1)&lt;config!$Q$1/2,datab!B489,0)</f>
        <v>0</v>
      </c>
      <c r="F489" s="14">
        <f>+_xlfn.NORM.DIST(A489,config!$F$1,config!$H$1,FALSE)</f>
        <v>4.510498599023492E-139</v>
      </c>
      <c r="G489" s="14">
        <f>+IF(OR(A489&gt;=config!$T$4,A489&lt;=config!$T$2),0,F489)</f>
        <v>0</v>
      </c>
      <c r="H489" s="14">
        <f t="shared" si="7"/>
        <v>0</v>
      </c>
      <c r="I489" s="14" t="b">
        <f>+AND(A489&gt;=config!$T$4,A489&lt;=config!$T$2)</f>
        <v>0</v>
      </c>
    </row>
    <row r="490" spans="1:9" x14ac:dyDescent="0.45">
      <c r="A490" s="16">
        <f>+A489+config!$Q$1</f>
        <v>181.20000000000149</v>
      </c>
      <c r="B490" s="14">
        <f>+_xlfn.NORM.DIST(A490,config!$B$1,config!$D$1,FALSE)</f>
        <v>1.0766915878890119E-178</v>
      </c>
      <c r="C490" s="14">
        <f>+IF(A490&lt;=_xlfn.NORM.S.INV(config!$J$1)*config!$D$1+config!$B$1,B490,0)</f>
        <v>0</v>
      </c>
      <c r="D490" s="14">
        <f>+IF(A490&lt;=_xlfn.NORM.S.INV(1-config!$L$1)*config!$D$1+config!$B$1,0,B490)</f>
        <v>1.0766915878890119E-178</v>
      </c>
      <c r="E490" s="14">
        <f>+IF(ABS(A490-config!$B$1)&lt;config!$Q$1/2,datab!B490,0)</f>
        <v>0</v>
      </c>
      <c r="F490" s="14">
        <f>+_xlfn.NORM.DIST(A490,config!$F$1,config!$H$1,FALSE)</f>
        <v>8.4250972291809281E-140</v>
      </c>
      <c r="G490" s="14">
        <f>+IF(OR(A490&gt;=config!$T$4,A490&lt;=config!$T$2),0,F490)</f>
        <v>0</v>
      </c>
      <c r="H490" s="14">
        <f t="shared" si="7"/>
        <v>0</v>
      </c>
      <c r="I490" s="14" t="b">
        <f>+AND(A490&gt;=config!$T$4,A490&lt;=config!$T$2)</f>
        <v>0</v>
      </c>
    </row>
    <row r="491" spans="1:9" x14ac:dyDescent="0.45">
      <c r="A491" s="16">
        <f>+A490+config!$Q$1</f>
        <v>181.6000000000015</v>
      </c>
      <c r="B491" s="14">
        <f>+_xlfn.NORM.DIST(A491,config!$B$1,config!$D$1,FALSE)</f>
        <v>1.6032513217958936E-179</v>
      </c>
      <c r="C491" s="14">
        <f>+IF(A491&lt;=_xlfn.NORM.S.INV(config!$J$1)*config!$D$1+config!$B$1,B491,0)</f>
        <v>0</v>
      </c>
      <c r="D491" s="14">
        <f>+IF(A491&lt;=_xlfn.NORM.S.INV(1-config!$L$1)*config!$D$1+config!$B$1,0,B491)</f>
        <v>1.6032513217958936E-179</v>
      </c>
      <c r="E491" s="14">
        <f>+IF(ABS(A491-config!$B$1)&lt;config!$Q$1/2,datab!B491,0)</f>
        <v>0</v>
      </c>
      <c r="F491" s="14">
        <f>+_xlfn.NORM.DIST(A491,config!$F$1,config!$H$1,FALSE)</f>
        <v>1.5667333680695046E-140</v>
      </c>
      <c r="G491" s="14">
        <f>+IF(OR(A491&gt;=config!$T$4,A491&lt;=config!$T$2),0,F491)</f>
        <v>0</v>
      </c>
      <c r="H491" s="14">
        <f t="shared" si="7"/>
        <v>0</v>
      </c>
      <c r="I491" s="14" t="b">
        <f>+AND(A491&gt;=config!$T$4,A491&lt;=config!$T$2)</f>
        <v>0</v>
      </c>
    </row>
    <row r="492" spans="1:9" x14ac:dyDescent="0.45">
      <c r="A492" s="16">
        <f>+A491+config!$Q$1</f>
        <v>182.00000000000151</v>
      </c>
      <c r="B492" s="14">
        <f>+_xlfn.NORM.DIST(A492,config!$B$1,config!$D$1,FALSE)</f>
        <v>2.3767401111776599E-180</v>
      </c>
      <c r="C492" s="14">
        <f>+IF(A492&lt;=_xlfn.NORM.S.INV(config!$J$1)*config!$D$1+config!$B$1,B492,0)</f>
        <v>0</v>
      </c>
      <c r="D492" s="14">
        <f>+IF(A492&lt;=_xlfn.NORM.S.INV(1-config!$L$1)*config!$D$1+config!$B$1,0,B492)</f>
        <v>2.3767401111776599E-180</v>
      </c>
      <c r="E492" s="14">
        <f>+IF(ABS(A492-config!$B$1)&lt;config!$Q$1/2,datab!B492,0)</f>
        <v>0</v>
      </c>
      <c r="F492" s="14">
        <f>+_xlfn.NORM.DIST(A492,config!$F$1,config!$H$1,FALSE)</f>
        <v>2.90058146142104E-141</v>
      </c>
      <c r="G492" s="14">
        <f>+IF(OR(A492&gt;=config!$T$4,A492&lt;=config!$T$2),0,F492)</f>
        <v>0</v>
      </c>
      <c r="H492" s="14">
        <f t="shared" si="7"/>
        <v>0</v>
      </c>
      <c r="I492" s="14" t="b">
        <f>+AND(A492&gt;=config!$T$4,A492&lt;=config!$T$2)</f>
        <v>0</v>
      </c>
    </row>
    <row r="493" spans="1:9" x14ac:dyDescent="0.45">
      <c r="A493" s="16">
        <f>+A492+config!$Q$1</f>
        <v>182.40000000000151</v>
      </c>
      <c r="B493" s="14">
        <f>+_xlfn.NORM.DIST(A493,config!$B$1,config!$D$1,FALSE)</f>
        <v>3.5077738561769201E-181</v>
      </c>
      <c r="C493" s="14">
        <f>+IF(A493&lt;=_xlfn.NORM.S.INV(config!$J$1)*config!$D$1+config!$B$1,B493,0)</f>
        <v>0</v>
      </c>
      <c r="D493" s="14">
        <f>+IF(A493&lt;=_xlfn.NORM.S.INV(1-config!$L$1)*config!$D$1+config!$B$1,0,B493)</f>
        <v>3.5077738561769201E-181</v>
      </c>
      <c r="E493" s="14">
        <f>+IF(ABS(A493-config!$B$1)&lt;config!$Q$1/2,datab!B493,0)</f>
        <v>0</v>
      </c>
      <c r="F493" s="14">
        <f>+_xlfn.NORM.DIST(A493,config!$F$1,config!$H$1,FALSE)</f>
        <v>5.3461955869807042E-142</v>
      </c>
      <c r="G493" s="14">
        <f>+IF(OR(A493&gt;=config!$T$4,A493&lt;=config!$T$2),0,F493)</f>
        <v>0</v>
      </c>
      <c r="H493" s="14">
        <f t="shared" si="7"/>
        <v>0</v>
      </c>
      <c r="I493" s="14" t="b">
        <f>+AND(A493&gt;=config!$T$4,A493&lt;=config!$T$2)</f>
        <v>0</v>
      </c>
    </row>
    <row r="494" spans="1:9" x14ac:dyDescent="0.45">
      <c r="A494" s="16">
        <f>+A493+config!$Q$1</f>
        <v>182.80000000000152</v>
      </c>
      <c r="B494" s="14">
        <f>+_xlfn.NORM.DIST(A494,config!$B$1,config!$D$1,FALSE)</f>
        <v>5.1540814866526125E-182</v>
      </c>
      <c r="C494" s="14">
        <f>+IF(A494&lt;=_xlfn.NORM.S.INV(config!$J$1)*config!$D$1+config!$B$1,B494,0)</f>
        <v>0</v>
      </c>
      <c r="D494" s="14">
        <f>+IF(A494&lt;=_xlfn.NORM.S.INV(1-config!$L$1)*config!$D$1+config!$B$1,0,B494)</f>
        <v>5.1540814866526125E-182</v>
      </c>
      <c r="E494" s="14">
        <f>+IF(ABS(A494-config!$B$1)&lt;config!$Q$1/2,datab!B494,0)</f>
        <v>0</v>
      </c>
      <c r="F494" s="14">
        <f>+_xlfn.NORM.DIST(A494,config!$F$1,config!$H$1,FALSE)</f>
        <v>9.8101222978776137E-143</v>
      </c>
      <c r="G494" s="14">
        <f>+IF(OR(A494&gt;=config!$T$4,A494&lt;=config!$T$2),0,F494)</f>
        <v>0</v>
      </c>
      <c r="H494" s="14">
        <f t="shared" si="7"/>
        <v>0</v>
      </c>
      <c r="I494" s="14" t="b">
        <f>+AND(A494&gt;=config!$T$4,A494&lt;=config!$T$2)</f>
        <v>0</v>
      </c>
    </row>
    <row r="495" spans="1:9" x14ac:dyDescent="0.45">
      <c r="A495" s="16">
        <f>+A494+config!$Q$1</f>
        <v>183.20000000000152</v>
      </c>
      <c r="B495" s="14">
        <f>+_xlfn.NORM.DIST(A495,config!$B$1,config!$D$1,FALSE)</f>
        <v>7.5394692873393099E-183</v>
      </c>
      <c r="C495" s="14">
        <f>+IF(A495&lt;=_xlfn.NORM.S.INV(config!$J$1)*config!$D$1+config!$B$1,B495,0)</f>
        <v>0</v>
      </c>
      <c r="D495" s="14">
        <f>+IF(A495&lt;=_xlfn.NORM.S.INV(1-config!$L$1)*config!$D$1+config!$B$1,0,B495)</f>
        <v>7.5394692873393099E-183</v>
      </c>
      <c r="E495" s="14">
        <f>+IF(ABS(A495-config!$B$1)&lt;config!$Q$1/2,datab!B495,0)</f>
        <v>0</v>
      </c>
      <c r="F495" s="14">
        <f>+_xlfn.NORM.DIST(A495,config!$F$1,config!$H$1,FALSE)</f>
        <v>1.7921477127646143E-143</v>
      </c>
      <c r="G495" s="14">
        <f>+IF(OR(A495&gt;=config!$T$4,A495&lt;=config!$T$2),0,F495)</f>
        <v>0</v>
      </c>
      <c r="H495" s="14">
        <f t="shared" si="7"/>
        <v>0</v>
      </c>
      <c r="I495" s="14" t="b">
        <f>+AND(A495&gt;=config!$T$4,A495&lt;=config!$T$2)</f>
        <v>0</v>
      </c>
    </row>
    <row r="496" spans="1:9" x14ac:dyDescent="0.45">
      <c r="A496" s="16">
        <f>+A495+config!$Q$1</f>
        <v>183.60000000000153</v>
      </c>
      <c r="B496" s="14">
        <f>+_xlfn.NORM.DIST(A496,config!$B$1,config!$D$1,FALSE)</f>
        <v>1.0979942722913326E-183</v>
      </c>
      <c r="C496" s="14">
        <f>+IF(A496&lt;=_xlfn.NORM.S.INV(config!$J$1)*config!$D$1+config!$B$1,B496,0)</f>
        <v>0</v>
      </c>
      <c r="D496" s="14">
        <f>+IF(A496&lt;=_xlfn.NORM.S.INV(1-config!$L$1)*config!$D$1+config!$B$1,0,B496)</f>
        <v>1.0979942722913326E-183</v>
      </c>
      <c r="E496" s="14">
        <f>+IF(ABS(A496-config!$B$1)&lt;config!$Q$1/2,datab!B496,0)</f>
        <v>0</v>
      </c>
      <c r="F496" s="14">
        <f>+_xlfn.NORM.DIST(A496,config!$F$1,config!$H$1,FALSE)</f>
        <v>3.2594399583495017E-144</v>
      </c>
      <c r="G496" s="14">
        <f>+IF(OR(A496&gt;=config!$T$4,A496&lt;=config!$T$2),0,F496)</f>
        <v>0</v>
      </c>
      <c r="H496" s="14">
        <f t="shared" si="7"/>
        <v>0</v>
      </c>
      <c r="I496" s="14" t="b">
        <f>+AND(A496&gt;=config!$T$4,A496&lt;=config!$T$2)</f>
        <v>0</v>
      </c>
    </row>
    <row r="497" spans="1:9" x14ac:dyDescent="0.45">
      <c r="A497" s="16">
        <f>+A496+config!$Q$1</f>
        <v>184.00000000000153</v>
      </c>
      <c r="B497" s="14">
        <f>+_xlfn.NORM.DIST(A497,config!$B$1,config!$D$1,FALSE)</f>
        <v>1.5919490903130427E-184</v>
      </c>
      <c r="C497" s="14">
        <f>+IF(A497&lt;=_xlfn.NORM.S.INV(config!$J$1)*config!$D$1+config!$B$1,B497,0)</f>
        <v>0</v>
      </c>
      <c r="D497" s="14">
        <f>+IF(A497&lt;=_xlfn.NORM.S.INV(1-config!$L$1)*config!$D$1+config!$B$1,0,B497)</f>
        <v>1.5919490903130427E-184</v>
      </c>
      <c r="E497" s="14">
        <f>+IF(ABS(A497-config!$B$1)&lt;config!$Q$1/2,datab!B497,0)</f>
        <v>0</v>
      </c>
      <c r="F497" s="14">
        <f>+_xlfn.NORM.DIST(A497,config!$F$1,config!$H$1,FALSE)</f>
        <v>5.9017657913768215E-145</v>
      </c>
      <c r="G497" s="14">
        <f>+IF(OR(A497&gt;=config!$T$4,A497&lt;=config!$T$2),0,F497)</f>
        <v>0</v>
      </c>
      <c r="H497" s="14">
        <f t="shared" si="7"/>
        <v>0</v>
      </c>
      <c r="I497" s="14" t="b">
        <f>+AND(A497&gt;=config!$T$4,A497&lt;=config!$T$2)</f>
        <v>0</v>
      </c>
    </row>
    <row r="498" spans="1:9" x14ac:dyDescent="0.45">
      <c r="A498" s="16">
        <f>+A497+config!$Q$1</f>
        <v>184.40000000000154</v>
      </c>
      <c r="B498" s="14">
        <f>+_xlfn.NORM.DIST(A498,config!$B$1,config!$D$1,FALSE)</f>
        <v>2.29788387689633E-185</v>
      </c>
      <c r="C498" s="14">
        <f>+IF(A498&lt;=_xlfn.NORM.S.INV(config!$J$1)*config!$D$1+config!$B$1,B498,0)</f>
        <v>0</v>
      </c>
      <c r="D498" s="14">
        <f>+IF(A498&lt;=_xlfn.NORM.S.INV(1-config!$L$1)*config!$D$1+config!$B$1,0,B498)</f>
        <v>2.29788387689633E-185</v>
      </c>
      <c r="E498" s="14">
        <f>+IF(ABS(A498-config!$B$1)&lt;config!$Q$1/2,datab!B498,0)</f>
        <v>0</v>
      </c>
      <c r="F498" s="14">
        <f>+_xlfn.NORM.DIST(A498,config!$F$1,config!$H$1,FALSE)</f>
        <v>1.0638753794418215E-145</v>
      </c>
      <c r="G498" s="14">
        <f>+IF(OR(A498&gt;=config!$T$4,A498&lt;=config!$T$2),0,F498)</f>
        <v>0</v>
      </c>
      <c r="H498" s="14">
        <f t="shared" si="7"/>
        <v>0</v>
      </c>
      <c r="I498" s="14" t="b">
        <f>+AND(A498&gt;=config!$T$4,A498&lt;=config!$T$2)</f>
        <v>0</v>
      </c>
    </row>
    <row r="499" spans="1:9" x14ac:dyDescent="0.45">
      <c r="A499" s="16">
        <f>+A498+config!$Q$1</f>
        <v>184.80000000000155</v>
      </c>
      <c r="B499" s="14">
        <f>+_xlfn.NORM.DIST(A499,config!$B$1,config!$D$1,FALSE)</f>
        <v>3.302149892404667E-186</v>
      </c>
      <c r="C499" s="14">
        <f>+IF(A499&lt;=_xlfn.NORM.S.INV(config!$J$1)*config!$D$1+config!$B$1,B499,0)</f>
        <v>0</v>
      </c>
      <c r="D499" s="14">
        <f>+IF(A499&lt;=_xlfn.NORM.S.INV(1-config!$L$1)*config!$D$1+config!$B$1,0,B499)</f>
        <v>3.302149892404667E-186</v>
      </c>
      <c r="E499" s="14">
        <f>+IF(ABS(A499-config!$B$1)&lt;config!$Q$1/2,datab!B499,0)</f>
        <v>0</v>
      </c>
      <c r="F499" s="14">
        <f>+_xlfn.NORM.DIST(A499,config!$F$1,config!$H$1,FALSE)</f>
        <v>1.9092787915255966E-146</v>
      </c>
      <c r="G499" s="14">
        <f>+IF(OR(A499&gt;=config!$T$4,A499&lt;=config!$T$2),0,F499)</f>
        <v>0</v>
      </c>
      <c r="H499" s="14">
        <f t="shared" si="7"/>
        <v>0</v>
      </c>
      <c r="I499" s="14" t="b">
        <f>+AND(A499&gt;=config!$T$4,A499&lt;=config!$T$2)</f>
        <v>0</v>
      </c>
    </row>
    <row r="500" spans="1:9" x14ac:dyDescent="0.45">
      <c r="A500" s="16">
        <f>+A499+config!$Q$1</f>
        <v>185.20000000000155</v>
      </c>
      <c r="B500" s="14">
        <f>+_xlfn.NORM.DIST(A500,config!$B$1,config!$D$1,FALSE)</f>
        <v>4.7242763106415567E-187</v>
      </c>
      <c r="C500" s="14">
        <f>+IF(A500&lt;=_xlfn.NORM.S.INV(config!$J$1)*config!$D$1+config!$B$1,B500,0)</f>
        <v>0</v>
      </c>
      <c r="D500" s="14">
        <f>+IF(A500&lt;=_xlfn.NORM.S.INV(1-config!$L$1)*config!$D$1+config!$B$1,0,B500)</f>
        <v>4.7242763106415567E-187</v>
      </c>
      <c r="E500" s="14">
        <f>+IF(ABS(A500-config!$B$1)&lt;config!$Q$1/2,datab!B500,0)</f>
        <v>0</v>
      </c>
      <c r="F500" s="14">
        <f>+_xlfn.NORM.DIST(A500,config!$F$1,config!$H$1,FALSE)</f>
        <v>3.4112829269856684E-147</v>
      </c>
      <c r="G500" s="14">
        <f>+IF(OR(A500&gt;=config!$T$4,A500&lt;=config!$T$2),0,F500)</f>
        <v>0</v>
      </c>
      <c r="H500" s="14">
        <f t="shared" si="7"/>
        <v>0</v>
      </c>
      <c r="I500" s="14" t="b">
        <f>+AND(A500&gt;=config!$T$4,A500&lt;=config!$T$2)</f>
        <v>0</v>
      </c>
    </row>
    <row r="501" spans="1:9" x14ac:dyDescent="0.45">
      <c r="A501" s="16">
        <f>+A500+config!$Q$1</f>
        <v>185.60000000000156</v>
      </c>
      <c r="B501" s="14">
        <f>+_xlfn.NORM.DIST(A501,config!$B$1,config!$D$1,FALSE)</f>
        <v>6.7288926554421365E-188</v>
      </c>
      <c r="C501" s="14">
        <f>+IF(A501&lt;=_xlfn.NORM.S.INV(config!$J$1)*config!$D$1+config!$B$1,B501,0)</f>
        <v>0</v>
      </c>
      <c r="D501" s="14">
        <f>+IF(A501&lt;=_xlfn.NORM.S.INV(1-config!$L$1)*config!$D$1+config!$B$1,0,B501)</f>
        <v>6.7288926554421365E-188</v>
      </c>
      <c r="E501" s="14">
        <f>+IF(ABS(A501-config!$B$1)&lt;config!$Q$1/2,datab!B501,0)</f>
        <v>0</v>
      </c>
      <c r="F501" s="14">
        <f>+_xlfn.NORM.DIST(A501,config!$F$1,config!$H$1,FALSE)</f>
        <v>6.0678653544193419E-148</v>
      </c>
      <c r="G501" s="14">
        <f>+IF(OR(A501&gt;=config!$T$4,A501&lt;=config!$T$2),0,F501)</f>
        <v>0</v>
      </c>
      <c r="H501" s="14">
        <f t="shared" si="7"/>
        <v>0</v>
      </c>
      <c r="I501" s="14" t="b">
        <f>+AND(A501&gt;=config!$T$4,A501&lt;=config!$T$2)</f>
        <v>0</v>
      </c>
    </row>
    <row r="502" spans="1:9" x14ac:dyDescent="0.45">
      <c r="A502" s="16">
        <f>+A501+config!$Q$1</f>
        <v>186.00000000000156</v>
      </c>
      <c r="B502" s="14">
        <f>+_xlfn.NORM.DIST(A502,config!$B$1,config!$D$1,FALSE)</f>
        <v>9.5416111152995272E-189</v>
      </c>
      <c r="C502" s="14">
        <f>+IF(A502&lt;=_xlfn.NORM.S.INV(config!$J$1)*config!$D$1+config!$B$1,B502,0)</f>
        <v>0</v>
      </c>
      <c r="D502" s="14">
        <f>+IF(A502&lt;=_xlfn.NORM.S.INV(1-config!$L$1)*config!$D$1+config!$B$1,0,B502)</f>
        <v>9.5416111152995272E-189</v>
      </c>
      <c r="E502" s="14">
        <f>+IF(ABS(A502-config!$B$1)&lt;config!$Q$1/2,datab!B502,0)</f>
        <v>0</v>
      </c>
      <c r="F502" s="14">
        <f>+_xlfn.NORM.DIST(A502,config!$F$1,config!$H$1,FALSE)</f>
        <v>1.0745433285590402E-148</v>
      </c>
      <c r="G502" s="14">
        <f>+IF(OR(A502&gt;=config!$T$4,A502&lt;=config!$T$2),0,F502)</f>
        <v>0</v>
      </c>
      <c r="H502" s="14">
        <f t="shared" si="7"/>
        <v>0</v>
      </c>
      <c r="I502" s="14" t="b">
        <f>+AND(A502&gt;=config!$T$4,A502&lt;=config!$T$2)</f>
        <v>0</v>
      </c>
    </row>
    <row r="503" spans="1:9" x14ac:dyDescent="0.45">
      <c r="A503" s="16">
        <f>+A502+config!$Q$1</f>
        <v>186.40000000000157</v>
      </c>
      <c r="B503" s="14">
        <f>+_xlfn.NORM.DIST(A503,config!$B$1,config!$D$1,FALSE)</f>
        <v>1.3470062985948068E-189</v>
      </c>
      <c r="C503" s="14">
        <f>+IF(A503&lt;=_xlfn.NORM.S.INV(config!$J$1)*config!$D$1+config!$B$1,B503,0)</f>
        <v>0</v>
      </c>
      <c r="D503" s="14">
        <f>+IF(A503&lt;=_xlfn.NORM.S.INV(1-config!$L$1)*config!$D$1+config!$B$1,0,B503)</f>
        <v>1.3470062985948068E-189</v>
      </c>
      <c r="E503" s="14">
        <f>+IF(ABS(A503-config!$B$1)&lt;config!$Q$1/2,datab!B503,0)</f>
        <v>0</v>
      </c>
      <c r="F503" s="14">
        <f>+_xlfn.NORM.DIST(A503,config!$F$1,config!$H$1,FALSE)</f>
        <v>1.8944438225445557E-149</v>
      </c>
      <c r="G503" s="14">
        <f>+IF(OR(A503&gt;=config!$T$4,A503&lt;=config!$T$2),0,F503)</f>
        <v>0</v>
      </c>
      <c r="H503" s="14">
        <f t="shared" si="7"/>
        <v>0</v>
      </c>
      <c r="I503" s="14" t="b">
        <f>+AND(A503&gt;=config!$T$4,A503&lt;=config!$T$2)</f>
        <v>0</v>
      </c>
    </row>
    <row r="504" spans="1:9" x14ac:dyDescent="0.45">
      <c r="A504" s="16">
        <f>+A503+config!$Q$1</f>
        <v>186.80000000000157</v>
      </c>
      <c r="B504" s="14">
        <f>+_xlfn.NORM.DIST(A504,config!$B$1,config!$D$1,FALSE)</f>
        <v>1.8931601015259157E-190</v>
      </c>
      <c r="C504" s="14">
        <f>+IF(A504&lt;=_xlfn.NORM.S.INV(config!$J$1)*config!$D$1+config!$B$1,B504,0)</f>
        <v>0</v>
      </c>
      <c r="D504" s="14">
        <f>+IF(A504&lt;=_xlfn.NORM.S.INV(1-config!$L$1)*config!$D$1+config!$B$1,0,B504)</f>
        <v>1.8931601015259157E-190</v>
      </c>
      <c r="E504" s="14">
        <f>+IF(ABS(A504-config!$B$1)&lt;config!$Q$1/2,datab!B504,0)</f>
        <v>0</v>
      </c>
      <c r="F504" s="14">
        <f>+_xlfn.NORM.DIST(A504,config!$F$1,config!$H$1,FALSE)</f>
        <v>3.3251353867941229E-150</v>
      </c>
      <c r="G504" s="14">
        <f>+IF(OR(A504&gt;=config!$T$4,A504&lt;=config!$T$2),0,F504)</f>
        <v>0</v>
      </c>
      <c r="H504" s="14">
        <f t="shared" si="7"/>
        <v>0</v>
      </c>
      <c r="I504" s="14" t="b">
        <f>+AND(A504&gt;=config!$T$4,A504&lt;=config!$T$2)</f>
        <v>0</v>
      </c>
    </row>
    <row r="505" spans="1:9" x14ac:dyDescent="0.45">
      <c r="A505" s="16">
        <f>+A504+config!$Q$1</f>
        <v>187.20000000000158</v>
      </c>
      <c r="B505" s="14">
        <f>+_xlfn.NORM.DIST(A505,config!$B$1,config!$D$1,FALSE)</f>
        <v>2.6489567163382214E-191</v>
      </c>
      <c r="C505" s="14">
        <f>+IF(A505&lt;=_xlfn.NORM.S.INV(config!$J$1)*config!$D$1+config!$B$1,B505,0)</f>
        <v>0</v>
      </c>
      <c r="D505" s="14">
        <f>+IF(A505&lt;=_xlfn.NORM.S.INV(1-config!$L$1)*config!$D$1+config!$B$1,0,B505)</f>
        <v>2.6489567163382214E-191</v>
      </c>
      <c r="E505" s="14">
        <f>+IF(ABS(A505-config!$B$1)&lt;config!$Q$1/2,datab!B505,0)</f>
        <v>0</v>
      </c>
      <c r="F505" s="14">
        <f>+_xlfn.NORM.DIST(A505,config!$F$1,config!$H$1,FALSE)</f>
        <v>5.8104094381396255E-151</v>
      </c>
      <c r="G505" s="14">
        <f>+IF(OR(A505&gt;=config!$T$4,A505&lt;=config!$T$2),0,F505)</f>
        <v>0</v>
      </c>
      <c r="H505" s="14">
        <f t="shared" si="7"/>
        <v>0</v>
      </c>
      <c r="I505" s="14" t="b">
        <f>+AND(A505&gt;=config!$T$4,A505&lt;=config!$T$2)</f>
        <v>0</v>
      </c>
    </row>
    <row r="506" spans="1:9" x14ac:dyDescent="0.45">
      <c r="A506" s="16">
        <f>+A505+config!$Q$1</f>
        <v>187.60000000000159</v>
      </c>
      <c r="B506" s="14">
        <f>+_xlfn.NORM.DIST(A506,config!$B$1,config!$D$1,FALSE)</f>
        <v>3.6900494255333566E-192</v>
      </c>
      <c r="C506" s="14">
        <f>+IF(A506&lt;=_xlfn.NORM.S.INV(config!$J$1)*config!$D$1+config!$B$1,B506,0)</f>
        <v>0</v>
      </c>
      <c r="D506" s="14">
        <f>+IF(A506&lt;=_xlfn.NORM.S.INV(1-config!$L$1)*config!$D$1+config!$B$1,0,B506)</f>
        <v>3.6900494255333566E-192</v>
      </c>
      <c r="E506" s="14">
        <f>+IF(ABS(A506-config!$B$1)&lt;config!$Q$1/2,datab!B506,0)</f>
        <v>0</v>
      </c>
      <c r="F506" s="14">
        <f>+_xlfn.NORM.DIST(A506,config!$F$1,config!$H$1,FALSE)</f>
        <v>1.0108202710294341E-151</v>
      </c>
      <c r="G506" s="14">
        <f>+IF(OR(A506&gt;=config!$T$4,A506&lt;=config!$T$2),0,F506)</f>
        <v>0</v>
      </c>
      <c r="H506" s="14">
        <f t="shared" si="7"/>
        <v>0</v>
      </c>
      <c r="I506" s="14" t="b">
        <f>+AND(A506&gt;=config!$T$4,A506&lt;=config!$T$2)</f>
        <v>0</v>
      </c>
    </row>
    <row r="507" spans="1:9" x14ac:dyDescent="0.45">
      <c r="A507" s="16">
        <f>+A506+config!$Q$1</f>
        <v>188.00000000000159</v>
      </c>
      <c r="B507" s="14">
        <f>+_xlfn.NORM.DIST(A507,config!$B$1,config!$D$1,FALSE)</f>
        <v>5.1175171503136238E-193</v>
      </c>
      <c r="C507" s="14">
        <f>+IF(A507&lt;=_xlfn.NORM.S.INV(config!$J$1)*config!$D$1+config!$B$1,B507,0)</f>
        <v>0</v>
      </c>
      <c r="D507" s="14">
        <f>+IF(A507&lt;=_xlfn.NORM.S.INV(1-config!$L$1)*config!$D$1+config!$B$1,0,B507)</f>
        <v>5.1175171503136238E-193</v>
      </c>
      <c r="E507" s="14">
        <f>+IF(ABS(A507-config!$B$1)&lt;config!$Q$1/2,datab!B507,0)</f>
        <v>0</v>
      </c>
      <c r="F507" s="14">
        <f>+_xlfn.NORM.DIST(A507,config!$F$1,config!$H$1,FALSE)</f>
        <v>1.7506968530779927E-152</v>
      </c>
      <c r="G507" s="14">
        <f>+IF(OR(A507&gt;=config!$T$4,A507&lt;=config!$T$2),0,F507)</f>
        <v>0</v>
      </c>
      <c r="H507" s="14">
        <f t="shared" si="7"/>
        <v>0</v>
      </c>
      <c r="I507" s="14" t="b">
        <f>+AND(A507&gt;=config!$T$4,A507&lt;=config!$T$2)</f>
        <v>0</v>
      </c>
    </row>
    <row r="508" spans="1:9" x14ac:dyDescent="0.45">
      <c r="A508" s="16">
        <f>+A507+config!$Q$1</f>
        <v>188.4000000000016</v>
      </c>
      <c r="B508" s="14">
        <f>+_xlfn.NORM.DIST(A508,config!$B$1,config!$D$1,FALSE)</f>
        <v>7.0657168986912252E-194</v>
      </c>
      <c r="C508" s="14">
        <f>+IF(A508&lt;=_xlfn.NORM.S.INV(config!$J$1)*config!$D$1+config!$B$1,B508,0)</f>
        <v>0</v>
      </c>
      <c r="D508" s="14">
        <f>+IF(A508&lt;=_xlfn.NORM.S.INV(1-config!$L$1)*config!$D$1+config!$B$1,0,B508)</f>
        <v>7.0657168986912252E-194</v>
      </c>
      <c r="E508" s="14">
        <f>+IF(ABS(A508-config!$B$1)&lt;config!$Q$1/2,datab!B508,0)</f>
        <v>0</v>
      </c>
      <c r="F508" s="14">
        <f>+_xlfn.NORM.DIST(A508,config!$F$1,config!$H$1,FALSE)</f>
        <v>3.0186847571571326E-153</v>
      </c>
      <c r="G508" s="14">
        <f>+IF(OR(A508&gt;=config!$T$4,A508&lt;=config!$T$2),0,F508)</f>
        <v>0</v>
      </c>
      <c r="H508" s="14">
        <f t="shared" si="7"/>
        <v>0</v>
      </c>
      <c r="I508" s="14" t="b">
        <f>+AND(A508&gt;=config!$T$4,A508&lt;=config!$T$2)</f>
        <v>0</v>
      </c>
    </row>
    <row r="509" spans="1:9" x14ac:dyDescent="0.45">
      <c r="A509" s="16">
        <f>+A508+config!$Q$1</f>
        <v>188.8000000000016</v>
      </c>
      <c r="B509" s="14">
        <f>+_xlfn.NORM.DIST(A509,config!$B$1,config!$D$1,FALSE)</f>
        <v>9.7123195017069361E-195</v>
      </c>
      <c r="C509" s="14">
        <f>+IF(A509&lt;=_xlfn.NORM.S.INV(config!$J$1)*config!$D$1+config!$B$1,B509,0)</f>
        <v>0</v>
      </c>
      <c r="D509" s="14">
        <f>+IF(A509&lt;=_xlfn.NORM.S.INV(1-config!$L$1)*config!$D$1+config!$B$1,0,B509)</f>
        <v>9.7123195017069361E-195</v>
      </c>
      <c r="E509" s="14">
        <f>+IF(ABS(A509-config!$B$1)&lt;config!$Q$1/2,datab!B509,0)</f>
        <v>0</v>
      </c>
      <c r="F509" s="14">
        <f>+_xlfn.NORM.DIST(A509,config!$F$1,config!$H$1,FALSE)</f>
        <v>5.1819638001309641E-154</v>
      </c>
      <c r="G509" s="14">
        <f>+IF(OR(A509&gt;=config!$T$4,A509&lt;=config!$T$2),0,F509)</f>
        <v>0</v>
      </c>
      <c r="H509" s="14">
        <f t="shared" si="7"/>
        <v>0</v>
      </c>
      <c r="I509" s="14" t="b">
        <f>+AND(A509&gt;=config!$T$4,A509&lt;=config!$T$2)</f>
        <v>0</v>
      </c>
    </row>
    <row r="510" spans="1:9" x14ac:dyDescent="0.45">
      <c r="A510" s="16">
        <f>+A509+config!$Q$1</f>
        <v>189.20000000000161</v>
      </c>
      <c r="B510" s="14">
        <f>+_xlfn.NORM.DIST(A510,config!$B$1,config!$D$1,FALSE)</f>
        <v>1.3291056102282074E-195</v>
      </c>
      <c r="C510" s="14">
        <f>+IF(A510&lt;=_xlfn.NORM.S.INV(config!$J$1)*config!$D$1+config!$B$1,B510,0)</f>
        <v>0</v>
      </c>
      <c r="D510" s="14">
        <f>+IF(A510&lt;=_xlfn.NORM.S.INV(1-config!$L$1)*config!$D$1+config!$B$1,0,B510)</f>
        <v>1.3291056102282074E-195</v>
      </c>
      <c r="E510" s="14">
        <f>+IF(ABS(A510-config!$B$1)&lt;config!$Q$1/2,datab!B510,0)</f>
        <v>0</v>
      </c>
      <c r="F510" s="14">
        <f>+_xlfn.NORM.DIST(A510,config!$F$1,config!$H$1,FALSE)</f>
        <v>8.8560648911784337E-155</v>
      </c>
      <c r="G510" s="14">
        <f>+IF(OR(A510&gt;=config!$T$4,A510&lt;=config!$T$2),0,F510)</f>
        <v>0</v>
      </c>
      <c r="H510" s="14">
        <f t="shared" si="7"/>
        <v>0</v>
      </c>
      <c r="I510" s="14" t="b">
        <f>+AND(A510&gt;=config!$T$4,A510&lt;=config!$T$2)</f>
        <v>0</v>
      </c>
    </row>
    <row r="511" spans="1:9" x14ac:dyDescent="0.45">
      <c r="A511" s="16">
        <f>+A510+config!$Q$1</f>
        <v>189.60000000000161</v>
      </c>
      <c r="B511" s="14">
        <f>+_xlfn.NORM.DIST(A511,config!$B$1,config!$D$1,FALSE)</f>
        <v>1.8107805622351153E-196</v>
      </c>
      <c r="C511" s="14">
        <f>+IF(A511&lt;=_xlfn.NORM.S.INV(config!$J$1)*config!$D$1+config!$B$1,B511,0)</f>
        <v>0</v>
      </c>
      <c r="D511" s="14">
        <f>+IF(A511&lt;=_xlfn.NORM.S.INV(1-config!$L$1)*config!$D$1+config!$B$1,0,B511)</f>
        <v>1.8107805622351153E-196</v>
      </c>
      <c r="E511" s="14">
        <f>+IF(ABS(A511-config!$B$1)&lt;config!$Q$1/2,datab!B511,0)</f>
        <v>0</v>
      </c>
      <c r="F511" s="14">
        <f>+_xlfn.NORM.DIST(A511,config!$F$1,config!$H$1,FALSE)</f>
        <v>1.5068048440706403E-155</v>
      </c>
      <c r="G511" s="14">
        <f>+IF(OR(A511&gt;=config!$T$4,A511&lt;=config!$T$2),0,F511)</f>
        <v>0</v>
      </c>
      <c r="H511" s="14">
        <f t="shared" si="7"/>
        <v>0</v>
      </c>
      <c r="I511" s="14" t="b">
        <f>+AND(A511&gt;=config!$T$4,A511&lt;=config!$T$2)</f>
        <v>0</v>
      </c>
    </row>
    <row r="512" spans="1:9" x14ac:dyDescent="0.45">
      <c r="A512" s="16">
        <f>+A511+config!$Q$1</f>
        <v>190.00000000000162</v>
      </c>
      <c r="B512" s="14">
        <f>+_xlfn.NORM.DIST(A512,config!$B$1,config!$D$1,FALSE)</f>
        <v>2.4560768914444208E-197</v>
      </c>
      <c r="C512" s="14">
        <f>+IF(A512&lt;=_xlfn.NORM.S.INV(config!$J$1)*config!$D$1+config!$B$1,B512,0)</f>
        <v>0</v>
      </c>
      <c r="D512" s="14">
        <f>+IF(A512&lt;=_xlfn.NORM.S.INV(1-config!$L$1)*config!$D$1+config!$B$1,0,B512)</f>
        <v>2.4560768914444208E-197</v>
      </c>
      <c r="E512" s="14">
        <f>+IF(ABS(A512-config!$B$1)&lt;config!$Q$1/2,datab!B512,0)</f>
        <v>0</v>
      </c>
      <c r="F512" s="14">
        <f>+_xlfn.NORM.DIST(A512,config!$F$1,config!$H$1,FALSE)</f>
        <v>2.5523664516371664E-156</v>
      </c>
      <c r="G512" s="14">
        <f>+IF(OR(A512&gt;=config!$T$4,A512&lt;=config!$T$2),0,F512)</f>
        <v>0</v>
      </c>
      <c r="H512" s="14">
        <f t="shared" si="7"/>
        <v>0</v>
      </c>
      <c r="I512" s="14" t="b">
        <f>+AND(A512&gt;=config!$T$4,A512&lt;=config!$T$2)</f>
        <v>0</v>
      </c>
    </row>
    <row r="513" spans="1:9" x14ac:dyDescent="0.45">
      <c r="A513" s="16">
        <f>+A512+config!$Q$1</f>
        <v>190.40000000000163</v>
      </c>
      <c r="B513" s="14">
        <f>+_xlfn.NORM.DIST(A513,config!$B$1,config!$D$1,FALSE)</f>
        <v>3.3165602884637421E-198</v>
      </c>
      <c r="C513" s="14">
        <f>+IF(A513&lt;=_xlfn.NORM.S.INV(config!$J$1)*config!$D$1+config!$B$1,B513,0)</f>
        <v>0</v>
      </c>
      <c r="D513" s="14">
        <f>+IF(A513&lt;=_xlfn.NORM.S.INV(1-config!$L$1)*config!$D$1+config!$B$1,0,B513)</f>
        <v>3.3165602884637421E-198</v>
      </c>
      <c r="E513" s="14">
        <f>+IF(ABS(A513-config!$B$1)&lt;config!$Q$1/2,datab!B513,0)</f>
        <v>0</v>
      </c>
      <c r="F513" s="14">
        <f>+_xlfn.NORM.DIST(A513,config!$F$1,config!$H$1,FALSE)</f>
        <v>4.3042634955459832E-157</v>
      </c>
      <c r="G513" s="14">
        <f>+IF(OR(A513&gt;=config!$T$4,A513&lt;=config!$T$2),0,F513)</f>
        <v>0</v>
      </c>
      <c r="H513" s="14">
        <f t="shared" si="7"/>
        <v>0</v>
      </c>
      <c r="I513" s="14" t="b">
        <f>+AND(A513&gt;=config!$T$4,A513&lt;=config!$T$2)</f>
        <v>0</v>
      </c>
    </row>
    <row r="514" spans="1:9" x14ac:dyDescent="0.45">
      <c r="A514" s="16">
        <f>+A513+config!$Q$1</f>
        <v>190.80000000000163</v>
      </c>
      <c r="B514" s="14">
        <f>+_xlfn.NORM.DIST(A514,config!$B$1,config!$D$1,FALSE)</f>
        <v>4.4586526076702477E-199</v>
      </c>
      <c r="C514" s="14">
        <f>+IF(A514&lt;=_xlfn.NORM.S.INV(config!$J$1)*config!$D$1+config!$B$1,B514,0)</f>
        <v>0</v>
      </c>
      <c r="D514" s="14">
        <f>+IF(A514&lt;=_xlfn.NORM.S.INV(1-config!$L$1)*config!$D$1+config!$B$1,0,B514)</f>
        <v>4.4586526076702477E-199</v>
      </c>
      <c r="E514" s="14">
        <f>+IF(ABS(A514-config!$B$1)&lt;config!$Q$1/2,datab!B514,0)</f>
        <v>0</v>
      </c>
      <c r="F514" s="14">
        <f>+_xlfn.NORM.DIST(A514,config!$F$1,config!$H$1,FALSE)</f>
        <v>7.2264412178100981E-158</v>
      </c>
      <c r="G514" s="14">
        <f>+IF(OR(A514&gt;=config!$T$4,A514&lt;=config!$T$2),0,F514)</f>
        <v>0</v>
      </c>
      <c r="H514" s="14">
        <f t="shared" si="7"/>
        <v>0</v>
      </c>
      <c r="I514" s="14" t="b">
        <f>+AND(A514&gt;=config!$T$4,A514&lt;=config!$T$2)</f>
        <v>0</v>
      </c>
    </row>
    <row r="515" spans="1:9" x14ac:dyDescent="0.45">
      <c r="A515" s="16">
        <f>+A514+config!$Q$1</f>
        <v>191.20000000000164</v>
      </c>
      <c r="B515" s="14">
        <f>+_xlfn.NORM.DIST(A515,config!$B$1,config!$D$1,FALSE)</f>
        <v>5.9674553461841278E-200</v>
      </c>
      <c r="C515" s="14">
        <f>+IF(A515&lt;=_xlfn.NORM.S.INV(config!$J$1)*config!$D$1+config!$B$1,B515,0)</f>
        <v>0</v>
      </c>
      <c r="D515" s="14">
        <f>+IF(A515&lt;=_xlfn.NORM.S.INV(1-config!$L$1)*config!$D$1+config!$B$1,0,B515)</f>
        <v>5.9674553461841278E-200</v>
      </c>
      <c r="E515" s="14">
        <f>+IF(ABS(A515-config!$B$1)&lt;config!$Q$1/2,datab!B515,0)</f>
        <v>0</v>
      </c>
      <c r="F515" s="14">
        <f>+_xlfn.NORM.DIST(A515,config!$F$1,config!$H$1,FALSE)</f>
        <v>1.2078691833626108E-158</v>
      </c>
      <c r="G515" s="14">
        <f>+IF(OR(A515&gt;=config!$T$4,A515&lt;=config!$T$2),0,F515)</f>
        <v>0</v>
      </c>
      <c r="H515" s="14">
        <f t="shared" ref="H515:H578" si="8">+IF(A515&lt;=$Q$3,B515,0)</f>
        <v>0</v>
      </c>
      <c r="I515" s="14" t="b">
        <f>+AND(A515&gt;=config!$T$4,A515&lt;=config!$T$2)</f>
        <v>0</v>
      </c>
    </row>
    <row r="516" spans="1:9" x14ac:dyDescent="0.45">
      <c r="A516" s="16">
        <f>+A515+config!$Q$1</f>
        <v>191.60000000000164</v>
      </c>
      <c r="B516" s="14">
        <f>+_xlfn.NORM.DIST(A516,config!$B$1,config!$D$1,FALSE)</f>
        <v>7.9514168571081263E-201</v>
      </c>
      <c r="C516" s="14">
        <f>+IF(A516&lt;=_xlfn.NORM.S.INV(config!$J$1)*config!$D$1+config!$B$1,B516,0)</f>
        <v>0</v>
      </c>
      <c r="D516" s="14">
        <f>+IF(A516&lt;=_xlfn.NORM.S.INV(1-config!$L$1)*config!$D$1+config!$B$1,0,B516)</f>
        <v>7.9514168571081263E-201</v>
      </c>
      <c r="E516" s="14">
        <f>+IF(ABS(A516-config!$B$1)&lt;config!$Q$1/2,datab!B516,0)</f>
        <v>0</v>
      </c>
      <c r="F516" s="14">
        <f>+_xlfn.NORM.DIST(A516,config!$F$1,config!$H$1,FALSE)</f>
        <v>2.0099494276693641E-159</v>
      </c>
      <c r="G516" s="14">
        <f>+IF(OR(A516&gt;=config!$T$4,A516&lt;=config!$T$2),0,F516)</f>
        <v>0</v>
      </c>
      <c r="H516" s="14">
        <f t="shared" si="8"/>
        <v>0</v>
      </c>
      <c r="I516" s="14" t="b">
        <f>+AND(A516&gt;=config!$T$4,A516&lt;=config!$T$2)</f>
        <v>0</v>
      </c>
    </row>
    <row r="517" spans="1:9" x14ac:dyDescent="0.45">
      <c r="A517" s="16">
        <f>+A516+config!$Q$1</f>
        <v>192.00000000000165</v>
      </c>
      <c r="B517" s="14">
        <f>+_xlfn.NORM.DIST(A517,config!$B$1,config!$D$1,FALSE)</f>
        <v>1.0547989012254975E-201</v>
      </c>
      <c r="C517" s="14">
        <f>+IF(A517&lt;=_xlfn.NORM.S.INV(config!$J$1)*config!$D$1+config!$B$1,B517,0)</f>
        <v>0</v>
      </c>
      <c r="D517" s="14">
        <f>+IF(A517&lt;=_xlfn.NORM.S.INV(1-config!$L$1)*config!$D$1+config!$B$1,0,B517)</f>
        <v>1.0547989012254975E-201</v>
      </c>
      <c r="E517" s="14">
        <f>+IF(ABS(A517-config!$B$1)&lt;config!$Q$1/2,datab!B517,0)</f>
        <v>0</v>
      </c>
      <c r="F517" s="14">
        <f>+_xlfn.NORM.DIST(A517,config!$F$1,config!$H$1,FALSE)</f>
        <v>3.3298154319225267E-160</v>
      </c>
      <c r="G517" s="14">
        <f>+IF(OR(A517&gt;=config!$T$4,A517&lt;=config!$T$2),0,F517)</f>
        <v>0</v>
      </c>
      <c r="H517" s="14">
        <f t="shared" si="8"/>
        <v>0</v>
      </c>
      <c r="I517" s="14" t="b">
        <f>+AND(A517&gt;=config!$T$4,A517&lt;=config!$T$2)</f>
        <v>0</v>
      </c>
    </row>
    <row r="518" spans="1:9" x14ac:dyDescent="0.45">
      <c r="A518" s="16">
        <f>+A517+config!$Q$1</f>
        <v>192.40000000000165</v>
      </c>
      <c r="B518" s="14">
        <f>+_xlfn.NORM.DIST(A518,config!$B$1,config!$D$1,FALSE)</f>
        <v>1.3930433056420298E-202</v>
      </c>
      <c r="C518" s="14">
        <f>+IF(A518&lt;=_xlfn.NORM.S.INV(config!$J$1)*config!$D$1+config!$B$1,B518,0)</f>
        <v>0</v>
      </c>
      <c r="D518" s="14">
        <f>+IF(A518&lt;=_xlfn.NORM.S.INV(1-config!$L$1)*config!$D$1+config!$B$1,0,B518)</f>
        <v>1.3930433056420298E-202</v>
      </c>
      <c r="E518" s="14">
        <f>+IF(ABS(A518-config!$B$1)&lt;config!$Q$1/2,datab!B518,0)</f>
        <v>0</v>
      </c>
      <c r="F518" s="14">
        <f>+_xlfn.NORM.DIST(A518,config!$F$1,config!$H$1,FALSE)</f>
        <v>5.4919300294724739E-161</v>
      </c>
      <c r="G518" s="14">
        <f>+IF(OR(A518&gt;=config!$T$4,A518&lt;=config!$T$2),0,F518)</f>
        <v>0</v>
      </c>
      <c r="H518" s="14">
        <f t="shared" si="8"/>
        <v>0</v>
      </c>
      <c r="I518" s="14" t="b">
        <f>+AND(A518&gt;=config!$T$4,A518&lt;=config!$T$2)</f>
        <v>0</v>
      </c>
    </row>
    <row r="519" spans="1:9" x14ac:dyDescent="0.45">
      <c r="A519" s="16">
        <f>+A518+config!$Q$1</f>
        <v>192.80000000000166</v>
      </c>
      <c r="B519" s="14">
        <f>+_xlfn.NORM.DIST(A519,config!$B$1,config!$D$1,FALSE)</f>
        <v>1.8315946602718554E-203</v>
      </c>
      <c r="C519" s="14">
        <f>+IF(A519&lt;=_xlfn.NORM.S.INV(config!$J$1)*config!$D$1+config!$B$1,B519,0)</f>
        <v>0</v>
      </c>
      <c r="D519" s="14">
        <f>+IF(A519&lt;=_xlfn.NORM.S.INV(1-config!$L$1)*config!$D$1+config!$B$1,0,B519)</f>
        <v>1.8315946602718554E-203</v>
      </c>
      <c r="E519" s="14">
        <f>+IF(ABS(A519-config!$B$1)&lt;config!$Q$1/2,datab!B519,0)</f>
        <v>0</v>
      </c>
      <c r="F519" s="14">
        <f>+_xlfn.NORM.DIST(A519,config!$F$1,config!$H$1,FALSE)</f>
        <v>9.0177799067391087E-162</v>
      </c>
      <c r="G519" s="14">
        <f>+IF(OR(A519&gt;=config!$T$4,A519&lt;=config!$T$2),0,F519)</f>
        <v>0</v>
      </c>
      <c r="H519" s="14">
        <f t="shared" si="8"/>
        <v>0</v>
      </c>
      <c r="I519" s="14" t="b">
        <f>+AND(A519&gt;=config!$T$4,A519&lt;=config!$T$2)</f>
        <v>0</v>
      </c>
    </row>
    <row r="520" spans="1:9" x14ac:dyDescent="0.45">
      <c r="A520" s="16">
        <f>+A519+config!$Q$1</f>
        <v>193.20000000000167</v>
      </c>
      <c r="B520" s="14">
        <f>+_xlfn.NORM.DIST(A520,config!$B$1,config!$D$1,FALSE)</f>
        <v>2.3975292936645053E-204</v>
      </c>
      <c r="C520" s="14">
        <f>+IF(A520&lt;=_xlfn.NORM.S.INV(config!$J$1)*config!$D$1+config!$B$1,B520,0)</f>
        <v>0</v>
      </c>
      <c r="D520" s="14">
        <f>+IF(A520&lt;=_xlfn.NORM.S.INV(1-config!$L$1)*config!$D$1+config!$B$1,0,B520)</f>
        <v>2.3975292936645053E-204</v>
      </c>
      <c r="E520" s="14">
        <f>+IF(ABS(A520-config!$B$1)&lt;config!$Q$1/2,datab!B520,0)</f>
        <v>0</v>
      </c>
      <c r="F520" s="14">
        <f>+_xlfn.NORM.DIST(A520,config!$F$1,config!$H$1,FALSE)</f>
        <v>1.4741581227331537E-162</v>
      </c>
      <c r="G520" s="14">
        <f>+IF(OR(A520&gt;=config!$T$4,A520&lt;=config!$T$2),0,F520)</f>
        <v>0</v>
      </c>
      <c r="H520" s="14">
        <f t="shared" si="8"/>
        <v>0</v>
      </c>
      <c r="I520" s="14" t="b">
        <f>+AND(A520&gt;=config!$T$4,A520&lt;=config!$T$2)</f>
        <v>0</v>
      </c>
    </row>
    <row r="521" spans="1:9" x14ac:dyDescent="0.45">
      <c r="A521" s="16">
        <f>+A520+config!$Q$1</f>
        <v>193.60000000000167</v>
      </c>
      <c r="B521" s="14">
        <f>+_xlfn.NORM.DIST(A521,config!$B$1,config!$D$1,FALSE)</f>
        <v>3.1244118620698769E-205</v>
      </c>
      <c r="C521" s="14">
        <f>+IF(A521&lt;=_xlfn.NORM.S.INV(config!$J$1)*config!$D$1+config!$B$1,B521,0)</f>
        <v>0</v>
      </c>
      <c r="D521" s="14">
        <f>+IF(A521&lt;=_xlfn.NORM.S.INV(1-config!$L$1)*config!$D$1+config!$B$1,0,B521)</f>
        <v>3.1244118620698769E-205</v>
      </c>
      <c r="E521" s="14">
        <f>+IF(ABS(A521-config!$B$1)&lt;config!$Q$1/2,datab!B521,0)</f>
        <v>0</v>
      </c>
      <c r="F521" s="14">
        <f>+_xlfn.NORM.DIST(A521,config!$F$1,config!$H$1,FALSE)</f>
        <v>2.3991550192145316E-163</v>
      </c>
      <c r="G521" s="14">
        <f>+IF(OR(A521&gt;=config!$T$4,A521&lt;=config!$T$2),0,F521)</f>
        <v>0</v>
      </c>
      <c r="H521" s="14">
        <f t="shared" si="8"/>
        <v>0</v>
      </c>
      <c r="I521" s="14" t="b">
        <f>+AND(A521&gt;=config!$T$4,A521&lt;=config!$T$2)</f>
        <v>0</v>
      </c>
    </row>
    <row r="522" spans="1:9" x14ac:dyDescent="0.45">
      <c r="A522" s="16">
        <f>+A521+config!$Q$1</f>
        <v>194.00000000000168</v>
      </c>
      <c r="B522" s="14">
        <f>+_xlfn.NORM.DIST(A522,config!$B$1,config!$D$1,FALSE)</f>
        <v>4.0536144183985707E-206</v>
      </c>
      <c r="C522" s="14">
        <f>+IF(A522&lt;=_xlfn.NORM.S.INV(config!$J$1)*config!$D$1+config!$B$1,B522,0)</f>
        <v>0</v>
      </c>
      <c r="D522" s="14">
        <f>+IF(A522&lt;=_xlfn.NORM.S.INV(1-config!$L$1)*config!$D$1+config!$B$1,0,B522)</f>
        <v>4.0536144183985707E-206</v>
      </c>
      <c r="E522" s="14">
        <f>+IF(ABS(A522-config!$B$1)&lt;config!$Q$1/2,datab!B522,0)</f>
        <v>0</v>
      </c>
      <c r="F522" s="14">
        <f>+_xlfn.NORM.DIST(A522,config!$F$1,config!$H$1,FALSE)</f>
        <v>3.8872489359500415E-164</v>
      </c>
      <c r="G522" s="14">
        <f>+IF(OR(A522&gt;=config!$T$4,A522&lt;=config!$T$2),0,F522)</f>
        <v>0</v>
      </c>
      <c r="H522" s="14">
        <f t="shared" si="8"/>
        <v>0</v>
      </c>
      <c r="I522" s="14" t="b">
        <f>+AND(A522&gt;=config!$T$4,A522&lt;=config!$T$2)</f>
        <v>0</v>
      </c>
    </row>
    <row r="523" spans="1:9" x14ac:dyDescent="0.45">
      <c r="A523" s="16">
        <f>+A522+config!$Q$1</f>
        <v>194.40000000000168</v>
      </c>
      <c r="B523" s="14">
        <f>+_xlfn.NORM.DIST(A523,config!$B$1,config!$D$1,FALSE)</f>
        <v>5.2358403588332677E-207</v>
      </c>
      <c r="C523" s="14">
        <f>+IF(A523&lt;=_xlfn.NORM.S.INV(config!$J$1)*config!$D$1+config!$B$1,B523,0)</f>
        <v>0</v>
      </c>
      <c r="D523" s="14">
        <f>+IF(A523&lt;=_xlfn.NORM.S.INV(1-config!$L$1)*config!$D$1+config!$B$1,0,B523)</f>
        <v>5.2358403588332677E-207</v>
      </c>
      <c r="E523" s="14">
        <f>+IF(ABS(A523-config!$B$1)&lt;config!$Q$1/2,datab!B523,0)</f>
        <v>0</v>
      </c>
      <c r="F523" s="14">
        <f>+_xlfn.NORM.DIST(A523,config!$F$1,config!$H$1,FALSE)</f>
        <v>6.2704137517165468E-165</v>
      </c>
      <c r="G523" s="14">
        <f>+IF(OR(A523&gt;=config!$T$4,A523&lt;=config!$T$2),0,F523)</f>
        <v>0</v>
      </c>
      <c r="H523" s="14">
        <f t="shared" si="8"/>
        <v>0</v>
      </c>
      <c r="I523" s="14" t="b">
        <f>+AND(A523&gt;=config!$T$4,A523&lt;=config!$T$2)</f>
        <v>0</v>
      </c>
    </row>
    <row r="524" spans="1:9" x14ac:dyDescent="0.45">
      <c r="A524" s="16">
        <f>+A523+config!$Q$1</f>
        <v>194.80000000000169</v>
      </c>
      <c r="B524" s="14">
        <f>+_xlfn.NORM.DIST(A524,config!$B$1,config!$D$1,FALSE)</f>
        <v>6.7328689148625489E-208</v>
      </c>
      <c r="C524" s="14">
        <f>+IF(A524&lt;=_xlfn.NORM.S.INV(config!$J$1)*config!$D$1+config!$B$1,B524,0)</f>
        <v>0</v>
      </c>
      <c r="D524" s="14">
        <f>+IF(A524&lt;=_xlfn.NORM.S.INV(1-config!$L$1)*config!$D$1+config!$B$1,0,B524)</f>
        <v>6.7328689148625489E-208</v>
      </c>
      <c r="E524" s="14">
        <f>+IF(ABS(A524-config!$B$1)&lt;config!$Q$1/2,datab!B524,0)</f>
        <v>0</v>
      </c>
      <c r="F524" s="14">
        <f>+_xlfn.NORM.DIST(A524,config!$F$1,config!$H$1,FALSE)</f>
        <v>1.0069776840716823E-165</v>
      </c>
      <c r="G524" s="14">
        <f>+IF(OR(A524&gt;=config!$T$4,A524&lt;=config!$T$2),0,F524)</f>
        <v>0</v>
      </c>
      <c r="H524" s="14">
        <f t="shared" si="8"/>
        <v>0</v>
      </c>
      <c r="I524" s="14" t="b">
        <f>+AND(A524&gt;=config!$T$4,A524&lt;=config!$T$2)</f>
        <v>0</v>
      </c>
    </row>
    <row r="525" spans="1:9" x14ac:dyDescent="0.45">
      <c r="A525" s="16">
        <f>+A524+config!$Q$1</f>
        <v>195.20000000000169</v>
      </c>
      <c r="B525" s="14">
        <f>+_xlfn.NORM.DIST(A525,config!$B$1,config!$D$1,FALSE)</f>
        <v>8.619532749039565E-209</v>
      </c>
      <c r="C525" s="14">
        <f>+IF(A525&lt;=_xlfn.NORM.S.INV(config!$J$1)*config!$D$1+config!$B$1,B525,0)</f>
        <v>0</v>
      </c>
      <c r="D525" s="14">
        <f>+IF(A525&lt;=_xlfn.NORM.S.INV(1-config!$L$1)*config!$D$1+config!$B$1,0,B525)</f>
        <v>8.619532749039565E-209</v>
      </c>
      <c r="E525" s="14">
        <f>+IF(ABS(A525-config!$B$1)&lt;config!$Q$1/2,datab!B525,0)</f>
        <v>0</v>
      </c>
      <c r="F525" s="14">
        <f>+_xlfn.NORM.DIST(A525,config!$F$1,config!$H$1,FALSE)</f>
        <v>1.6099533643729268E-166</v>
      </c>
      <c r="G525" s="14">
        <f>+IF(OR(A525&gt;=config!$T$4,A525&lt;=config!$T$2),0,F525)</f>
        <v>0</v>
      </c>
      <c r="H525" s="14">
        <f t="shared" si="8"/>
        <v>0</v>
      </c>
      <c r="I525" s="14" t="b">
        <f>+AND(A525&gt;=config!$T$4,A525&lt;=config!$T$2)</f>
        <v>0</v>
      </c>
    </row>
    <row r="526" spans="1:9" x14ac:dyDescent="0.45">
      <c r="A526" s="16">
        <f>+A525+config!$Q$1</f>
        <v>195.6000000000017</v>
      </c>
      <c r="B526" s="14">
        <f>+_xlfn.NORM.DIST(A526,config!$B$1,config!$D$1,FALSE)</f>
        <v>1.0985936675033829E-209</v>
      </c>
      <c r="C526" s="14">
        <f>+IF(A526&lt;=_xlfn.NORM.S.INV(config!$J$1)*config!$D$1+config!$B$1,B526,0)</f>
        <v>0</v>
      </c>
      <c r="D526" s="14">
        <f>+IF(A526&lt;=_xlfn.NORM.S.INV(1-config!$L$1)*config!$D$1+config!$B$1,0,B526)</f>
        <v>1.0985936675033829E-209</v>
      </c>
      <c r="E526" s="14">
        <f>+IF(ABS(A526-config!$B$1)&lt;config!$Q$1/2,datab!B526,0)</f>
        <v>0</v>
      </c>
      <c r="F526" s="14">
        <f>+_xlfn.NORM.DIST(A526,config!$F$1,config!$H$1,FALSE)</f>
        <v>2.5625747827864583E-167</v>
      </c>
      <c r="G526" s="14">
        <f>+IF(OR(A526&gt;=config!$T$4,A526&lt;=config!$T$2),0,F526)</f>
        <v>0</v>
      </c>
      <c r="H526" s="14">
        <f t="shared" si="8"/>
        <v>0</v>
      </c>
      <c r="I526" s="14" t="b">
        <f>+AND(A526&gt;=config!$T$4,A526&lt;=config!$T$2)</f>
        <v>0</v>
      </c>
    </row>
    <row r="527" spans="1:9" x14ac:dyDescent="0.45">
      <c r="A527" s="16">
        <f>+A526+config!$Q$1</f>
        <v>196.00000000000171</v>
      </c>
      <c r="B527" s="14">
        <f>+_xlfn.NORM.DIST(A527,config!$B$1,config!$D$1,FALSE)</f>
        <v>1.3939919342971283E-210</v>
      </c>
      <c r="C527" s="14">
        <f>+IF(A527&lt;=_xlfn.NORM.S.INV(config!$J$1)*config!$D$1+config!$B$1,B527,0)</f>
        <v>0</v>
      </c>
      <c r="D527" s="14">
        <f>+IF(A527&lt;=_xlfn.NORM.S.INV(1-config!$L$1)*config!$D$1+config!$B$1,0,B527)</f>
        <v>1.3939919342971283E-210</v>
      </c>
      <c r="E527" s="14">
        <f>+IF(ABS(A527-config!$B$1)&lt;config!$Q$1/2,datab!B527,0)</f>
        <v>0</v>
      </c>
      <c r="F527" s="14">
        <f>+_xlfn.NORM.DIST(A527,config!$F$1,config!$H$1,FALSE)</f>
        <v>4.0607813195462831E-168</v>
      </c>
      <c r="G527" s="14">
        <f>+IF(OR(A527&gt;=config!$T$4,A527&lt;=config!$T$2),0,F527)</f>
        <v>0</v>
      </c>
      <c r="H527" s="14">
        <f t="shared" si="8"/>
        <v>0</v>
      </c>
      <c r="I527" s="14" t="b">
        <f>+AND(A527&gt;=config!$T$4,A527&lt;=config!$T$2)</f>
        <v>0</v>
      </c>
    </row>
    <row r="528" spans="1:9" x14ac:dyDescent="0.45">
      <c r="A528" s="16">
        <f>+A527+config!$Q$1</f>
        <v>196.40000000000171</v>
      </c>
      <c r="B528" s="14">
        <f>+_xlfn.NORM.DIST(A528,config!$B$1,config!$D$1,FALSE)</f>
        <v>1.760975171658363E-211</v>
      </c>
      <c r="C528" s="14">
        <f>+IF(A528&lt;=_xlfn.NORM.S.INV(config!$J$1)*config!$D$1+config!$B$1,B528,0)</f>
        <v>0</v>
      </c>
      <c r="D528" s="14">
        <f>+IF(A528&lt;=_xlfn.NORM.S.INV(1-config!$L$1)*config!$D$1+config!$B$1,0,B528)</f>
        <v>1.760975171658363E-211</v>
      </c>
      <c r="E528" s="14">
        <f>+IF(ABS(A528-config!$B$1)&lt;config!$Q$1/2,datab!B528,0)</f>
        <v>0</v>
      </c>
      <c r="F528" s="14">
        <f>+_xlfn.NORM.DIST(A528,config!$F$1,config!$H$1,FALSE)</f>
        <v>6.4063765139593798E-169</v>
      </c>
      <c r="G528" s="14">
        <f>+IF(OR(A528&gt;=config!$T$4,A528&lt;=config!$T$2),0,F528)</f>
        <v>0</v>
      </c>
      <c r="H528" s="14">
        <f t="shared" si="8"/>
        <v>0</v>
      </c>
      <c r="I528" s="14" t="b">
        <f>+AND(A528&gt;=config!$T$4,A528&lt;=config!$T$2)</f>
        <v>0</v>
      </c>
    </row>
    <row r="529" spans="1:9" x14ac:dyDescent="0.45">
      <c r="A529" s="16">
        <f>+A528+config!$Q$1</f>
        <v>196.80000000000172</v>
      </c>
      <c r="B529" s="14">
        <f>+_xlfn.NORM.DIST(A529,config!$B$1,config!$D$1,FALSE)</f>
        <v>2.2147056163315711E-212</v>
      </c>
      <c r="C529" s="14">
        <f>+IF(A529&lt;=_xlfn.NORM.S.INV(config!$J$1)*config!$D$1+config!$B$1,B529,0)</f>
        <v>0</v>
      </c>
      <c r="D529" s="14">
        <f>+IF(A529&lt;=_xlfn.NORM.S.INV(1-config!$L$1)*config!$D$1+config!$B$1,0,B529)</f>
        <v>2.2147056163315711E-212</v>
      </c>
      <c r="E529" s="14">
        <f>+IF(ABS(A529-config!$B$1)&lt;config!$Q$1/2,datab!B529,0)</f>
        <v>0</v>
      </c>
      <c r="F529" s="14">
        <f>+_xlfn.NORM.DIST(A529,config!$F$1,config!$H$1,FALSE)</f>
        <v>1.0062018659774884E-169</v>
      </c>
      <c r="G529" s="14">
        <f>+IF(OR(A529&gt;=config!$T$4,A529&lt;=config!$T$2),0,F529)</f>
        <v>0</v>
      </c>
      <c r="H529" s="14">
        <f t="shared" si="8"/>
        <v>0</v>
      </c>
      <c r="I529" s="14" t="b">
        <f>+AND(A529&gt;=config!$T$4,A529&lt;=config!$T$2)</f>
        <v>0</v>
      </c>
    </row>
    <row r="530" spans="1:9" x14ac:dyDescent="0.45">
      <c r="A530" s="16">
        <f>+A529+config!$Q$1</f>
        <v>197.20000000000172</v>
      </c>
      <c r="B530" s="14">
        <f>+_xlfn.NORM.DIST(A530,config!$B$1,config!$D$1,FALSE)</f>
        <v>2.7729917882063845E-213</v>
      </c>
      <c r="C530" s="14">
        <f>+IF(A530&lt;=_xlfn.NORM.S.INV(config!$J$1)*config!$D$1+config!$B$1,B530,0)</f>
        <v>0</v>
      </c>
      <c r="D530" s="14">
        <f>+IF(A530&lt;=_xlfn.NORM.S.INV(1-config!$L$1)*config!$D$1+config!$B$1,0,B530)</f>
        <v>2.7729917882063845E-213</v>
      </c>
      <c r="E530" s="14">
        <f>+IF(ABS(A530-config!$B$1)&lt;config!$Q$1/2,datab!B530,0)</f>
        <v>0</v>
      </c>
      <c r="F530" s="14">
        <f>+_xlfn.NORM.DIST(A530,config!$F$1,config!$H$1,FALSE)</f>
        <v>1.5733580978926E-170</v>
      </c>
      <c r="G530" s="14">
        <f>+IF(OR(A530&gt;=config!$T$4,A530&lt;=config!$T$2),0,F530)</f>
        <v>0</v>
      </c>
      <c r="H530" s="14">
        <f t="shared" si="8"/>
        <v>0</v>
      </c>
      <c r="I530" s="14" t="b">
        <f>+AND(A530&gt;=config!$T$4,A530&lt;=config!$T$2)</f>
        <v>0</v>
      </c>
    </row>
    <row r="531" spans="1:9" x14ac:dyDescent="0.45">
      <c r="A531" s="16">
        <f>+A530+config!$Q$1</f>
        <v>197.60000000000173</v>
      </c>
      <c r="B531" s="14">
        <f>+_xlfn.NORM.DIST(A531,config!$B$1,config!$D$1,FALSE)</f>
        <v>3.456614618260541E-214</v>
      </c>
      <c r="C531" s="14">
        <f>+IF(A531&lt;=_xlfn.NORM.S.INV(config!$J$1)*config!$D$1+config!$B$1,B531,0)</f>
        <v>0</v>
      </c>
      <c r="D531" s="14">
        <f>+IF(A531&lt;=_xlfn.NORM.S.INV(1-config!$L$1)*config!$D$1+config!$B$1,0,B531)</f>
        <v>3.456614618260541E-214</v>
      </c>
      <c r="E531" s="14">
        <f>+IF(ABS(A531-config!$B$1)&lt;config!$Q$1/2,datab!B531,0)</f>
        <v>0</v>
      </c>
      <c r="F531" s="14">
        <f>+_xlfn.NORM.DIST(A531,config!$F$1,config!$H$1,FALSE)</f>
        <v>2.4492879360972668E-171</v>
      </c>
      <c r="G531" s="14">
        <f>+IF(OR(A531&gt;=config!$T$4,A531&lt;=config!$T$2),0,F531)</f>
        <v>0</v>
      </c>
      <c r="H531" s="14">
        <f t="shared" si="8"/>
        <v>0</v>
      </c>
      <c r="I531" s="14" t="b">
        <f>+AND(A531&gt;=config!$T$4,A531&lt;=config!$T$2)</f>
        <v>0</v>
      </c>
    </row>
    <row r="532" spans="1:9" x14ac:dyDescent="0.45">
      <c r="A532" s="16">
        <f>+A531+config!$Q$1</f>
        <v>198.00000000000173</v>
      </c>
      <c r="B532" s="14">
        <f>+_xlfn.NORM.DIST(A532,config!$B$1,config!$D$1,FALSE)</f>
        <v>4.2896626881988192E-215</v>
      </c>
      <c r="C532" s="14">
        <f>+IF(A532&lt;=_xlfn.NORM.S.INV(config!$J$1)*config!$D$1+config!$B$1,B532,0)</f>
        <v>0</v>
      </c>
      <c r="D532" s="14">
        <f>+IF(A532&lt;=_xlfn.NORM.S.INV(1-config!$L$1)*config!$D$1+config!$B$1,0,B532)</f>
        <v>4.2896626881988192E-215</v>
      </c>
      <c r="E532" s="14">
        <f>+IF(ABS(A532-config!$B$1)&lt;config!$Q$1/2,datab!B532,0)</f>
        <v>0</v>
      </c>
      <c r="F532" s="14">
        <f>+_xlfn.NORM.DIST(A532,config!$F$1,config!$H$1,FALSE)</f>
        <v>3.7959624645304617E-172</v>
      </c>
      <c r="G532" s="14">
        <f>+IF(OR(A532&gt;=config!$T$4,A532&lt;=config!$T$2),0,F532)</f>
        <v>0</v>
      </c>
      <c r="H532" s="14">
        <f t="shared" si="8"/>
        <v>0</v>
      </c>
      <c r="I532" s="14" t="b">
        <f>+AND(A532&gt;=config!$T$4,A532&lt;=config!$T$2)</f>
        <v>0</v>
      </c>
    </row>
    <row r="533" spans="1:9" x14ac:dyDescent="0.45">
      <c r="A533" s="16">
        <f>+A532+config!$Q$1</f>
        <v>198.40000000000174</v>
      </c>
      <c r="B533" s="14">
        <f>+_xlfn.NORM.DIST(A533,config!$B$1,config!$D$1,FALSE)</f>
        <v>5.2998688993054183E-216</v>
      </c>
      <c r="C533" s="14">
        <f>+IF(A533&lt;=_xlfn.NORM.S.INV(config!$J$1)*config!$D$1+config!$B$1,B533,0)</f>
        <v>0</v>
      </c>
      <c r="D533" s="14">
        <f>+IF(A533&lt;=_xlfn.NORM.S.INV(1-config!$L$1)*config!$D$1+config!$B$1,0,B533)</f>
        <v>5.2998688993054183E-216</v>
      </c>
      <c r="E533" s="14">
        <f>+IF(ABS(A533-config!$B$1)&lt;config!$Q$1/2,datab!B533,0)</f>
        <v>0</v>
      </c>
      <c r="F533" s="14">
        <f>+_xlfn.NORM.DIST(A533,config!$F$1,config!$H$1,FALSE)</f>
        <v>5.8569804934841573E-173</v>
      </c>
      <c r="G533" s="14">
        <f>+IF(OR(A533&gt;=config!$T$4,A533&lt;=config!$T$2),0,F533)</f>
        <v>0</v>
      </c>
      <c r="H533" s="14">
        <f t="shared" si="8"/>
        <v>0</v>
      </c>
      <c r="I533" s="14" t="b">
        <f>+AND(A533&gt;=config!$T$4,A533&lt;=config!$T$2)</f>
        <v>0</v>
      </c>
    </row>
    <row r="534" spans="1:9" x14ac:dyDescent="0.45">
      <c r="A534" s="16">
        <f>+A533+config!$Q$1</f>
        <v>198.80000000000175</v>
      </c>
      <c r="B534" s="14">
        <f>+_xlfn.NORM.DIST(A534,config!$B$1,config!$D$1,FALSE)</f>
        <v>6.5189389287823541E-217</v>
      </c>
      <c r="C534" s="14">
        <f>+IF(A534&lt;=_xlfn.NORM.S.INV(config!$J$1)*config!$D$1+config!$B$1,B534,0)</f>
        <v>0</v>
      </c>
      <c r="D534" s="14">
        <f>+IF(A534&lt;=_xlfn.NORM.S.INV(1-config!$L$1)*config!$D$1+config!$B$1,0,B534)</f>
        <v>6.5189389287823541E-217</v>
      </c>
      <c r="E534" s="14">
        <f>+IF(ABS(A534-config!$B$1)&lt;config!$Q$1/2,datab!B534,0)</f>
        <v>0</v>
      </c>
      <c r="F534" s="14">
        <f>+_xlfn.NORM.DIST(A534,config!$F$1,config!$H$1,FALSE)</f>
        <v>8.9969529266121445E-174</v>
      </c>
      <c r="G534" s="14">
        <f>+IF(OR(A534&gt;=config!$T$4,A534&lt;=config!$T$2),0,F534)</f>
        <v>0</v>
      </c>
      <c r="H534" s="14">
        <f t="shared" si="8"/>
        <v>0</v>
      </c>
      <c r="I534" s="14" t="b">
        <f>+AND(A534&gt;=config!$T$4,A534&lt;=config!$T$2)</f>
        <v>0</v>
      </c>
    </row>
    <row r="535" spans="1:9" x14ac:dyDescent="0.45">
      <c r="A535" s="16">
        <f>+A534+config!$Q$1</f>
        <v>199.20000000000175</v>
      </c>
      <c r="B535" s="14">
        <f>+_xlfn.NORM.DIST(A535,config!$B$1,config!$D$1,FALSE)</f>
        <v>7.9828597721789815E-218</v>
      </c>
      <c r="C535" s="14">
        <f>+IF(A535&lt;=_xlfn.NORM.S.INV(config!$J$1)*config!$D$1+config!$B$1,B535,0)</f>
        <v>0</v>
      </c>
      <c r="D535" s="14">
        <f>+IF(A535&lt;=_xlfn.NORM.S.INV(1-config!$L$1)*config!$D$1+config!$B$1,0,B535)</f>
        <v>7.9828597721789815E-218</v>
      </c>
      <c r="E535" s="14">
        <f>+IF(ABS(A535-config!$B$1)&lt;config!$Q$1/2,datab!B535,0)</f>
        <v>0</v>
      </c>
      <c r="F535" s="14">
        <f>+_xlfn.NORM.DIST(A535,config!$F$1,config!$H$1,FALSE)</f>
        <v>1.3759001597026452E-174</v>
      </c>
      <c r="G535" s="14">
        <f>+IF(OR(A535&gt;=config!$T$4,A535&lt;=config!$T$2),0,F535)</f>
        <v>0</v>
      </c>
      <c r="H535" s="14">
        <f t="shared" si="8"/>
        <v>0</v>
      </c>
      <c r="I535" s="14" t="b">
        <f>+AND(A535&gt;=config!$T$4,A535&lt;=config!$T$2)</f>
        <v>0</v>
      </c>
    </row>
    <row r="536" spans="1:9" x14ac:dyDescent="0.45">
      <c r="A536" s="16">
        <f>+A535+config!$Q$1</f>
        <v>199.60000000000176</v>
      </c>
      <c r="B536" s="14">
        <f>+_xlfn.NORM.DIST(A536,config!$B$1,config!$D$1,FALSE)</f>
        <v>9.7321745774202554E-219</v>
      </c>
      <c r="C536" s="14">
        <f>+IF(A536&lt;=_xlfn.NORM.S.INV(config!$J$1)*config!$D$1+config!$B$1,B536,0)</f>
        <v>0</v>
      </c>
      <c r="D536" s="14">
        <f>+IF(A536&lt;=_xlfn.NORM.S.INV(1-config!$L$1)*config!$D$1+config!$B$1,0,B536)</f>
        <v>9.7321745774202554E-219</v>
      </c>
      <c r="E536" s="14">
        <f>+IF(ABS(A536-config!$B$1)&lt;config!$Q$1/2,datab!B536,0)</f>
        <v>0</v>
      </c>
      <c r="F536" s="14">
        <f>+_xlfn.NORM.DIST(A536,config!$F$1,config!$H$1,FALSE)</f>
        <v>2.094827161083731E-175</v>
      </c>
      <c r="G536" s="14">
        <f>+IF(OR(A536&gt;=config!$T$4,A536&lt;=config!$T$2),0,F536)</f>
        <v>0</v>
      </c>
      <c r="H536" s="14">
        <f t="shared" si="8"/>
        <v>0</v>
      </c>
      <c r="I536" s="14" t="b">
        <f>+AND(A536&gt;=config!$T$4,A536&lt;=config!$T$2)</f>
        <v>0</v>
      </c>
    </row>
    <row r="537" spans="1:9" x14ac:dyDescent="0.45">
      <c r="A537" s="16">
        <f>+A536+config!$Q$1</f>
        <v>200.00000000000176</v>
      </c>
      <c r="B537" s="14">
        <f>+_xlfn.NORM.DIST(A537,config!$B$1,config!$D$1,FALSE)</f>
        <v>1.1812207934106015E-219</v>
      </c>
      <c r="C537" s="14">
        <f>+IF(A537&lt;=_xlfn.NORM.S.INV(config!$J$1)*config!$D$1+config!$B$1,B537,0)</f>
        <v>0</v>
      </c>
      <c r="D537" s="14">
        <f>+IF(A537&lt;=_xlfn.NORM.S.INV(1-config!$L$1)*config!$D$1+config!$B$1,0,B537)</f>
        <v>1.1812207934106015E-219</v>
      </c>
      <c r="E537" s="14">
        <f>+IF(ABS(A537-config!$B$1)&lt;config!$Q$1/2,datab!B537,0)</f>
        <v>0</v>
      </c>
      <c r="F537" s="14">
        <f>+_xlfn.NORM.DIST(A537,config!$F$1,config!$H$1,FALSE)</f>
        <v>3.1752598630397621E-176</v>
      </c>
      <c r="G537" s="14">
        <f>+IF(OR(A537&gt;=config!$T$4,A537&lt;=config!$T$2),0,F537)</f>
        <v>0</v>
      </c>
      <c r="H537" s="14">
        <f t="shared" si="8"/>
        <v>0</v>
      </c>
      <c r="I537" s="14" t="b">
        <f>+AND(A537&gt;=config!$T$4,A537&lt;=config!$T$2)</f>
        <v>0</v>
      </c>
    </row>
    <row r="538" spans="1:9" x14ac:dyDescent="0.45">
      <c r="A538" s="16">
        <f>+A537+config!$Q$1</f>
        <v>200.40000000000177</v>
      </c>
      <c r="B538" s="14">
        <f>+_xlfn.NORM.DIST(A538,config!$B$1,config!$D$1,FALSE)</f>
        <v>1.4273223893345012E-220</v>
      </c>
      <c r="C538" s="14">
        <f>+IF(A538&lt;=_xlfn.NORM.S.INV(config!$J$1)*config!$D$1+config!$B$1,B538,0)</f>
        <v>0</v>
      </c>
      <c r="D538" s="14">
        <f>+IF(A538&lt;=_xlfn.NORM.S.INV(1-config!$L$1)*config!$D$1+config!$B$1,0,B538)</f>
        <v>1.4273223893345012E-220</v>
      </c>
      <c r="E538" s="14">
        <f>+IF(ABS(A538-config!$B$1)&lt;config!$Q$1/2,datab!B538,0)</f>
        <v>0</v>
      </c>
      <c r="F538" s="14">
        <f>+_xlfn.NORM.DIST(A538,config!$F$1,config!$H$1,FALSE)</f>
        <v>4.7915955564159243E-177</v>
      </c>
      <c r="G538" s="14">
        <f>+IF(OR(A538&gt;=config!$T$4,A538&lt;=config!$T$2),0,F538)</f>
        <v>0</v>
      </c>
      <c r="H538" s="14">
        <f t="shared" si="8"/>
        <v>0</v>
      </c>
      <c r="I538" s="14" t="b">
        <f>+AND(A538&gt;=config!$T$4,A538&lt;=config!$T$2)</f>
        <v>0</v>
      </c>
    </row>
    <row r="539" spans="1:9" x14ac:dyDescent="0.45">
      <c r="A539" s="16">
        <f>+A538+config!$Q$1</f>
        <v>200.80000000000177</v>
      </c>
      <c r="B539" s="14">
        <f>+_xlfn.NORM.DIST(A539,config!$B$1,config!$D$1,FALSE)</f>
        <v>1.7170497376202312E-221</v>
      </c>
      <c r="C539" s="14">
        <f>+IF(A539&lt;=_xlfn.NORM.S.INV(config!$J$1)*config!$D$1+config!$B$1,B539,0)</f>
        <v>0</v>
      </c>
      <c r="D539" s="14">
        <f>+IF(A539&lt;=_xlfn.NORM.S.INV(1-config!$L$1)*config!$D$1+config!$B$1,0,B539)</f>
        <v>1.7170497376202312E-221</v>
      </c>
      <c r="E539" s="14">
        <f>+IF(ABS(A539-config!$B$1)&lt;config!$Q$1/2,datab!B539,0)</f>
        <v>0</v>
      </c>
      <c r="F539" s="14">
        <f>+_xlfn.NORM.DIST(A539,config!$F$1,config!$H$1,FALSE)</f>
        <v>7.1986463035064116E-178</v>
      </c>
      <c r="G539" s="14">
        <f>+IF(OR(A539&gt;=config!$T$4,A539&lt;=config!$T$2),0,F539)</f>
        <v>0</v>
      </c>
      <c r="H539" s="14">
        <f t="shared" si="8"/>
        <v>0</v>
      </c>
      <c r="I539" s="14" t="b">
        <f>+AND(A539&gt;=config!$T$4,A539&lt;=config!$T$2)</f>
        <v>0</v>
      </c>
    </row>
    <row r="540" spans="1:9" x14ac:dyDescent="0.45">
      <c r="A540" s="16">
        <f>+A539+config!$Q$1</f>
        <v>201.20000000000178</v>
      </c>
      <c r="B540" s="14">
        <f>+_xlfn.NORM.DIST(A540,config!$B$1,config!$D$1,FALSE)</f>
        <v>2.0564278414067205E-222</v>
      </c>
      <c r="C540" s="14">
        <f>+IF(A540&lt;=_xlfn.NORM.S.INV(config!$J$1)*config!$D$1+config!$B$1,B540,0)</f>
        <v>0</v>
      </c>
      <c r="D540" s="14">
        <f>+IF(A540&lt;=_xlfn.NORM.S.INV(1-config!$L$1)*config!$D$1+config!$B$1,0,B540)</f>
        <v>2.0564278414067205E-222</v>
      </c>
      <c r="E540" s="14">
        <f>+IF(ABS(A540-config!$B$1)&lt;config!$Q$1/2,datab!B540,0)</f>
        <v>0</v>
      </c>
      <c r="F540" s="14">
        <f>+_xlfn.NORM.DIST(A540,config!$F$1,config!$H$1,FALSE)</f>
        <v>1.0766915878876044E-178</v>
      </c>
      <c r="G540" s="14">
        <f>+IF(OR(A540&gt;=config!$T$4,A540&lt;=config!$T$2),0,F540)</f>
        <v>0</v>
      </c>
      <c r="H540" s="14">
        <f t="shared" si="8"/>
        <v>0</v>
      </c>
      <c r="I540" s="14" t="b">
        <f>+AND(A540&gt;=config!$T$4,A540&lt;=config!$T$2)</f>
        <v>0</v>
      </c>
    </row>
    <row r="541" spans="1:9" x14ac:dyDescent="0.45">
      <c r="A541" s="16">
        <f>+A540+config!$Q$1</f>
        <v>201.60000000000178</v>
      </c>
      <c r="B541" s="14">
        <f>+_xlfn.NORM.DIST(A541,config!$B$1,config!$D$1,FALSE)</f>
        <v>2.4519627991930559E-223</v>
      </c>
      <c r="C541" s="14">
        <f>+IF(A541&lt;=_xlfn.NORM.S.INV(config!$J$1)*config!$D$1+config!$B$1,B541,0)</f>
        <v>0</v>
      </c>
      <c r="D541" s="14">
        <f>+IF(A541&lt;=_xlfn.NORM.S.INV(1-config!$L$1)*config!$D$1+config!$B$1,0,B541)</f>
        <v>2.4519627991930559E-223</v>
      </c>
      <c r="E541" s="14">
        <f>+IF(ABS(A541-config!$B$1)&lt;config!$Q$1/2,datab!B541,0)</f>
        <v>0</v>
      </c>
      <c r="F541" s="14">
        <f>+_xlfn.NORM.DIST(A541,config!$F$1,config!$H$1,FALSE)</f>
        <v>1.6032513217937974E-179</v>
      </c>
      <c r="G541" s="14">
        <f>+IF(OR(A541&gt;=config!$T$4,A541&lt;=config!$T$2),0,F541)</f>
        <v>0</v>
      </c>
      <c r="H541" s="14">
        <f t="shared" si="8"/>
        <v>0</v>
      </c>
      <c r="I541" s="14" t="b">
        <f>+AND(A541&gt;=config!$T$4,A541&lt;=config!$T$2)</f>
        <v>0</v>
      </c>
    </row>
    <row r="542" spans="1:9" x14ac:dyDescent="0.45">
      <c r="A542" s="16">
        <f>+A541+config!$Q$1</f>
        <v>202.00000000000179</v>
      </c>
      <c r="B542" s="14">
        <f>+_xlfn.NORM.DIST(A542,config!$B$1,config!$D$1,FALSE)</f>
        <v>2.9106104279034989E-224</v>
      </c>
      <c r="C542" s="14">
        <f>+IF(A542&lt;=_xlfn.NORM.S.INV(config!$J$1)*config!$D$1+config!$B$1,B542,0)</f>
        <v>0</v>
      </c>
      <c r="D542" s="14">
        <f>+IF(A542&lt;=_xlfn.NORM.S.INV(1-config!$L$1)*config!$D$1+config!$B$1,0,B542)</f>
        <v>2.9106104279034989E-224</v>
      </c>
      <c r="E542" s="14">
        <f>+IF(ABS(A542-config!$B$1)&lt;config!$Q$1/2,datab!B542,0)</f>
        <v>0</v>
      </c>
      <c r="F542" s="14">
        <f>+_xlfn.NORM.DIST(A542,config!$F$1,config!$H$1,FALSE)</f>
        <v>2.3767401111742823E-180</v>
      </c>
      <c r="G542" s="14">
        <f>+IF(OR(A542&gt;=config!$T$4,A542&lt;=config!$T$2),0,F542)</f>
        <v>0</v>
      </c>
      <c r="H542" s="14">
        <f t="shared" si="8"/>
        <v>0</v>
      </c>
      <c r="I542" s="14" t="b">
        <f>+AND(A542&gt;=config!$T$4,A542&lt;=config!$T$2)</f>
        <v>0</v>
      </c>
    </row>
    <row r="543" spans="1:9" x14ac:dyDescent="0.45">
      <c r="A543" s="16">
        <f>+A542+config!$Q$1</f>
        <v>202.4000000000018</v>
      </c>
      <c r="B543" s="14">
        <f>+_xlfn.NORM.DIST(A543,config!$B$1,config!$D$1,FALSE)</f>
        <v>3.4397278870758564E-225</v>
      </c>
      <c r="C543" s="14">
        <f>+IF(A543&lt;=_xlfn.NORM.S.INV(config!$J$1)*config!$D$1+config!$B$1,B543,0)</f>
        <v>0</v>
      </c>
      <c r="D543" s="14">
        <f>+IF(A543&lt;=_xlfn.NORM.S.INV(1-config!$L$1)*config!$D$1+config!$B$1,0,B543)</f>
        <v>3.4397278870758564E-225</v>
      </c>
      <c r="E543" s="14">
        <f>+IF(ABS(A543-config!$B$1)&lt;config!$Q$1/2,datab!B543,0)</f>
        <v>0</v>
      </c>
      <c r="F543" s="14">
        <f>+_xlfn.NORM.DIST(A543,config!$F$1,config!$H$1,FALSE)</f>
        <v>3.5077738561723342E-181</v>
      </c>
      <c r="G543" s="14">
        <f>+IF(OR(A543&gt;=config!$T$4,A543&lt;=config!$T$2),0,F543)</f>
        <v>0</v>
      </c>
      <c r="H543" s="14">
        <f t="shared" si="8"/>
        <v>0</v>
      </c>
      <c r="I543" s="14" t="b">
        <f>+AND(A543&gt;=config!$T$4,A543&lt;=config!$T$2)</f>
        <v>0</v>
      </c>
    </row>
    <row r="544" spans="1:9" x14ac:dyDescent="0.45">
      <c r="A544" s="16">
        <f>+A543+config!$Q$1</f>
        <v>202.8000000000018</v>
      </c>
      <c r="B544" s="14">
        <f>+_xlfn.NORM.DIST(A544,config!$B$1,config!$D$1,FALSE)</f>
        <v>4.0470064459159758E-226</v>
      </c>
      <c r="C544" s="14">
        <f>+IF(A544&lt;=_xlfn.NORM.S.INV(config!$J$1)*config!$D$1+config!$B$1,B544,0)</f>
        <v>0</v>
      </c>
      <c r="D544" s="14">
        <f>+IF(A544&lt;=_xlfn.NORM.S.INV(1-config!$L$1)*config!$D$1+config!$B$1,0,B544)</f>
        <v>4.0470064459159758E-226</v>
      </c>
      <c r="E544" s="14">
        <f>+IF(ABS(A544-config!$B$1)&lt;config!$Q$1/2,datab!B544,0)</f>
        <v>0</v>
      </c>
      <c r="F544" s="14">
        <f>+_xlfn.NORM.DIST(A544,config!$F$1,config!$H$1,FALSE)</f>
        <v>5.1540814866458741E-182</v>
      </c>
      <c r="G544" s="14">
        <f>+IF(OR(A544&gt;=config!$T$4,A544&lt;=config!$T$2),0,F544)</f>
        <v>0</v>
      </c>
      <c r="H544" s="14">
        <f t="shared" si="8"/>
        <v>0</v>
      </c>
      <c r="I544" s="14" t="b">
        <f>+AND(A544&gt;=config!$T$4,A544&lt;=config!$T$2)</f>
        <v>0</v>
      </c>
    </row>
    <row r="545" spans="1:9" x14ac:dyDescent="0.45">
      <c r="A545" s="16">
        <f>+A544+config!$Q$1</f>
        <v>203.20000000000181</v>
      </c>
      <c r="B545" s="14">
        <f>+_xlfn.NORM.DIST(A545,config!$B$1,config!$D$1,FALSE)</f>
        <v>4.7403838204439365E-227</v>
      </c>
      <c r="C545" s="14">
        <f>+IF(A545&lt;=_xlfn.NORM.S.INV(config!$J$1)*config!$D$1+config!$B$1,B545,0)</f>
        <v>0</v>
      </c>
      <c r="D545" s="14">
        <f>+IF(A545&lt;=_xlfn.NORM.S.INV(1-config!$L$1)*config!$D$1+config!$B$1,0,B545)</f>
        <v>4.7403838204439365E-227</v>
      </c>
      <c r="E545" s="14">
        <f>+IF(ABS(A545-config!$B$1)&lt;config!$Q$1/2,datab!B545,0)</f>
        <v>0</v>
      </c>
      <c r="F545" s="14">
        <f>+_xlfn.NORM.DIST(A545,config!$F$1,config!$H$1,FALSE)</f>
        <v>7.539469287328596E-183</v>
      </c>
      <c r="G545" s="14">
        <f>+IF(OR(A545&gt;=config!$T$4,A545&lt;=config!$T$2),0,F545)</f>
        <v>0</v>
      </c>
      <c r="H545" s="14">
        <f t="shared" si="8"/>
        <v>0</v>
      </c>
      <c r="I545" s="14" t="b">
        <f>+AND(A545&gt;=config!$T$4,A545&lt;=config!$T$2)</f>
        <v>0</v>
      </c>
    </row>
    <row r="546" spans="1:9" x14ac:dyDescent="0.45">
      <c r="A546" s="16">
        <f>+A545+config!$Q$1</f>
        <v>203.60000000000181</v>
      </c>
      <c r="B546" s="14">
        <f>+_xlfn.NORM.DIST(A546,config!$B$1,config!$D$1,FALSE)</f>
        <v>5.5279349073295204E-228</v>
      </c>
      <c r="C546" s="14">
        <f>+IF(A546&lt;=_xlfn.NORM.S.INV(config!$J$1)*config!$D$1+config!$B$1,B546,0)</f>
        <v>0</v>
      </c>
      <c r="D546" s="14">
        <f>+IF(A546&lt;=_xlfn.NORM.S.INV(1-config!$L$1)*config!$D$1+config!$B$1,0,B546)</f>
        <v>5.5279349073295204E-228</v>
      </c>
      <c r="E546" s="14">
        <f>+IF(ABS(A546-config!$B$1)&lt;config!$Q$1/2,datab!B546,0)</f>
        <v>0</v>
      </c>
      <c r="F546" s="14">
        <f>+_xlfn.NORM.DIST(A546,config!$F$1,config!$H$1,FALSE)</f>
        <v>1.0979942722898973E-183</v>
      </c>
      <c r="G546" s="14">
        <f>+IF(OR(A546&gt;=config!$T$4,A546&lt;=config!$T$2),0,F546)</f>
        <v>0</v>
      </c>
      <c r="H546" s="14">
        <f t="shared" si="8"/>
        <v>0</v>
      </c>
      <c r="I546" s="14" t="b">
        <f>+AND(A546&gt;=config!$T$4,A546&lt;=config!$T$2)</f>
        <v>0</v>
      </c>
    </row>
    <row r="547" spans="1:9" x14ac:dyDescent="0.45">
      <c r="A547" s="16">
        <f>+A546+config!$Q$1</f>
        <v>204.00000000000182</v>
      </c>
      <c r="B547" s="14">
        <f>+_xlfn.NORM.DIST(A547,config!$B$1,config!$D$1,FALSE)</f>
        <v>6.417740257783625E-229</v>
      </c>
      <c r="C547" s="14">
        <f>+IF(A547&lt;=_xlfn.NORM.S.INV(config!$J$1)*config!$D$1+config!$B$1,B547,0)</f>
        <v>0</v>
      </c>
      <c r="D547" s="14">
        <f>+IF(A547&lt;=_xlfn.NORM.S.INV(1-config!$L$1)*config!$D$1+config!$B$1,0,B547)</f>
        <v>6.417740257783625E-229</v>
      </c>
      <c r="E547" s="14">
        <f>+IF(ABS(A547-config!$B$1)&lt;config!$Q$1/2,datab!B547,0)</f>
        <v>0</v>
      </c>
      <c r="F547" s="14">
        <f>+_xlfn.NORM.DIST(A547,config!$F$1,config!$H$1,FALSE)</f>
        <v>1.5919490903108707E-184</v>
      </c>
      <c r="G547" s="14">
        <f>+IF(OR(A547&gt;=config!$T$4,A547&lt;=config!$T$2),0,F547)</f>
        <v>0</v>
      </c>
      <c r="H547" s="14">
        <f t="shared" si="8"/>
        <v>0</v>
      </c>
      <c r="I547" s="14" t="b">
        <f>+AND(A547&gt;=config!$T$4,A547&lt;=config!$T$2)</f>
        <v>0</v>
      </c>
    </row>
    <row r="548" spans="1:9" x14ac:dyDescent="0.45">
      <c r="A548" s="16">
        <f>+A547+config!$Q$1</f>
        <v>204.40000000000182</v>
      </c>
      <c r="B548" s="14">
        <f>+_xlfn.NORM.DIST(A548,config!$B$1,config!$D$1,FALSE)</f>
        <v>7.4177322678514684E-230</v>
      </c>
      <c r="C548" s="14">
        <f>+IF(A548&lt;=_xlfn.NORM.S.INV(config!$J$1)*config!$D$1+config!$B$1,B548,0)</f>
        <v>0</v>
      </c>
      <c r="D548" s="14">
        <f>+IF(A548&lt;=_xlfn.NORM.S.INV(1-config!$L$1)*config!$D$1+config!$B$1,0,B548)</f>
        <v>7.4177322678514684E-230</v>
      </c>
      <c r="E548" s="14">
        <f>+IF(ABS(A548-config!$B$1)&lt;config!$Q$1/2,datab!B548,0)</f>
        <v>0</v>
      </c>
      <c r="F548" s="14">
        <f>+_xlfn.NORM.DIST(A548,config!$F$1,config!$H$1,FALSE)</f>
        <v>2.2978838768930643E-185</v>
      </c>
      <c r="G548" s="14">
        <f>+IF(OR(A548&gt;=config!$T$4,A548&lt;=config!$T$2),0,F548)</f>
        <v>0</v>
      </c>
      <c r="H548" s="14">
        <f t="shared" si="8"/>
        <v>0</v>
      </c>
      <c r="I548" s="14" t="b">
        <f>+AND(A548&gt;=config!$T$4,A548&lt;=config!$T$2)</f>
        <v>0</v>
      </c>
    </row>
    <row r="549" spans="1:9" x14ac:dyDescent="0.45">
      <c r="A549" s="16">
        <f>+A548+config!$Q$1</f>
        <v>204.80000000000183</v>
      </c>
      <c r="B549" s="14">
        <f>+_xlfn.NORM.DIST(A549,config!$B$1,config!$D$1,FALSE)</f>
        <v>8.5355198034151606E-231</v>
      </c>
      <c r="C549" s="14">
        <f>+IF(A549&lt;=_xlfn.NORM.S.INV(config!$J$1)*config!$D$1+config!$B$1,B549,0)</f>
        <v>0</v>
      </c>
      <c r="D549" s="14">
        <f>+IF(A549&lt;=_xlfn.NORM.S.INV(1-config!$L$1)*config!$D$1+config!$B$1,0,B549)</f>
        <v>8.5355198034151606E-231</v>
      </c>
      <c r="E549" s="14">
        <f>+IF(ABS(A549-config!$B$1)&lt;config!$Q$1/2,datab!B549,0)</f>
        <v>0</v>
      </c>
      <c r="F549" s="14">
        <f>+_xlfn.NORM.DIST(A549,config!$F$1,config!$H$1,FALSE)</f>
        <v>3.3021498924001614E-186</v>
      </c>
      <c r="G549" s="14">
        <f>+IF(OR(A549&gt;=config!$T$4,A549&lt;=config!$T$2),0,F549)</f>
        <v>0</v>
      </c>
      <c r="H549" s="14">
        <f t="shared" si="8"/>
        <v>0</v>
      </c>
      <c r="I549" s="14" t="b">
        <f>+AND(A549&gt;=config!$T$4,A549&lt;=config!$T$2)</f>
        <v>0</v>
      </c>
    </row>
    <row r="550" spans="1:9" x14ac:dyDescent="0.45">
      <c r="A550" s="16">
        <f>+A549+config!$Q$1</f>
        <v>205.20000000000184</v>
      </c>
      <c r="B550" s="14">
        <f>+_xlfn.NORM.DIST(A550,config!$B$1,config!$D$1,FALSE)</f>
        <v>9.7781928155608198E-232</v>
      </c>
      <c r="C550" s="14">
        <f>+IF(A550&lt;=_xlfn.NORM.S.INV(config!$J$1)*config!$D$1+config!$B$1,B550,0)</f>
        <v>0</v>
      </c>
      <c r="D550" s="14">
        <f>+IF(A550&lt;=_xlfn.NORM.S.INV(1-config!$L$1)*config!$D$1+config!$B$1,0,B550)</f>
        <v>9.7781928155608198E-232</v>
      </c>
      <c r="E550" s="14">
        <f>+IF(ABS(A550-config!$B$1)&lt;config!$Q$1/2,datab!B550,0)</f>
        <v>0</v>
      </c>
      <c r="F550" s="14">
        <f>+_xlfn.NORM.DIST(A550,config!$F$1,config!$H$1,FALSE)</f>
        <v>4.7242763106351124E-187</v>
      </c>
      <c r="G550" s="14">
        <f>+IF(OR(A550&gt;=config!$T$4,A550&lt;=config!$T$2),0,F550)</f>
        <v>0</v>
      </c>
      <c r="H550" s="14">
        <f t="shared" si="8"/>
        <v>0</v>
      </c>
      <c r="I550" s="14" t="b">
        <f>+AND(A550&gt;=config!$T$4,A550&lt;=config!$T$2)</f>
        <v>0</v>
      </c>
    </row>
    <row r="551" spans="1:9" x14ac:dyDescent="0.45">
      <c r="A551" s="16">
        <f>+A550+config!$Q$1</f>
        <v>205.60000000000184</v>
      </c>
      <c r="B551" s="14">
        <f>+_xlfn.NORM.DIST(A551,config!$B$1,config!$D$1,FALSE)</f>
        <v>1.1152109414501041E-232</v>
      </c>
      <c r="C551" s="14">
        <f>+IF(A551&lt;=_xlfn.NORM.S.INV(config!$J$1)*config!$D$1+config!$B$1,B551,0)</f>
        <v>0</v>
      </c>
      <c r="D551" s="14">
        <f>+IF(A551&lt;=_xlfn.NORM.S.INV(1-config!$L$1)*config!$D$1+config!$B$1,0,B551)</f>
        <v>1.1152109414501041E-232</v>
      </c>
      <c r="E551" s="14">
        <f>+IF(ABS(A551-config!$B$1)&lt;config!$Q$1/2,datab!B551,0)</f>
        <v>0</v>
      </c>
      <c r="F551" s="14">
        <f>+_xlfn.NORM.DIST(A551,config!$F$1,config!$H$1,FALSE)</f>
        <v>6.7288926554325744E-188</v>
      </c>
      <c r="G551" s="14">
        <f>+IF(OR(A551&gt;=config!$T$4,A551&lt;=config!$T$2),0,F551)</f>
        <v>0</v>
      </c>
      <c r="H551" s="14">
        <f t="shared" si="8"/>
        <v>0</v>
      </c>
      <c r="I551" s="14" t="b">
        <f>+AND(A551&gt;=config!$T$4,A551&lt;=config!$T$2)</f>
        <v>0</v>
      </c>
    </row>
    <row r="552" spans="1:9" x14ac:dyDescent="0.45">
      <c r="A552" s="16">
        <f>+A551+config!$Q$1</f>
        <v>206.00000000000185</v>
      </c>
      <c r="B552" s="14">
        <f>+_xlfn.NORM.DIST(A552,config!$B$1,config!$D$1,FALSE)</f>
        <v>1.2662668830662195E-233</v>
      </c>
      <c r="C552" s="14">
        <f>+IF(A552&lt;=_xlfn.NORM.S.INV(config!$J$1)*config!$D$1+config!$B$1,B552,0)</f>
        <v>0</v>
      </c>
      <c r="D552" s="14">
        <f>+IF(A552&lt;=_xlfn.NORM.S.INV(1-config!$L$1)*config!$D$1+config!$B$1,0,B552)</f>
        <v>1.2662668830662195E-233</v>
      </c>
      <c r="E552" s="14">
        <f>+IF(ABS(A552-config!$B$1)&lt;config!$Q$1/2,datab!B552,0)</f>
        <v>0</v>
      </c>
      <c r="F552" s="14">
        <f>+_xlfn.NORM.DIST(A552,config!$F$1,config!$H$1,FALSE)</f>
        <v>9.5416111152865108E-189</v>
      </c>
      <c r="G552" s="14">
        <f>+IF(OR(A552&gt;=config!$T$4,A552&lt;=config!$T$2),0,F552)</f>
        <v>0</v>
      </c>
      <c r="H552" s="14">
        <f t="shared" si="8"/>
        <v>0</v>
      </c>
      <c r="I552" s="14" t="b">
        <f>+AND(A552&gt;=config!$T$4,A552&lt;=config!$T$2)</f>
        <v>0</v>
      </c>
    </row>
    <row r="553" spans="1:9" x14ac:dyDescent="0.45">
      <c r="A553" s="16">
        <f>+A552+config!$Q$1</f>
        <v>206.40000000000185</v>
      </c>
      <c r="B553" s="14">
        <f>+_xlfn.NORM.DIST(A553,config!$B$1,config!$D$1,FALSE)</f>
        <v>1.431407466611242E-234</v>
      </c>
      <c r="C553" s="14">
        <f>+IF(A553&lt;=_xlfn.NORM.S.INV(config!$J$1)*config!$D$1+config!$B$1,B553,0)</f>
        <v>0</v>
      </c>
      <c r="D553" s="14">
        <f>+IF(A553&lt;=_xlfn.NORM.S.INV(1-config!$L$1)*config!$D$1+config!$B$1,0,B553)</f>
        <v>1.431407466611242E-234</v>
      </c>
      <c r="E553" s="14">
        <f>+IF(ABS(A553-config!$B$1)&lt;config!$Q$1/2,datab!B553,0)</f>
        <v>0</v>
      </c>
      <c r="F553" s="14">
        <f>+_xlfn.NORM.DIST(A553,config!$F$1,config!$H$1,FALSE)</f>
        <v>1.3470062985929693E-189</v>
      </c>
      <c r="G553" s="14">
        <f>+IF(OR(A553&gt;=config!$T$4,A553&lt;=config!$T$2),0,F553)</f>
        <v>0</v>
      </c>
      <c r="H553" s="14">
        <f t="shared" si="8"/>
        <v>0</v>
      </c>
      <c r="I553" s="14" t="b">
        <f>+AND(A553&gt;=config!$T$4,A553&lt;=config!$T$2)</f>
        <v>0</v>
      </c>
    </row>
    <row r="554" spans="1:9" x14ac:dyDescent="0.45">
      <c r="A554" s="16">
        <f>+A553+config!$Q$1</f>
        <v>206.80000000000186</v>
      </c>
      <c r="B554" s="14">
        <f>+_xlfn.NORM.DIST(A554,config!$B$1,config!$D$1,FALSE)</f>
        <v>1.6109093789062403E-235</v>
      </c>
      <c r="C554" s="14">
        <f>+IF(A554&lt;=_xlfn.NORM.S.INV(config!$J$1)*config!$D$1+config!$B$1,B554,0)</f>
        <v>0</v>
      </c>
      <c r="D554" s="14">
        <f>+IF(A554&lt;=_xlfn.NORM.S.INV(1-config!$L$1)*config!$D$1+config!$B$1,0,B554)</f>
        <v>1.6109093789062403E-235</v>
      </c>
      <c r="E554" s="14">
        <f>+IF(ABS(A554-config!$B$1)&lt;config!$Q$1/2,datab!B554,0)</f>
        <v>0</v>
      </c>
      <c r="F554" s="14">
        <f>+_xlfn.NORM.DIST(A554,config!$F$1,config!$H$1,FALSE)</f>
        <v>1.8931601015231179E-190</v>
      </c>
      <c r="G554" s="14">
        <f>+IF(OR(A554&gt;=config!$T$4,A554&lt;=config!$T$2),0,F554)</f>
        <v>0</v>
      </c>
      <c r="H554" s="14">
        <f t="shared" si="8"/>
        <v>0</v>
      </c>
      <c r="I554" s="14" t="b">
        <f>+AND(A554&gt;=config!$T$4,A554&lt;=config!$T$2)</f>
        <v>0</v>
      </c>
    </row>
    <row r="555" spans="1:9" x14ac:dyDescent="0.45">
      <c r="A555" s="16">
        <f>+A554+config!$Q$1</f>
        <v>207.20000000000186</v>
      </c>
      <c r="B555" s="14">
        <f>+_xlfn.NORM.DIST(A555,config!$B$1,config!$D$1,FALSE)</f>
        <v>1.8048817104540406E-236</v>
      </c>
      <c r="C555" s="14">
        <f>+IF(A555&lt;=_xlfn.NORM.S.INV(config!$J$1)*config!$D$1+config!$B$1,B555,0)</f>
        <v>0</v>
      </c>
      <c r="D555" s="14">
        <f>+IF(A555&lt;=_xlfn.NORM.S.INV(1-config!$L$1)*config!$D$1+config!$B$1,0,B555)</f>
        <v>1.8048817104540406E-236</v>
      </c>
      <c r="E555" s="14">
        <f>+IF(ABS(A555-config!$B$1)&lt;config!$Q$1/2,datab!B555,0)</f>
        <v>0</v>
      </c>
      <c r="F555" s="14">
        <f>+_xlfn.NORM.DIST(A555,config!$F$1,config!$H$1,FALSE)</f>
        <v>2.6489567163346074E-191</v>
      </c>
      <c r="G555" s="14">
        <f>+IF(OR(A555&gt;=config!$T$4,A555&lt;=config!$T$2),0,F555)</f>
        <v>0</v>
      </c>
      <c r="H555" s="14">
        <f t="shared" si="8"/>
        <v>0</v>
      </c>
      <c r="I555" s="14" t="b">
        <f>+AND(A555&gt;=config!$T$4,A555&lt;=config!$T$2)</f>
        <v>0</v>
      </c>
    </row>
    <row r="556" spans="1:9" x14ac:dyDescent="0.45">
      <c r="A556" s="16">
        <f>+A555+config!$Q$1</f>
        <v>207.60000000000187</v>
      </c>
      <c r="B556" s="14">
        <f>+_xlfn.NORM.DIST(A556,config!$B$1,config!$D$1,FALSE)</f>
        <v>2.0132429198755246E-237</v>
      </c>
      <c r="C556" s="14">
        <f>+IF(A556&lt;=_xlfn.NORM.S.INV(config!$J$1)*config!$D$1+config!$B$1,B556,0)</f>
        <v>0</v>
      </c>
      <c r="D556" s="14">
        <f>+IF(A556&lt;=_xlfn.NORM.S.INV(1-config!$L$1)*config!$D$1+config!$B$1,0,B556)</f>
        <v>2.0132429198755246E-237</v>
      </c>
      <c r="E556" s="14">
        <f>+IF(ABS(A556-config!$B$1)&lt;config!$Q$1/2,datab!B556,0)</f>
        <v>0</v>
      </c>
      <c r="F556" s="14">
        <f>+_xlfn.NORM.DIST(A556,config!$F$1,config!$H$1,FALSE)</f>
        <v>3.6900494255283232E-192</v>
      </c>
      <c r="G556" s="14">
        <f>+IF(OR(A556&gt;=config!$T$4,A556&lt;=config!$T$2),0,F556)</f>
        <v>0</v>
      </c>
      <c r="H556" s="14">
        <f t="shared" si="8"/>
        <v>0</v>
      </c>
      <c r="I556" s="14" t="b">
        <f>+AND(A556&gt;=config!$T$4,A556&lt;=config!$T$2)</f>
        <v>0</v>
      </c>
    </row>
    <row r="557" spans="1:9" x14ac:dyDescent="0.45">
      <c r="A557" s="16">
        <f>+A556+config!$Q$1</f>
        <v>208.00000000000188</v>
      </c>
      <c r="B557" s="14">
        <f>+_xlfn.NORM.DIST(A557,config!$B$1,config!$D$1,FALSE)</f>
        <v>2.2356994455592643E-238</v>
      </c>
      <c r="C557" s="14">
        <f>+IF(A557&lt;=_xlfn.NORM.S.INV(config!$J$1)*config!$D$1+config!$B$1,B557,0)</f>
        <v>0</v>
      </c>
      <c r="D557" s="14">
        <f>+IF(A557&lt;=_xlfn.NORM.S.INV(1-config!$L$1)*config!$D$1+config!$B$1,0,B557)</f>
        <v>2.2356994455592643E-238</v>
      </c>
      <c r="E557" s="14">
        <f>+IF(ABS(A557-config!$B$1)&lt;config!$Q$1/2,datab!B557,0)</f>
        <v>0</v>
      </c>
      <c r="F557" s="14">
        <f>+_xlfn.NORM.DIST(A557,config!$F$1,config!$H$1,FALSE)</f>
        <v>5.1175171503060599E-193</v>
      </c>
      <c r="G557" s="14">
        <f>+IF(OR(A557&gt;=config!$T$4,A557&lt;=config!$T$2),0,F557)</f>
        <v>0</v>
      </c>
      <c r="H557" s="14">
        <f t="shared" si="8"/>
        <v>0</v>
      </c>
      <c r="I557" s="14" t="b">
        <f>+AND(A557&gt;=config!$T$4,A557&lt;=config!$T$2)</f>
        <v>0</v>
      </c>
    </row>
    <row r="558" spans="1:9" x14ac:dyDescent="0.45">
      <c r="A558" s="16">
        <f>+A557+config!$Q$1</f>
        <v>208.40000000000188</v>
      </c>
      <c r="B558" s="14">
        <f>+_xlfn.NORM.DIST(A558,config!$B$1,config!$D$1,FALSE)</f>
        <v>2.4717267634752739E-239</v>
      </c>
      <c r="C558" s="14">
        <f>+IF(A558&lt;=_xlfn.NORM.S.INV(config!$J$1)*config!$D$1+config!$B$1,B558,0)</f>
        <v>0</v>
      </c>
      <c r="D558" s="14">
        <f>+IF(A558&lt;=_xlfn.NORM.S.INV(1-config!$L$1)*config!$D$1+config!$B$1,0,B558)</f>
        <v>2.4717267634752739E-239</v>
      </c>
      <c r="E558" s="14">
        <f>+IF(ABS(A558-config!$B$1)&lt;config!$Q$1/2,datab!B558,0)</f>
        <v>0</v>
      </c>
      <c r="F558" s="14">
        <f>+_xlfn.NORM.DIST(A558,config!$F$1,config!$H$1,FALSE)</f>
        <v>7.0657168986815865E-194</v>
      </c>
      <c r="G558" s="14">
        <f>+IF(OR(A558&gt;=config!$T$4,A558&lt;=config!$T$2),0,F558)</f>
        <v>0</v>
      </c>
      <c r="H558" s="14">
        <f t="shared" si="8"/>
        <v>0</v>
      </c>
      <c r="I558" s="14" t="b">
        <f>+AND(A558&gt;=config!$T$4,A558&lt;=config!$T$2)</f>
        <v>0</v>
      </c>
    </row>
    <row r="559" spans="1:9" x14ac:dyDescent="0.45">
      <c r="A559" s="16">
        <f>+A558+config!$Q$1</f>
        <v>208.80000000000189</v>
      </c>
      <c r="B559" s="14">
        <f>+_xlfn.NORM.DIST(A559,config!$B$1,config!$D$1,FALSE)</f>
        <v>2.7205537040030262E-240</v>
      </c>
      <c r="C559" s="14">
        <f>+IF(A559&lt;=_xlfn.NORM.S.INV(config!$J$1)*config!$D$1+config!$B$1,B559,0)</f>
        <v>0</v>
      </c>
      <c r="D559" s="14">
        <f>+IF(A559&lt;=_xlfn.NORM.S.INV(1-config!$L$1)*config!$D$1+config!$B$1,0,B559)</f>
        <v>2.7205537040030262E-240</v>
      </c>
      <c r="E559" s="14">
        <f>+IF(ABS(A559-config!$B$1)&lt;config!$Q$1/2,datab!B559,0)</f>
        <v>0</v>
      </c>
      <c r="F559" s="14">
        <f>+_xlfn.NORM.DIST(A559,config!$F$1,config!$H$1,FALSE)</f>
        <v>9.7123195016931326E-195</v>
      </c>
      <c r="G559" s="14">
        <f>+IF(OR(A559&gt;=config!$T$4,A559&lt;=config!$T$2),0,F559)</f>
        <v>0</v>
      </c>
      <c r="H559" s="14">
        <f t="shared" si="8"/>
        <v>0</v>
      </c>
      <c r="I559" s="14" t="b">
        <f>+AND(A559&gt;=config!$T$4,A559&lt;=config!$T$2)</f>
        <v>0</v>
      </c>
    </row>
    <row r="560" spans="1:9" x14ac:dyDescent="0.45">
      <c r="A560" s="16">
        <f>+A559+config!$Q$1</f>
        <v>209.20000000000189</v>
      </c>
      <c r="B560" s="14">
        <f>+_xlfn.NORM.DIST(A560,config!$B$1,config!$D$1,FALSE)</f>
        <v>2.9811508257990001E-241</v>
      </c>
      <c r="C560" s="14">
        <f>+IF(A560&lt;=_xlfn.NORM.S.INV(config!$J$1)*config!$D$1+config!$B$1,B560,0)</f>
        <v>0</v>
      </c>
      <c r="D560" s="14">
        <f>+IF(A560&lt;=_xlfn.NORM.S.INV(1-config!$L$1)*config!$D$1+config!$B$1,0,B560)</f>
        <v>2.9811508257990001E-241</v>
      </c>
      <c r="E560" s="14">
        <f>+IF(ABS(A560-config!$B$1)&lt;config!$Q$1/2,datab!B560,0)</f>
        <v>0</v>
      </c>
      <c r="F560" s="14">
        <f>+_xlfn.NORM.DIST(A560,config!$F$1,config!$H$1,FALSE)</f>
        <v>1.3291056102262432E-195</v>
      </c>
      <c r="G560" s="14">
        <f>+IF(OR(A560&gt;=config!$T$4,A560&lt;=config!$T$2),0,F560)</f>
        <v>0</v>
      </c>
      <c r="H560" s="14">
        <f t="shared" si="8"/>
        <v>0</v>
      </c>
      <c r="I560" s="14" t="b">
        <f>+AND(A560&gt;=config!$T$4,A560&lt;=config!$T$2)</f>
        <v>0</v>
      </c>
    </row>
    <row r="561" spans="1:9" x14ac:dyDescent="0.45">
      <c r="A561" s="16">
        <f>+A560+config!$Q$1</f>
        <v>209.6000000000019</v>
      </c>
      <c r="B561" s="14">
        <f>+_xlfn.NORM.DIST(A561,config!$B$1,config!$D$1,FALSE)</f>
        <v>3.25222359853873E-242</v>
      </c>
      <c r="C561" s="14">
        <f>+IF(A561&lt;=_xlfn.NORM.S.INV(config!$J$1)*config!$D$1+config!$B$1,B561,0)</f>
        <v>0</v>
      </c>
      <c r="D561" s="14">
        <f>+IF(A561&lt;=_xlfn.NORM.S.INV(1-config!$L$1)*config!$D$1+config!$B$1,0,B561)</f>
        <v>3.25222359853873E-242</v>
      </c>
      <c r="E561" s="14">
        <f>+IF(ABS(A561-config!$B$1)&lt;config!$Q$1/2,datab!B561,0)</f>
        <v>0</v>
      </c>
      <c r="F561" s="14">
        <f>+_xlfn.NORM.DIST(A561,config!$F$1,config!$H$1,FALSE)</f>
        <v>1.8107805622326448E-196</v>
      </c>
      <c r="G561" s="14">
        <f>+IF(OR(A561&gt;=config!$T$4,A561&lt;=config!$T$2),0,F561)</f>
        <v>0</v>
      </c>
      <c r="H561" s="14">
        <f t="shared" si="8"/>
        <v>0</v>
      </c>
      <c r="I561" s="14" t="b">
        <f>+AND(A561&gt;=config!$T$4,A561&lt;=config!$T$2)</f>
        <v>0</v>
      </c>
    </row>
    <row r="562" spans="1:9" x14ac:dyDescent="0.45">
      <c r="A562" s="16">
        <f>+A561+config!$Q$1</f>
        <v>210.0000000000019</v>
      </c>
      <c r="B562" s="14">
        <f>+_xlfn.NORM.DIST(A562,config!$B$1,config!$D$1,FALSE)</f>
        <v>3.532211067368601E-243</v>
      </c>
      <c r="C562" s="14">
        <f>+IF(A562&lt;=_xlfn.NORM.S.INV(config!$J$1)*config!$D$1+config!$B$1,B562,0)</f>
        <v>0</v>
      </c>
      <c r="D562" s="14">
        <f>+IF(A562&lt;=_xlfn.NORM.S.INV(1-config!$L$1)*config!$D$1+config!$B$1,0,B562)</f>
        <v>3.532211067368601E-243</v>
      </c>
      <c r="E562" s="14">
        <f>+IF(ABS(A562-config!$B$1)&lt;config!$Q$1/2,datab!B562,0)</f>
        <v>0</v>
      </c>
      <c r="F562" s="14">
        <f>+_xlfn.NORM.DIST(A562,config!$F$1,config!$H$1,FALSE)</f>
        <v>2.4560768914409305E-197</v>
      </c>
      <c r="G562" s="14">
        <f>+IF(OR(A562&gt;=config!$T$4,A562&lt;=config!$T$2),0,F562)</f>
        <v>0</v>
      </c>
      <c r="H562" s="14">
        <f t="shared" si="8"/>
        <v>0</v>
      </c>
      <c r="I562" s="14" t="b">
        <f>+AND(A562&gt;=config!$T$4,A562&lt;=config!$T$2)</f>
        <v>0</v>
      </c>
    </row>
    <row r="563" spans="1:9" x14ac:dyDescent="0.45">
      <c r="A563" s="16">
        <f>+A562+config!$Q$1</f>
        <v>210.40000000000191</v>
      </c>
      <c r="B563" s="14">
        <f>+_xlfn.NORM.DIST(A563,config!$B$1,config!$D$1,FALSE)</f>
        <v>3.8192905600395371E-244</v>
      </c>
      <c r="C563" s="14">
        <f>+IF(A563&lt;=_xlfn.NORM.S.INV(config!$J$1)*config!$D$1+config!$B$1,B563,0)</f>
        <v>0</v>
      </c>
      <c r="D563" s="14">
        <f>+IF(A563&lt;=_xlfn.NORM.S.INV(1-config!$L$1)*config!$D$1+config!$B$1,0,B563)</f>
        <v>3.8192905600395371E-244</v>
      </c>
      <c r="E563" s="14">
        <f>+IF(ABS(A563-config!$B$1)&lt;config!$Q$1/2,datab!B563,0)</f>
        <v>0</v>
      </c>
      <c r="F563" s="14">
        <f>+_xlfn.NORM.DIST(A563,config!$F$1,config!$H$1,FALSE)</f>
        <v>3.3165602884588405E-198</v>
      </c>
      <c r="G563" s="14">
        <f>+IF(OR(A563&gt;=config!$T$4,A563&lt;=config!$T$2),0,F563)</f>
        <v>0</v>
      </c>
      <c r="H563" s="14">
        <f t="shared" si="8"/>
        <v>0</v>
      </c>
      <c r="I563" s="14" t="b">
        <f>+AND(A563&gt;=config!$T$4,A563&lt;=config!$T$2)</f>
        <v>0</v>
      </c>
    </row>
    <row r="564" spans="1:9" x14ac:dyDescent="0.45">
      <c r="A564" s="16">
        <f>+A563+config!$Q$1</f>
        <v>210.80000000000192</v>
      </c>
      <c r="B564" s="14">
        <f>+_xlfn.NORM.DIST(A564,config!$B$1,config!$D$1,FALSE)</f>
        <v>4.1113888544184794E-245</v>
      </c>
      <c r="C564" s="14">
        <f>+IF(A564&lt;=_xlfn.NORM.S.INV(config!$J$1)*config!$D$1+config!$B$1,B564,0)</f>
        <v>0</v>
      </c>
      <c r="D564" s="14">
        <f>+IF(A564&lt;=_xlfn.NORM.S.INV(1-config!$L$1)*config!$D$1+config!$B$1,0,B564)</f>
        <v>4.1113888544184794E-245</v>
      </c>
      <c r="E564" s="14">
        <f>+IF(ABS(A564-config!$B$1)&lt;config!$Q$1/2,datab!B564,0)</f>
        <v>0</v>
      </c>
      <c r="F564" s="14">
        <f>+_xlfn.NORM.DIST(A564,config!$F$1,config!$H$1,FALSE)</f>
        <v>4.4586526076639114E-199</v>
      </c>
      <c r="G564" s="14">
        <f>+IF(OR(A564&gt;=config!$T$4,A564&lt;=config!$T$2),0,F564)</f>
        <v>0</v>
      </c>
      <c r="H564" s="14">
        <f t="shared" si="8"/>
        <v>0</v>
      </c>
      <c r="I564" s="14" t="b">
        <f>+AND(A564&gt;=config!$T$4,A564&lt;=config!$T$2)</f>
        <v>0</v>
      </c>
    </row>
    <row r="565" spans="1:9" x14ac:dyDescent="0.45">
      <c r="A565" s="16">
        <f>+A564+config!$Q$1</f>
        <v>211.20000000000192</v>
      </c>
      <c r="B565" s="14">
        <f>+_xlfn.NORM.DIST(A565,config!$B$1,config!$D$1,FALSE)</f>
        <v>4.4062000523163238E-246</v>
      </c>
      <c r="C565" s="14">
        <f>+IF(A565&lt;=_xlfn.NORM.S.INV(config!$J$1)*config!$D$1+config!$B$1,B565,0)</f>
        <v>0</v>
      </c>
      <c r="D565" s="14">
        <f>+IF(A565&lt;=_xlfn.NORM.S.INV(1-config!$L$1)*config!$D$1+config!$B$1,0,B565)</f>
        <v>4.4062000523163238E-246</v>
      </c>
      <c r="E565" s="14">
        <f>+IF(ABS(A565-config!$B$1)&lt;config!$Q$1/2,datab!B565,0)</f>
        <v>0</v>
      </c>
      <c r="F565" s="14">
        <f>+_xlfn.NORM.DIST(A565,config!$F$1,config!$H$1,FALSE)</f>
        <v>5.9674553461756469E-200</v>
      </c>
      <c r="G565" s="14">
        <f>+IF(OR(A565&gt;=config!$T$4,A565&lt;=config!$T$2),0,F565)</f>
        <v>0</v>
      </c>
      <c r="H565" s="14">
        <f t="shared" si="8"/>
        <v>0</v>
      </c>
      <c r="I565" s="14" t="b">
        <f>+AND(A565&gt;=config!$T$4,A565&lt;=config!$T$2)</f>
        <v>0</v>
      </c>
    </row>
    <row r="566" spans="1:9" x14ac:dyDescent="0.45">
      <c r="A566" s="16">
        <f>+A565+config!$Q$1</f>
        <v>211.60000000000193</v>
      </c>
      <c r="B566" s="14">
        <f>+_xlfn.NORM.DIST(A566,config!$B$1,config!$D$1,FALSE)</f>
        <v>4.7012102101203845E-247</v>
      </c>
      <c r="C566" s="14">
        <f>+IF(A566&lt;=_xlfn.NORM.S.INV(config!$J$1)*config!$D$1+config!$B$1,B566,0)</f>
        <v>0</v>
      </c>
      <c r="D566" s="14">
        <f>+IF(A566&lt;=_xlfn.NORM.S.INV(1-config!$L$1)*config!$D$1+config!$B$1,0,B566)</f>
        <v>4.7012102101203845E-247</v>
      </c>
      <c r="E566" s="14">
        <f>+IF(ABS(A566-config!$B$1)&lt;config!$Q$1/2,datab!B566,0)</f>
        <v>0</v>
      </c>
      <c r="F566" s="14">
        <f>+_xlfn.NORM.DIST(A566,config!$F$1,config!$H$1,FALSE)</f>
        <v>7.9514168570959225E-201</v>
      </c>
      <c r="G566" s="14">
        <f>+IF(OR(A566&gt;=config!$T$4,A566&lt;=config!$T$2),0,F566)</f>
        <v>0</v>
      </c>
      <c r="H566" s="14">
        <f t="shared" si="8"/>
        <v>0</v>
      </c>
      <c r="I566" s="14" t="b">
        <f>+AND(A566&gt;=config!$T$4,A566&lt;=config!$T$2)</f>
        <v>0</v>
      </c>
    </row>
    <row r="567" spans="1:9" x14ac:dyDescent="0.45">
      <c r="A567" s="16">
        <f>+A566+config!$Q$1</f>
        <v>212.00000000000193</v>
      </c>
      <c r="B567" s="14">
        <f>+_xlfn.NORM.DIST(A567,config!$B$1,config!$D$1,FALSE)</f>
        <v>4.9937285635000039E-248</v>
      </c>
      <c r="C567" s="14">
        <f>+IF(A567&lt;=_xlfn.NORM.S.INV(config!$J$1)*config!$D$1+config!$B$1,B567,0)</f>
        <v>0</v>
      </c>
      <c r="D567" s="14">
        <f>+IF(A567&lt;=_xlfn.NORM.S.INV(1-config!$L$1)*config!$D$1+config!$B$1,0,B567)</f>
        <v>4.9937285635000039E-248</v>
      </c>
      <c r="E567" s="14">
        <f>+IF(ABS(A567-config!$B$1)&lt;config!$Q$1/2,datab!B567,0)</f>
        <v>0</v>
      </c>
      <c r="F567" s="14">
        <f>+_xlfn.NORM.DIST(A567,config!$F$1,config!$H$1,FALSE)</f>
        <v>1.0547989012239987E-201</v>
      </c>
      <c r="G567" s="14">
        <f>+IF(OR(A567&gt;=config!$T$4,A567&lt;=config!$T$2),0,F567)</f>
        <v>0</v>
      </c>
      <c r="H567" s="14">
        <f t="shared" si="8"/>
        <v>0</v>
      </c>
      <c r="I567" s="14" t="b">
        <f>+AND(A567&gt;=config!$T$4,A567&lt;=config!$T$2)</f>
        <v>0</v>
      </c>
    </row>
    <row r="568" spans="1:9" x14ac:dyDescent="0.45">
      <c r="A568" s="16">
        <f>+A567+config!$Q$1</f>
        <v>212.40000000000194</v>
      </c>
      <c r="B568" s="14">
        <f>+_xlfn.NORM.DIST(A568,config!$B$1,config!$D$1,FALSE)</f>
        <v>5.2809249599529113E-249</v>
      </c>
      <c r="C568" s="14">
        <f>+IF(A568&lt;=_xlfn.NORM.S.INV(config!$J$1)*config!$D$1+config!$B$1,B568,0)</f>
        <v>0</v>
      </c>
      <c r="D568" s="14">
        <f>+IF(A568&lt;=_xlfn.NORM.S.INV(1-config!$L$1)*config!$D$1+config!$B$1,0,B568)</f>
        <v>5.2809249599529113E-249</v>
      </c>
      <c r="E568" s="14">
        <f>+IF(ABS(A568-config!$B$1)&lt;config!$Q$1/2,datab!B568,0)</f>
        <v>0</v>
      </c>
      <c r="F568" s="14">
        <f>+_xlfn.NORM.DIST(A568,config!$F$1,config!$H$1,FALSE)</f>
        <v>1.3930433056401291E-202</v>
      </c>
      <c r="G568" s="14">
        <f>+IF(OR(A568&gt;=config!$T$4,A568&lt;=config!$T$2),0,F568)</f>
        <v>0</v>
      </c>
      <c r="H568" s="14">
        <f t="shared" si="8"/>
        <v>0</v>
      </c>
      <c r="I568" s="14" t="b">
        <f>+AND(A568&gt;=config!$T$4,A568&lt;=config!$T$2)</f>
        <v>0</v>
      </c>
    </row>
    <row r="569" spans="1:9" x14ac:dyDescent="0.45">
      <c r="A569" s="16">
        <f>+A568+config!$Q$1</f>
        <v>212.80000000000194</v>
      </c>
      <c r="B569" s="14">
        <f>+_xlfn.NORM.DIST(A569,config!$B$1,config!$D$1,FALSE)</f>
        <v>5.5598728876502915E-250</v>
      </c>
      <c r="C569" s="14">
        <f>+IF(A569&lt;=_xlfn.NORM.S.INV(config!$J$1)*config!$D$1+config!$B$1,B569,0)</f>
        <v>0</v>
      </c>
      <c r="D569" s="14">
        <f>+IF(A569&lt;=_xlfn.NORM.S.INV(1-config!$L$1)*config!$D$1+config!$B$1,0,B569)</f>
        <v>5.5598728876502915E-250</v>
      </c>
      <c r="E569" s="14">
        <f>+IF(ABS(A569-config!$B$1)&lt;config!$Q$1/2,datab!B569,0)</f>
        <v>0</v>
      </c>
      <c r="F569" s="14">
        <f>+_xlfn.NORM.DIST(A569,config!$F$1,config!$H$1,FALSE)</f>
        <v>1.8315946602691486E-203</v>
      </c>
      <c r="G569" s="14">
        <f>+IF(OR(A569&gt;=config!$T$4,A569&lt;=config!$T$2),0,F569)</f>
        <v>0</v>
      </c>
      <c r="H569" s="14">
        <f t="shared" si="8"/>
        <v>0</v>
      </c>
      <c r="I569" s="14" t="b">
        <f>+AND(A569&gt;=config!$T$4,A569&lt;=config!$T$2)</f>
        <v>0</v>
      </c>
    </row>
    <row r="570" spans="1:9" x14ac:dyDescent="0.45">
      <c r="A570" s="16">
        <f>+A569+config!$Q$1</f>
        <v>213.20000000000195</v>
      </c>
      <c r="B570" s="14">
        <f>+_xlfn.NORM.DIST(A570,config!$B$1,config!$D$1,FALSE)</f>
        <v>5.8275972709844642E-251</v>
      </c>
      <c r="C570" s="14">
        <f>+IF(A570&lt;=_xlfn.NORM.S.INV(config!$J$1)*config!$D$1+config!$B$1,B570,0)</f>
        <v>0</v>
      </c>
      <c r="D570" s="14">
        <f>+IF(A570&lt;=_xlfn.NORM.S.INV(1-config!$L$1)*config!$D$1+config!$B$1,0,B570)</f>
        <v>5.8275972709844642E-251</v>
      </c>
      <c r="E570" s="14">
        <f>+IF(ABS(A570-config!$B$1)&lt;config!$Q$1/2,datab!B570,0)</f>
        <v>0</v>
      </c>
      <c r="F570" s="14">
        <f>+_xlfn.NORM.DIST(A570,config!$F$1,config!$H$1,FALSE)</f>
        <v>2.397529293661098E-204</v>
      </c>
      <c r="G570" s="14">
        <f>+IF(OR(A570&gt;=config!$T$4,A570&lt;=config!$T$2),0,F570)</f>
        <v>0</v>
      </c>
      <c r="H570" s="14">
        <f t="shared" si="8"/>
        <v>0</v>
      </c>
      <c r="I570" s="14" t="b">
        <f>+AND(A570&gt;=config!$T$4,A570&lt;=config!$T$2)</f>
        <v>0</v>
      </c>
    </row>
    <row r="571" spans="1:9" x14ac:dyDescent="0.45">
      <c r="A571" s="16">
        <f>+A570+config!$Q$1</f>
        <v>213.60000000000196</v>
      </c>
      <c r="B571" s="14">
        <f>+_xlfn.NORM.DIST(A571,config!$B$1,config!$D$1,FALSE)</f>
        <v>6.081126001828492E-252</v>
      </c>
      <c r="C571" s="14">
        <f>+IF(A571&lt;=_xlfn.NORM.S.INV(config!$J$1)*config!$D$1+config!$B$1,B571,0)</f>
        <v>0</v>
      </c>
      <c r="D571" s="14">
        <f>+IF(A571&lt;=_xlfn.NORM.S.INV(1-config!$L$1)*config!$D$1+config!$B$1,0,B571)</f>
        <v>6.081126001828492E-252</v>
      </c>
      <c r="E571" s="14">
        <f>+IF(ABS(A571-config!$B$1)&lt;config!$Q$1/2,datab!B571,0)</f>
        <v>0</v>
      </c>
      <c r="F571" s="14">
        <f>+_xlfn.NORM.DIST(A571,config!$F$1,config!$H$1,FALSE)</f>
        <v>3.1244118620654368E-205</v>
      </c>
      <c r="G571" s="14">
        <f>+IF(OR(A571&gt;=config!$T$4,A571&lt;=config!$T$2),0,F571)</f>
        <v>0</v>
      </c>
      <c r="H571" s="14">
        <f t="shared" si="8"/>
        <v>0</v>
      </c>
      <c r="I571" s="14" t="b">
        <f>+AND(A571&gt;=config!$T$4,A571&lt;=config!$T$2)</f>
        <v>0</v>
      </c>
    </row>
    <row r="572" spans="1:9" x14ac:dyDescent="0.45">
      <c r="A572" s="16">
        <f>+A571+config!$Q$1</f>
        <v>214.00000000000196</v>
      </c>
      <c r="B572" s="14">
        <f>+_xlfn.NORM.DIST(A572,config!$B$1,config!$D$1,FALSE)</f>
        <v>6.3175440000843951E-253</v>
      </c>
      <c r="C572" s="14">
        <f>+IF(A572&lt;=_xlfn.NORM.S.INV(config!$J$1)*config!$D$1+config!$B$1,B572,0)</f>
        <v>0</v>
      </c>
      <c r="D572" s="14">
        <f>+IF(A572&lt;=_xlfn.NORM.S.INV(1-config!$L$1)*config!$D$1+config!$B$1,0,B572)</f>
        <v>6.3175440000843951E-253</v>
      </c>
      <c r="E572" s="14">
        <f>+IF(ABS(A572-config!$B$1)&lt;config!$Q$1/2,datab!B572,0)</f>
        <v>0</v>
      </c>
      <c r="F572" s="14">
        <f>+_xlfn.NORM.DIST(A572,config!$F$1,config!$H$1,FALSE)</f>
        <v>4.0536144183923495E-206</v>
      </c>
      <c r="G572" s="14">
        <f>+IF(OR(A572&gt;=config!$T$4,A572&lt;=config!$T$2),0,F572)</f>
        <v>0</v>
      </c>
      <c r="H572" s="14">
        <f t="shared" si="8"/>
        <v>0</v>
      </c>
      <c r="I572" s="14" t="b">
        <f>+AND(A572&gt;=config!$T$4,A572&lt;=config!$T$2)</f>
        <v>0</v>
      </c>
    </row>
    <row r="573" spans="1:9" x14ac:dyDescent="0.45">
      <c r="A573" s="16">
        <f>+A572+config!$Q$1</f>
        <v>214.40000000000197</v>
      </c>
      <c r="B573" s="14">
        <f>+_xlfn.NORM.DIST(A573,config!$B$1,config!$D$1,FALSE)</f>
        <v>6.5340484561657669E-254</v>
      </c>
      <c r="C573" s="14">
        <f>+IF(A573&lt;=_xlfn.NORM.S.INV(config!$J$1)*config!$D$1+config!$B$1,B573,0)</f>
        <v>0</v>
      </c>
      <c r="D573" s="14">
        <f>+IF(A573&lt;=_xlfn.NORM.S.INV(1-config!$L$1)*config!$D$1+config!$B$1,0,B573)</f>
        <v>6.5340484561657669E-254</v>
      </c>
      <c r="E573" s="14">
        <f>+IF(ABS(A573-config!$B$1)&lt;config!$Q$1/2,datab!B573,0)</f>
        <v>0</v>
      </c>
      <c r="F573" s="14">
        <f>+_xlfn.NORM.DIST(A573,config!$F$1,config!$H$1,FALSE)</f>
        <v>5.2358403588258266E-207</v>
      </c>
      <c r="G573" s="14">
        <f>+IF(OR(A573&gt;=config!$T$4,A573&lt;=config!$T$2),0,F573)</f>
        <v>0</v>
      </c>
      <c r="H573" s="14">
        <f t="shared" si="8"/>
        <v>0</v>
      </c>
      <c r="I573" s="14" t="b">
        <f>+AND(A573&gt;=config!$T$4,A573&lt;=config!$T$2)</f>
        <v>0</v>
      </c>
    </row>
    <row r="574" spans="1:9" x14ac:dyDescent="0.45">
      <c r="A574" s="16">
        <f>+A573+config!$Q$1</f>
        <v>214.80000000000197</v>
      </c>
      <c r="B574" s="14">
        <f>+_xlfn.NORM.DIST(A574,config!$B$1,config!$D$1,FALSE)</f>
        <v>6.7280038090240446E-255</v>
      </c>
      <c r="C574" s="14">
        <f>+IF(A574&lt;=_xlfn.NORM.S.INV(config!$J$1)*config!$D$1+config!$B$1,B574,0)</f>
        <v>0</v>
      </c>
      <c r="D574" s="14">
        <f>+IF(A574&lt;=_xlfn.NORM.S.INV(1-config!$L$1)*config!$D$1+config!$B$1,0,B574)</f>
        <v>6.7280038090240446E-255</v>
      </c>
      <c r="E574" s="14">
        <f>+IF(ABS(A574-config!$B$1)&lt;config!$Q$1/2,datab!B574,0)</f>
        <v>0</v>
      </c>
      <c r="F574" s="14">
        <f>+_xlfn.NORM.DIST(A574,config!$F$1,config!$H$1,FALSE)</f>
        <v>6.7328689148529804E-208</v>
      </c>
      <c r="G574" s="14">
        <f>+IF(OR(A574&gt;=config!$T$4,A574&lt;=config!$T$2),0,F574)</f>
        <v>0</v>
      </c>
      <c r="H574" s="14">
        <f t="shared" si="8"/>
        <v>0</v>
      </c>
      <c r="I574" s="14" t="b">
        <f>+AND(A574&gt;=config!$T$4,A574&lt;=config!$T$2)</f>
        <v>0</v>
      </c>
    </row>
    <row r="575" spans="1:9" x14ac:dyDescent="0.45">
      <c r="A575" s="16">
        <f>+A574+config!$Q$1</f>
        <v>215.20000000000198</v>
      </c>
      <c r="B575" s="14">
        <f>+_xlfn.NORM.DIST(A575,config!$B$1,config!$D$1,FALSE)</f>
        <v>6.8969949623123985E-256</v>
      </c>
      <c r="C575" s="14">
        <f>+IF(A575&lt;=_xlfn.NORM.S.INV(config!$J$1)*config!$D$1+config!$B$1,B575,0)</f>
        <v>0</v>
      </c>
      <c r="D575" s="14">
        <f>+IF(A575&lt;=_xlfn.NORM.S.INV(1-config!$L$1)*config!$D$1+config!$B$1,0,B575)</f>
        <v>6.8969949623123985E-256</v>
      </c>
      <c r="E575" s="14">
        <f>+IF(ABS(A575-config!$B$1)&lt;config!$Q$1/2,datab!B575,0)</f>
        <v>0</v>
      </c>
      <c r="F575" s="14">
        <f>+_xlfn.NORM.DIST(A575,config!$F$1,config!$H$1,FALSE)</f>
        <v>8.6195327490263369E-209</v>
      </c>
      <c r="G575" s="14">
        <f>+IF(OR(A575&gt;=config!$T$4,A575&lt;=config!$T$2),0,F575)</f>
        <v>0</v>
      </c>
      <c r="H575" s="14">
        <f t="shared" si="8"/>
        <v>0</v>
      </c>
      <c r="I575" s="14" t="b">
        <f>+AND(A575&gt;=config!$T$4,A575&lt;=config!$T$2)</f>
        <v>0</v>
      </c>
    </row>
    <row r="576" spans="1:9" x14ac:dyDescent="0.45">
      <c r="A576" s="16">
        <f>+A575+config!$Q$1</f>
        <v>215.60000000000198</v>
      </c>
      <c r="B576" s="14">
        <f>+_xlfn.NORM.DIST(A576,config!$B$1,config!$D$1,FALSE)</f>
        <v>7.0388772421589416E-257</v>
      </c>
      <c r="C576" s="14">
        <f>+IF(A576&lt;=_xlfn.NORM.S.INV(config!$J$1)*config!$D$1+config!$B$1,B576,0)</f>
        <v>0</v>
      </c>
      <c r="D576" s="14">
        <f>+IF(A576&lt;=_xlfn.NORM.S.INV(1-config!$L$1)*config!$D$1+config!$B$1,0,B576)</f>
        <v>7.0388772421589416E-257</v>
      </c>
      <c r="E576" s="14">
        <f>+IF(ABS(A576-config!$B$1)&lt;config!$Q$1/2,datab!B576,0)</f>
        <v>0</v>
      </c>
      <c r="F576" s="14">
        <f>+_xlfn.NORM.DIST(A576,config!$F$1,config!$H$1,FALSE)</f>
        <v>1.0985936675018217E-209</v>
      </c>
      <c r="G576" s="14">
        <f>+IF(OR(A576&gt;=config!$T$4,A576&lt;=config!$T$2),0,F576)</f>
        <v>0</v>
      </c>
      <c r="H576" s="14">
        <f t="shared" si="8"/>
        <v>0</v>
      </c>
      <c r="I576" s="14" t="b">
        <f>+AND(A576&gt;=config!$T$4,A576&lt;=config!$T$2)</f>
        <v>0</v>
      </c>
    </row>
    <row r="577" spans="1:9" x14ac:dyDescent="0.45">
      <c r="A577" s="16">
        <f>+A576+config!$Q$1</f>
        <v>216.00000000000199</v>
      </c>
      <c r="B577" s="14">
        <f>+_xlfn.NORM.DIST(A577,config!$B$1,config!$D$1,FALSE)</f>
        <v>7.151821654656892E-258</v>
      </c>
      <c r="C577" s="14">
        <f>+IF(A577&lt;=_xlfn.NORM.S.INV(config!$J$1)*config!$D$1+config!$B$1,B577,0)</f>
        <v>0</v>
      </c>
      <c r="D577" s="14">
        <f>+IF(A577&lt;=_xlfn.NORM.S.INV(1-config!$L$1)*config!$D$1+config!$B$1,0,B577)</f>
        <v>7.151821654656892E-258</v>
      </c>
      <c r="E577" s="14">
        <f>+IF(ABS(A577-config!$B$1)&lt;config!$Q$1/2,datab!B577,0)</f>
        <v>0</v>
      </c>
      <c r="F577" s="14">
        <f>+_xlfn.NORM.DIST(A577,config!$F$1,config!$H$1,FALSE)</f>
        <v>1.3939919342951474E-210</v>
      </c>
      <c r="G577" s="14">
        <f>+IF(OR(A577&gt;=config!$T$4,A577&lt;=config!$T$2),0,F577)</f>
        <v>0</v>
      </c>
      <c r="H577" s="14">
        <f t="shared" si="8"/>
        <v>0</v>
      </c>
      <c r="I577" s="14" t="b">
        <f>+AND(A577&gt;=config!$T$4,A577&lt;=config!$T$2)</f>
        <v>0</v>
      </c>
    </row>
    <row r="578" spans="1:9" x14ac:dyDescent="0.45">
      <c r="A578" s="16">
        <f>+A577+config!$Q$1</f>
        <v>216.400000000002</v>
      </c>
      <c r="B578" s="14">
        <f>+_xlfn.NORM.DIST(A578,config!$B$1,config!$D$1,FALSE)</f>
        <v>7.2343541092322239E-259</v>
      </c>
      <c r="C578" s="14">
        <f>+IF(A578&lt;=_xlfn.NORM.S.INV(config!$J$1)*config!$D$1+config!$B$1,B578,0)</f>
        <v>0</v>
      </c>
      <c r="D578" s="14">
        <f>+IF(A578&lt;=_xlfn.NORM.S.INV(1-config!$L$1)*config!$D$1+config!$B$1,0,B578)</f>
        <v>7.2343541092322239E-259</v>
      </c>
      <c r="E578" s="14">
        <f>+IF(ABS(A578-config!$B$1)&lt;config!$Q$1/2,datab!B578,0)</f>
        <v>0</v>
      </c>
      <c r="F578" s="14">
        <f>+_xlfn.NORM.DIST(A578,config!$F$1,config!$H$1,FALSE)</f>
        <v>1.7609751716556606E-211</v>
      </c>
      <c r="G578" s="14">
        <f>+IF(OR(A578&gt;=config!$T$4,A578&lt;=config!$T$2),0,F578)</f>
        <v>0</v>
      </c>
      <c r="H578" s="14">
        <f t="shared" si="8"/>
        <v>0</v>
      </c>
      <c r="I578" s="14" t="b">
        <f>+AND(A578&gt;=config!$T$4,A578&lt;=config!$T$2)</f>
        <v>0</v>
      </c>
    </row>
    <row r="579" spans="1:9" x14ac:dyDescent="0.45">
      <c r="A579" s="16">
        <f>+A578+config!$Q$1</f>
        <v>216.800000000002</v>
      </c>
      <c r="B579" s="14">
        <f>+_xlfn.NORM.DIST(A579,config!$B$1,config!$D$1,FALSE)</f>
        <v>7.2853874324654722E-260</v>
      </c>
      <c r="C579" s="14">
        <f>+IF(A579&lt;=_xlfn.NORM.S.INV(config!$J$1)*config!$D$1+config!$B$1,B579,0)</f>
        <v>0</v>
      </c>
      <c r="D579" s="14">
        <f>+IF(A579&lt;=_xlfn.NORM.S.INV(1-config!$L$1)*config!$D$1+config!$B$1,0,B579)</f>
        <v>7.2853874324654722E-260</v>
      </c>
      <c r="E579" s="14">
        <f>+IF(ABS(A579-config!$B$1)&lt;config!$Q$1/2,datab!B579,0)</f>
        <v>0</v>
      </c>
      <c r="F579" s="14">
        <f>+_xlfn.NORM.DIST(A579,config!$F$1,config!$H$1,FALSE)</f>
        <v>2.2147056163284241E-212</v>
      </c>
      <c r="G579" s="14">
        <f>+IF(OR(A579&gt;=config!$T$4,A579&lt;=config!$T$2),0,F579)</f>
        <v>0</v>
      </c>
      <c r="H579" s="14">
        <f t="shared" ref="H579:H642" si="9">+IF(A579&lt;=$Q$3,B579,0)</f>
        <v>0</v>
      </c>
      <c r="I579" s="14" t="b">
        <f>+AND(A579&gt;=config!$T$4,A579&lt;=config!$T$2)</f>
        <v>0</v>
      </c>
    </row>
    <row r="580" spans="1:9" x14ac:dyDescent="0.45">
      <c r="A580" s="16">
        <f>+A579+config!$Q$1</f>
        <v>217.20000000000201</v>
      </c>
      <c r="B580" s="14">
        <f>+_xlfn.NORM.DIST(A580,config!$B$1,config!$D$1,FALSE)</f>
        <v>7.3042452005166747E-261</v>
      </c>
      <c r="C580" s="14">
        <f>+IF(A580&lt;=_xlfn.NORM.S.INV(config!$J$1)*config!$D$1+config!$B$1,B580,0)</f>
        <v>0</v>
      </c>
      <c r="D580" s="14">
        <f>+IF(A580&lt;=_xlfn.NORM.S.INV(1-config!$L$1)*config!$D$1+config!$B$1,0,B580)</f>
        <v>7.3042452005166747E-261</v>
      </c>
      <c r="E580" s="14">
        <f>+IF(ABS(A580-config!$B$1)&lt;config!$Q$1/2,datab!B580,0)</f>
        <v>0</v>
      </c>
      <c r="F580" s="14">
        <f>+_xlfn.NORM.DIST(A580,config!$F$1,config!$H$1,FALSE)</f>
        <v>2.7729917882024439E-213</v>
      </c>
      <c r="G580" s="14">
        <f>+IF(OR(A580&gt;=config!$T$4,A580&lt;=config!$T$2),0,F580)</f>
        <v>0</v>
      </c>
      <c r="H580" s="14">
        <f t="shared" si="9"/>
        <v>0</v>
      </c>
      <c r="I580" s="14" t="b">
        <f>+AND(A580&gt;=config!$T$4,A580&lt;=config!$T$2)</f>
        <v>0</v>
      </c>
    </row>
    <row r="581" spans="1:9" x14ac:dyDescent="0.45">
      <c r="A581" s="16">
        <f>+A580+config!$Q$1</f>
        <v>217.60000000000201</v>
      </c>
      <c r="B581" s="14">
        <f>+_xlfn.NORM.DIST(A581,config!$B$1,config!$D$1,FALSE)</f>
        <v>7.2906766598599605E-262</v>
      </c>
      <c r="C581" s="14">
        <f>+IF(A581&lt;=_xlfn.NORM.S.INV(config!$J$1)*config!$D$1+config!$B$1,B581,0)</f>
        <v>0</v>
      </c>
      <c r="D581" s="14">
        <f>+IF(A581&lt;=_xlfn.NORM.S.INV(1-config!$L$1)*config!$D$1+config!$B$1,0,B581)</f>
        <v>7.2906766598599605E-262</v>
      </c>
      <c r="E581" s="14">
        <f>+IF(ABS(A581-config!$B$1)&lt;config!$Q$1/2,datab!B581,0)</f>
        <v>0</v>
      </c>
      <c r="F581" s="14">
        <f>+_xlfn.NORM.DIST(A581,config!$F$1,config!$H$1,FALSE)</f>
        <v>3.4566146182552356E-214</v>
      </c>
      <c r="G581" s="14">
        <f>+IF(OR(A581&gt;=config!$T$4,A581&lt;=config!$T$2),0,F581)</f>
        <v>0</v>
      </c>
      <c r="H581" s="14">
        <f t="shared" si="9"/>
        <v>0</v>
      </c>
      <c r="I581" s="14" t="b">
        <f>+AND(A581&gt;=config!$T$4,A581&lt;=config!$T$2)</f>
        <v>0</v>
      </c>
    </row>
    <row r="582" spans="1:9" x14ac:dyDescent="0.45">
      <c r="A582" s="16">
        <f>+A581+config!$Q$1</f>
        <v>218.00000000000202</v>
      </c>
      <c r="B582" s="14">
        <f>+_xlfn.NORM.DIST(A582,config!$B$1,config!$D$1,FALSE)</f>
        <v>7.2448622762355332E-263</v>
      </c>
      <c r="C582" s="14">
        <f>+IF(A582&lt;=_xlfn.NORM.S.INV(config!$J$1)*config!$D$1+config!$B$1,B582,0)</f>
        <v>0</v>
      </c>
      <c r="D582" s="14">
        <f>+IF(A582&lt;=_xlfn.NORM.S.INV(1-config!$L$1)*config!$D$1+config!$B$1,0,B582)</f>
        <v>7.2448622762355332E-263</v>
      </c>
      <c r="E582" s="14">
        <f>+IF(ABS(A582-config!$B$1)&lt;config!$Q$1/2,datab!B582,0)</f>
        <v>0</v>
      </c>
      <c r="F582" s="14">
        <f>+_xlfn.NORM.DIST(A582,config!$F$1,config!$H$1,FALSE)</f>
        <v>4.289662688192479E-215</v>
      </c>
      <c r="G582" s="14">
        <f>+IF(OR(A582&gt;=config!$T$4,A582&lt;=config!$T$2),0,F582)</f>
        <v>0</v>
      </c>
      <c r="H582" s="14">
        <f t="shared" si="9"/>
        <v>0</v>
      </c>
      <c r="I582" s="14" t="b">
        <f>+AND(A582&gt;=config!$T$4,A582&lt;=config!$T$2)</f>
        <v>0</v>
      </c>
    </row>
    <row r="583" spans="1:9" x14ac:dyDescent="0.45">
      <c r="A583" s="16">
        <f>+A582+config!$Q$1</f>
        <v>218.40000000000202</v>
      </c>
      <c r="B583" s="14">
        <f>+_xlfn.NORM.DIST(A583,config!$B$1,config!$D$1,FALSE)</f>
        <v>7.1674097401408033E-264</v>
      </c>
      <c r="C583" s="14">
        <f>+IF(A583&lt;=_xlfn.NORM.S.INV(config!$J$1)*config!$D$1+config!$B$1,B583,0)</f>
        <v>0</v>
      </c>
      <c r="D583" s="14">
        <f>+IF(A583&lt;=_xlfn.NORM.S.INV(1-config!$L$1)*config!$D$1+config!$B$1,0,B583)</f>
        <v>7.1674097401408033E-264</v>
      </c>
      <c r="E583" s="14">
        <f>+IF(ABS(A583-config!$B$1)&lt;config!$Q$1/2,datab!B583,0)</f>
        <v>0</v>
      </c>
      <c r="F583" s="14">
        <f>+_xlfn.NORM.DIST(A583,config!$F$1,config!$H$1,FALSE)</f>
        <v>5.299868899297886E-216</v>
      </c>
      <c r="G583" s="14">
        <f>+IF(OR(A583&gt;=config!$T$4,A583&lt;=config!$T$2),0,F583)</f>
        <v>0</v>
      </c>
      <c r="H583" s="14">
        <f t="shared" si="9"/>
        <v>0</v>
      </c>
      <c r="I583" s="14" t="b">
        <f>+AND(A583&gt;=config!$T$4,A583&lt;=config!$T$2)</f>
        <v>0</v>
      </c>
    </row>
    <row r="584" spans="1:9" x14ac:dyDescent="0.45">
      <c r="A584" s="16">
        <f>+A583+config!$Q$1</f>
        <v>218.80000000000203</v>
      </c>
      <c r="B584" s="14">
        <f>+_xlfn.NORM.DIST(A584,config!$B$1,config!$D$1,FALSE)</f>
        <v>7.0593405524754532E-265</v>
      </c>
      <c r="C584" s="14">
        <f>+IF(A584&lt;=_xlfn.NORM.S.INV(config!$J$1)*config!$D$1+config!$B$1,B584,0)</f>
        <v>0</v>
      </c>
      <c r="D584" s="14">
        <f>+IF(A584&lt;=_xlfn.NORM.S.INV(1-config!$L$1)*config!$D$1+config!$B$1,0,B584)</f>
        <v>7.0593405524754532E-265</v>
      </c>
      <c r="E584" s="14">
        <f>+IF(ABS(A584-config!$B$1)&lt;config!$Q$1/2,datab!B584,0)</f>
        <v>0</v>
      </c>
      <c r="F584" s="14">
        <f>+_xlfn.NORM.DIST(A584,config!$F$1,config!$H$1,FALSE)</f>
        <v>6.5189389287723494E-217</v>
      </c>
      <c r="G584" s="14">
        <f>+IF(OR(A584&gt;=config!$T$4,A584&lt;=config!$T$2),0,F584)</f>
        <v>0</v>
      </c>
      <c r="H584" s="14">
        <f t="shared" si="9"/>
        <v>0</v>
      </c>
      <c r="I584" s="14" t="b">
        <f>+AND(A584&gt;=config!$T$4,A584&lt;=config!$T$2)</f>
        <v>0</v>
      </c>
    </row>
    <row r="585" spans="1:9" x14ac:dyDescent="0.45">
      <c r="A585" s="16">
        <f>+A584+config!$Q$1</f>
        <v>219.20000000000203</v>
      </c>
      <c r="B585" s="14">
        <f>+_xlfn.NORM.DIST(A585,config!$B$1,config!$D$1,FALSE)</f>
        <v>6.9220676042934174E-266</v>
      </c>
      <c r="C585" s="14">
        <f>+IF(A585&lt;=_xlfn.NORM.S.INV(config!$J$1)*config!$D$1+config!$B$1,B585,0)</f>
        <v>0</v>
      </c>
      <c r="D585" s="14">
        <f>+IF(A585&lt;=_xlfn.NORM.S.INV(1-config!$L$1)*config!$D$1+config!$B$1,0,B585)</f>
        <v>6.9220676042934174E-266</v>
      </c>
      <c r="E585" s="14">
        <f>+IF(ABS(A585-config!$B$1)&lt;config!$Q$1/2,datab!B585,0)</f>
        <v>0</v>
      </c>
      <c r="F585" s="14">
        <f>+_xlfn.NORM.DIST(A585,config!$F$1,config!$H$1,FALSE)</f>
        <v>7.9828597721676391E-218</v>
      </c>
      <c r="G585" s="14">
        <f>+IF(OR(A585&gt;=config!$T$4,A585&lt;=config!$T$2),0,F585)</f>
        <v>0</v>
      </c>
      <c r="H585" s="14">
        <f t="shared" si="9"/>
        <v>0</v>
      </c>
      <c r="I585" s="14" t="b">
        <f>+AND(A585&gt;=config!$T$4,A585&lt;=config!$T$2)</f>
        <v>0</v>
      </c>
    </row>
    <row r="586" spans="1:9" x14ac:dyDescent="0.45">
      <c r="A586" s="16">
        <f>+A585+config!$Q$1</f>
        <v>219.60000000000204</v>
      </c>
      <c r="B586" s="14">
        <f>+_xlfn.NORM.DIST(A586,config!$B$1,config!$D$1,FALSE)</f>
        <v>6.7573644385325559E-267</v>
      </c>
      <c r="C586" s="14">
        <f>+IF(A586&lt;=_xlfn.NORM.S.INV(config!$J$1)*config!$D$1+config!$B$1,B586,0)</f>
        <v>0</v>
      </c>
      <c r="D586" s="14">
        <f>+IF(A586&lt;=_xlfn.NORM.S.INV(1-config!$L$1)*config!$D$1+config!$B$1,0,B586)</f>
        <v>6.7573644385325559E-267</v>
      </c>
      <c r="E586" s="14">
        <f>+IF(ABS(A586-config!$B$1)&lt;config!$Q$1/2,datab!B586,0)</f>
        <v>0</v>
      </c>
      <c r="F586" s="14">
        <f>+_xlfn.NORM.DIST(A586,config!$F$1,config!$H$1,FALSE)</f>
        <v>9.7321745774058736E-219</v>
      </c>
      <c r="G586" s="14">
        <f>+IF(OR(A586&gt;=config!$T$4,A586&lt;=config!$T$2),0,F586)</f>
        <v>0</v>
      </c>
      <c r="H586" s="14">
        <f t="shared" si="9"/>
        <v>0</v>
      </c>
      <c r="I586" s="14" t="b">
        <f>+AND(A586&gt;=config!$T$4,A586&lt;=config!$T$2)</f>
        <v>0</v>
      </c>
    </row>
    <row r="587" spans="1:9" x14ac:dyDescent="0.45">
      <c r="A587" s="16">
        <f>+A586+config!$Q$1</f>
        <v>220.00000000000205</v>
      </c>
      <c r="B587" s="14">
        <f>+_xlfn.NORM.DIST(A587,config!$B$1,config!$D$1,FALSE)</f>
        <v>6.5673271284816465E-268</v>
      </c>
      <c r="C587" s="14">
        <f>+IF(A587&lt;=_xlfn.NORM.S.INV(config!$J$1)*config!$D$1+config!$B$1,B587,0)</f>
        <v>0</v>
      </c>
      <c r="D587" s="14">
        <f>+IF(A587&lt;=_xlfn.NORM.S.INV(1-config!$L$1)*config!$D$1+config!$B$1,0,B587)</f>
        <v>6.5673271284816465E-268</v>
      </c>
      <c r="E587" s="14">
        <f>+IF(ABS(A587-config!$B$1)&lt;config!$Q$1/2,datab!B587,0)</f>
        <v>0</v>
      </c>
      <c r="F587" s="14">
        <f>+_xlfn.NORM.DIST(A587,config!$F$1,config!$H$1,FALSE)</f>
        <v>1.1812207934087887E-219</v>
      </c>
      <c r="G587" s="14">
        <f>+IF(OR(A587&gt;=config!$T$4,A587&lt;=config!$T$2),0,F587)</f>
        <v>0</v>
      </c>
      <c r="H587" s="14">
        <f t="shared" si="9"/>
        <v>0</v>
      </c>
      <c r="I587" s="14" t="b">
        <f>+AND(A587&gt;=config!$T$4,A587&lt;=config!$T$2)</f>
        <v>0</v>
      </c>
    </row>
    <row r="588" spans="1:9" x14ac:dyDescent="0.45">
      <c r="A588" s="16">
        <f>+A587+config!$Q$1</f>
        <v>220.40000000000205</v>
      </c>
      <c r="B588" s="14">
        <f>+_xlfn.NORM.DIST(A588,config!$B$1,config!$D$1,FALSE)</f>
        <v>6.3543299180970932E-269</v>
      </c>
      <c r="C588" s="14">
        <f>+IF(A588&lt;=_xlfn.NORM.S.INV(config!$J$1)*config!$D$1+config!$B$1,B588,0)</f>
        <v>0</v>
      </c>
      <c r="D588" s="14">
        <f>+IF(A588&lt;=_xlfn.NORM.S.INV(1-config!$L$1)*config!$D$1+config!$B$1,0,B588)</f>
        <v>6.3543299180970932E-269</v>
      </c>
      <c r="E588" s="14">
        <f>+IF(ABS(A588-config!$B$1)&lt;config!$Q$1/2,datab!B588,0)</f>
        <v>0</v>
      </c>
      <c r="F588" s="14">
        <f>+_xlfn.NORM.DIST(A588,config!$F$1,config!$H$1,FALSE)</f>
        <v>1.427322389332473E-220</v>
      </c>
      <c r="G588" s="14">
        <f>+IF(OR(A588&gt;=config!$T$4,A588&lt;=config!$T$2),0,F588)</f>
        <v>0</v>
      </c>
      <c r="H588" s="14">
        <f t="shared" si="9"/>
        <v>0</v>
      </c>
      <c r="I588" s="14" t="b">
        <f>+AND(A588&gt;=config!$T$4,A588&lt;=config!$T$2)</f>
        <v>0</v>
      </c>
    </row>
    <row r="589" spans="1:9" x14ac:dyDescent="0.45">
      <c r="A589" s="16">
        <f>+A588+config!$Q$1</f>
        <v>220.80000000000206</v>
      </c>
      <c r="B589" s="14">
        <f>+_xlfn.NORM.DIST(A589,config!$B$1,config!$D$1,FALSE)</f>
        <v>6.1209759354777484E-270</v>
      </c>
      <c r="C589" s="14">
        <f>+IF(A589&lt;=_xlfn.NORM.S.INV(config!$J$1)*config!$D$1+config!$B$1,B589,0)</f>
        <v>0</v>
      </c>
      <c r="D589" s="14">
        <f>+IF(A589&lt;=_xlfn.NORM.S.INV(1-config!$L$1)*config!$D$1+config!$B$1,0,B589)</f>
        <v>6.1209759354777484E-270</v>
      </c>
      <c r="E589" s="14">
        <f>+IF(ABS(A589-config!$B$1)&lt;config!$Q$1/2,datab!B589,0)</f>
        <v>0</v>
      </c>
      <c r="F589" s="14">
        <f>+_xlfn.NORM.DIST(A589,config!$F$1,config!$H$1,FALSE)</f>
        <v>1.7170497376176935E-221</v>
      </c>
      <c r="G589" s="14">
        <f>+IF(OR(A589&gt;=config!$T$4,A589&lt;=config!$T$2),0,F589)</f>
        <v>0</v>
      </c>
      <c r="H589" s="14">
        <f t="shared" si="9"/>
        <v>0</v>
      </c>
      <c r="I589" s="14" t="b">
        <f>+AND(A589&gt;=config!$T$4,A589&lt;=config!$T$2)</f>
        <v>0</v>
      </c>
    </row>
    <row r="590" spans="1:9" x14ac:dyDescent="0.45">
      <c r="A590" s="16">
        <f>+A589+config!$Q$1</f>
        <v>221.20000000000206</v>
      </c>
      <c r="B590" s="14">
        <f>+_xlfn.NORM.DIST(A590,config!$B$1,config!$D$1,FALSE)</f>
        <v>5.8700444073137852E-271</v>
      </c>
      <c r="C590" s="14">
        <f>+IF(A590&lt;=_xlfn.NORM.S.INV(config!$J$1)*config!$D$1+config!$B$1,B590,0)</f>
        <v>0</v>
      </c>
      <c r="D590" s="14">
        <f>+IF(A590&lt;=_xlfn.NORM.S.INV(1-config!$L$1)*config!$D$1+config!$B$1,0,B590)</f>
        <v>5.8700444073137852E-271</v>
      </c>
      <c r="E590" s="14">
        <f>+IF(ABS(A590-config!$B$1)&lt;config!$Q$1/2,datab!B590,0)</f>
        <v>0</v>
      </c>
      <c r="F590" s="14">
        <f>+_xlfn.NORM.DIST(A590,config!$F$1,config!$H$1,FALSE)</f>
        <v>2.0564278414034476E-222</v>
      </c>
      <c r="G590" s="14">
        <f>+IF(OR(A590&gt;=config!$T$4,A590&lt;=config!$T$2),0,F590)</f>
        <v>0</v>
      </c>
      <c r="H590" s="14">
        <f t="shared" si="9"/>
        <v>0</v>
      </c>
      <c r="I590" s="14" t="b">
        <f>+AND(A590&gt;=config!$T$4,A590&lt;=config!$T$2)</f>
        <v>0</v>
      </c>
    </row>
    <row r="591" spans="1:9" x14ac:dyDescent="0.45">
      <c r="A591" s="16">
        <f>+A590+config!$Q$1</f>
        <v>221.60000000000207</v>
      </c>
      <c r="B591" s="14">
        <f>+_xlfn.NORM.DIST(A591,config!$B$1,config!$D$1,FALSE)</f>
        <v>5.6044358656500093E-272</v>
      </c>
      <c r="C591" s="14">
        <f>+IF(A591&lt;=_xlfn.NORM.S.INV(config!$J$1)*config!$D$1+config!$B$1,B591,0)</f>
        <v>0</v>
      </c>
      <c r="D591" s="14">
        <f>+IF(A591&lt;=_xlfn.NORM.S.INV(1-config!$L$1)*config!$D$1+config!$B$1,0,B591)</f>
        <v>5.6044358656500093E-272</v>
      </c>
      <c r="E591" s="14">
        <f>+IF(ABS(A591-config!$B$1)&lt;config!$Q$1/2,datab!B591,0)</f>
        <v>0</v>
      </c>
      <c r="F591" s="14">
        <f>+_xlfn.NORM.DIST(A591,config!$F$1,config!$H$1,FALSE)</f>
        <v>2.4519627991894317E-223</v>
      </c>
      <c r="G591" s="14">
        <f>+IF(OR(A591&gt;=config!$T$4,A591&lt;=config!$T$2),0,F591)</f>
        <v>0</v>
      </c>
      <c r="H591" s="14">
        <f t="shared" si="9"/>
        <v>0</v>
      </c>
      <c r="I591" s="14" t="b">
        <f>+AND(A591&gt;=config!$T$4,A591&lt;=config!$T$2)</f>
        <v>0</v>
      </c>
    </row>
    <row r="592" spans="1:9" x14ac:dyDescent="0.45">
      <c r="A592" s="16">
        <f>+A591+config!$Q$1</f>
        <v>222.00000000000207</v>
      </c>
      <c r="B592" s="14">
        <f>+_xlfn.NORM.DIST(A592,config!$B$1,config!$D$1,FALSE)</f>
        <v>5.3271168478148617E-273</v>
      </c>
      <c r="C592" s="14">
        <f>+IF(A592&lt;=_xlfn.NORM.S.INV(config!$J$1)*config!$D$1+config!$B$1,B592,0)</f>
        <v>0</v>
      </c>
      <c r="D592" s="14">
        <f>+IF(A592&lt;=_xlfn.NORM.S.INV(1-config!$L$1)*config!$D$1+config!$B$1,0,B592)</f>
        <v>5.3271168478148617E-273</v>
      </c>
      <c r="E592" s="14">
        <f>+IF(ABS(A592-config!$B$1)&lt;config!$Q$1/2,datab!B592,0)</f>
        <v>0</v>
      </c>
      <c r="F592" s="14">
        <f>+_xlfn.NORM.DIST(A592,config!$F$1,config!$H$1,FALSE)</f>
        <v>2.9106104278988664E-224</v>
      </c>
      <c r="G592" s="14">
        <f>+IF(OR(A592&gt;=config!$T$4,A592&lt;=config!$T$2),0,F592)</f>
        <v>0</v>
      </c>
      <c r="H592" s="14">
        <f t="shared" si="9"/>
        <v>0</v>
      </c>
      <c r="I592" s="14" t="b">
        <f>+AND(A592&gt;=config!$T$4,A592&lt;=config!$T$2)</f>
        <v>0</v>
      </c>
    </row>
    <row r="593" spans="1:9" x14ac:dyDescent="0.45">
      <c r="A593" s="16">
        <f>+A592+config!$Q$1</f>
        <v>222.40000000000208</v>
      </c>
      <c r="B593" s="14">
        <f>+_xlfn.NORM.DIST(A593,config!$B$1,config!$D$1,FALSE)</f>
        <v>5.0410655476567782E-274</v>
      </c>
      <c r="C593" s="14">
        <f>+IF(A593&lt;=_xlfn.NORM.S.INV(config!$J$1)*config!$D$1+config!$B$1,B593,0)</f>
        <v>0</v>
      </c>
      <c r="D593" s="14">
        <f>+IF(A593&lt;=_xlfn.NORM.S.INV(1-config!$L$1)*config!$D$1+config!$B$1,0,B593)</f>
        <v>5.0410655476567782E-274</v>
      </c>
      <c r="E593" s="14">
        <f>+IF(ABS(A593-config!$B$1)&lt;config!$Q$1/2,datab!B593,0)</f>
        <v>0</v>
      </c>
      <c r="F593" s="14">
        <f>+_xlfn.NORM.DIST(A593,config!$F$1,config!$H$1,FALSE)</f>
        <v>3.4397278870711635E-225</v>
      </c>
      <c r="G593" s="14">
        <f>+IF(OR(A593&gt;=config!$T$4,A593&lt;=config!$T$2),0,F593)</f>
        <v>0</v>
      </c>
      <c r="H593" s="14">
        <f t="shared" si="9"/>
        <v>0</v>
      </c>
      <c r="I593" s="14" t="b">
        <f>+AND(A593&gt;=config!$T$4,A593&lt;=config!$T$2)</f>
        <v>0</v>
      </c>
    </row>
    <row r="594" spans="1:9" x14ac:dyDescent="0.45">
      <c r="A594" s="16">
        <f>+A593+config!$Q$1</f>
        <v>222.80000000000209</v>
      </c>
      <c r="B594" s="14">
        <f>+_xlfn.NORM.DIST(A594,config!$B$1,config!$D$1,FALSE)</f>
        <v>4.7492197846657871E-275</v>
      </c>
      <c r="C594" s="14">
        <f>+IF(A594&lt;=_xlfn.NORM.S.INV(config!$J$1)*config!$D$1+config!$B$1,B594,0)</f>
        <v>0</v>
      </c>
      <c r="D594" s="14">
        <f>+IF(A594&lt;=_xlfn.NORM.S.INV(1-config!$L$1)*config!$D$1+config!$B$1,0,B594)</f>
        <v>4.7492197846657871E-275</v>
      </c>
      <c r="E594" s="14">
        <f>+IF(ABS(A594-config!$B$1)&lt;config!$Q$1/2,datab!B594,0)</f>
        <v>0</v>
      </c>
      <c r="F594" s="14">
        <f>+_xlfn.NORM.DIST(A594,config!$F$1,config!$H$1,FALSE)</f>
        <v>4.0470064459095354E-226</v>
      </c>
      <c r="G594" s="14">
        <f>+IF(OR(A594&gt;=config!$T$4,A594&lt;=config!$T$2),0,F594)</f>
        <v>0</v>
      </c>
      <c r="H594" s="14">
        <f t="shared" si="9"/>
        <v>0</v>
      </c>
      <c r="I594" s="14" t="b">
        <f>+AND(A594&gt;=config!$T$4,A594&lt;=config!$T$2)</f>
        <v>0</v>
      </c>
    </row>
    <row r="595" spans="1:9" x14ac:dyDescent="0.45">
      <c r="A595" s="16">
        <f>+A594+config!$Q$1</f>
        <v>223.20000000000209</v>
      </c>
      <c r="B595" s="14">
        <f>+_xlfn.NORM.DIST(A595,config!$B$1,config!$D$1,FALSE)</f>
        <v>4.4544285229723144E-276</v>
      </c>
      <c r="C595" s="14">
        <f>+IF(A595&lt;=_xlfn.NORM.S.INV(config!$J$1)*config!$D$1+config!$B$1,B595,0)</f>
        <v>0</v>
      </c>
      <c r="D595" s="14">
        <f>+IF(A595&lt;=_xlfn.NORM.S.INV(1-config!$L$1)*config!$D$1+config!$B$1,0,B595)</f>
        <v>4.4544285229723144E-276</v>
      </c>
      <c r="E595" s="14">
        <f>+IF(ABS(A595-config!$B$1)&lt;config!$Q$1/2,datab!B595,0)</f>
        <v>0</v>
      </c>
      <c r="F595" s="14">
        <f>+_xlfn.NORM.DIST(A595,config!$F$1,config!$H$1,FALSE)</f>
        <v>4.7403838204363903E-227</v>
      </c>
      <c r="G595" s="14">
        <f>+IF(OR(A595&gt;=config!$T$4,A595&lt;=config!$T$2),0,F595)</f>
        <v>0</v>
      </c>
      <c r="H595" s="14">
        <f t="shared" si="9"/>
        <v>0</v>
      </c>
      <c r="I595" s="14" t="b">
        <f>+AND(A595&gt;=config!$T$4,A595&lt;=config!$T$2)</f>
        <v>0</v>
      </c>
    </row>
    <row r="596" spans="1:9" x14ac:dyDescent="0.45">
      <c r="A596" s="16">
        <f>+A595+config!$Q$1</f>
        <v>223.6000000000021</v>
      </c>
      <c r="B596" s="14">
        <f>+_xlfn.NORM.DIST(A596,config!$B$1,config!$D$1,FALSE)</f>
        <v>4.1594080018771713E-277</v>
      </c>
      <c r="C596" s="14">
        <f>+IF(A596&lt;=_xlfn.NORM.S.INV(config!$J$1)*config!$D$1+config!$B$1,B596,0)</f>
        <v>0</v>
      </c>
      <c r="D596" s="14">
        <f>+IF(A596&lt;=_xlfn.NORM.S.INV(1-config!$L$1)*config!$D$1+config!$B$1,0,B596)</f>
        <v>4.1594080018771713E-277</v>
      </c>
      <c r="E596" s="14">
        <f>+IF(ABS(A596-config!$B$1)&lt;config!$Q$1/2,datab!B596,0)</f>
        <v>0</v>
      </c>
      <c r="F596" s="14">
        <f>+_xlfn.NORM.DIST(A596,config!$F$1,config!$H$1,FALSE)</f>
        <v>5.5279349073219785E-228</v>
      </c>
      <c r="G596" s="14">
        <f>+IF(OR(A596&gt;=config!$T$4,A596&lt;=config!$T$2),0,F596)</f>
        <v>0</v>
      </c>
      <c r="H596" s="14">
        <f t="shared" si="9"/>
        <v>0</v>
      </c>
      <c r="I596" s="14" t="b">
        <f>+AND(A596&gt;=config!$T$4,A596&lt;=config!$T$2)</f>
        <v>0</v>
      </c>
    </row>
    <row r="597" spans="1:9" x14ac:dyDescent="0.45">
      <c r="A597" s="16">
        <f>+A596+config!$Q$1</f>
        <v>224.0000000000021</v>
      </c>
      <c r="B597" s="14">
        <f>+_xlfn.NORM.DIST(A597,config!$B$1,config!$D$1,FALSE)</f>
        <v>3.8667033417857209E-278</v>
      </c>
      <c r="C597" s="14">
        <f>+IF(A597&lt;=_xlfn.NORM.S.INV(config!$J$1)*config!$D$1+config!$B$1,B597,0)</f>
        <v>0</v>
      </c>
      <c r="D597" s="14">
        <f>+IF(A597&lt;=_xlfn.NORM.S.INV(1-config!$L$1)*config!$D$1+config!$B$1,0,B597)</f>
        <v>3.8667033417857209E-278</v>
      </c>
      <c r="E597" s="14">
        <f>+IF(ABS(A597-config!$B$1)&lt;config!$Q$1/2,datab!B597,0)</f>
        <v>0</v>
      </c>
      <c r="F597" s="14">
        <f>+_xlfn.NORM.DIST(A597,config!$F$1,config!$H$1,FALSE)</f>
        <v>6.4177402577734098E-229</v>
      </c>
      <c r="G597" s="14">
        <f>+IF(OR(A597&gt;=config!$T$4,A597&lt;=config!$T$2),0,F597)</f>
        <v>0</v>
      </c>
      <c r="H597" s="14">
        <f t="shared" si="9"/>
        <v>0</v>
      </c>
      <c r="I597" s="14" t="b">
        <f>+AND(A597&gt;=config!$T$4,A597&lt;=config!$T$2)</f>
        <v>0</v>
      </c>
    </row>
    <row r="598" spans="1:9" x14ac:dyDescent="0.45">
      <c r="A598" s="16">
        <f>+A597+config!$Q$1</f>
        <v>224.40000000000211</v>
      </c>
      <c r="B598" s="14">
        <f>+_xlfn.NORM.DIST(A598,config!$B$1,config!$D$1,FALSE)</f>
        <v>3.5786562734348501E-279</v>
      </c>
      <c r="C598" s="14">
        <f>+IF(A598&lt;=_xlfn.NORM.S.INV(config!$J$1)*config!$D$1+config!$B$1,B598,0)</f>
        <v>0</v>
      </c>
      <c r="D598" s="14">
        <f>+IF(A598&lt;=_xlfn.NORM.S.INV(1-config!$L$1)*config!$D$1+config!$B$1,0,B598)</f>
        <v>3.5786562734348501E-279</v>
      </c>
      <c r="E598" s="14">
        <f>+IF(ABS(A598-config!$B$1)&lt;config!$Q$1/2,datab!B598,0)</f>
        <v>0</v>
      </c>
      <c r="F598" s="14">
        <f>+_xlfn.NORM.DIST(A598,config!$F$1,config!$H$1,FALSE)</f>
        <v>7.4177322678396623E-230</v>
      </c>
      <c r="G598" s="14">
        <f>+IF(OR(A598&gt;=config!$T$4,A598&lt;=config!$T$2),0,F598)</f>
        <v>0</v>
      </c>
      <c r="H598" s="14">
        <f t="shared" si="9"/>
        <v>0</v>
      </c>
      <c r="I598" s="14" t="b">
        <f>+AND(A598&gt;=config!$T$4,A598&lt;=config!$T$2)</f>
        <v>0</v>
      </c>
    </row>
    <row r="599" spans="1:9" x14ac:dyDescent="0.45">
      <c r="A599" s="16">
        <f>+A598+config!$Q$1</f>
        <v>224.80000000000211</v>
      </c>
      <c r="B599" s="14">
        <f>+_xlfn.NORM.DIST(A599,config!$B$1,config!$D$1,FALSE)</f>
        <v>3.2973794135468294E-280</v>
      </c>
      <c r="C599" s="14">
        <f>+IF(A599&lt;=_xlfn.NORM.S.INV(config!$J$1)*config!$D$1+config!$B$1,B599,0)</f>
        <v>0</v>
      </c>
      <c r="D599" s="14">
        <f>+IF(A599&lt;=_xlfn.NORM.S.INV(1-config!$L$1)*config!$D$1+config!$B$1,0,B599)</f>
        <v>3.2973794135468294E-280</v>
      </c>
      <c r="E599" s="14">
        <f>+IF(ABS(A599-config!$B$1)&lt;config!$Q$1/2,datab!B599,0)</f>
        <v>0</v>
      </c>
      <c r="F599" s="14">
        <f>+_xlfn.NORM.DIST(A599,config!$F$1,config!$H$1,FALSE)</f>
        <v>8.5355198034035152E-231</v>
      </c>
      <c r="G599" s="14">
        <f>+IF(OR(A599&gt;=config!$T$4,A599&lt;=config!$T$2),0,F599)</f>
        <v>0</v>
      </c>
      <c r="H599" s="14">
        <f t="shared" si="9"/>
        <v>0</v>
      </c>
      <c r="I599" s="14" t="b">
        <f>+AND(A599&gt;=config!$T$4,A599&lt;=config!$T$2)</f>
        <v>0</v>
      </c>
    </row>
    <row r="600" spans="1:9" x14ac:dyDescent="0.45">
      <c r="A600" s="16">
        <f>+A599+config!$Q$1</f>
        <v>225.20000000000212</v>
      </c>
      <c r="B600" s="14">
        <f>+_xlfn.NORM.DIST(A600,config!$B$1,config!$D$1,FALSE)</f>
        <v>3.0247372856502947E-281</v>
      </c>
      <c r="C600" s="14">
        <f>+IF(A600&lt;=_xlfn.NORM.S.INV(config!$J$1)*config!$D$1+config!$B$1,B600,0)</f>
        <v>0</v>
      </c>
      <c r="D600" s="14">
        <f>+IF(A600&lt;=_xlfn.NORM.S.INV(1-config!$L$1)*config!$D$1+config!$B$1,0,B600)</f>
        <v>3.0247372856502947E-281</v>
      </c>
      <c r="E600" s="14">
        <f>+IF(ABS(A600-config!$B$1)&lt;config!$Q$1/2,datab!B600,0)</f>
        <v>0</v>
      </c>
      <c r="F600" s="14">
        <f>+_xlfn.NORM.DIST(A600,config!$F$1,config!$H$1,FALSE)</f>
        <v>9.778192815545259E-232</v>
      </c>
      <c r="G600" s="14">
        <f>+IF(OR(A600&gt;=config!$T$4,A600&lt;=config!$T$2),0,F600)</f>
        <v>0</v>
      </c>
      <c r="H600" s="14">
        <f t="shared" si="9"/>
        <v>0</v>
      </c>
      <c r="I600" s="14" t="b">
        <f>+AND(A600&gt;=config!$T$4,A600&lt;=config!$T$2)</f>
        <v>0</v>
      </c>
    </row>
    <row r="601" spans="1:9" x14ac:dyDescent="0.45">
      <c r="A601" s="16">
        <f>+A600+config!$Q$1</f>
        <v>225.60000000000213</v>
      </c>
      <c r="B601" s="14">
        <f>+_xlfn.NORM.DIST(A601,config!$B$1,config!$D$1,FALSE)</f>
        <v>2.7623340693694664E-282</v>
      </c>
      <c r="C601" s="14">
        <f>+IF(A601&lt;=_xlfn.NORM.S.INV(config!$J$1)*config!$D$1+config!$B$1,B601,0)</f>
        <v>0</v>
      </c>
      <c r="D601" s="14">
        <f>+IF(A601&lt;=_xlfn.NORM.S.INV(1-config!$L$1)*config!$D$1+config!$B$1,0,B601)</f>
        <v>2.7623340693694664E-282</v>
      </c>
      <c r="E601" s="14">
        <f>+IF(ABS(A601-config!$B$1)&lt;config!$Q$1/2,datab!B601,0)</f>
        <v>0</v>
      </c>
      <c r="F601" s="14">
        <f>+_xlfn.NORM.DIST(A601,config!$F$1,config!$H$1,FALSE)</f>
        <v>1.1152109414483292E-232</v>
      </c>
      <c r="G601" s="14">
        <f>+IF(OR(A601&gt;=config!$T$4,A601&lt;=config!$T$2),0,F601)</f>
        <v>0</v>
      </c>
      <c r="H601" s="14">
        <f t="shared" si="9"/>
        <v>0</v>
      </c>
      <c r="I601" s="14" t="b">
        <f>+AND(A601&gt;=config!$T$4,A601&lt;=config!$T$2)</f>
        <v>0</v>
      </c>
    </row>
    <row r="602" spans="1:9" x14ac:dyDescent="0.45">
      <c r="A602" s="16">
        <f>+A601+config!$Q$1</f>
        <v>226.00000000000213</v>
      </c>
      <c r="B602" s="14">
        <f>+_xlfn.NORM.DIST(A602,config!$B$1,config!$D$1,FALSE)</f>
        <v>2.5115078626686787E-283</v>
      </c>
      <c r="C602" s="14">
        <f>+IF(A602&lt;=_xlfn.NORM.S.INV(config!$J$1)*config!$D$1+config!$B$1,B602,0)</f>
        <v>0</v>
      </c>
      <c r="D602" s="14">
        <f>+IF(A602&lt;=_xlfn.NORM.S.INV(1-config!$L$1)*config!$D$1+config!$B$1,0,B602)</f>
        <v>2.5115078626686787E-283</v>
      </c>
      <c r="E602" s="14">
        <f>+IF(ABS(A602-config!$B$1)&lt;config!$Q$1/2,datab!B602,0)</f>
        <v>0</v>
      </c>
      <c r="F602" s="14">
        <f>+_xlfn.NORM.DIST(A602,config!$F$1,config!$H$1,FALSE)</f>
        <v>1.2662668830643484E-233</v>
      </c>
      <c r="G602" s="14">
        <f>+IF(OR(A602&gt;=config!$T$4,A602&lt;=config!$T$2),0,F602)</f>
        <v>0</v>
      </c>
      <c r="H602" s="14">
        <f t="shared" si="9"/>
        <v>0</v>
      </c>
      <c r="I602" s="14" t="b">
        <f>+AND(A602&gt;=config!$T$4,A602&lt;=config!$T$2)</f>
        <v>0</v>
      </c>
    </row>
    <row r="603" spans="1:9" x14ac:dyDescent="0.45">
      <c r="A603" s="16">
        <f>+A602+config!$Q$1</f>
        <v>226.40000000000214</v>
      </c>
      <c r="B603" s="14">
        <f>+_xlfn.NORM.DIST(A603,config!$B$1,config!$D$1,FALSE)</f>
        <v>2.2733310655794133E-284</v>
      </c>
      <c r="C603" s="14">
        <f>+IF(A603&lt;=_xlfn.NORM.S.INV(config!$J$1)*config!$D$1+config!$B$1,B603,0)</f>
        <v>0</v>
      </c>
      <c r="D603" s="14">
        <f>+IF(A603&lt;=_xlfn.NORM.S.INV(1-config!$L$1)*config!$D$1+config!$B$1,0,B603)</f>
        <v>2.2733310655794133E-284</v>
      </c>
      <c r="E603" s="14">
        <f>+IF(ABS(A603-config!$B$1)&lt;config!$Q$1/2,datab!B603,0)</f>
        <v>0</v>
      </c>
      <c r="F603" s="14">
        <f>+_xlfn.NORM.DIST(A603,config!$F$1,config!$H$1,FALSE)</f>
        <v>1.4314074666089634E-234</v>
      </c>
      <c r="G603" s="14">
        <f>+IF(OR(A603&gt;=config!$T$4,A603&lt;=config!$T$2),0,F603)</f>
        <v>0</v>
      </c>
      <c r="H603" s="14">
        <f t="shared" si="9"/>
        <v>0</v>
      </c>
      <c r="I603" s="14" t="b">
        <f>+AND(A603&gt;=config!$T$4,A603&lt;=config!$T$2)</f>
        <v>0</v>
      </c>
    </row>
    <row r="604" spans="1:9" x14ac:dyDescent="0.45">
      <c r="A604" s="16">
        <f>+A603+config!$Q$1</f>
        <v>226.80000000000214</v>
      </c>
      <c r="B604" s="14">
        <f>+_xlfn.NORM.DIST(A604,config!$B$1,config!$D$1,FALSE)</f>
        <v>2.0486163457386475E-285</v>
      </c>
      <c r="C604" s="14">
        <f>+IF(A604&lt;=_xlfn.NORM.S.INV(config!$J$1)*config!$D$1+config!$B$1,B604,0)</f>
        <v>0</v>
      </c>
      <c r="D604" s="14">
        <f>+IF(A604&lt;=_xlfn.NORM.S.INV(1-config!$L$1)*config!$D$1+config!$B$1,0,B604)</f>
        <v>2.0486163457386475E-285</v>
      </c>
      <c r="E604" s="14">
        <f>+IF(ABS(A604-config!$B$1)&lt;config!$Q$1/2,datab!B604,0)</f>
        <v>0</v>
      </c>
      <c r="F604" s="14">
        <f>+_xlfn.NORM.DIST(A604,config!$F$1,config!$H$1,FALSE)</f>
        <v>1.6109093789036763E-235</v>
      </c>
      <c r="G604" s="14">
        <f>+IF(OR(A604&gt;=config!$T$4,A604&lt;=config!$T$2),0,F604)</f>
        <v>0</v>
      </c>
      <c r="H604" s="14">
        <f t="shared" si="9"/>
        <v>0</v>
      </c>
      <c r="I604" s="14" t="b">
        <f>+AND(A604&gt;=config!$T$4,A604&lt;=config!$T$2)</f>
        <v>0</v>
      </c>
    </row>
    <row r="605" spans="1:9" x14ac:dyDescent="0.45">
      <c r="A605" s="16">
        <f>+A604+config!$Q$1</f>
        <v>227.20000000000215</v>
      </c>
      <c r="B605" s="14">
        <f>+_xlfn.NORM.DIST(A605,config!$B$1,config!$D$1,FALSE)</f>
        <v>1.8379275289377969E-286</v>
      </c>
      <c r="C605" s="14">
        <f>+IF(A605&lt;=_xlfn.NORM.S.INV(config!$J$1)*config!$D$1+config!$B$1,B605,0)</f>
        <v>0</v>
      </c>
      <c r="D605" s="14">
        <f>+IF(A605&lt;=_xlfn.NORM.S.INV(1-config!$L$1)*config!$D$1+config!$B$1,0,B605)</f>
        <v>1.8379275289377969E-286</v>
      </c>
      <c r="E605" s="14">
        <f>+IF(ABS(A605-config!$B$1)&lt;config!$Q$1/2,datab!B605,0)</f>
        <v>0</v>
      </c>
      <c r="F605" s="14">
        <f>+_xlfn.NORM.DIST(A605,config!$F$1,config!$H$1,FALSE)</f>
        <v>1.8048817104515782E-236</v>
      </c>
      <c r="G605" s="14">
        <f>+IF(OR(A605&gt;=config!$T$4,A605&lt;=config!$T$2),0,F605)</f>
        <v>0</v>
      </c>
      <c r="H605" s="14">
        <f t="shared" si="9"/>
        <v>0</v>
      </c>
      <c r="I605" s="14" t="b">
        <f>+AND(A605&gt;=config!$T$4,A605&lt;=config!$T$2)</f>
        <v>0</v>
      </c>
    </row>
    <row r="606" spans="1:9" x14ac:dyDescent="0.45">
      <c r="A606" s="16">
        <f>+A605+config!$Q$1</f>
        <v>227.60000000000215</v>
      </c>
      <c r="B606" s="14">
        <f>+_xlfn.NORM.DIST(A606,config!$B$1,config!$D$1,FALSE)</f>
        <v>1.6415946735015904E-287</v>
      </c>
      <c r="C606" s="14">
        <f>+IF(A606&lt;=_xlfn.NORM.S.INV(config!$J$1)*config!$D$1+config!$B$1,B606,0)</f>
        <v>0</v>
      </c>
      <c r="D606" s="14">
        <f>+IF(A606&lt;=_xlfn.NORM.S.INV(1-config!$L$1)*config!$D$1+config!$B$1,0,B606)</f>
        <v>1.6415946735015904E-287</v>
      </c>
      <c r="E606" s="14">
        <f>+IF(ABS(A606-config!$B$1)&lt;config!$Q$1/2,datab!B606,0)</f>
        <v>0</v>
      </c>
      <c r="F606" s="14">
        <f>+_xlfn.NORM.DIST(A606,config!$F$1,config!$H$1,FALSE)</f>
        <v>2.0132429198723201E-237</v>
      </c>
      <c r="G606" s="14">
        <f>+IF(OR(A606&gt;=config!$T$4,A606&lt;=config!$T$2),0,F606)</f>
        <v>0</v>
      </c>
      <c r="H606" s="14">
        <f t="shared" si="9"/>
        <v>0</v>
      </c>
      <c r="I606" s="14" t="b">
        <f>+AND(A606&gt;=config!$T$4,A606&lt;=config!$T$2)</f>
        <v>0</v>
      </c>
    </row>
    <row r="607" spans="1:9" x14ac:dyDescent="0.45">
      <c r="A607" s="16">
        <f>+A606+config!$Q$1</f>
        <v>228.00000000000216</v>
      </c>
      <c r="B607" s="14">
        <f>+_xlfn.NORM.DIST(A607,config!$B$1,config!$D$1,FALSE)</f>
        <v>1.459732535804972E-288</v>
      </c>
      <c r="C607" s="14">
        <f>+IF(A607&lt;=_xlfn.NORM.S.INV(config!$J$1)*config!$D$1+config!$B$1,B607,0)</f>
        <v>0</v>
      </c>
      <c r="D607" s="14">
        <f>+IF(A607&lt;=_xlfn.NORM.S.INV(1-config!$L$1)*config!$D$1+config!$B$1,0,B607)</f>
        <v>1.459732535804972E-288</v>
      </c>
      <c r="E607" s="14">
        <f>+IF(ABS(A607-config!$B$1)&lt;config!$Q$1/2,datab!B607,0)</f>
        <v>0</v>
      </c>
      <c r="F607" s="14">
        <f>+_xlfn.NORM.DIST(A607,config!$F$1,config!$H$1,FALSE)</f>
        <v>2.2356994455557057E-238</v>
      </c>
      <c r="G607" s="14">
        <f>+IF(OR(A607&gt;=config!$T$4,A607&lt;=config!$T$2),0,F607)</f>
        <v>0</v>
      </c>
      <c r="H607" s="14">
        <f t="shared" si="9"/>
        <v>0</v>
      </c>
      <c r="I607" s="14" t="b">
        <f>+AND(A607&gt;=config!$T$4,A607&lt;=config!$T$2)</f>
        <v>0</v>
      </c>
    </row>
    <row r="608" spans="1:9" x14ac:dyDescent="0.45">
      <c r="A608" s="16">
        <f>+A607+config!$Q$1</f>
        <v>228.40000000000217</v>
      </c>
      <c r="B608" s="14">
        <f>+_xlfn.NORM.DIST(A608,config!$B$1,config!$D$1,FALSE)</f>
        <v>1.2922616144583962E-289</v>
      </c>
      <c r="C608" s="14">
        <f>+IF(A608&lt;=_xlfn.NORM.S.INV(config!$J$1)*config!$D$1+config!$B$1,B608,0)</f>
        <v>0</v>
      </c>
      <c r="D608" s="14">
        <f>+IF(A608&lt;=_xlfn.NORM.S.INV(1-config!$L$1)*config!$D$1+config!$B$1,0,B608)</f>
        <v>1.2922616144583962E-289</v>
      </c>
      <c r="E608" s="14">
        <f>+IF(ABS(A608-config!$B$1)&lt;config!$Q$1/2,datab!B608,0)</f>
        <v>0</v>
      </c>
      <c r="F608" s="14">
        <f>+_xlfn.NORM.DIST(A608,config!$F$1,config!$H$1,FALSE)</f>
        <v>2.471726763471621E-239</v>
      </c>
      <c r="G608" s="14">
        <f>+IF(OR(A608&gt;=config!$T$4,A608&lt;=config!$T$2),0,F608)</f>
        <v>0</v>
      </c>
      <c r="H608" s="14">
        <f t="shared" si="9"/>
        <v>0</v>
      </c>
      <c r="I608" s="14" t="b">
        <f>+AND(A608&gt;=config!$T$4,A608&lt;=config!$T$2)</f>
        <v>0</v>
      </c>
    </row>
    <row r="609" spans="1:9" x14ac:dyDescent="0.45">
      <c r="A609" s="16">
        <f>+A608+config!$Q$1</f>
        <v>228.80000000000217</v>
      </c>
      <c r="B609" s="14">
        <f>+_xlfn.NORM.DIST(A609,config!$B$1,config!$D$1,FALSE)</f>
        <v>1.1389309701189502E-290</v>
      </c>
      <c r="C609" s="14">
        <f>+IF(A609&lt;=_xlfn.NORM.S.INV(config!$J$1)*config!$D$1+config!$B$1,B609,0)</f>
        <v>0</v>
      </c>
      <c r="D609" s="14">
        <f>+IF(A609&lt;=_xlfn.NORM.S.INV(1-config!$L$1)*config!$D$1+config!$B$1,0,B609)</f>
        <v>1.1389309701189502E-290</v>
      </c>
      <c r="E609" s="14">
        <f>+IF(ABS(A609-config!$B$1)&lt;config!$Q$1/2,datab!B609,0)</f>
        <v>0</v>
      </c>
      <c r="F609" s="14">
        <f>+_xlfn.NORM.DIST(A609,config!$F$1,config!$H$1,FALSE)</f>
        <v>2.720553703998695E-240</v>
      </c>
      <c r="G609" s="14">
        <f>+IF(OR(A609&gt;=config!$T$4,A609&lt;=config!$T$2),0,F609)</f>
        <v>0</v>
      </c>
      <c r="H609" s="14">
        <f t="shared" si="9"/>
        <v>0</v>
      </c>
      <c r="I609" s="14" t="b">
        <f>+AND(A609&gt;=config!$T$4,A609&lt;=config!$T$2)</f>
        <v>0</v>
      </c>
    </row>
    <row r="610" spans="1:9" x14ac:dyDescent="0.45">
      <c r="A610" s="16">
        <f>+A609+config!$Q$1</f>
        <v>229.20000000000218</v>
      </c>
      <c r="B610" s="14">
        <f>+_xlfn.NORM.DIST(A610,config!$B$1,config!$D$1,FALSE)</f>
        <v>9.9934205314122436E-292</v>
      </c>
      <c r="C610" s="14">
        <f>+IF(A610&lt;=_xlfn.NORM.S.INV(config!$J$1)*config!$D$1+config!$B$1,B610,0)</f>
        <v>0</v>
      </c>
      <c r="D610" s="14">
        <f>+IF(A610&lt;=_xlfn.NORM.S.INV(1-config!$L$1)*config!$D$1+config!$B$1,0,B610)</f>
        <v>9.9934205314122436E-292</v>
      </c>
      <c r="E610" s="14">
        <f>+IF(ABS(A610-config!$B$1)&lt;config!$Q$1/2,datab!B610,0)</f>
        <v>0</v>
      </c>
      <c r="F610" s="14">
        <f>+_xlfn.NORM.DIST(A610,config!$F$1,config!$H$1,FALSE)</f>
        <v>2.9811508257939169E-241</v>
      </c>
      <c r="G610" s="14">
        <f>+IF(OR(A610&gt;=config!$T$4,A610&lt;=config!$T$2),0,F610)</f>
        <v>0</v>
      </c>
      <c r="H610" s="14">
        <f t="shared" si="9"/>
        <v>0</v>
      </c>
      <c r="I610" s="14" t="b">
        <f>+AND(A610&gt;=config!$T$4,A610&lt;=config!$T$2)</f>
        <v>0</v>
      </c>
    </row>
    <row r="611" spans="1:9" x14ac:dyDescent="0.45">
      <c r="A611" s="16">
        <f>+A610+config!$Q$1</f>
        <v>229.60000000000218</v>
      </c>
      <c r="B611" s="14">
        <f>+_xlfn.NORM.DIST(A611,config!$B$1,config!$D$1,FALSE)</f>
        <v>8.7297282826108599E-293</v>
      </c>
      <c r="C611" s="14">
        <f>+IF(A611&lt;=_xlfn.NORM.S.INV(config!$J$1)*config!$D$1+config!$B$1,B611,0)</f>
        <v>0</v>
      </c>
      <c r="D611" s="14">
        <f>+IF(A611&lt;=_xlfn.NORM.S.INV(1-config!$L$1)*config!$D$1+config!$B$1,0,B611)</f>
        <v>8.7297282826108599E-293</v>
      </c>
      <c r="E611" s="14">
        <f>+IF(ABS(A611-config!$B$1)&lt;config!$Q$1/2,datab!B611,0)</f>
        <v>0</v>
      </c>
      <c r="F611" s="14">
        <f>+_xlfn.NORM.DIST(A611,config!$F$1,config!$H$1,FALSE)</f>
        <v>3.2522235985342936E-242</v>
      </c>
      <c r="G611" s="14">
        <f>+IF(OR(A611&gt;=config!$T$4,A611&lt;=config!$T$2),0,F611)</f>
        <v>0</v>
      </c>
      <c r="H611" s="14">
        <f t="shared" si="9"/>
        <v>0</v>
      </c>
      <c r="I611" s="14" t="b">
        <f>+AND(A611&gt;=config!$T$4,A611&lt;=config!$T$2)</f>
        <v>0</v>
      </c>
    </row>
    <row r="612" spans="1:9" x14ac:dyDescent="0.45">
      <c r="A612" s="16">
        <f>+A611+config!$Q$1</f>
        <v>230.00000000000219</v>
      </c>
      <c r="B612" s="14">
        <f>+_xlfn.NORM.DIST(A612,config!$B$1,config!$D$1,FALSE)</f>
        <v>7.5920155960594909E-294</v>
      </c>
      <c r="C612" s="14">
        <f>+IF(A612&lt;=_xlfn.NORM.S.INV(config!$J$1)*config!$D$1+config!$B$1,B612,0)</f>
        <v>0</v>
      </c>
      <c r="D612" s="14">
        <f>+IF(A612&lt;=_xlfn.NORM.S.INV(1-config!$L$1)*config!$D$1+config!$B$1,0,B612)</f>
        <v>7.5920155960594909E-294</v>
      </c>
      <c r="E612" s="14">
        <f>+IF(ABS(A612-config!$B$1)&lt;config!$Q$1/2,datab!B612,0)</f>
        <v>0</v>
      </c>
      <c r="F612" s="14">
        <f>+_xlfn.NORM.DIST(A612,config!$F$1,config!$H$1,FALSE)</f>
        <v>3.5322110673625778E-243</v>
      </c>
      <c r="G612" s="14">
        <f>+IF(OR(A612&gt;=config!$T$4,A612&lt;=config!$T$2),0,F612)</f>
        <v>0</v>
      </c>
      <c r="H612" s="14">
        <f t="shared" si="9"/>
        <v>0</v>
      </c>
      <c r="I612" s="14" t="b">
        <f>+AND(A612&gt;=config!$T$4,A612&lt;=config!$T$2)</f>
        <v>0</v>
      </c>
    </row>
    <row r="613" spans="1:9" x14ac:dyDescent="0.45">
      <c r="A613" s="16">
        <f>+A612+config!$Q$1</f>
        <v>230.40000000000219</v>
      </c>
      <c r="B613" s="14">
        <f>+_xlfn.NORM.DIST(A613,config!$B$1,config!$D$1,FALSE)</f>
        <v>6.5732970578504321E-295</v>
      </c>
      <c r="C613" s="14">
        <f>+IF(A613&lt;=_xlfn.NORM.S.INV(config!$J$1)*config!$D$1+config!$B$1,B613,0)</f>
        <v>0</v>
      </c>
      <c r="D613" s="14">
        <f>+IF(A613&lt;=_xlfn.NORM.S.INV(1-config!$L$1)*config!$D$1+config!$B$1,0,B613)</f>
        <v>6.5732970578504321E-295</v>
      </c>
      <c r="E613" s="14">
        <f>+IF(ABS(A613-config!$B$1)&lt;config!$Q$1/2,datab!B613,0)</f>
        <v>0</v>
      </c>
      <c r="F613" s="14">
        <f>+_xlfn.NORM.DIST(A613,config!$F$1,config!$H$1,FALSE)</f>
        <v>3.8192905600334585E-244</v>
      </c>
      <c r="G613" s="14">
        <f>+IF(OR(A613&gt;=config!$T$4,A613&lt;=config!$T$2),0,F613)</f>
        <v>0</v>
      </c>
      <c r="H613" s="14">
        <f t="shared" si="9"/>
        <v>0</v>
      </c>
      <c r="I613" s="14" t="b">
        <f>+AND(A613&gt;=config!$T$4,A613&lt;=config!$T$2)</f>
        <v>0</v>
      </c>
    </row>
    <row r="614" spans="1:9" x14ac:dyDescent="0.45">
      <c r="A614" s="16">
        <f>+A613+config!$Q$1</f>
        <v>230.8000000000022</v>
      </c>
      <c r="B614" s="14">
        <f>+_xlfn.NORM.DIST(A614,config!$B$1,config!$D$1,FALSE)</f>
        <v>5.6660346895279107E-296</v>
      </c>
      <c r="C614" s="14">
        <f>+IF(A614&lt;=_xlfn.NORM.S.INV(config!$J$1)*config!$D$1+config!$B$1,B614,0)</f>
        <v>0</v>
      </c>
      <c r="D614" s="14">
        <f>+IF(A614&lt;=_xlfn.NORM.S.INV(1-config!$L$1)*config!$D$1+config!$B$1,0,B614)</f>
        <v>5.6660346895279107E-296</v>
      </c>
      <c r="E614" s="14">
        <f>+IF(ABS(A614-config!$B$1)&lt;config!$Q$1/2,datab!B614,0)</f>
        <v>0</v>
      </c>
      <c r="F614" s="14">
        <f>+_xlfn.NORM.DIST(A614,config!$F$1,config!$H$1,FALSE)</f>
        <v>4.1113888544124031E-245</v>
      </c>
      <c r="G614" s="14">
        <f>+IF(OR(A614&gt;=config!$T$4,A614&lt;=config!$T$2),0,F614)</f>
        <v>0</v>
      </c>
      <c r="H614" s="14">
        <f t="shared" si="9"/>
        <v>0</v>
      </c>
      <c r="I614" s="14" t="b">
        <f>+AND(A614&gt;=config!$T$4,A614&lt;=config!$T$2)</f>
        <v>0</v>
      </c>
    </row>
    <row r="615" spans="1:9" x14ac:dyDescent="0.45">
      <c r="A615" s="16">
        <f>+A614+config!$Q$1</f>
        <v>231.20000000000221</v>
      </c>
      <c r="B615" s="14">
        <f>+_xlfn.NORM.DIST(A615,config!$B$1,config!$D$1,FALSE)</f>
        <v>4.8623363907388946E-297</v>
      </c>
      <c r="C615" s="14">
        <f>+IF(A615&lt;=_xlfn.NORM.S.INV(config!$J$1)*config!$D$1+config!$B$1,B615,0)</f>
        <v>0</v>
      </c>
      <c r="D615" s="14">
        <f>+IF(A615&lt;=_xlfn.NORM.S.INV(1-config!$L$1)*config!$D$1+config!$B$1,0,B615)</f>
        <v>4.8623363907388946E-297</v>
      </c>
      <c r="E615" s="14">
        <f>+IF(ABS(A615-config!$B$1)&lt;config!$Q$1/2,datab!B615,0)</f>
        <v>0</v>
      </c>
      <c r="F615" s="14">
        <f>+_xlfn.NORM.DIST(A615,config!$F$1,config!$H$1,FALSE)</f>
        <v>4.4062000523088098E-246</v>
      </c>
      <c r="G615" s="14">
        <f>+IF(OR(A615&gt;=config!$T$4,A615&lt;=config!$T$2),0,F615)</f>
        <v>0</v>
      </c>
      <c r="H615" s="14">
        <f t="shared" si="9"/>
        <v>0</v>
      </c>
      <c r="I615" s="14" t="b">
        <f>+AND(A615&gt;=config!$T$4,A615&lt;=config!$T$2)</f>
        <v>0</v>
      </c>
    </row>
    <row r="616" spans="1:9" x14ac:dyDescent="0.45">
      <c r="A616" s="16">
        <f>+A615+config!$Q$1</f>
        <v>231.60000000000221</v>
      </c>
      <c r="B616" s="14">
        <f>+_xlfn.NORM.DIST(A616,config!$B$1,config!$D$1,FALSE)</f>
        <v>4.1541347112943127E-298</v>
      </c>
      <c r="C616" s="14">
        <f>+IF(A616&lt;=_xlfn.NORM.S.INV(config!$J$1)*config!$D$1+config!$B$1,B616,0)</f>
        <v>0</v>
      </c>
      <c r="D616" s="14">
        <f>+IF(A616&lt;=_xlfn.NORM.S.INV(1-config!$L$1)*config!$D$1+config!$B$1,0,B616)</f>
        <v>4.1541347112943127E-298</v>
      </c>
      <c r="E616" s="14">
        <f>+IF(ABS(A616-config!$B$1)&lt;config!$Q$1/2,datab!B616,0)</f>
        <v>0</v>
      </c>
      <c r="F616" s="14">
        <f>+_xlfn.NORM.DIST(A616,config!$F$1,config!$H$1,FALSE)</f>
        <v>4.7012102101129018E-247</v>
      </c>
      <c r="G616" s="14">
        <f>+IF(OR(A616&gt;=config!$T$4,A616&lt;=config!$T$2),0,F616)</f>
        <v>0</v>
      </c>
      <c r="H616" s="14">
        <f t="shared" si="9"/>
        <v>0</v>
      </c>
      <c r="I616" s="14" t="b">
        <f>+AND(A616&gt;=config!$T$4,A616&lt;=config!$T$2)</f>
        <v>0</v>
      </c>
    </row>
    <row r="617" spans="1:9" x14ac:dyDescent="0.45">
      <c r="A617" s="16">
        <f>+A616+config!$Q$1</f>
        <v>232.00000000000222</v>
      </c>
      <c r="B617" s="14">
        <f>+_xlfn.NORM.DIST(A617,config!$B$1,config!$D$1,FALSE)</f>
        <v>3.5333442524928065E-299</v>
      </c>
      <c r="C617" s="14">
        <f>+IF(A617&lt;=_xlfn.NORM.S.INV(config!$J$1)*config!$D$1+config!$B$1,B617,0)</f>
        <v>0</v>
      </c>
      <c r="D617" s="14">
        <f>+IF(A617&lt;=_xlfn.NORM.S.INV(1-config!$L$1)*config!$D$1+config!$B$1,0,B617)</f>
        <v>3.5333442524928065E-299</v>
      </c>
      <c r="E617" s="14">
        <f>+IF(ABS(A617-config!$B$1)&lt;config!$Q$1/2,datab!B617,0)</f>
        <v>0</v>
      </c>
      <c r="F617" s="14">
        <f>+_xlfn.NORM.DIST(A617,config!$F$1,config!$H$1,FALSE)</f>
        <v>4.9937285634931911E-248</v>
      </c>
      <c r="G617" s="14">
        <f>+IF(OR(A617&gt;=config!$T$4,A617&lt;=config!$T$2),0,F617)</f>
        <v>0</v>
      </c>
      <c r="H617" s="14">
        <f t="shared" si="9"/>
        <v>0</v>
      </c>
      <c r="I617" s="14" t="b">
        <f>+AND(A617&gt;=config!$T$4,A617&lt;=config!$T$2)</f>
        <v>0</v>
      </c>
    </row>
    <row r="618" spans="1:9" x14ac:dyDescent="0.45">
      <c r="A618" s="16">
        <f>+A617+config!$Q$1</f>
        <v>232.40000000000222</v>
      </c>
      <c r="B618" s="14">
        <f>+_xlfn.NORM.DIST(A618,config!$B$1,config!$D$1,FALSE)</f>
        <v>2.9919968487256376E-300</v>
      </c>
      <c r="C618" s="14">
        <f>+IF(A618&lt;=_xlfn.NORM.S.INV(config!$J$1)*config!$D$1+config!$B$1,B618,0)</f>
        <v>0</v>
      </c>
      <c r="D618" s="14">
        <f>+IF(A618&lt;=_xlfn.NORM.S.INV(1-config!$L$1)*config!$D$1+config!$B$1,0,B618)</f>
        <v>2.9919968487256376E-300</v>
      </c>
      <c r="E618" s="14">
        <f>+IF(ABS(A618-config!$B$1)&lt;config!$Q$1/2,datab!B618,0)</f>
        <v>0</v>
      </c>
      <c r="F618" s="14">
        <f>+_xlfn.NORM.DIST(A618,config!$F$1,config!$H$1,FALSE)</f>
        <v>5.2809249599445055E-249</v>
      </c>
      <c r="G618" s="14">
        <f>+IF(OR(A618&gt;=config!$T$4,A618&lt;=config!$T$2),0,F618)</f>
        <v>0</v>
      </c>
      <c r="H618" s="14">
        <f t="shared" si="9"/>
        <v>0</v>
      </c>
      <c r="I618" s="14" t="b">
        <f>+AND(A618&gt;=config!$T$4,A618&lt;=config!$T$2)</f>
        <v>0</v>
      </c>
    </row>
    <row r="619" spans="1:9" x14ac:dyDescent="0.45">
      <c r="A619" s="16">
        <f>+A618+config!$Q$1</f>
        <v>232.80000000000223</v>
      </c>
      <c r="B619" s="14">
        <f>+_xlfn.NORM.DIST(A619,config!$B$1,config!$D$1,FALSE)</f>
        <v>2.5223544390326678E-301</v>
      </c>
      <c r="C619" s="14">
        <f>+IF(A619&lt;=_xlfn.NORM.S.INV(config!$J$1)*config!$D$1+config!$B$1,B619,0)</f>
        <v>0</v>
      </c>
      <c r="D619" s="14">
        <f>+IF(A619&lt;=_xlfn.NORM.S.INV(1-config!$L$1)*config!$D$1+config!$B$1,0,B619)</f>
        <v>2.5223544390326678E-301</v>
      </c>
      <c r="E619" s="14">
        <f>+IF(ABS(A619-config!$B$1)&lt;config!$Q$1/2,datab!B619,0)</f>
        <v>0</v>
      </c>
      <c r="F619" s="14">
        <f>+_xlfn.NORM.DIST(A619,config!$F$1,config!$H$1,FALSE)</f>
        <v>5.5598728876408102E-250</v>
      </c>
      <c r="G619" s="14">
        <f>+IF(OR(A619&gt;=config!$T$4,A619&lt;=config!$T$2),0,F619)</f>
        <v>0</v>
      </c>
      <c r="H619" s="14">
        <f t="shared" si="9"/>
        <v>0</v>
      </c>
      <c r="I619" s="14" t="b">
        <f>+AND(A619&gt;=config!$T$4,A619&lt;=config!$T$2)</f>
        <v>0</v>
      </c>
    </row>
    <row r="620" spans="1:9" x14ac:dyDescent="0.45">
      <c r="A620" s="16">
        <f>+A619+config!$Q$1</f>
        <v>233.20000000000223</v>
      </c>
      <c r="B620" s="14">
        <f>+_xlfn.NORM.DIST(A620,config!$B$1,config!$D$1,FALSE)</f>
        <v>2.1170001896885263E-302</v>
      </c>
      <c r="C620" s="14">
        <f>+IF(A620&lt;=_xlfn.NORM.S.INV(config!$J$1)*config!$D$1+config!$B$1,B620,0)</f>
        <v>0</v>
      </c>
      <c r="D620" s="14">
        <f>+IF(A620&lt;=_xlfn.NORM.S.INV(1-config!$L$1)*config!$D$1+config!$B$1,0,B620)</f>
        <v>2.1170001896885263E-302</v>
      </c>
      <c r="E620" s="14">
        <f>+IF(ABS(A620-config!$B$1)&lt;config!$Q$1/2,datab!B620,0)</f>
        <v>0</v>
      </c>
      <c r="F620" s="14">
        <f>+_xlfn.NORM.DIST(A620,config!$F$1,config!$H$1,FALSE)</f>
        <v>5.8275972709758503E-251</v>
      </c>
      <c r="G620" s="14">
        <f>+IF(OR(A620&gt;=config!$T$4,A620&lt;=config!$T$2),0,F620)</f>
        <v>0</v>
      </c>
      <c r="H620" s="14">
        <f t="shared" si="9"/>
        <v>0</v>
      </c>
      <c r="I620" s="14" t="b">
        <f>+AND(A620&gt;=config!$T$4,A620&lt;=config!$T$2)</f>
        <v>0</v>
      </c>
    </row>
    <row r="621" spans="1:9" x14ac:dyDescent="0.45">
      <c r="A621" s="16">
        <f>+A620+config!$Q$1</f>
        <v>233.60000000000224</v>
      </c>
      <c r="B621" s="14">
        <f>+_xlfn.NORM.DIST(A621,config!$B$1,config!$D$1,FALSE)</f>
        <v>1.7689089649132925E-303</v>
      </c>
      <c r="C621" s="14">
        <f>+IF(A621&lt;=_xlfn.NORM.S.INV(config!$J$1)*config!$D$1+config!$B$1,B621,0)</f>
        <v>0</v>
      </c>
      <c r="D621" s="14">
        <f>+IF(A621&lt;=_xlfn.NORM.S.INV(1-config!$L$1)*config!$D$1+config!$B$1,0,B621)</f>
        <v>1.7689089649132925E-303</v>
      </c>
      <c r="E621" s="14">
        <f>+IF(ABS(A621-config!$B$1)&lt;config!$Q$1/2,datab!B621,0)</f>
        <v>0</v>
      </c>
      <c r="F621" s="14">
        <f>+_xlfn.NORM.DIST(A621,config!$F$1,config!$H$1,FALSE)</f>
        <v>6.081126001818121E-252</v>
      </c>
      <c r="G621" s="14">
        <f>+IF(OR(A621&gt;=config!$T$4,A621&lt;=config!$T$2),0,F621)</f>
        <v>0</v>
      </c>
      <c r="H621" s="14">
        <f t="shared" si="9"/>
        <v>0</v>
      </c>
      <c r="I621" s="14" t="b">
        <f>+AND(A621&gt;=config!$T$4,A621&lt;=config!$T$2)</f>
        <v>0</v>
      </c>
    </row>
    <row r="622" spans="1:9" x14ac:dyDescent="0.45">
      <c r="A622" s="16">
        <f>+A621+config!$Q$1</f>
        <v>234.00000000000225</v>
      </c>
      <c r="B622" s="14">
        <f>+_xlfn.NORM.DIST(A622,config!$B$1,config!$D$1,FALSE)</f>
        <v>1.4714986611754426E-304</v>
      </c>
      <c r="C622" s="14">
        <f>+IF(A622&lt;=_xlfn.NORM.S.INV(config!$J$1)*config!$D$1+config!$B$1,B622,0)</f>
        <v>0</v>
      </c>
      <c r="D622" s="14">
        <f>+IF(A622&lt;=_xlfn.NORM.S.INV(1-config!$L$1)*config!$D$1+config!$B$1,0,B622)</f>
        <v>1.4714986611754426E-304</v>
      </c>
      <c r="E622" s="14">
        <f>+IF(ABS(A622-config!$B$1)&lt;config!$Q$1/2,datab!B622,0)</f>
        <v>0</v>
      </c>
      <c r="F622" s="14">
        <f>+_xlfn.NORM.DIST(A622,config!$F$1,config!$H$1,FALSE)</f>
        <v>6.3175440000736217E-253</v>
      </c>
      <c r="G622" s="14">
        <f>+IF(OR(A622&gt;=config!$T$4,A622&lt;=config!$T$2),0,F622)</f>
        <v>0</v>
      </c>
      <c r="H622" s="14">
        <f t="shared" si="9"/>
        <v>0</v>
      </c>
      <c r="I622" s="14" t="b">
        <f>+AND(A622&gt;=config!$T$4,A622&lt;=config!$T$2)</f>
        <v>0</v>
      </c>
    </row>
    <row r="623" spans="1:9" x14ac:dyDescent="0.45">
      <c r="A623" s="16">
        <f>+A622+config!$Q$1</f>
        <v>234.40000000000225</v>
      </c>
      <c r="B623" s="14">
        <f>+_xlfn.NORM.DIST(A623,config!$B$1,config!$D$1,FALSE)</f>
        <v>1.2186642242337513E-305</v>
      </c>
      <c r="C623" s="14">
        <f>+IF(A623&lt;=_xlfn.NORM.S.INV(config!$J$1)*config!$D$1+config!$B$1,B623,0)</f>
        <v>0</v>
      </c>
      <c r="D623" s="14">
        <f>+IF(A623&lt;=_xlfn.NORM.S.INV(1-config!$L$1)*config!$D$1+config!$B$1,0,B623)</f>
        <v>1.2186642242337513E-305</v>
      </c>
      <c r="E623" s="14">
        <f>+IF(ABS(A623-config!$B$1)&lt;config!$Q$1/2,datab!B623,0)</f>
        <v>0</v>
      </c>
      <c r="F623" s="14">
        <f>+_xlfn.NORM.DIST(A623,config!$F$1,config!$H$1,FALSE)</f>
        <v>6.534048456156111E-254</v>
      </c>
      <c r="G623" s="14">
        <f>+IF(OR(A623&gt;=config!$T$4,A623&lt;=config!$T$2),0,F623)</f>
        <v>0</v>
      </c>
      <c r="H623" s="14">
        <f t="shared" si="9"/>
        <v>0</v>
      </c>
      <c r="I623" s="14" t="b">
        <f>+AND(A623&gt;=config!$T$4,A623&lt;=config!$T$2)</f>
        <v>0</v>
      </c>
    </row>
    <row r="624" spans="1:9" x14ac:dyDescent="0.45">
      <c r="A624" s="16">
        <f>+A623+config!$Q$1</f>
        <v>234.80000000000226</v>
      </c>
      <c r="B624" s="14">
        <f>+_xlfn.NORM.DIST(A624,config!$B$1,config!$D$1,FALSE)</f>
        <v>1.0047963640812727E-306</v>
      </c>
      <c r="C624" s="14">
        <f>+IF(A624&lt;=_xlfn.NORM.S.INV(config!$J$1)*config!$D$1+config!$B$1,B624,0)</f>
        <v>0</v>
      </c>
      <c r="D624" s="14">
        <f>+IF(A624&lt;=_xlfn.NORM.S.INV(1-config!$L$1)*config!$D$1+config!$B$1,0,B624)</f>
        <v>1.0047963640812727E-306</v>
      </c>
      <c r="E624" s="14">
        <f>+IF(ABS(A624-config!$B$1)&lt;config!$Q$1/2,datab!B624,0)</f>
        <v>0</v>
      </c>
      <c r="F624" s="14">
        <f>+_xlfn.NORM.DIST(A624,config!$F$1,config!$H$1,FALSE)</f>
        <v>6.7280038090125709E-255</v>
      </c>
      <c r="G624" s="14">
        <f>+IF(OR(A624&gt;=config!$T$4,A624&lt;=config!$T$2),0,F624)</f>
        <v>0</v>
      </c>
      <c r="H624" s="14">
        <f t="shared" si="9"/>
        <v>0</v>
      </c>
      <c r="I624" s="14" t="b">
        <f>+AND(A624&gt;=config!$T$4,A624&lt;=config!$T$2)</f>
        <v>0</v>
      </c>
    </row>
    <row r="625" spans="1:9" x14ac:dyDescent="0.45">
      <c r="A625" s="16">
        <f>+A624+config!$Q$1</f>
        <v>235.20000000000226</v>
      </c>
      <c r="B625" s="14">
        <f>+_xlfn.NORM.DIST(A625,config!$B$1,config!$D$1,FALSE)</f>
        <v>8.2478708162919171E-308</v>
      </c>
      <c r="C625" s="14">
        <f>+IF(A625&lt;=_xlfn.NORM.S.INV(config!$J$1)*config!$D$1+config!$B$1,B625,0)</f>
        <v>0</v>
      </c>
      <c r="D625" s="14">
        <f>+IF(A625&lt;=_xlfn.NORM.S.INV(1-config!$L$1)*config!$D$1+config!$B$1,0,B625)</f>
        <v>8.2478708162919171E-308</v>
      </c>
      <c r="E625" s="14">
        <f>+IF(ABS(A625-config!$B$1)&lt;config!$Q$1/2,datab!B625,0)</f>
        <v>0</v>
      </c>
      <c r="F625" s="14">
        <f>+_xlfn.NORM.DIST(A625,config!$F$1,config!$H$1,FALSE)</f>
        <v>6.8969949623006366E-256</v>
      </c>
      <c r="G625" s="14">
        <f>+IF(OR(A625&gt;=config!$T$4,A625&lt;=config!$T$2),0,F625)</f>
        <v>0</v>
      </c>
      <c r="H625" s="14">
        <f t="shared" si="9"/>
        <v>0</v>
      </c>
      <c r="I625" s="14" t="b">
        <f>+AND(A625&gt;=config!$T$4,A625&lt;=config!$T$2)</f>
        <v>0</v>
      </c>
    </row>
    <row r="626" spans="1:9" x14ac:dyDescent="0.45">
      <c r="A626" s="16">
        <f>+A625+config!$Q$1</f>
        <v>235.60000000000227</v>
      </c>
      <c r="B626" s="14">
        <f>+_xlfn.NORM.DIST(A626,config!$B$1,config!$D$1,FALSE)</f>
        <v>0</v>
      </c>
      <c r="C626" s="14">
        <f>+IF(A626&lt;=_xlfn.NORM.S.INV(config!$J$1)*config!$D$1+config!$B$1,B626,0)</f>
        <v>0</v>
      </c>
      <c r="D626" s="14">
        <f>+IF(A626&lt;=_xlfn.NORM.S.INV(1-config!$L$1)*config!$D$1+config!$B$1,0,B626)</f>
        <v>0</v>
      </c>
      <c r="E626" s="14">
        <f>+IF(ABS(A626-config!$B$1)&lt;config!$Q$1/2,datab!B626,0)</f>
        <v>0</v>
      </c>
      <c r="F626" s="14">
        <f>+_xlfn.NORM.DIST(A626,config!$F$1,config!$H$1,FALSE)</f>
        <v>7.0388772421485381E-257</v>
      </c>
      <c r="G626" s="14">
        <f>+IF(OR(A626&gt;=config!$T$4,A626&lt;=config!$T$2),0,F626)</f>
        <v>0</v>
      </c>
      <c r="H626" s="14">
        <f t="shared" si="9"/>
        <v>0</v>
      </c>
      <c r="I626" s="14" t="b">
        <f>+AND(A626&gt;=config!$T$4,A626&lt;=config!$T$2)</f>
        <v>0</v>
      </c>
    </row>
    <row r="627" spans="1:9" x14ac:dyDescent="0.45">
      <c r="A627" s="16">
        <f>+A626+config!$Q$1</f>
        <v>236.00000000000227</v>
      </c>
      <c r="B627" s="14">
        <f>+_xlfn.NORM.DIST(A627,config!$B$1,config!$D$1,FALSE)</f>
        <v>0</v>
      </c>
      <c r="C627" s="14">
        <f>+IF(A627&lt;=_xlfn.NORM.S.INV(config!$J$1)*config!$D$1+config!$B$1,B627,0)</f>
        <v>0</v>
      </c>
      <c r="D627" s="14">
        <f>+IF(A627&lt;=_xlfn.NORM.S.INV(1-config!$L$1)*config!$D$1+config!$B$1,0,B627)</f>
        <v>0</v>
      </c>
      <c r="E627" s="14">
        <f>+IF(ABS(A627-config!$B$1)&lt;config!$Q$1/2,datab!B627,0)</f>
        <v>0</v>
      </c>
      <c r="F627" s="14">
        <f>+_xlfn.NORM.DIST(A627,config!$F$1,config!$H$1,FALSE)</f>
        <v>7.1518216546446964E-258</v>
      </c>
      <c r="G627" s="14">
        <f>+IF(OR(A627&gt;=config!$T$4,A627&lt;=config!$T$2),0,F627)</f>
        <v>0</v>
      </c>
      <c r="H627" s="14">
        <f t="shared" si="9"/>
        <v>0</v>
      </c>
      <c r="I627" s="14" t="b">
        <f>+AND(A627&gt;=config!$T$4,A627&lt;=config!$T$2)</f>
        <v>0</v>
      </c>
    </row>
    <row r="628" spans="1:9" x14ac:dyDescent="0.45">
      <c r="A628" s="16">
        <f>+A627+config!$Q$1</f>
        <v>236.40000000000228</v>
      </c>
      <c r="B628" s="14">
        <f>+_xlfn.NORM.DIST(A628,config!$B$1,config!$D$1,FALSE)</f>
        <v>0</v>
      </c>
      <c r="C628" s="14">
        <f>+IF(A628&lt;=_xlfn.NORM.S.INV(config!$J$1)*config!$D$1+config!$B$1,B628,0)</f>
        <v>0</v>
      </c>
      <c r="D628" s="14">
        <f>+IF(A628&lt;=_xlfn.NORM.S.INV(1-config!$L$1)*config!$D$1+config!$B$1,0,B628)</f>
        <v>0</v>
      </c>
      <c r="E628" s="14">
        <f>+IF(ABS(A628-config!$B$1)&lt;config!$Q$1/2,datab!B628,0)</f>
        <v>0</v>
      </c>
      <c r="F628" s="14">
        <f>+_xlfn.NORM.DIST(A628,config!$F$1,config!$H$1,FALSE)</f>
        <v>7.2343541092198874E-259</v>
      </c>
      <c r="G628" s="14">
        <f>+IF(OR(A628&gt;=config!$T$4,A628&lt;=config!$T$2),0,F628)</f>
        <v>0</v>
      </c>
      <c r="H628" s="14">
        <f t="shared" si="9"/>
        <v>0</v>
      </c>
      <c r="I628" s="14" t="b">
        <f>+AND(A628&gt;=config!$T$4,A628&lt;=config!$T$2)</f>
        <v>0</v>
      </c>
    </row>
    <row r="629" spans="1:9" x14ac:dyDescent="0.45">
      <c r="A629" s="16">
        <f>+A628+config!$Q$1</f>
        <v>236.80000000000229</v>
      </c>
      <c r="B629" s="14">
        <f>+_xlfn.NORM.DIST(A629,config!$B$1,config!$D$1,FALSE)</f>
        <v>0</v>
      </c>
      <c r="C629" s="14">
        <f>+IF(A629&lt;=_xlfn.NORM.S.INV(config!$J$1)*config!$D$1+config!$B$1,B629,0)</f>
        <v>0</v>
      </c>
      <c r="D629" s="14">
        <f>+IF(A629&lt;=_xlfn.NORM.S.INV(1-config!$L$1)*config!$D$1+config!$B$1,0,B629)</f>
        <v>0</v>
      </c>
      <c r="E629" s="14">
        <f>+IF(ABS(A629-config!$B$1)&lt;config!$Q$1/2,datab!B629,0)</f>
        <v>0</v>
      </c>
      <c r="F629" s="14">
        <f>+_xlfn.NORM.DIST(A629,config!$F$1,config!$H$1,FALSE)</f>
        <v>7.2853874324547061E-260</v>
      </c>
      <c r="G629" s="14">
        <f>+IF(OR(A629&gt;=config!$T$4,A629&lt;=config!$T$2),0,F629)</f>
        <v>0</v>
      </c>
      <c r="H629" s="14">
        <f t="shared" si="9"/>
        <v>0</v>
      </c>
      <c r="I629" s="14" t="b">
        <f>+AND(A629&gt;=config!$T$4,A629&lt;=config!$T$2)</f>
        <v>0</v>
      </c>
    </row>
    <row r="630" spans="1:9" x14ac:dyDescent="0.45">
      <c r="A630" s="16">
        <f>+A629+config!$Q$1</f>
        <v>237.20000000000229</v>
      </c>
      <c r="B630" s="14">
        <f>+_xlfn.NORM.DIST(A630,config!$B$1,config!$D$1,FALSE)</f>
        <v>0</v>
      </c>
      <c r="C630" s="14">
        <f>+IF(A630&lt;=_xlfn.NORM.S.INV(config!$J$1)*config!$D$1+config!$B$1,B630,0)</f>
        <v>0</v>
      </c>
      <c r="D630" s="14">
        <f>+IF(A630&lt;=_xlfn.NORM.S.INV(1-config!$L$1)*config!$D$1+config!$B$1,0,B630)</f>
        <v>0</v>
      </c>
      <c r="E630" s="14">
        <f>+IF(ABS(A630-config!$B$1)&lt;config!$Q$1/2,datab!B630,0)</f>
        <v>0</v>
      </c>
      <c r="F630" s="14">
        <f>+_xlfn.NORM.DIST(A630,config!$F$1,config!$H$1,FALSE)</f>
        <v>7.3042452005042188E-261</v>
      </c>
      <c r="G630" s="14">
        <f>+IF(OR(A630&gt;=config!$T$4,A630&lt;=config!$T$2),0,F630)</f>
        <v>0</v>
      </c>
      <c r="H630" s="14">
        <f t="shared" si="9"/>
        <v>0</v>
      </c>
      <c r="I630" s="14" t="b">
        <f>+AND(A630&gt;=config!$T$4,A630&lt;=config!$T$2)</f>
        <v>0</v>
      </c>
    </row>
    <row r="631" spans="1:9" x14ac:dyDescent="0.45">
      <c r="A631" s="16">
        <f>+A630+config!$Q$1</f>
        <v>237.6000000000023</v>
      </c>
      <c r="B631" s="14">
        <f>+_xlfn.NORM.DIST(A631,config!$B$1,config!$D$1,FALSE)</f>
        <v>0</v>
      </c>
      <c r="C631" s="14">
        <f>+IF(A631&lt;=_xlfn.NORM.S.INV(config!$J$1)*config!$D$1+config!$B$1,B631,0)</f>
        <v>0</v>
      </c>
      <c r="D631" s="14">
        <f>+IF(A631&lt;=_xlfn.NORM.S.INV(1-config!$L$1)*config!$D$1+config!$B$1,0,B631)</f>
        <v>0</v>
      </c>
      <c r="E631" s="14">
        <f>+IF(ABS(A631-config!$B$1)&lt;config!$Q$1/2,datab!B631,0)</f>
        <v>0</v>
      </c>
      <c r="F631" s="14">
        <f>+_xlfn.NORM.DIST(A631,config!$F$1,config!$H$1,FALSE)</f>
        <v>7.2906766598475294E-262</v>
      </c>
      <c r="G631" s="14">
        <f>+IF(OR(A631&gt;=config!$T$4,A631&lt;=config!$T$2),0,F631)</f>
        <v>0</v>
      </c>
      <c r="H631" s="14">
        <f t="shared" si="9"/>
        <v>0</v>
      </c>
      <c r="I631" s="14" t="b">
        <f>+AND(A631&gt;=config!$T$4,A631&lt;=config!$T$2)</f>
        <v>0</v>
      </c>
    </row>
    <row r="632" spans="1:9" x14ac:dyDescent="0.45">
      <c r="A632" s="16">
        <f>+A631+config!$Q$1</f>
        <v>238.0000000000023</v>
      </c>
      <c r="B632" s="14">
        <f>+_xlfn.NORM.DIST(A632,config!$B$1,config!$D$1,FALSE)</f>
        <v>0</v>
      </c>
      <c r="C632" s="14">
        <f>+IF(A632&lt;=_xlfn.NORM.S.INV(config!$J$1)*config!$D$1+config!$B$1,B632,0)</f>
        <v>0</v>
      </c>
      <c r="D632" s="14">
        <f>+IF(A632&lt;=_xlfn.NORM.S.INV(1-config!$L$1)*config!$D$1+config!$B$1,0,B632)</f>
        <v>0</v>
      </c>
      <c r="E632" s="14">
        <f>+IF(ABS(A632-config!$B$1)&lt;config!$Q$1/2,datab!B632,0)</f>
        <v>0</v>
      </c>
      <c r="F632" s="14">
        <f>+_xlfn.NORM.DIST(A632,config!$F$1,config!$H$1,FALSE)</f>
        <v>7.2448622762248261E-263</v>
      </c>
      <c r="G632" s="14">
        <f>+IF(OR(A632&gt;=config!$T$4,A632&lt;=config!$T$2),0,F632)</f>
        <v>0</v>
      </c>
      <c r="H632" s="14">
        <f t="shared" si="9"/>
        <v>0</v>
      </c>
      <c r="I632" s="14" t="b">
        <f>+AND(A632&gt;=config!$T$4,A632&lt;=config!$T$2)</f>
        <v>0</v>
      </c>
    </row>
    <row r="633" spans="1:9" x14ac:dyDescent="0.45">
      <c r="A633" s="16">
        <f>+A632+config!$Q$1</f>
        <v>238.40000000000231</v>
      </c>
      <c r="B633" s="14">
        <f>+_xlfn.NORM.DIST(A633,config!$B$1,config!$D$1,FALSE)</f>
        <v>0</v>
      </c>
      <c r="C633" s="14">
        <f>+IF(A633&lt;=_xlfn.NORM.S.INV(config!$J$1)*config!$D$1+config!$B$1,B633,0)</f>
        <v>0</v>
      </c>
      <c r="D633" s="14">
        <f>+IF(A633&lt;=_xlfn.NORM.S.INV(1-config!$L$1)*config!$D$1+config!$B$1,0,B633)</f>
        <v>0</v>
      </c>
      <c r="E633" s="14">
        <f>+IF(ABS(A633-config!$B$1)&lt;config!$Q$1/2,datab!B633,0)</f>
        <v>0</v>
      </c>
      <c r="F633" s="14">
        <f>+_xlfn.NORM.DIST(A633,config!$F$1,config!$H$1,FALSE)</f>
        <v>7.1674097401285803E-264</v>
      </c>
      <c r="G633" s="14">
        <f>+IF(OR(A633&gt;=config!$T$4,A633&lt;=config!$T$2),0,F633)</f>
        <v>0</v>
      </c>
      <c r="H633" s="14">
        <f t="shared" si="9"/>
        <v>0</v>
      </c>
      <c r="I633" s="14" t="b">
        <f>+AND(A633&gt;=config!$T$4,A633&lt;=config!$T$2)</f>
        <v>0</v>
      </c>
    </row>
    <row r="634" spans="1:9" x14ac:dyDescent="0.45">
      <c r="A634" s="16">
        <f>+A633+config!$Q$1</f>
        <v>238.80000000000231</v>
      </c>
      <c r="B634" s="14">
        <f>+_xlfn.NORM.DIST(A634,config!$B$1,config!$D$1,FALSE)</f>
        <v>0</v>
      </c>
      <c r="C634" s="14">
        <f>+IF(A634&lt;=_xlfn.NORM.S.INV(config!$J$1)*config!$D$1+config!$B$1,B634,0)</f>
        <v>0</v>
      </c>
      <c r="D634" s="14">
        <f>+IF(A634&lt;=_xlfn.NORM.S.INV(1-config!$L$1)*config!$D$1+config!$B$1,0,B634)</f>
        <v>0</v>
      </c>
      <c r="E634" s="14">
        <f>+IF(ABS(A634-config!$B$1)&lt;config!$Q$1/2,datab!B634,0)</f>
        <v>0</v>
      </c>
      <c r="F634" s="14">
        <f>+_xlfn.NORM.DIST(A634,config!$F$1,config!$H$1,FALSE)</f>
        <v>7.0593405524634149E-265</v>
      </c>
      <c r="G634" s="14">
        <f>+IF(OR(A634&gt;=config!$T$4,A634&lt;=config!$T$2),0,F634)</f>
        <v>0</v>
      </c>
      <c r="H634" s="14">
        <f t="shared" si="9"/>
        <v>0</v>
      </c>
      <c r="I634" s="14" t="b">
        <f>+AND(A634&gt;=config!$T$4,A634&lt;=config!$T$2)</f>
        <v>0</v>
      </c>
    </row>
    <row r="635" spans="1:9" x14ac:dyDescent="0.45">
      <c r="A635" s="16">
        <f>+A634+config!$Q$1</f>
        <v>239.20000000000232</v>
      </c>
      <c r="B635" s="14">
        <f>+_xlfn.NORM.DIST(A635,config!$B$1,config!$D$1,FALSE)</f>
        <v>0</v>
      </c>
      <c r="C635" s="14">
        <f>+IF(A635&lt;=_xlfn.NORM.S.INV(config!$J$1)*config!$D$1+config!$B$1,B635,0)</f>
        <v>0</v>
      </c>
      <c r="D635" s="14">
        <f>+IF(A635&lt;=_xlfn.NORM.S.INV(1-config!$L$1)*config!$D$1+config!$B$1,0,B635)</f>
        <v>0</v>
      </c>
      <c r="E635" s="14">
        <f>+IF(ABS(A635-config!$B$1)&lt;config!$Q$1/2,datab!B635,0)</f>
        <v>0</v>
      </c>
      <c r="F635" s="14">
        <f>+_xlfn.NORM.DIST(A635,config!$F$1,config!$H$1,FALSE)</f>
        <v>6.9220676042831871E-266</v>
      </c>
      <c r="G635" s="14">
        <f>+IF(OR(A635&gt;=config!$T$4,A635&lt;=config!$T$2),0,F635)</f>
        <v>0</v>
      </c>
      <c r="H635" s="14">
        <f t="shared" si="9"/>
        <v>0</v>
      </c>
      <c r="I635" s="14" t="b">
        <f>+AND(A635&gt;=config!$T$4,A635&lt;=config!$T$2)</f>
        <v>0</v>
      </c>
    </row>
    <row r="636" spans="1:9" x14ac:dyDescent="0.45">
      <c r="A636" s="16">
        <f>+A635+config!$Q$1</f>
        <v>239.60000000000232</v>
      </c>
      <c r="B636" s="14">
        <f>+_xlfn.NORM.DIST(A636,config!$B$1,config!$D$1,FALSE)</f>
        <v>0</v>
      </c>
      <c r="C636" s="14">
        <f>+IF(A636&lt;=_xlfn.NORM.S.INV(config!$J$1)*config!$D$1+config!$B$1,B636,0)</f>
        <v>0</v>
      </c>
      <c r="D636" s="14">
        <f>+IF(A636&lt;=_xlfn.NORM.S.INV(1-config!$L$1)*config!$D$1+config!$B$1,0,B636)</f>
        <v>0</v>
      </c>
      <c r="E636" s="14">
        <f>+IF(ABS(A636-config!$B$1)&lt;config!$Q$1/2,datab!B636,0)</f>
        <v>0</v>
      </c>
      <c r="F636" s="14">
        <f>+_xlfn.NORM.DIST(A636,config!$F$1,config!$H$1,FALSE)</f>
        <v>6.7573644385210344E-267</v>
      </c>
      <c r="G636" s="14">
        <f>+IF(OR(A636&gt;=config!$T$4,A636&lt;=config!$T$2),0,F636)</f>
        <v>0</v>
      </c>
      <c r="H636" s="14">
        <f t="shared" si="9"/>
        <v>0</v>
      </c>
      <c r="I636" s="14" t="b">
        <f>+AND(A636&gt;=config!$T$4,A636&lt;=config!$T$2)</f>
        <v>0</v>
      </c>
    </row>
    <row r="637" spans="1:9" x14ac:dyDescent="0.45">
      <c r="A637" s="16">
        <f>+A636+config!$Q$1</f>
        <v>240.00000000000233</v>
      </c>
      <c r="B637" s="14">
        <f>+_xlfn.NORM.DIST(A637,config!$B$1,config!$D$1,FALSE)</f>
        <v>0</v>
      </c>
      <c r="C637" s="14">
        <f>+IF(A637&lt;=_xlfn.NORM.S.INV(config!$J$1)*config!$D$1+config!$B$1,B637,0)</f>
        <v>0</v>
      </c>
      <c r="D637" s="14">
        <f>+IF(A637&lt;=_xlfn.NORM.S.INV(1-config!$L$1)*config!$D$1+config!$B$1,0,B637)</f>
        <v>0</v>
      </c>
      <c r="E637" s="14">
        <f>+IF(ABS(A637-config!$B$1)&lt;config!$Q$1/2,datab!B637,0)</f>
        <v>0</v>
      </c>
      <c r="F637" s="14">
        <f>+_xlfn.NORM.DIST(A637,config!$F$1,config!$H$1,FALSE)</f>
        <v>6.5673271284704466E-268</v>
      </c>
      <c r="G637" s="14">
        <f>+IF(OR(A637&gt;=config!$T$4,A637&lt;=config!$T$2),0,F637)</f>
        <v>0</v>
      </c>
      <c r="H637" s="14">
        <f t="shared" si="9"/>
        <v>0</v>
      </c>
      <c r="I637" s="14" t="b">
        <f>+AND(A637&gt;=config!$T$4,A637&lt;=config!$T$2)</f>
        <v>0</v>
      </c>
    </row>
    <row r="638" spans="1:9" x14ac:dyDescent="0.45">
      <c r="A638" s="16">
        <f>+A637+config!$Q$1</f>
        <v>240.40000000000234</v>
      </c>
      <c r="B638" s="14">
        <f>+_xlfn.NORM.DIST(A638,config!$B$1,config!$D$1,FALSE)</f>
        <v>0</v>
      </c>
      <c r="C638" s="14">
        <f>+IF(A638&lt;=_xlfn.NORM.S.INV(config!$J$1)*config!$D$1+config!$B$1,B638,0)</f>
        <v>0</v>
      </c>
      <c r="D638" s="14">
        <f>+IF(A638&lt;=_xlfn.NORM.S.INV(1-config!$L$1)*config!$D$1+config!$B$1,0,B638)</f>
        <v>0</v>
      </c>
      <c r="E638" s="14">
        <f>+IF(ABS(A638-config!$B$1)&lt;config!$Q$1/2,datab!B638,0)</f>
        <v>0</v>
      </c>
      <c r="F638" s="14">
        <f>+_xlfn.NORM.DIST(A638,config!$F$1,config!$H$1,FALSE)</f>
        <v>6.3543299180877026E-269</v>
      </c>
      <c r="G638" s="14">
        <f>+IF(OR(A638&gt;=config!$T$4,A638&lt;=config!$T$2),0,F638)</f>
        <v>0</v>
      </c>
      <c r="H638" s="14">
        <f t="shared" si="9"/>
        <v>0</v>
      </c>
      <c r="I638" s="14" t="b">
        <f>+AND(A638&gt;=config!$T$4,A638&lt;=config!$T$2)</f>
        <v>0</v>
      </c>
    </row>
    <row r="639" spans="1:9" x14ac:dyDescent="0.45">
      <c r="A639" s="16">
        <f>+A638+config!$Q$1</f>
        <v>240.80000000000234</v>
      </c>
      <c r="B639" s="14">
        <f>+_xlfn.NORM.DIST(A639,config!$B$1,config!$D$1,FALSE)</f>
        <v>0</v>
      </c>
      <c r="C639" s="14">
        <f>+IF(A639&lt;=_xlfn.NORM.S.INV(config!$J$1)*config!$D$1+config!$B$1,B639,0)</f>
        <v>0</v>
      </c>
      <c r="D639" s="14">
        <f>+IF(A639&lt;=_xlfn.NORM.S.INV(1-config!$L$1)*config!$D$1+config!$B$1,0,B639)</f>
        <v>0</v>
      </c>
      <c r="E639" s="14">
        <f>+IF(ABS(A639-config!$B$1)&lt;config!$Q$1/2,datab!B639,0)</f>
        <v>0</v>
      </c>
      <c r="F639" s="14">
        <f>+_xlfn.NORM.DIST(A639,config!$F$1,config!$H$1,FALSE)</f>
        <v>6.1209759354666145E-270</v>
      </c>
      <c r="G639" s="14">
        <f>+IF(OR(A639&gt;=config!$T$4,A639&lt;=config!$T$2),0,F639)</f>
        <v>0</v>
      </c>
      <c r="H639" s="14">
        <f t="shared" si="9"/>
        <v>0</v>
      </c>
      <c r="I639" s="14" t="b">
        <f>+AND(A639&gt;=config!$T$4,A639&lt;=config!$T$2)</f>
        <v>0</v>
      </c>
    </row>
    <row r="640" spans="1:9" x14ac:dyDescent="0.45">
      <c r="A640" s="16">
        <f>+A639+config!$Q$1</f>
        <v>241.20000000000235</v>
      </c>
      <c r="B640" s="14">
        <f>+_xlfn.NORM.DIST(A640,config!$B$1,config!$D$1,FALSE)</f>
        <v>0</v>
      </c>
      <c r="C640" s="14">
        <f>+IF(A640&lt;=_xlfn.NORM.S.INV(config!$J$1)*config!$D$1+config!$B$1,B640,0)</f>
        <v>0</v>
      </c>
      <c r="D640" s="14">
        <f>+IF(A640&lt;=_xlfn.NORM.S.INV(1-config!$L$1)*config!$D$1+config!$B$1,0,B640)</f>
        <v>0</v>
      </c>
      <c r="E640" s="14">
        <f>+IF(ABS(A640-config!$B$1)&lt;config!$Q$1/2,datab!B640,0)</f>
        <v>0</v>
      </c>
      <c r="F640" s="14">
        <f>+_xlfn.NORM.DIST(A640,config!$F$1,config!$H$1,FALSE)</f>
        <v>5.8700444073037746E-271</v>
      </c>
      <c r="G640" s="14">
        <f>+IF(OR(A640&gt;=config!$T$4,A640&lt;=config!$T$2),0,F640)</f>
        <v>0</v>
      </c>
      <c r="H640" s="14">
        <f t="shared" si="9"/>
        <v>0</v>
      </c>
      <c r="I640" s="14" t="b">
        <f>+AND(A640&gt;=config!$T$4,A640&lt;=config!$T$2)</f>
        <v>0</v>
      </c>
    </row>
    <row r="641" spans="1:9" x14ac:dyDescent="0.45">
      <c r="A641" s="16">
        <f>+A640+config!$Q$1</f>
        <v>241.60000000000235</v>
      </c>
      <c r="B641" s="14">
        <f>+_xlfn.NORM.DIST(A641,config!$B$1,config!$D$1,FALSE)</f>
        <v>0</v>
      </c>
      <c r="C641" s="14">
        <f>+IF(A641&lt;=_xlfn.NORM.S.INV(config!$J$1)*config!$D$1+config!$B$1,B641,0)</f>
        <v>0</v>
      </c>
      <c r="D641" s="14">
        <f>+IF(A641&lt;=_xlfn.NORM.S.INV(1-config!$L$1)*config!$D$1+config!$B$1,0,B641)</f>
        <v>0</v>
      </c>
      <c r="E641" s="14">
        <f>+IF(ABS(A641-config!$B$1)&lt;config!$Q$1/2,datab!B641,0)</f>
        <v>0</v>
      </c>
      <c r="F641" s="14">
        <f>+_xlfn.NORM.DIST(A641,config!$F$1,config!$H$1,FALSE)</f>
        <v>5.604435865641089E-272</v>
      </c>
      <c r="G641" s="14">
        <f>+IF(OR(A641&gt;=config!$T$4,A641&lt;=config!$T$2),0,F641)</f>
        <v>0</v>
      </c>
      <c r="H641" s="14">
        <f t="shared" si="9"/>
        <v>0</v>
      </c>
      <c r="I641" s="14" t="b">
        <f>+AND(A641&gt;=config!$T$4,A641&lt;=config!$T$2)</f>
        <v>0</v>
      </c>
    </row>
    <row r="642" spans="1:9" x14ac:dyDescent="0.45">
      <c r="A642" s="16">
        <f>+A641+config!$Q$1</f>
        <v>242.00000000000236</v>
      </c>
      <c r="B642" s="14">
        <f>+_xlfn.NORM.DIST(A642,config!$B$1,config!$D$1,FALSE)</f>
        <v>0</v>
      </c>
      <c r="C642" s="14">
        <f>+IF(A642&lt;=_xlfn.NORM.S.INV(config!$J$1)*config!$D$1+config!$B$1,B642,0)</f>
        <v>0</v>
      </c>
      <c r="D642" s="14">
        <f>+IF(A642&lt;=_xlfn.NORM.S.INV(1-config!$L$1)*config!$D$1+config!$B$1,0,B642)</f>
        <v>0</v>
      </c>
      <c r="E642" s="14">
        <f>+IF(ABS(A642-config!$B$1)&lt;config!$Q$1/2,datab!B642,0)</f>
        <v>0</v>
      </c>
      <c r="F642" s="14">
        <f>+_xlfn.NORM.DIST(A642,config!$F$1,config!$H$1,FALSE)</f>
        <v>5.3271168478051717E-273</v>
      </c>
      <c r="G642" s="14">
        <f>+IF(OR(A642&gt;=config!$T$4,A642&lt;=config!$T$2),0,F642)</f>
        <v>0</v>
      </c>
      <c r="H642" s="14">
        <f t="shared" si="9"/>
        <v>0</v>
      </c>
      <c r="I642" s="14" t="b">
        <f>+AND(A642&gt;=config!$T$4,A642&lt;=config!$T$2)</f>
        <v>0</v>
      </c>
    </row>
    <row r="643" spans="1:9" x14ac:dyDescent="0.45">
      <c r="A643" s="16">
        <f>+A642+config!$Q$1</f>
        <v>242.40000000000236</v>
      </c>
      <c r="B643" s="14">
        <f>+_xlfn.NORM.DIST(A643,config!$B$1,config!$D$1,FALSE)</f>
        <v>0</v>
      </c>
      <c r="C643" s="14">
        <f>+IF(A643&lt;=_xlfn.NORM.S.INV(config!$J$1)*config!$D$1+config!$B$1,B643,0)</f>
        <v>0</v>
      </c>
      <c r="D643" s="14">
        <f>+IF(A643&lt;=_xlfn.NORM.S.INV(1-config!$L$1)*config!$D$1+config!$B$1,0,B643)</f>
        <v>0</v>
      </c>
      <c r="E643" s="14">
        <f>+IF(ABS(A643-config!$B$1)&lt;config!$Q$1/2,datab!B643,0)</f>
        <v>0</v>
      </c>
      <c r="F643" s="14">
        <f>+_xlfn.NORM.DIST(A643,config!$F$1,config!$H$1,FALSE)</f>
        <v>5.0410655476481812E-274</v>
      </c>
      <c r="G643" s="14">
        <f>+IF(OR(A643&gt;=config!$T$4,A643&lt;=config!$T$2),0,F643)</f>
        <v>0</v>
      </c>
      <c r="H643" s="14">
        <f t="shared" ref="H643:H706" si="10">+IF(A643&lt;=$Q$3,B643,0)</f>
        <v>0</v>
      </c>
      <c r="I643" s="14" t="b">
        <f>+AND(A643&gt;=config!$T$4,A643&lt;=config!$T$2)</f>
        <v>0</v>
      </c>
    </row>
    <row r="644" spans="1:9" x14ac:dyDescent="0.45">
      <c r="A644" s="16">
        <f>+A643+config!$Q$1</f>
        <v>242.80000000000237</v>
      </c>
      <c r="B644" s="14">
        <f>+_xlfn.NORM.DIST(A644,config!$B$1,config!$D$1,FALSE)</f>
        <v>0</v>
      </c>
      <c r="C644" s="14">
        <f>+IF(A644&lt;=_xlfn.NORM.S.INV(config!$J$1)*config!$D$1+config!$B$1,B644,0)</f>
        <v>0</v>
      </c>
      <c r="D644" s="14">
        <f>+IF(A644&lt;=_xlfn.NORM.S.INV(1-config!$L$1)*config!$D$1+config!$B$1,0,B644)</f>
        <v>0</v>
      </c>
      <c r="E644" s="14">
        <f>+IF(ABS(A644-config!$B$1)&lt;config!$Q$1/2,datab!B644,0)</f>
        <v>0</v>
      </c>
      <c r="F644" s="14">
        <f>+_xlfn.NORM.DIST(A644,config!$F$1,config!$H$1,FALSE)</f>
        <v>4.7492197846582283E-275</v>
      </c>
      <c r="G644" s="14">
        <f>+IF(OR(A644&gt;=config!$T$4,A644&lt;=config!$T$2),0,F644)</f>
        <v>0</v>
      </c>
      <c r="H644" s="14">
        <f t="shared" si="10"/>
        <v>0</v>
      </c>
      <c r="I644" s="14" t="b">
        <f>+AND(A644&gt;=config!$T$4,A644&lt;=config!$T$2)</f>
        <v>0</v>
      </c>
    </row>
    <row r="645" spans="1:9" x14ac:dyDescent="0.45">
      <c r="A645" s="16">
        <f>+A644+config!$Q$1</f>
        <v>243.20000000000238</v>
      </c>
      <c r="B645" s="14">
        <f>+_xlfn.NORM.DIST(A645,config!$B$1,config!$D$1,FALSE)</f>
        <v>0</v>
      </c>
      <c r="C645" s="14">
        <f>+IF(A645&lt;=_xlfn.NORM.S.INV(config!$J$1)*config!$D$1+config!$B$1,B645,0)</f>
        <v>0</v>
      </c>
      <c r="D645" s="14">
        <f>+IF(A645&lt;=_xlfn.NORM.S.INV(1-config!$L$1)*config!$D$1+config!$B$1,0,B645)</f>
        <v>0</v>
      </c>
      <c r="E645" s="14">
        <f>+IF(ABS(A645-config!$B$1)&lt;config!$Q$1/2,datab!B645,0)</f>
        <v>0</v>
      </c>
      <c r="F645" s="14">
        <f>+_xlfn.NORM.DIST(A645,config!$F$1,config!$H$1,FALSE)</f>
        <v>4.4544285229642128E-276</v>
      </c>
      <c r="G645" s="14">
        <f>+IF(OR(A645&gt;=config!$T$4,A645&lt;=config!$T$2),0,F645)</f>
        <v>0</v>
      </c>
      <c r="H645" s="14">
        <f t="shared" si="10"/>
        <v>0</v>
      </c>
      <c r="I645" s="14" t="b">
        <f>+AND(A645&gt;=config!$T$4,A645&lt;=config!$T$2)</f>
        <v>0</v>
      </c>
    </row>
    <row r="646" spans="1:9" x14ac:dyDescent="0.45">
      <c r="A646" s="16">
        <f>+A645+config!$Q$1</f>
        <v>243.60000000000238</v>
      </c>
      <c r="B646" s="14">
        <f>+_xlfn.NORM.DIST(A646,config!$B$1,config!$D$1,FALSE)</f>
        <v>0</v>
      </c>
      <c r="C646" s="14">
        <f>+IF(A646&lt;=_xlfn.NORM.S.INV(config!$J$1)*config!$D$1+config!$B$1,B646,0)</f>
        <v>0</v>
      </c>
      <c r="D646" s="14">
        <f>+IF(A646&lt;=_xlfn.NORM.S.INV(1-config!$L$1)*config!$D$1+config!$B$1,0,B646)</f>
        <v>0</v>
      </c>
      <c r="E646" s="14">
        <f>+IF(ABS(A646-config!$B$1)&lt;config!$Q$1/2,datab!B646,0)</f>
        <v>0</v>
      </c>
      <c r="F646" s="14">
        <f>+_xlfn.NORM.DIST(A646,config!$F$1,config!$H$1,FALSE)</f>
        <v>4.1594080018700785E-277</v>
      </c>
      <c r="G646" s="14">
        <f>+IF(OR(A646&gt;=config!$T$4,A646&lt;=config!$T$2),0,F646)</f>
        <v>0</v>
      </c>
      <c r="H646" s="14">
        <f t="shared" si="10"/>
        <v>0</v>
      </c>
      <c r="I646" s="14" t="b">
        <f>+AND(A646&gt;=config!$T$4,A646&lt;=config!$T$2)</f>
        <v>0</v>
      </c>
    </row>
    <row r="647" spans="1:9" x14ac:dyDescent="0.45">
      <c r="A647" s="16">
        <f>+A646+config!$Q$1</f>
        <v>244.00000000000239</v>
      </c>
      <c r="B647" s="14">
        <f>+_xlfn.NORM.DIST(A647,config!$B$1,config!$D$1,FALSE)</f>
        <v>0</v>
      </c>
      <c r="C647" s="14">
        <f>+IF(A647&lt;=_xlfn.NORM.S.INV(config!$J$1)*config!$D$1+config!$B$1,B647,0)</f>
        <v>0</v>
      </c>
      <c r="D647" s="14">
        <f>+IF(A647&lt;=_xlfn.NORM.S.INV(1-config!$L$1)*config!$D$1+config!$B$1,0,B647)</f>
        <v>0</v>
      </c>
      <c r="E647" s="14">
        <f>+IF(ABS(A647-config!$B$1)&lt;config!$Q$1/2,datab!B647,0)</f>
        <v>0</v>
      </c>
      <c r="F647" s="14">
        <f>+_xlfn.NORM.DIST(A647,config!$F$1,config!$H$1,FALSE)</f>
        <v>3.8667033417800059E-278</v>
      </c>
      <c r="G647" s="14">
        <f>+IF(OR(A647&gt;=config!$T$4,A647&lt;=config!$T$2),0,F647)</f>
        <v>0</v>
      </c>
      <c r="H647" s="14">
        <f t="shared" si="10"/>
        <v>0</v>
      </c>
      <c r="I647" s="14" t="b">
        <f>+AND(A647&gt;=config!$T$4,A647&lt;=config!$T$2)</f>
        <v>0</v>
      </c>
    </row>
    <row r="648" spans="1:9" x14ac:dyDescent="0.45">
      <c r="A648" s="16">
        <f>+A647+config!$Q$1</f>
        <v>244.40000000000239</v>
      </c>
      <c r="B648" s="14">
        <f>+_xlfn.NORM.DIST(A648,config!$B$1,config!$D$1,FALSE)</f>
        <v>0</v>
      </c>
      <c r="C648" s="14">
        <f>+IF(A648&lt;=_xlfn.NORM.S.INV(config!$J$1)*config!$D$1+config!$B$1,B648,0)</f>
        <v>0</v>
      </c>
      <c r="D648" s="14">
        <f>+IF(A648&lt;=_xlfn.NORM.S.INV(1-config!$L$1)*config!$D$1+config!$B$1,0,B648)</f>
        <v>0</v>
      </c>
      <c r="E648" s="14">
        <f>+IF(ABS(A648-config!$B$1)&lt;config!$Q$1/2,datab!B648,0)</f>
        <v>0</v>
      </c>
      <c r="F648" s="14">
        <f>+_xlfn.NORM.DIST(A648,config!$F$1,config!$H$1,FALSE)</f>
        <v>3.5786562734283405E-279</v>
      </c>
      <c r="G648" s="14">
        <f>+IF(OR(A648&gt;=config!$T$4,A648&lt;=config!$T$2),0,F648)</f>
        <v>0</v>
      </c>
      <c r="H648" s="14">
        <f t="shared" si="10"/>
        <v>0</v>
      </c>
      <c r="I648" s="14" t="b">
        <f>+AND(A648&gt;=config!$T$4,A648&lt;=config!$T$2)</f>
        <v>0</v>
      </c>
    </row>
    <row r="649" spans="1:9" x14ac:dyDescent="0.45">
      <c r="A649" s="16">
        <f>+A648+config!$Q$1</f>
        <v>244.8000000000024</v>
      </c>
      <c r="B649" s="14">
        <f>+_xlfn.NORM.DIST(A649,config!$B$1,config!$D$1,FALSE)</f>
        <v>0</v>
      </c>
      <c r="C649" s="14">
        <f>+IF(A649&lt;=_xlfn.NORM.S.INV(config!$J$1)*config!$D$1+config!$B$1,B649,0)</f>
        <v>0</v>
      </c>
      <c r="D649" s="14">
        <f>+IF(A649&lt;=_xlfn.NORM.S.INV(1-config!$L$1)*config!$D$1+config!$B$1,0,B649)</f>
        <v>0</v>
      </c>
      <c r="E649" s="14">
        <f>+IF(ABS(A649-config!$B$1)&lt;config!$Q$1/2,datab!B649,0)</f>
        <v>0</v>
      </c>
      <c r="F649" s="14">
        <f>+_xlfn.NORM.DIST(A649,config!$F$1,config!$H$1,FALSE)</f>
        <v>3.2973794135412068E-280</v>
      </c>
      <c r="G649" s="14">
        <f>+IF(OR(A649&gt;=config!$T$4,A649&lt;=config!$T$2),0,F649)</f>
        <v>0</v>
      </c>
      <c r="H649" s="14">
        <f t="shared" si="10"/>
        <v>0</v>
      </c>
      <c r="I649" s="14" t="b">
        <f>+AND(A649&gt;=config!$T$4,A649&lt;=config!$T$2)</f>
        <v>0</v>
      </c>
    </row>
    <row r="650" spans="1:9" x14ac:dyDescent="0.45">
      <c r="A650" s="16">
        <f>+A649+config!$Q$1</f>
        <v>245.2000000000024</v>
      </c>
      <c r="B650" s="14">
        <f>+_xlfn.NORM.DIST(A650,config!$B$1,config!$D$1,FALSE)</f>
        <v>0</v>
      </c>
      <c r="C650" s="14">
        <f>+IF(A650&lt;=_xlfn.NORM.S.INV(config!$J$1)*config!$D$1+config!$B$1,B650,0)</f>
        <v>0</v>
      </c>
      <c r="D650" s="14">
        <f>+IF(A650&lt;=_xlfn.NORM.S.INV(1-config!$L$1)*config!$D$1+config!$B$1,0,B650)</f>
        <v>0</v>
      </c>
      <c r="E650" s="14">
        <f>+IF(ABS(A650-config!$B$1)&lt;config!$Q$1/2,datab!B650,0)</f>
        <v>0</v>
      </c>
      <c r="F650" s="14">
        <f>+_xlfn.NORM.DIST(A650,config!$F$1,config!$H$1,FALSE)</f>
        <v>3.0247372856458244E-281</v>
      </c>
      <c r="G650" s="14">
        <f>+IF(OR(A650&gt;=config!$T$4,A650&lt;=config!$T$2),0,F650)</f>
        <v>0</v>
      </c>
      <c r="H650" s="14">
        <f t="shared" si="10"/>
        <v>0</v>
      </c>
      <c r="I650" s="14" t="b">
        <f>+AND(A650&gt;=config!$T$4,A650&lt;=config!$T$2)</f>
        <v>0</v>
      </c>
    </row>
    <row r="651" spans="1:9" x14ac:dyDescent="0.45">
      <c r="A651" s="16">
        <f>+A650+config!$Q$1</f>
        <v>245.60000000000241</v>
      </c>
      <c r="B651" s="14">
        <f>+_xlfn.NORM.DIST(A651,config!$B$1,config!$D$1,FALSE)</f>
        <v>0</v>
      </c>
      <c r="C651" s="14">
        <f>+IF(A651&lt;=_xlfn.NORM.S.INV(config!$J$1)*config!$D$1+config!$B$1,B651,0)</f>
        <v>0</v>
      </c>
      <c r="D651" s="14">
        <f>+IF(A651&lt;=_xlfn.NORM.S.INV(1-config!$L$1)*config!$D$1+config!$B$1,0,B651)</f>
        <v>0</v>
      </c>
      <c r="E651" s="14">
        <f>+IF(ABS(A651-config!$B$1)&lt;config!$Q$1/2,datab!B651,0)</f>
        <v>0</v>
      </c>
      <c r="F651" s="14">
        <f>+_xlfn.NORM.DIST(A651,config!$F$1,config!$H$1,FALSE)</f>
        <v>2.7623340693647561E-282</v>
      </c>
      <c r="G651" s="14">
        <f>+IF(OR(A651&gt;=config!$T$4,A651&lt;=config!$T$2),0,F651)</f>
        <v>0</v>
      </c>
      <c r="H651" s="14">
        <f t="shared" si="10"/>
        <v>0</v>
      </c>
      <c r="I651" s="14" t="b">
        <f>+AND(A651&gt;=config!$T$4,A651&lt;=config!$T$2)</f>
        <v>0</v>
      </c>
    </row>
    <row r="652" spans="1:9" x14ac:dyDescent="0.45">
      <c r="A652" s="16">
        <f>+A651+config!$Q$1</f>
        <v>246.00000000000242</v>
      </c>
      <c r="B652" s="14">
        <f>+_xlfn.NORM.DIST(A652,config!$B$1,config!$D$1,FALSE)</f>
        <v>0</v>
      </c>
      <c r="C652" s="14">
        <f>+IF(A652&lt;=_xlfn.NORM.S.INV(config!$J$1)*config!$D$1+config!$B$1,B652,0)</f>
        <v>0</v>
      </c>
      <c r="D652" s="14">
        <f>+IF(A652&lt;=_xlfn.NORM.S.INV(1-config!$L$1)*config!$D$1+config!$B$1,0,B652)</f>
        <v>0</v>
      </c>
      <c r="E652" s="14">
        <f>+IF(ABS(A652-config!$B$1)&lt;config!$Q$1/2,datab!B652,0)</f>
        <v>0</v>
      </c>
      <c r="F652" s="14">
        <f>+_xlfn.NORM.DIST(A652,config!$F$1,config!$H$1,FALSE)</f>
        <v>2.5115078626641106E-283</v>
      </c>
      <c r="G652" s="14">
        <f>+IF(OR(A652&gt;=config!$T$4,A652&lt;=config!$T$2),0,F652)</f>
        <v>0</v>
      </c>
      <c r="H652" s="14">
        <f t="shared" si="10"/>
        <v>0</v>
      </c>
      <c r="I652" s="14" t="b">
        <f>+AND(A652&gt;=config!$T$4,A652&lt;=config!$T$2)</f>
        <v>0</v>
      </c>
    </row>
    <row r="653" spans="1:9" x14ac:dyDescent="0.45">
      <c r="A653" s="16">
        <f>+A652+config!$Q$1</f>
        <v>246.40000000000242</v>
      </c>
      <c r="B653" s="14">
        <f>+_xlfn.NORM.DIST(A653,config!$B$1,config!$D$1,FALSE)</f>
        <v>0</v>
      </c>
      <c r="C653" s="14">
        <f>+IF(A653&lt;=_xlfn.NORM.S.INV(config!$J$1)*config!$D$1+config!$B$1,B653,0)</f>
        <v>0</v>
      </c>
      <c r="D653" s="14">
        <f>+IF(A653&lt;=_xlfn.NORM.S.INV(1-config!$L$1)*config!$D$1+config!$B$1,0,B653)</f>
        <v>0</v>
      </c>
      <c r="E653" s="14">
        <f>+IF(ABS(A653-config!$B$1)&lt;config!$Q$1/2,datab!B653,0)</f>
        <v>0</v>
      </c>
      <c r="F653" s="14">
        <f>+_xlfn.NORM.DIST(A653,config!$F$1,config!$H$1,FALSE)</f>
        <v>2.2733310655760536E-284</v>
      </c>
      <c r="G653" s="14">
        <f>+IF(OR(A653&gt;=config!$T$4,A653&lt;=config!$T$2),0,F653)</f>
        <v>0</v>
      </c>
      <c r="H653" s="14">
        <f t="shared" si="10"/>
        <v>0</v>
      </c>
      <c r="I653" s="14" t="b">
        <f>+AND(A653&gt;=config!$T$4,A653&lt;=config!$T$2)</f>
        <v>0</v>
      </c>
    </row>
    <row r="654" spans="1:9" x14ac:dyDescent="0.45">
      <c r="A654" s="16">
        <f>+A653+config!$Q$1</f>
        <v>246.80000000000243</v>
      </c>
      <c r="B654" s="14">
        <f>+_xlfn.NORM.DIST(A654,config!$B$1,config!$D$1,FALSE)</f>
        <v>0</v>
      </c>
      <c r="C654" s="14">
        <f>+IF(A654&lt;=_xlfn.NORM.S.INV(config!$J$1)*config!$D$1+config!$B$1,B654,0)</f>
        <v>0</v>
      </c>
      <c r="D654" s="14">
        <f>+IF(A654&lt;=_xlfn.NORM.S.INV(1-config!$L$1)*config!$D$1+config!$B$1,0,B654)</f>
        <v>0</v>
      </c>
      <c r="E654" s="14">
        <f>+IF(ABS(A654-config!$B$1)&lt;config!$Q$1/2,datab!B654,0)</f>
        <v>0</v>
      </c>
      <c r="F654" s="14">
        <f>+_xlfn.NORM.DIST(A654,config!$F$1,config!$H$1,FALSE)</f>
        <v>2.0486163457349211E-285</v>
      </c>
      <c r="G654" s="14">
        <f>+IF(OR(A654&gt;=config!$T$4,A654&lt;=config!$T$2),0,F654)</f>
        <v>0</v>
      </c>
      <c r="H654" s="14">
        <f t="shared" si="10"/>
        <v>0</v>
      </c>
      <c r="I654" s="14" t="b">
        <f>+AND(A654&gt;=config!$T$4,A654&lt;=config!$T$2)</f>
        <v>0</v>
      </c>
    </row>
    <row r="655" spans="1:9" x14ac:dyDescent="0.45">
      <c r="A655" s="16">
        <f>+A654+config!$Q$1</f>
        <v>247.20000000000243</v>
      </c>
      <c r="B655" s="14">
        <f>+_xlfn.NORM.DIST(A655,config!$B$1,config!$D$1,FALSE)</f>
        <v>0</v>
      </c>
      <c r="C655" s="14">
        <f>+IF(A655&lt;=_xlfn.NORM.S.INV(config!$J$1)*config!$D$1+config!$B$1,B655,0)</f>
        <v>0</v>
      </c>
      <c r="D655" s="14">
        <f>+IF(A655&lt;=_xlfn.NORM.S.INV(1-config!$L$1)*config!$D$1+config!$B$1,0,B655)</f>
        <v>0</v>
      </c>
      <c r="E655" s="14">
        <f>+IF(ABS(A655-config!$B$1)&lt;config!$Q$1/2,datab!B655,0)</f>
        <v>0</v>
      </c>
      <c r="F655" s="14">
        <f>+_xlfn.NORM.DIST(A655,config!$F$1,config!$H$1,FALSE)</f>
        <v>1.8379275289344535E-286</v>
      </c>
      <c r="G655" s="14">
        <f>+IF(OR(A655&gt;=config!$T$4,A655&lt;=config!$T$2),0,F655)</f>
        <v>0</v>
      </c>
      <c r="H655" s="14">
        <f t="shared" si="10"/>
        <v>0</v>
      </c>
      <c r="I655" s="14" t="b">
        <f>+AND(A655&gt;=config!$T$4,A655&lt;=config!$T$2)</f>
        <v>0</v>
      </c>
    </row>
    <row r="656" spans="1:9" x14ac:dyDescent="0.45">
      <c r="A656" s="16">
        <f>+A655+config!$Q$1</f>
        <v>247.60000000000244</v>
      </c>
      <c r="B656" s="14">
        <f>+_xlfn.NORM.DIST(A656,config!$B$1,config!$D$1,FALSE)</f>
        <v>0</v>
      </c>
      <c r="C656" s="14">
        <f>+IF(A656&lt;=_xlfn.NORM.S.INV(config!$J$1)*config!$D$1+config!$B$1,B656,0)</f>
        <v>0</v>
      </c>
      <c r="D656" s="14">
        <f>+IF(A656&lt;=_xlfn.NORM.S.INV(1-config!$L$1)*config!$D$1+config!$B$1,0,B656)</f>
        <v>0</v>
      </c>
      <c r="E656" s="14">
        <f>+IF(ABS(A656-config!$B$1)&lt;config!$Q$1/2,datab!B656,0)</f>
        <v>0</v>
      </c>
      <c r="F656" s="14">
        <f>+_xlfn.NORM.DIST(A656,config!$F$1,config!$H$1,FALSE)</f>
        <v>1.6415946734989775E-287</v>
      </c>
      <c r="G656" s="14">
        <f>+IF(OR(A656&gt;=config!$T$4,A656&lt;=config!$T$2),0,F656)</f>
        <v>0</v>
      </c>
      <c r="H656" s="14">
        <f t="shared" si="10"/>
        <v>0</v>
      </c>
      <c r="I656" s="14" t="b">
        <f>+AND(A656&gt;=config!$T$4,A656&lt;=config!$T$2)</f>
        <v>0</v>
      </c>
    </row>
    <row r="657" spans="1:9" x14ac:dyDescent="0.45">
      <c r="A657" s="16">
        <f>+A656+config!$Q$1</f>
        <v>248.00000000000244</v>
      </c>
      <c r="B657" s="14">
        <f>+_xlfn.NORM.DIST(A657,config!$B$1,config!$D$1,FALSE)</f>
        <v>0</v>
      </c>
      <c r="C657" s="14">
        <f>+IF(A657&lt;=_xlfn.NORM.S.INV(config!$J$1)*config!$D$1+config!$B$1,B657,0)</f>
        <v>0</v>
      </c>
      <c r="D657" s="14">
        <f>+IF(A657&lt;=_xlfn.NORM.S.INV(1-config!$L$1)*config!$D$1+config!$B$1,0,B657)</f>
        <v>0</v>
      </c>
      <c r="E657" s="14">
        <f>+IF(ABS(A657-config!$B$1)&lt;config!$Q$1/2,datab!B657,0)</f>
        <v>0</v>
      </c>
      <c r="F657" s="14">
        <f>+_xlfn.NORM.DIST(A657,config!$F$1,config!$H$1,FALSE)</f>
        <v>1.459732535802317E-288</v>
      </c>
      <c r="G657" s="14">
        <f>+IF(OR(A657&gt;=config!$T$4,A657&lt;=config!$T$2),0,F657)</f>
        <v>0</v>
      </c>
      <c r="H657" s="14">
        <f t="shared" si="10"/>
        <v>0</v>
      </c>
      <c r="I657" s="14" t="b">
        <f>+AND(A657&gt;=config!$T$4,A657&lt;=config!$T$2)</f>
        <v>0</v>
      </c>
    </row>
    <row r="658" spans="1:9" x14ac:dyDescent="0.45">
      <c r="A658" s="16">
        <f>+A657+config!$Q$1</f>
        <v>248.40000000000245</v>
      </c>
      <c r="B658" s="14">
        <f>+_xlfn.NORM.DIST(A658,config!$B$1,config!$D$1,FALSE)</f>
        <v>0</v>
      </c>
      <c r="C658" s="14">
        <f>+IF(A658&lt;=_xlfn.NORM.S.INV(config!$J$1)*config!$D$1+config!$B$1,B658,0)</f>
        <v>0</v>
      </c>
      <c r="D658" s="14">
        <f>+IF(A658&lt;=_xlfn.NORM.S.INV(1-config!$L$1)*config!$D$1+config!$B$1,0,B658)</f>
        <v>0</v>
      </c>
      <c r="E658" s="14">
        <f>+IF(ABS(A658-config!$B$1)&lt;config!$Q$1/2,datab!B658,0)</f>
        <v>0</v>
      </c>
      <c r="F658" s="14">
        <f>+_xlfn.NORM.DIST(A658,config!$F$1,config!$H$1,FALSE)</f>
        <v>1.2922616144560457E-289</v>
      </c>
      <c r="G658" s="14">
        <f>+IF(OR(A658&gt;=config!$T$4,A658&lt;=config!$T$2),0,F658)</f>
        <v>0</v>
      </c>
      <c r="H658" s="14">
        <f t="shared" si="10"/>
        <v>0</v>
      </c>
      <c r="I658" s="14" t="b">
        <f>+AND(A658&gt;=config!$T$4,A658&lt;=config!$T$2)</f>
        <v>0</v>
      </c>
    </row>
    <row r="659" spans="1:9" x14ac:dyDescent="0.45">
      <c r="A659" s="16">
        <f>+A658+config!$Q$1</f>
        <v>248.80000000000246</v>
      </c>
      <c r="B659" s="14">
        <f>+_xlfn.NORM.DIST(A659,config!$B$1,config!$D$1,FALSE)</f>
        <v>0</v>
      </c>
      <c r="C659" s="14">
        <f>+IF(A659&lt;=_xlfn.NORM.S.INV(config!$J$1)*config!$D$1+config!$B$1,B659,0)</f>
        <v>0</v>
      </c>
      <c r="D659" s="14">
        <f>+IF(A659&lt;=_xlfn.NORM.S.INV(1-config!$L$1)*config!$D$1+config!$B$1,0,B659)</f>
        <v>0</v>
      </c>
      <c r="E659" s="14">
        <f>+IF(ABS(A659-config!$B$1)&lt;config!$Q$1/2,datab!B659,0)</f>
        <v>0</v>
      </c>
      <c r="F659" s="14">
        <f>+_xlfn.NORM.DIST(A659,config!$F$1,config!$H$1,FALSE)</f>
        <v>1.1389309701172669E-290</v>
      </c>
      <c r="G659" s="14">
        <f>+IF(OR(A659&gt;=config!$T$4,A659&lt;=config!$T$2),0,F659)</f>
        <v>0</v>
      </c>
      <c r="H659" s="14">
        <f t="shared" si="10"/>
        <v>0</v>
      </c>
      <c r="I659" s="14" t="b">
        <f>+AND(A659&gt;=config!$T$4,A659&lt;=config!$T$2)</f>
        <v>0</v>
      </c>
    </row>
    <row r="660" spans="1:9" x14ac:dyDescent="0.45">
      <c r="A660" s="16">
        <f>+A659+config!$Q$1</f>
        <v>249.20000000000246</v>
      </c>
      <c r="B660" s="14">
        <f>+_xlfn.NORM.DIST(A660,config!$B$1,config!$D$1,FALSE)</f>
        <v>0</v>
      </c>
      <c r="C660" s="14">
        <f>+IF(A660&lt;=_xlfn.NORM.S.INV(config!$J$1)*config!$D$1+config!$B$1,B660,0)</f>
        <v>0</v>
      </c>
      <c r="D660" s="14">
        <f>+IF(A660&lt;=_xlfn.NORM.S.INV(1-config!$L$1)*config!$D$1+config!$B$1,0,B660)</f>
        <v>0</v>
      </c>
      <c r="E660" s="14">
        <f>+IF(ABS(A660-config!$B$1)&lt;config!$Q$1/2,datab!B660,0)</f>
        <v>0</v>
      </c>
      <c r="F660" s="14">
        <f>+_xlfn.NORM.DIST(A660,config!$F$1,config!$H$1,FALSE)</f>
        <v>9.9934205313940657E-292</v>
      </c>
      <c r="G660" s="14">
        <f>+IF(OR(A660&gt;=config!$T$4,A660&lt;=config!$T$2),0,F660)</f>
        <v>0</v>
      </c>
      <c r="H660" s="14">
        <f t="shared" si="10"/>
        <v>0</v>
      </c>
      <c r="I660" s="14" t="b">
        <f>+AND(A660&gt;=config!$T$4,A660&lt;=config!$T$2)</f>
        <v>0</v>
      </c>
    </row>
    <row r="661" spans="1:9" x14ac:dyDescent="0.45">
      <c r="A661" s="16">
        <f>+A660+config!$Q$1</f>
        <v>249.60000000000247</v>
      </c>
      <c r="B661" s="14">
        <f>+_xlfn.NORM.DIST(A661,config!$B$1,config!$D$1,FALSE)</f>
        <v>0</v>
      </c>
      <c r="C661" s="14">
        <f>+IF(A661&lt;=_xlfn.NORM.S.INV(config!$J$1)*config!$D$1+config!$B$1,B661,0)</f>
        <v>0</v>
      </c>
      <c r="D661" s="14">
        <f>+IF(A661&lt;=_xlfn.NORM.S.INV(1-config!$L$1)*config!$D$1+config!$B$1,0,B661)</f>
        <v>0</v>
      </c>
      <c r="E661" s="14">
        <f>+IF(ABS(A661-config!$B$1)&lt;config!$Q$1/2,datab!B661,0)</f>
        <v>0</v>
      </c>
      <c r="F661" s="14">
        <f>+_xlfn.NORM.DIST(A661,config!$F$1,config!$H$1,FALSE)</f>
        <v>8.7297282825949807E-293</v>
      </c>
      <c r="G661" s="14">
        <f>+IF(OR(A661&gt;=config!$T$4,A661&lt;=config!$T$2),0,F661)</f>
        <v>0</v>
      </c>
      <c r="H661" s="14">
        <f t="shared" si="10"/>
        <v>0</v>
      </c>
      <c r="I661" s="14" t="b">
        <f>+AND(A661&gt;=config!$T$4,A661&lt;=config!$T$2)</f>
        <v>0</v>
      </c>
    </row>
    <row r="662" spans="1:9" x14ac:dyDescent="0.45">
      <c r="A662" s="16">
        <f>+A661+config!$Q$1</f>
        <v>250.00000000000247</v>
      </c>
      <c r="B662" s="14">
        <f>+_xlfn.NORM.DIST(A662,config!$B$1,config!$D$1,FALSE)</f>
        <v>0</v>
      </c>
      <c r="C662" s="14">
        <f>+IF(A662&lt;=_xlfn.NORM.S.INV(config!$J$1)*config!$D$1+config!$B$1,B662,0)</f>
        <v>0</v>
      </c>
      <c r="D662" s="14">
        <f>+IF(A662&lt;=_xlfn.NORM.S.INV(1-config!$L$1)*config!$D$1+config!$B$1,0,B662)</f>
        <v>0</v>
      </c>
      <c r="E662" s="14">
        <f>+IF(ABS(A662-config!$B$1)&lt;config!$Q$1/2,datab!B662,0)</f>
        <v>0</v>
      </c>
      <c r="F662" s="14">
        <f>+_xlfn.NORM.DIST(A662,config!$F$1,config!$H$1,FALSE)</f>
        <v>7.5920155960474073E-294</v>
      </c>
      <c r="G662" s="14">
        <f>+IF(OR(A662&gt;=config!$T$4,A662&lt;=config!$T$2),0,F662)</f>
        <v>0</v>
      </c>
      <c r="H662" s="14">
        <f t="shared" si="10"/>
        <v>0</v>
      </c>
      <c r="I662" s="14" t="b">
        <f>+AND(A662&gt;=config!$T$4,A662&lt;=config!$T$2)</f>
        <v>0</v>
      </c>
    </row>
    <row r="663" spans="1:9" x14ac:dyDescent="0.45">
      <c r="A663" s="16">
        <f>+A662+config!$Q$1</f>
        <v>250.40000000000248</v>
      </c>
      <c r="B663" s="14">
        <f>+_xlfn.NORM.DIST(A663,config!$B$1,config!$D$1,FALSE)</f>
        <v>0</v>
      </c>
      <c r="C663" s="14">
        <f>+IF(A663&lt;=_xlfn.NORM.S.INV(config!$J$1)*config!$D$1+config!$B$1,B663,0)</f>
        <v>0</v>
      </c>
      <c r="D663" s="14">
        <f>+IF(A663&lt;=_xlfn.NORM.S.INV(1-config!$L$1)*config!$D$1+config!$B$1,0,B663)</f>
        <v>0</v>
      </c>
      <c r="E663" s="14">
        <f>+IF(ABS(A663-config!$B$1)&lt;config!$Q$1/2,datab!B663,0)</f>
        <v>0</v>
      </c>
      <c r="F663" s="14">
        <f>+_xlfn.NORM.DIST(A663,config!$F$1,config!$H$1,FALSE)</f>
        <v>6.5732970578384767E-295</v>
      </c>
      <c r="G663" s="14">
        <f>+IF(OR(A663&gt;=config!$T$4,A663&lt;=config!$T$2),0,F663)</f>
        <v>0</v>
      </c>
      <c r="H663" s="14">
        <f t="shared" si="10"/>
        <v>0</v>
      </c>
      <c r="I663" s="14" t="b">
        <f>+AND(A663&gt;=config!$T$4,A663&lt;=config!$T$2)</f>
        <v>0</v>
      </c>
    </row>
    <row r="664" spans="1:9" x14ac:dyDescent="0.45">
      <c r="A664" s="16">
        <f>+A663+config!$Q$1</f>
        <v>250.80000000000248</v>
      </c>
      <c r="B664" s="14">
        <f>+_xlfn.NORM.DIST(A664,config!$B$1,config!$D$1,FALSE)</f>
        <v>0</v>
      </c>
      <c r="C664" s="14">
        <f>+IF(A664&lt;=_xlfn.NORM.S.INV(config!$J$1)*config!$D$1+config!$B$1,B664,0)</f>
        <v>0</v>
      </c>
      <c r="D664" s="14">
        <f>+IF(A664&lt;=_xlfn.NORM.S.INV(1-config!$L$1)*config!$D$1+config!$B$1,0,B664)</f>
        <v>0</v>
      </c>
      <c r="E664" s="14">
        <f>+IF(ABS(A664-config!$B$1)&lt;config!$Q$1/2,datab!B664,0)</f>
        <v>0</v>
      </c>
      <c r="F664" s="14">
        <f>+_xlfn.NORM.DIST(A664,config!$F$1,config!$H$1,FALSE)</f>
        <v>5.6660346895176045E-296</v>
      </c>
      <c r="G664" s="14">
        <f>+IF(OR(A664&gt;=config!$T$4,A664&lt;=config!$T$2),0,F664)</f>
        <v>0</v>
      </c>
      <c r="H664" s="14">
        <f t="shared" si="10"/>
        <v>0</v>
      </c>
      <c r="I664" s="14" t="b">
        <f>+AND(A664&gt;=config!$T$4,A664&lt;=config!$T$2)</f>
        <v>0</v>
      </c>
    </row>
    <row r="665" spans="1:9" x14ac:dyDescent="0.45">
      <c r="A665" s="16">
        <f>+A664+config!$Q$1</f>
        <v>251.20000000000249</v>
      </c>
      <c r="B665" s="14">
        <f>+_xlfn.NORM.DIST(A665,config!$B$1,config!$D$1,FALSE)</f>
        <v>0</v>
      </c>
      <c r="C665" s="14">
        <f>+IF(A665&lt;=_xlfn.NORM.S.INV(config!$J$1)*config!$D$1+config!$B$1,B665,0)</f>
        <v>0</v>
      </c>
      <c r="D665" s="14">
        <f>+IF(A665&lt;=_xlfn.NORM.S.INV(1-config!$L$1)*config!$D$1+config!$B$1,0,B665)</f>
        <v>0</v>
      </c>
      <c r="E665" s="14">
        <f>+IF(ABS(A665-config!$B$1)&lt;config!$Q$1/2,datab!B665,0)</f>
        <v>0</v>
      </c>
      <c r="F665" s="14">
        <f>+_xlfn.NORM.DIST(A665,config!$F$1,config!$H$1,FALSE)</f>
        <v>4.8623363907311556E-297</v>
      </c>
      <c r="G665" s="14">
        <f>+IF(OR(A665&gt;=config!$T$4,A665&lt;=config!$T$2),0,F665)</f>
        <v>0</v>
      </c>
      <c r="H665" s="14">
        <f t="shared" si="10"/>
        <v>0</v>
      </c>
      <c r="I665" s="14" t="b">
        <f>+AND(A665&gt;=config!$T$4,A665&lt;=config!$T$2)</f>
        <v>0</v>
      </c>
    </row>
    <row r="666" spans="1:9" x14ac:dyDescent="0.45">
      <c r="A666" s="16">
        <f>+A665+config!$Q$1</f>
        <v>251.6000000000025</v>
      </c>
      <c r="B666" s="14">
        <f>+_xlfn.NORM.DIST(A666,config!$B$1,config!$D$1,FALSE)</f>
        <v>0</v>
      </c>
      <c r="C666" s="14">
        <f>+IF(A666&lt;=_xlfn.NORM.S.INV(config!$J$1)*config!$D$1+config!$B$1,B666,0)</f>
        <v>0</v>
      </c>
      <c r="D666" s="14">
        <f>+IF(A666&lt;=_xlfn.NORM.S.INV(1-config!$L$1)*config!$D$1+config!$B$1,0,B666)</f>
        <v>0</v>
      </c>
      <c r="E666" s="14">
        <f>+IF(ABS(A666-config!$B$1)&lt;config!$Q$1/2,datab!B666,0)</f>
        <v>0</v>
      </c>
      <c r="F666" s="14">
        <f>+_xlfn.NORM.DIST(A666,config!$F$1,config!$H$1,FALSE)</f>
        <v>4.1541347112867567E-298</v>
      </c>
      <c r="G666" s="14">
        <f>+IF(OR(A666&gt;=config!$T$4,A666&lt;=config!$T$2),0,F666)</f>
        <v>0</v>
      </c>
      <c r="H666" s="14">
        <f t="shared" si="10"/>
        <v>0</v>
      </c>
      <c r="I666" s="14" t="b">
        <f>+AND(A666&gt;=config!$T$4,A666&lt;=config!$T$2)</f>
        <v>0</v>
      </c>
    </row>
    <row r="667" spans="1:9" x14ac:dyDescent="0.45">
      <c r="A667" s="16">
        <f>+A666+config!$Q$1</f>
        <v>252.0000000000025</v>
      </c>
      <c r="B667" s="14">
        <f>+_xlfn.NORM.DIST(A667,config!$B$1,config!$D$1,FALSE)</f>
        <v>0</v>
      </c>
      <c r="C667" s="14">
        <f>+IF(A667&lt;=_xlfn.NORM.S.INV(config!$J$1)*config!$D$1+config!$B$1,B667,0)</f>
        <v>0</v>
      </c>
      <c r="D667" s="14">
        <f>+IF(A667&lt;=_xlfn.NORM.S.INV(1-config!$L$1)*config!$D$1+config!$B$1,0,B667)</f>
        <v>0</v>
      </c>
      <c r="E667" s="14">
        <f>+IF(ABS(A667-config!$B$1)&lt;config!$Q$1/2,datab!B667,0)</f>
        <v>0</v>
      </c>
      <c r="F667" s="14">
        <f>+_xlfn.NORM.DIST(A667,config!$F$1,config!$H$1,FALSE)</f>
        <v>3.5333442524863795E-299</v>
      </c>
      <c r="G667" s="14">
        <f>+IF(OR(A667&gt;=config!$T$4,A667&lt;=config!$T$2),0,F667)</f>
        <v>0</v>
      </c>
      <c r="H667" s="14">
        <f t="shared" si="10"/>
        <v>0</v>
      </c>
      <c r="I667" s="14" t="b">
        <f>+AND(A667&gt;=config!$T$4,A667&lt;=config!$T$2)</f>
        <v>0</v>
      </c>
    </row>
    <row r="668" spans="1:9" x14ac:dyDescent="0.45">
      <c r="A668" s="16">
        <f>+A667+config!$Q$1</f>
        <v>252.40000000000251</v>
      </c>
      <c r="B668" s="14">
        <f>+_xlfn.NORM.DIST(A668,config!$B$1,config!$D$1,FALSE)</f>
        <v>0</v>
      </c>
      <c r="C668" s="14">
        <f>+IF(A668&lt;=_xlfn.NORM.S.INV(config!$J$1)*config!$D$1+config!$B$1,B668,0)</f>
        <v>0</v>
      </c>
      <c r="D668" s="14">
        <f>+IF(A668&lt;=_xlfn.NORM.S.INV(1-config!$L$1)*config!$D$1+config!$B$1,0,B668)</f>
        <v>0</v>
      </c>
      <c r="E668" s="14">
        <f>+IF(ABS(A668-config!$B$1)&lt;config!$Q$1/2,datab!B668,0)</f>
        <v>0</v>
      </c>
      <c r="F668" s="14">
        <f>+_xlfn.NORM.DIST(A668,config!$F$1,config!$H$1,FALSE)</f>
        <v>2.9919968487208757E-300</v>
      </c>
      <c r="G668" s="14">
        <f>+IF(OR(A668&gt;=config!$T$4,A668&lt;=config!$T$2),0,F668)</f>
        <v>0</v>
      </c>
      <c r="H668" s="14">
        <f t="shared" si="10"/>
        <v>0</v>
      </c>
      <c r="I668" s="14" t="b">
        <f>+AND(A668&gt;=config!$T$4,A668&lt;=config!$T$2)</f>
        <v>0</v>
      </c>
    </row>
    <row r="669" spans="1:9" x14ac:dyDescent="0.45">
      <c r="A669" s="16">
        <f>+A668+config!$Q$1</f>
        <v>252.80000000000251</v>
      </c>
      <c r="B669" s="14">
        <f>+_xlfn.NORM.DIST(A669,config!$B$1,config!$D$1,FALSE)</f>
        <v>0</v>
      </c>
      <c r="C669" s="14">
        <f>+IF(A669&lt;=_xlfn.NORM.S.INV(config!$J$1)*config!$D$1+config!$B$1,B669,0)</f>
        <v>0</v>
      </c>
      <c r="D669" s="14">
        <f>+IF(A669&lt;=_xlfn.NORM.S.INV(1-config!$L$1)*config!$D$1+config!$B$1,0,B669)</f>
        <v>0</v>
      </c>
      <c r="E669" s="14">
        <f>+IF(ABS(A669-config!$B$1)&lt;config!$Q$1/2,datab!B669,0)</f>
        <v>0</v>
      </c>
      <c r="F669" s="14">
        <f>+_xlfn.NORM.DIST(A669,config!$F$1,config!$H$1,FALSE)</f>
        <v>2.5223544390280798E-301</v>
      </c>
      <c r="G669" s="14">
        <f>+IF(OR(A669&gt;=config!$T$4,A669&lt;=config!$T$2),0,F669)</f>
        <v>0</v>
      </c>
      <c r="H669" s="14">
        <f t="shared" si="10"/>
        <v>0</v>
      </c>
      <c r="I669" s="14" t="b">
        <f>+AND(A669&gt;=config!$T$4,A669&lt;=config!$T$2)</f>
        <v>0</v>
      </c>
    </row>
    <row r="670" spans="1:9" x14ac:dyDescent="0.45">
      <c r="A670" s="16">
        <f>+A669+config!$Q$1</f>
        <v>253.20000000000252</v>
      </c>
      <c r="B670" s="14">
        <f>+_xlfn.NORM.DIST(A670,config!$B$1,config!$D$1,FALSE)</f>
        <v>0</v>
      </c>
      <c r="C670" s="14">
        <f>+IF(A670&lt;=_xlfn.NORM.S.INV(config!$J$1)*config!$D$1+config!$B$1,B670,0)</f>
        <v>0</v>
      </c>
      <c r="D670" s="14">
        <f>+IF(A670&lt;=_xlfn.NORM.S.INV(1-config!$L$1)*config!$D$1+config!$B$1,0,B670)</f>
        <v>0</v>
      </c>
      <c r="E670" s="14">
        <f>+IF(ABS(A670-config!$B$1)&lt;config!$Q$1/2,datab!B670,0)</f>
        <v>0</v>
      </c>
      <c r="F670" s="14">
        <f>+_xlfn.NORM.DIST(A670,config!$F$1,config!$H$1,FALSE)</f>
        <v>2.1170001896846756E-302</v>
      </c>
      <c r="G670" s="14">
        <f>+IF(OR(A670&gt;=config!$T$4,A670&lt;=config!$T$2),0,F670)</f>
        <v>0</v>
      </c>
      <c r="H670" s="14">
        <f t="shared" si="10"/>
        <v>0</v>
      </c>
      <c r="I670" s="14" t="b">
        <f>+AND(A670&gt;=config!$T$4,A670&lt;=config!$T$2)</f>
        <v>0</v>
      </c>
    </row>
    <row r="671" spans="1:9" x14ac:dyDescent="0.45">
      <c r="A671" s="16">
        <f>+A670+config!$Q$1</f>
        <v>253.60000000000252</v>
      </c>
      <c r="B671" s="14">
        <f>+_xlfn.NORM.DIST(A671,config!$B$1,config!$D$1,FALSE)</f>
        <v>0</v>
      </c>
      <c r="C671" s="14">
        <f>+IF(A671&lt;=_xlfn.NORM.S.INV(config!$J$1)*config!$D$1+config!$B$1,B671,0)</f>
        <v>0</v>
      </c>
      <c r="D671" s="14">
        <f>+IF(A671&lt;=_xlfn.NORM.S.INV(1-config!$L$1)*config!$D$1+config!$B$1,0,B671)</f>
        <v>0</v>
      </c>
      <c r="E671" s="14">
        <f>+IF(ABS(A671-config!$B$1)&lt;config!$Q$1/2,datab!B671,0)</f>
        <v>0</v>
      </c>
      <c r="F671" s="14">
        <f>+_xlfn.NORM.DIST(A671,config!$F$1,config!$H$1,FALSE)</f>
        <v>1.7689089649104771E-303</v>
      </c>
      <c r="G671" s="14">
        <f>+IF(OR(A671&gt;=config!$T$4,A671&lt;=config!$T$2),0,F671)</f>
        <v>0</v>
      </c>
      <c r="H671" s="14">
        <f t="shared" si="10"/>
        <v>0</v>
      </c>
      <c r="I671" s="14" t="b">
        <f>+AND(A671&gt;=config!$T$4,A671&lt;=config!$T$2)</f>
        <v>0</v>
      </c>
    </row>
    <row r="672" spans="1:9" x14ac:dyDescent="0.45">
      <c r="A672" s="16">
        <f>+A671+config!$Q$1</f>
        <v>254.00000000000253</v>
      </c>
      <c r="B672" s="14">
        <f>+_xlfn.NORM.DIST(A672,config!$B$1,config!$D$1,FALSE)</f>
        <v>0</v>
      </c>
      <c r="C672" s="14">
        <f>+IF(A672&lt;=_xlfn.NORM.S.INV(config!$J$1)*config!$D$1+config!$B$1,B672,0)</f>
        <v>0</v>
      </c>
      <c r="D672" s="14">
        <f>+IF(A672&lt;=_xlfn.NORM.S.INV(1-config!$L$1)*config!$D$1+config!$B$1,0,B672)</f>
        <v>0</v>
      </c>
      <c r="E672" s="14">
        <f>+IF(ABS(A672-config!$B$1)&lt;config!$Q$1/2,datab!B672,0)</f>
        <v>0</v>
      </c>
      <c r="F672" s="14">
        <f>+_xlfn.NORM.DIST(A672,config!$F$1,config!$H$1,FALSE)</f>
        <v>1.4714986611727663E-304</v>
      </c>
      <c r="G672" s="14">
        <f>+IF(OR(A672&gt;=config!$T$4,A672&lt;=config!$T$2),0,F672)</f>
        <v>0</v>
      </c>
      <c r="H672" s="14">
        <f t="shared" si="10"/>
        <v>0</v>
      </c>
      <c r="I672" s="14" t="b">
        <f>+AND(A672&gt;=config!$T$4,A672&lt;=config!$T$2)</f>
        <v>0</v>
      </c>
    </row>
    <row r="673" spans="1:9" x14ac:dyDescent="0.45">
      <c r="A673" s="16">
        <f>+A672+config!$Q$1</f>
        <v>254.40000000000254</v>
      </c>
      <c r="B673" s="14">
        <f>+_xlfn.NORM.DIST(A673,config!$B$1,config!$D$1,FALSE)</f>
        <v>0</v>
      </c>
      <c r="C673" s="14">
        <f>+IF(A673&lt;=_xlfn.NORM.S.INV(config!$J$1)*config!$D$1+config!$B$1,B673,0)</f>
        <v>0</v>
      </c>
      <c r="D673" s="14">
        <f>+IF(A673&lt;=_xlfn.NORM.S.INV(1-config!$L$1)*config!$D$1+config!$B$1,0,B673)</f>
        <v>0</v>
      </c>
      <c r="E673" s="14">
        <f>+IF(ABS(A673-config!$B$1)&lt;config!$Q$1/2,datab!B673,0)</f>
        <v>0</v>
      </c>
      <c r="F673" s="14">
        <f>+_xlfn.NORM.DIST(A673,config!$F$1,config!$H$1,FALSE)</f>
        <v>1.2186642242313963E-305</v>
      </c>
      <c r="G673" s="14">
        <f>+IF(OR(A673&gt;=config!$T$4,A673&lt;=config!$T$2),0,F673)</f>
        <v>0</v>
      </c>
      <c r="H673" s="14">
        <f t="shared" si="10"/>
        <v>0</v>
      </c>
      <c r="I673" s="14" t="b">
        <f>+AND(A673&gt;=config!$T$4,A673&lt;=config!$T$2)</f>
        <v>0</v>
      </c>
    </row>
    <row r="674" spans="1:9" x14ac:dyDescent="0.45">
      <c r="A674" s="16">
        <f>+A673+config!$Q$1</f>
        <v>254.80000000000254</v>
      </c>
      <c r="B674" s="14">
        <f>+_xlfn.NORM.DIST(A674,config!$B$1,config!$D$1,FALSE)</f>
        <v>0</v>
      </c>
      <c r="C674" s="14">
        <f>+IF(A674&lt;=_xlfn.NORM.S.INV(config!$J$1)*config!$D$1+config!$B$1,B674,0)</f>
        <v>0</v>
      </c>
      <c r="D674" s="14">
        <f>+IF(A674&lt;=_xlfn.NORM.S.INV(1-config!$L$1)*config!$D$1+config!$B$1,0,B674)</f>
        <v>0</v>
      </c>
      <c r="E674" s="14">
        <f>+IF(ABS(A674-config!$B$1)&lt;config!$Q$1/2,datab!B674,0)</f>
        <v>0</v>
      </c>
      <c r="F674" s="14">
        <f>+_xlfn.NORM.DIST(A674,config!$F$1,config!$H$1,FALSE)</f>
        <v>1.0047963640796735E-306</v>
      </c>
      <c r="G674" s="14">
        <f>+IF(OR(A674&gt;=config!$T$4,A674&lt;=config!$T$2),0,F674)</f>
        <v>0</v>
      </c>
      <c r="H674" s="14">
        <f t="shared" si="10"/>
        <v>0</v>
      </c>
      <c r="I674" s="14" t="b">
        <f>+AND(A674&gt;=config!$T$4,A674&lt;=config!$T$2)</f>
        <v>0</v>
      </c>
    </row>
    <row r="675" spans="1:9" x14ac:dyDescent="0.45">
      <c r="A675" s="16">
        <f>+A674+config!$Q$1</f>
        <v>255.20000000000255</v>
      </c>
      <c r="B675" s="14">
        <f>+_xlfn.NORM.DIST(A675,config!$B$1,config!$D$1,FALSE)</f>
        <v>0</v>
      </c>
      <c r="C675" s="14">
        <f>+IF(A675&lt;=_xlfn.NORM.S.INV(config!$J$1)*config!$D$1+config!$B$1,B675,0)</f>
        <v>0</v>
      </c>
      <c r="D675" s="14">
        <f>+IF(A675&lt;=_xlfn.NORM.S.INV(1-config!$L$1)*config!$D$1+config!$B$1,0,B675)</f>
        <v>0</v>
      </c>
      <c r="E675" s="14">
        <f>+IF(ABS(A675-config!$B$1)&lt;config!$Q$1/2,datab!B675,0)</f>
        <v>0</v>
      </c>
      <c r="F675" s="14">
        <f>+_xlfn.NORM.DIST(A675,config!$F$1,config!$H$1,FALSE)</f>
        <v>8.2478708162759765E-308</v>
      </c>
      <c r="G675" s="14">
        <f>+IF(OR(A675&gt;=config!$T$4,A675&lt;=config!$T$2),0,F675)</f>
        <v>0</v>
      </c>
      <c r="H675" s="14">
        <f t="shared" si="10"/>
        <v>0</v>
      </c>
      <c r="I675" s="14" t="b">
        <f>+AND(A675&gt;=config!$T$4,A675&lt;=config!$T$2)</f>
        <v>0</v>
      </c>
    </row>
    <row r="676" spans="1:9" x14ac:dyDescent="0.45">
      <c r="A676" s="16">
        <f>+A675+config!$Q$1</f>
        <v>255.60000000000255</v>
      </c>
      <c r="B676" s="14">
        <f>+_xlfn.NORM.DIST(A676,config!$B$1,config!$D$1,FALSE)</f>
        <v>0</v>
      </c>
      <c r="C676" s="14">
        <f>+IF(A676&lt;=_xlfn.NORM.S.INV(config!$J$1)*config!$D$1+config!$B$1,B676,0)</f>
        <v>0</v>
      </c>
      <c r="D676" s="14">
        <f>+IF(A676&lt;=_xlfn.NORM.S.INV(1-config!$L$1)*config!$D$1+config!$B$1,0,B676)</f>
        <v>0</v>
      </c>
      <c r="E676" s="14">
        <f>+IF(ABS(A676-config!$B$1)&lt;config!$Q$1/2,datab!B676,0)</f>
        <v>0</v>
      </c>
      <c r="F676" s="14">
        <f>+_xlfn.NORM.DIST(A676,config!$F$1,config!$H$1,FALSE)</f>
        <v>0</v>
      </c>
      <c r="G676" s="14">
        <f>+IF(OR(A676&gt;=config!$T$4,A676&lt;=config!$T$2),0,F676)</f>
        <v>0</v>
      </c>
      <c r="H676" s="14">
        <f t="shared" si="10"/>
        <v>0</v>
      </c>
      <c r="I676" s="14" t="b">
        <f>+AND(A676&gt;=config!$T$4,A676&lt;=config!$T$2)</f>
        <v>0</v>
      </c>
    </row>
    <row r="677" spans="1:9" x14ac:dyDescent="0.45">
      <c r="A677" s="16">
        <f>+A676+config!$Q$1</f>
        <v>256.00000000000256</v>
      </c>
      <c r="B677" s="14">
        <f>+_xlfn.NORM.DIST(A677,config!$B$1,config!$D$1,FALSE)</f>
        <v>0</v>
      </c>
      <c r="C677" s="14">
        <f>+IF(A677&lt;=_xlfn.NORM.S.INV(config!$J$1)*config!$D$1+config!$B$1,B677,0)</f>
        <v>0</v>
      </c>
      <c r="D677" s="14">
        <f>+IF(A677&lt;=_xlfn.NORM.S.INV(1-config!$L$1)*config!$D$1+config!$B$1,0,B677)</f>
        <v>0</v>
      </c>
      <c r="E677" s="14">
        <f>+IF(ABS(A677-config!$B$1)&lt;config!$Q$1/2,datab!B677,0)</f>
        <v>0</v>
      </c>
      <c r="F677" s="14">
        <f>+_xlfn.NORM.DIST(A677,config!$F$1,config!$H$1,FALSE)</f>
        <v>0</v>
      </c>
      <c r="G677" s="14">
        <f>+IF(OR(A677&gt;=config!$T$4,A677&lt;=config!$T$2),0,F677)</f>
        <v>0</v>
      </c>
      <c r="H677" s="14">
        <f t="shared" si="10"/>
        <v>0</v>
      </c>
      <c r="I677" s="14" t="b">
        <f>+AND(A677&gt;=config!$T$4,A677&lt;=config!$T$2)</f>
        <v>0</v>
      </c>
    </row>
    <row r="678" spans="1:9" x14ac:dyDescent="0.45">
      <c r="A678" s="16">
        <f>+A677+config!$Q$1</f>
        <v>256.40000000000254</v>
      </c>
      <c r="B678" s="14">
        <f>+_xlfn.NORM.DIST(A678,config!$B$1,config!$D$1,FALSE)</f>
        <v>0</v>
      </c>
      <c r="C678" s="14">
        <f>+IF(A678&lt;=_xlfn.NORM.S.INV(config!$J$1)*config!$D$1+config!$B$1,B678,0)</f>
        <v>0</v>
      </c>
      <c r="D678" s="14">
        <f>+IF(A678&lt;=_xlfn.NORM.S.INV(1-config!$L$1)*config!$D$1+config!$B$1,0,B678)</f>
        <v>0</v>
      </c>
      <c r="E678" s="14">
        <f>+IF(ABS(A678-config!$B$1)&lt;config!$Q$1/2,datab!B678,0)</f>
        <v>0</v>
      </c>
      <c r="F678" s="14">
        <f>+_xlfn.NORM.DIST(A678,config!$F$1,config!$H$1,FALSE)</f>
        <v>0</v>
      </c>
      <c r="G678" s="14">
        <f>+IF(OR(A678&gt;=config!$T$4,A678&lt;=config!$T$2),0,F678)</f>
        <v>0</v>
      </c>
      <c r="H678" s="14">
        <f t="shared" si="10"/>
        <v>0</v>
      </c>
      <c r="I678" s="14" t="b">
        <f>+AND(A678&gt;=config!$T$4,A678&lt;=config!$T$2)</f>
        <v>0</v>
      </c>
    </row>
    <row r="679" spans="1:9" x14ac:dyDescent="0.45">
      <c r="A679" s="16">
        <f>+A678+config!$Q$1</f>
        <v>256.80000000000251</v>
      </c>
      <c r="B679" s="14">
        <f>+_xlfn.NORM.DIST(A679,config!$B$1,config!$D$1,FALSE)</f>
        <v>0</v>
      </c>
      <c r="C679" s="14">
        <f>+IF(A679&lt;=_xlfn.NORM.S.INV(config!$J$1)*config!$D$1+config!$B$1,B679,0)</f>
        <v>0</v>
      </c>
      <c r="D679" s="14">
        <f>+IF(A679&lt;=_xlfn.NORM.S.INV(1-config!$L$1)*config!$D$1+config!$B$1,0,B679)</f>
        <v>0</v>
      </c>
      <c r="E679" s="14">
        <f>+IF(ABS(A679-config!$B$1)&lt;config!$Q$1/2,datab!B679,0)</f>
        <v>0</v>
      </c>
      <c r="F679" s="14">
        <f>+_xlfn.NORM.DIST(A679,config!$F$1,config!$H$1,FALSE)</f>
        <v>0</v>
      </c>
      <c r="G679" s="14">
        <f>+IF(OR(A679&gt;=config!$T$4,A679&lt;=config!$T$2),0,F679)</f>
        <v>0</v>
      </c>
      <c r="H679" s="14">
        <f t="shared" si="10"/>
        <v>0</v>
      </c>
      <c r="I679" s="14" t="b">
        <f>+AND(A679&gt;=config!$T$4,A679&lt;=config!$T$2)</f>
        <v>0</v>
      </c>
    </row>
    <row r="680" spans="1:9" x14ac:dyDescent="0.45">
      <c r="A680" s="16">
        <f>+A679+config!$Q$1</f>
        <v>257.20000000000249</v>
      </c>
      <c r="B680" s="14">
        <f>+_xlfn.NORM.DIST(A680,config!$B$1,config!$D$1,FALSE)</f>
        <v>0</v>
      </c>
      <c r="C680" s="14">
        <f>+IF(A680&lt;=_xlfn.NORM.S.INV(config!$J$1)*config!$D$1+config!$B$1,B680,0)</f>
        <v>0</v>
      </c>
      <c r="D680" s="14">
        <f>+IF(A680&lt;=_xlfn.NORM.S.INV(1-config!$L$1)*config!$D$1+config!$B$1,0,B680)</f>
        <v>0</v>
      </c>
      <c r="E680" s="14">
        <f>+IF(ABS(A680-config!$B$1)&lt;config!$Q$1/2,datab!B680,0)</f>
        <v>0</v>
      </c>
      <c r="F680" s="14">
        <f>+_xlfn.NORM.DIST(A680,config!$F$1,config!$H$1,FALSE)</f>
        <v>0</v>
      </c>
      <c r="G680" s="14">
        <f>+IF(OR(A680&gt;=config!$T$4,A680&lt;=config!$T$2),0,F680)</f>
        <v>0</v>
      </c>
      <c r="H680" s="14">
        <f t="shared" si="10"/>
        <v>0</v>
      </c>
      <c r="I680" s="14" t="b">
        <f>+AND(A680&gt;=config!$T$4,A680&lt;=config!$T$2)</f>
        <v>0</v>
      </c>
    </row>
    <row r="681" spans="1:9" x14ac:dyDescent="0.45">
      <c r="A681" s="16">
        <f>+A680+config!$Q$1</f>
        <v>257.60000000000247</v>
      </c>
      <c r="B681" s="14">
        <f>+_xlfn.NORM.DIST(A681,config!$B$1,config!$D$1,FALSE)</f>
        <v>0</v>
      </c>
      <c r="C681" s="14">
        <f>+IF(A681&lt;=_xlfn.NORM.S.INV(config!$J$1)*config!$D$1+config!$B$1,B681,0)</f>
        <v>0</v>
      </c>
      <c r="D681" s="14">
        <f>+IF(A681&lt;=_xlfn.NORM.S.INV(1-config!$L$1)*config!$D$1+config!$B$1,0,B681)</f>
        <v>0</v>
      </c>
      <c r="E681" s="14">
        <f>+IF(ABS(A681-config!$B$1)&lt;config!$Q$1/2,datab!B681,0)</f>
        <v>0</v>
      </c>
      <c r="F681" s="14">
        <f>+_xlfn.NORM.DIST(A681,config!$F$1,config!$H$1,FALSE)</f>
        <v>0</v>
      </c>
      <c r="G681" s="14">
        <f>+IF(OR(A681&gt;=config!$T$4,A681&lt;=config!$T$2),0,F681)</f>
        <v>0</v>
      </c>
      <c r="H681" s="14">
        <f t="shared" si="10"/>
        <v>0</v>
      </c>
      <c r="I681" s="14" t="b">
        <f>+AND(A681&gt;=config!$T$4,A681&lt;=config!$T$2)</f>
        <v>0</v>
      </c>
    </row>
    <row r="682" spans="1:9" x14ac:dyDescent="0.45">
      <c r="A682" s="16">
        <f>+A681+config!$Q$1</f>
        <v>258.00000000000244</v>
      </c>
      <c r="B682" s="14">
        <f>+_xlfn.NORM.DIST(A682,config!$B$1,config!$D$1,FALSE)</f>
        <v>0</v>
      </c>
      <c r="C682" s="14">
        <f>+IF(A682&lt;=_xlfn.NORM.S.INV(config!$J$1)*config!$D$1+config!$B$1,B682,0)</f>
        <v>0</v>
      </c>
      <c r="D682" s="14">
        <f>+IF(A682&lt;=_xlfn.NORM.S.INV(1-config!$L$1)*config!$D$1+config!$B$1,0,B682)</f>
        <v>0</v>
      </c>
      <c r="E682" s="14">
        <f>+IF(ABS(A682-config!$B$1)&lt;config!$Q$1/2,datab!B682,0)</f>
        <v>0</v>
      </c>
      <c r="F682" s="14">
        <f>+_xlfn.NORM.DIST(A682,config!$F$1,config!$H$1,FALSE)</f>
        <v>0</v>
      </c>
      <c r="G682" s="14">
        <f>+IF(OR(A682&gt;=config!$T$4,A682&lt;=config!$T$2),0,F682)</f>
        <v>0</v>
      </c>
      <c r="H682" s="14">
        <f t="shared" si="10"/>
        <v>0</v>
      </c>
      <c r="I682" s="14" t="b">
        <f>+AND(A682&gt;=config!$T$4,A682&lt;=config!$T$2)</f>
        <v>0</v>
      </c>
    </row>
    <row r="683" spans="1:9" x14ac:dyDescent="0.45">
      <c r="A683" s="16">
        <f>+A682+config!$Q$1</f>
        <v>258.40000000000242</v>
      </c>
      <c r="B683" s="14">
        <f>+_xlfn.NORM.DIST(A683,config!$B$1,config!$D$1,FALSE)</f>
        <v>0</v>
      </c>
      <c r="C683" s="14">
        <f>+IF(A683&lt;=_xlfn.NORM.S.INV(config!$J$1)*config!$D$1+config!$B$1,B683,0)</f>
        <v>0</v>
      </c>
      <c r="D683" s="14">
        <f>+IF(A683&lt;=_xlfn.NORM.S.INV(1-config!$L$1)*config!$D$1+config!$B$1,0,B683)</f>
        <v>0</v>
      </c>
      <c r="E683" s="14">
        <f>+IF(ABS(A683-config!$B$1)&lt;config!$Q$1/2,datab!B683,0)</f>
        <v>0</v>
      </c>
      <c r="F683" s="14">
        <f>+_xlfn.NORM.DIST(A683,config!$F$1,config!$H$1,FALSE)</f>
        <v>0</v>
      </c>
      <c r="G683" s="14">
        <f>+IF(OR(A683&gt;=config!$T$4,A683&lt;=config!$T$2),0,F683)</f>
        <v>0</v>
      </c>
      <c r="H683" s="14">
        <f t="shared" si="10"/>
        <v>0</v>
      </c>
      <c r="I683" s="14" t="b">
        <f>+AND(A683&gt;=config!$T$4,A683&lt;=config!$T$2)</f>
        <v>0</v>
      </c>
    </row>
    <row r="684" spans="1:9" x14ac:dyDescent="0.45">
      <c r="A684" s="16">
        <f>+A683+config!$Q$1</f>
        <v>258.8000000000024</v>
      </c>
      <c r="B684" s="14">
        <f>+_xlfn.NORM.DIST(A684,config!$B$1,config!$D$1,FALSE)</f>
        <v>0</v>
      </c>
      <c r="C684" s="14">
        <f>+IF(A684&lt;=_xlfn.NORM.S.INV(config!$J$1)*config!$D$1+config!$B$1,B684,0)</f>
        <v>0</v>
      </c>
      <c r="D684" s="14">
        <f>+IF(A684&lt;=_xlfn.NORM.S.INV(1-config!$L$1)*config!$D$1+config!$B$1,0,B684)</f>
        <v>0</v>
      </c>
      <c r="E684" s="14">
        <f>+IF(ABS(A684-config!$B$1)&lt;config!$Q$1/2,datab!B684,0)</f>
        <v>0</v>
      </c>
      <c r="F684" s="14">
        <f>+_xlfn.NORM.DIST(A684,config!$F$1,config!$H$1,FALSE)</f>
        <v>0</v>
      </c>
      <c r="G684" s="14">
        <f>+IF(OR(A684&gt;=config!$T$4,A684&lt;=config!$T$2),0,F684)</f>
        <v>0</v>
      </c>
      <c r="H684" s="14">
        <f t="shared" si="10"/>
        <v>0</v>
      </c>
      <c r="I684" s="14" t="b">
        <f>+AND(A684&gt;=config!$T$4,A684&lt;=config!$T$2)</f>
        <v>0</v>
      </c>
    </row>
    <row r="685" spans="1:9" x14ac:dyDescent="0.45">
      <c r="A685" s="16">
        <f>+A684+config!$Q$1</f>
        <v>259.20000000000238</v>
      </c>
      <c r="B685" s="14">
        <f>+_xlfn.NORM.DIST(A685,config!$B$1,config!$D$1,FALSE)</f>
        <v>0</v>
      </c>
      <c r="C685" s="14">
        <f>+IF(A685&lt;=_xlfn.NORM.S.INV(config!$J$1)*config!$D$1+config!$B$1,B685,0)</f>
        <v>0</v>
      </c>
      <c r="D685" s="14">
        <f>+IF(A685&lt;=_xlfn.NORM.S.INV(1-config!$L$1)*config!$D$1+config!$B$1,0,B685)</f>
        <v>0</v>
      </c>
      <c r="E685" s="14">
        <f>+IF(ABS(A685-config!$B$1)&lt;config!$Q$1/2,datab!B685,0)</f>
        <v>0</v>
      </c>
      <c r="F685" s="14">
        <f>+_xlfn.NORM.DIST(A685,config!$F$1,config!$H$1,FALSE)</f>
        <v>0</v>
      </c>
      <c r="G685" s="14">
        <f>+IF(OR(A685&gt;=config!$T$4,A685&lt;=config!$T$2),0,F685)</f>
        <v>0</v>
      </c>
      <c r="H685" s="14">
        <f t="shared" si="10"/>
        <v>0</v>
      </c>
      <c r="I685" s="14" t="b">
        <f>+AND(A685&gt;=config!$T$4,A685&lt;=config!$T$2)</f>
        <v>0</v>
      </c>
    </row>
    <row r="686" spans="1:9" x14ac:dyDescent="0.45">
      <c r="A686" s="16">
        <f>+A685+config!$Q$1</f>
        <v>259.60000000000235</v>
      </c>
      <c r="B686" s="14">
        <f>+_xlfn.NORM.DIST(A686,config!$B$1,config!$D$1,FALSE)</f>
        <v>0</v>
      </c>
      <c r="C686" s="14">
        <f>+IF(A686&lt;=_xlfn.NORM.S.INV(config!$J$1)*config!$D$1+config!$B$1,B686,0)</f>
        <v>0</v>
      </c>
      <c r="D686" s="14">
        <f>+IF(A686&lt;=_xlfn.NORM.S.INV(1-config!$L$1)*config!$D$1+config!$B$1,0,B686)</f>
        <v>0</v>
      </c>
      <c r="E686" s="14">
        <f>+IF(ABS(A686-config!$B$1)&lt;config!$Q$1/2,datab!B686,0)</f>
        <v>0</v>
      </c>
      <c r="F686" s="14">
        <f>+_xlfn.NORM.DIST(A686,config!$F$1,config!$H$1,FALSE)</f>
        <v>0</v>
      </c>
      <c r="G686" s="14">
        <f>+IF(OR(A686&gt;=config!$T$4,A686&lt;=config!$T$2),0,F686)</f>
        <v>0</v>
      </c>
      <c r="H686" s="14">
        <f t="shared" si="10"/>
        <v>0</v>
      </c>
      <c r="I686" s="14" t="b">
        <f>+AND(A686&gt;=config!$T$4,A686&lt;=config!$T$2)</f>
        <v>0</v>
      </c>
    </row>
    <row r="687" spans="1:9" x14ac:dyDescent="0.45">
      <c r="A687" s="16">
        <f>+A686+config!$Q$1</f>
        <v>260.00000000000233</v>
      </c>
      <c r="B687" s="14">
        <f>+_xlfn.NORM.DIST(A687,config!$B$1,config!$D$1,FALSE)</f>
        <v>0</v>
      </c>
      <c r="C687" s="14">
        <f>+IF(A687&lt;=_xlfn.NORM.S.INV(config!$J$1)*config!$D$1+config!$B$1,B687,0)</f>
        <v>0</v>
      </c>
      <c r="D687" s="14">
        <f>+IF(A687&lt;=_xlfn.NORM.S.INV(1-config!$L$1)*config!$D$1+config!$B$1,0,B687)</f>
        <v>0</v>
      </c>
      <c r="E687" s="14">
        <f>+IF(ABS(A687-config!$B$1)&lt;config!$Q$1/2,datab!B687,0)</f>
        <v>0</v>
      </c>
      <c r="F687" s="14">
        <f>+_xlfn.NORM.DIST(A687,config!$F$1,config!$H$1,FALSE)</f>
        <v>0</v>
      </c>
      <c r="G687" s="14">
        <f>+IF(OR(A687&gt;=config!$T$4,A687&lt;=config!$T$2),0,F687)</f>
        <v>0</v>
      </c>
      <c r="H687" s="14">
        <f t="shared" si="10"/>
        <v>0</v>
      </c>
      <c r="I687" s="14" t="b">
        <f>+AND(A687&gt;=config!$T$4,A687&lt;=config!$T$2)</f>
        <v>0</v>
      </c>
    </row>
    <row r="688" spans="1:9" x14ac:dyDescent="0.45">
      <c r="A688" s="16">
        <f>+A687+config!$Q$1</f>
        <v>260.40000000000231</v>
      </c>
      <c r="B688" s="14">
        <f>+_xlfn.NORM.DIST(A688,config!$B$1,config!$D$1,FALSE)</f>
        <v>0</v>
      </c>
      <c r="C688" s="14">
        <f>+IF(A688&lt;=_xlfn.NORM.S.INV(config!$J$1)*config!$D$1+config!$B$1,B688,0)</f>
        <v>0</v>
      </c>
      <c r="D688" s="14">
        <f>+IF(A688&lt;=_xlfn.NORM.S.INV(1-config!$L$1)*config!$D$1+config!$B$1,0,B688)</f>
        <v>0</v>
      </c>
      <c r="E688" s="14">
        <f>+IF(ABS(A688-config!$B$1)&lt;config!$Q$1/2,datab!B688,0)</f>
        <v>0</v>
      </c>
      <c r="F688" s="14">
        <f>+_xlfn.NORM.DIST(A688,config!$F$1,config!$H$1,FALSE)</f>
        <v>0</v>
      </c>
      <c r="G688" s="14">
        <f>+IF(OR(A688&gt;=config!$T$4,A688&lt;=config!$T$2),0,F688)</f>
        <v>0</v>
      </c>
      <c r="H688" s="14">
        <f t="shared" si="10"/>
        <v>0</v>
      </c>
      <c r="I688" s="14" t="b">
        <f>+AND(A688&gt;=config!$T$4,A688&lt;=config!$T$2)</f>
        <v>0</v>
      </c>
    </row>
    <row r="689" spans="1:9" x14ac:dyDescent="0.45">
      <c r="A689" s="16">
        <f>+A688+config!$Q$1</f>
        <v>260.80000000000229</v>
      </c>
      <c r="B689" s="14">
        <f>+_xlfn.NORM.DIST(A689,config!$B$1,config!$D$1,FALSE)</f>
        <v>0</v>
      </c>
      <c r="C689" s="14">
        <f>+IF(A689&lt;=_xlfn.NORM.S.INV(config!$J$1)*config!$D$1+config!$B$1,B689,0)</f>
        <v>0</v>
      </c>
      <c r="D689" s="14">
        <f>+IF(A689&lt;=_xlfn.NORM.S.INV(1-config!$L$1)*config!$D$1+config!$B$1,0,B689)</f>
        <v>0</v>
      </c>
      <c r="E689" s="14">
        <f>+IF(ABS(A689-config!$B$1)&lt;config!$Q$1/2,datab!B689,0)</f>
        <v>0</v>
      </c>
      <c r="F689" s="14">
        <f>+_xlfn.NORM.DIST(A689,config!$F$1,config!$H$1,FALSE)</f>
        <v>0</v>
      </c>
      <c r="G689" s="14">
        <f>+IF(OR(A689&gt;=config!$T$4,A689&lt;=config!$T$2),0,F689)</f>
        <v>0</v>
      </c>
      <c r="H689" s="14">
        <f t="shared" si="10"/>
        <v>0</v>
      </c>
      <c r="I689" s="14" t="b">
        <f>+AND(A689&gt;=config!$T$4,A689&lt;=config!$T$2)</f>
        <v>0</v>
      </c>
    </row>
    <row r="690" spans="1:9" x14ac:dyDescent="0.45">
      <c r="A690" s="16">
        <f>+A689+config!$Q$1</f>
        <v>261.20000000000226</v>
      </c>
      <c r="B690" s="14">
        <f>+_xlfn.NORM.DIST(A690,config!$B$1,config!$D$1,FALSE)</f>
        <v>0</v>
      </c>
      <c r="C690" s="14">
        <f>+IF(A690&lt;=_xlfn.NORM.S.INV(config!$J$1)*config!$D$1+config!$B$1,B690,0)</f>
        <v>0</v>
      </c>
      <c r="D690" s="14">
        <f>+IF(A690&lt;=_xlfn.NORM.S.INV(1-config!$L$1)*config!$D$1+config!$B$1,0,B690)</f>
        <v>0</v>
      </c>
      <c r="E690" s="14">
        <f>+IF(ABS(A690-config!$B$1)&lt;config!$Q$1/2,datab!B690,0)</f>
        <v>0</v>
      </c>
      <c r="F690" s="14">
        <f>+_xlfn.NORM.DIST(A690,config!$F$1,config!$H$1,FALSE)</f>
        <v>0</v>
      </c>
      <c r="G690" s="14">
        <f>+IF(OR(A690&gt;=config!$T$4,A690&lt;=config!$T$2),0,F690)</f>
        <v>0</v>
      </c>
      <c r="H690" s="14">
        <f t="shared" si="10"/>
        <v>0</v>
      </c>
      <c r="I690" s="14" t="b">
        <f>+AND(A690&gt;=config!$T$4,A690&lt;=config!$T$2)</f>
        <v>0</v>
      </c>
    </row>
    <row r="691" spans="1:9" x14ac:dyDescent="0.45">
      <c r="A691" s="16">
        <f>+A690+config!$Q$1</f>
        <v>261.60000000000224</v>
      </c>
      <c r="B691" s="14">
        <f>+_xlfn.NORM.DIST(A691,config!$B$1,config!$D$1,FALSE)</f>
        <v>0</v>
      </c>
      <c r="C691" s="14">
        <f>+IF(A691&lt;=_xlfn.NORM.S.INV(config!$J$1)*config!$D$1+config!$B$1,B691,0)</f>
        <v>0</v>
      </c>
      <c r="D691" s="14">
        <f>+IF(A691&lt;=_xlfn.NORM.S.INV(1-config!$L$1)*config!$D$1+config!$B$1,0,B691)</f>
        <v>0</v>
      </c>
      <c r="E691" s="14">
        <f>+IF(ABS(A691-config!$B$1)&lt;config!$Q$1/2,datab!B691,0)</f>
        <v>0</v>
      </c>
      <c r="F691" s="14">
        <f>+_xlfn.NORM.DIST(A691,config!$F$1,config!$H$1,FALSE)</f>
        <v>0</v>
      </c>
      <c r="G691" s="14">
        <f>+IF(OR(A691&gt;=config!$T$4,A691&lt;=config!$T$2),0,F691)</f>
        <v>0</v>
      </c>
      <c r="H691" s="14">
        <f t="shared" si="10"/>
        <v>0</v>
      </c>
      <c r="I691" s="14" t="b">
        <f>+AND(A691&gt;=config!$T$4,A691&lt;=config!$T$2)</f>
        <v>0</v>
      </c>
    </row>
    <row r="692" spans="1:9" x14ac:dyDescent="0.45">
      <c r="A692" s="16">
        <f>+A691+config!$Q$1</f>
        <v>262.00000000000222</v>
      </c>
      <c r="B692" s="14">
        <f>+_xlfn.NORM.DIST(A692,config!$B$1,config!$D$1,FALSE)</f>
        <v>0</v>
      </c>
      <c r="C692" s="14">
        <f>+IF(A692&lt;=_xlfn.NORM.S.INV(config!$J$1)*config!$D$1+config!$B$1,B692,0)</f>
        <v>0</v>
      </c>
      <c r="D692" s="14">
        <f>+IF(A692&lt;=_xlfn.NORM.S.INV(1-config!$L$1)*config!$D$1+config!$B$1,0,B692)</f>
        <v>0</v>
      </c>
      <c r="E692" s="14">
        <f>+IF(ABS(A692-config!$B$1)&lt;config!$Q$1/2,datab!B692,0)</f>
        <v>0</v>
      </c>
      <c r="F692" s="14">
        <f>+_xlfn.NORM.DIST(A692,config!$F$1,config!$H$1,FALSE)</f>
        <v>0</v>
      </c>
      <c r="G692" s="14">
        <f>+IF(OR(A692&gt;=config!$T$4,A692&lt;=config!$T$2),0,F692)</f>
        <v>0</v>
      </c>
      <c r="H692" s="14">
        <f t="shared" si="10"/>
        <v>0</v>
      </c>
      <c r="I692" s="14" t="b">
        <f>+AND(A692&gt;=config!$T$4,A692&lt;=config!$T$2)</f>
        <v>0</v>
      </c>
    </row>
    <row r="693" spans="1:9" x14ac:dyDescent="0.45">
      <c r="A693" s="16">
        <f>+A692+config!$Q$1</f>
        <v>262.40000000000219</v>
      </c>
      <c r="B693" s="14">
        <f>+_xlfn.NORM.DIST(A693,config!$B$1,config!$D$1,FALSE)</f>
        <v>0</v>
      </c>
      <c r="C693" s="14">
        <f>+IF(A693&lt;=_xlfn.NORM.S.INV(config!$J$1)*config!$D$1+config!$B$1,B693,0)</f>
        <v>0</v>
      </c>
      <c r="D693" s="14">
        <f>+IF(A693&lt;=_xlfn.NORM.S.INV(1-config!$L$1)*config!$D$1+config!$B$1,0,B693)</f>
        <v>0</v>
      </c>
      <c r="E693" s="14">
        <f>+IF(ABS(A693-config!$B$1)&lt;config!$Q$1/2,datab!B693,0)</f>
        <v>0</v>
      </c>
      <c r="F693" s="14">
        <f>+_xlfn.NORM.DIST(A693,config!$F$1,config!$H$1,FALSE)</f>
        <v>0</v>
      </c>
      <c r="G693" s="14">
        <f>+IF(OR(A693&gt;=config!$T$4,A693&lt;=config!$T$2),0,F693)</f>
        <v>0</v>
      </c>
      <c r="H693" s="14">
        <f t="shared" si="10"/>
        <v>0</v>
      </c>
      <c r="I693" s="14" t="b">
        <f>+AND(A693&gt;=config!$T$4,A693&lt;=config!$T$2)</f>
        <v>0</v>
      </c>
    </row>
    <row r="694" spans="1:9" x14ac:dyDescent="0.45">
      <c r="A694" s="16">
        <f>+A693+config!$Q$1</f>
        <v>262.80000000000217</v>
      </c>
      <c r="B694" s="14">
        <f>+_xlfn.NORM.DIST(A694,config!$B$1,config!$D$1,FALSE)</f>
        <v>0</v>
      </c>
      <c r="C694" s="14">
        <f>+IF(A694&lt;=_xlfn.NORM.S.INV(config!$J$1)*config!$D$1+config!$B$1,B694,0)</f>
        <v>0</v>
      </c>
      <c r="D694" s="14">
        <f>+IF(A694&lt;=_xlfn.NORM.S.INV(1-config!$L$1)*config!$D$1+config!$B$1,0,B694)</f>
        <v>0</v>
      </c>
      <c r="E694" s="14">
        <f>+IF(ABS(A694-config!$B$1)&lt;config!$Q$1/2,datab!B694,0)</f>
        <v>0</v>
      </c>
      <c r="F694" s="14">
        <f>+_xlfn.NORM.DIST(A694,config!$F$1,config!$H$1,FALSE)</f>
        <v>0</v>
      </c>
      <c r="G694" s="14">
        <f>+IF(OR(A694&gt;=config!$T$4,A694&lt;=config!$T$2),0,F694)</f>
        <v>0</v>
      </c>
      <c r="H694" s="14">
        <f t="shared" si="10"/>
        <v>0</v>
      </c>
      <c r="I694" s="14" t="b">
        <f>+AND(A694&gt;=config!$T$4,A694&lt;=config!$T$2)</f>
        <v>0</v>
      </c>
    </row>
    <row r="695" spans="1:9" x14ac:dyDescent="0.45">
      <c r="A695" s="16">
        <f>+A694+config!$Q$1</f>
        <v>263.20000000000215</v>
      </c>
      <c r="B695" s="14">
        <f>+_xlfn.NORM.DIST(A695,config!$B$1,config!$D$1,FALSE)</f>
        <v>0</v>
      </c>
      <c r="C695" s="14">
        <f>+IF(A695&lt;=_xlfn.NORM.S.INV(config!$J$1)*config!$D$1+config!$B$1,B695,0)</f>
        <v>0</v>
      </c>
      <c r="D695" s="14">
        <f>+IF(A695&lt;=_xlfn.NORM.S.INV(1-config!$L$1)*config!$D$1+config!$B$1,0,B695)</f>
        <v>0</v>
      </c>
      <c r="E695" s="14">
        <f>+IF(ABS(A695-config!$B$1)&lt;config!$Q$1/2,datab!B695,0)</f>
        <v>0</v>
      </c>
      <c r="F695" s="14">
        <f>+_xlfn.NORM.DIST(A695,config!$F$1,config!$H$1,FALSE)</f>
        <v>0</v>
      </c>
      <c r="G695" s="14">
        <f>+IF(OR(A695&gt;=config!$T$4,A695&lt;=config!$T$2),0,F695)</f>
        <v>0</v>
      </c>
      <c r="H695" s="14">
        <f t="shared" si="10"/>
        <v>0</v>
      </c>
      <c r="I695" s="14" t="b">
        <f>+AND(A695&gt;=config!$T$4,A695&lt;=config!$T$2)</f>
        <v>0</v>
      </c>
    </row>
    <row r="696" spans="1:9" x14ac:dyDescent="0.45">
      <c r="A696" s="16">
        <f>+A695+config!$Q$1</f>
        <v>263.60000000000213</v>
      </c>
      <c r="B696" s="14">
        <f>+_xlfn.NORM.DIST(A696,config!$B$1,config!$D$1,FALSE)</f>
        <v>0</v>
      </c>
      <c r="C696" s="14">
        <f>+IF(A696&lt;=_xlfn.NORM.S.INV(config!$J$1)*config!$D$1+config!$B$1,B696,0)</f>
        <v>0</v>
      </c>
      <c r="D696" s="14">
        <f>+IF(A696&lt;=_xlfn.NORM.S.INV(1-config!$L$1)*config!$D$1+config!$B$1,0,B696)</f>
        <v>0</v>
      </c>
      <c r="E696" s="14">
        <f>+IF(ABS(A696-config!$B$1)&lt;config!$Q$1/2,datab!B696,0)</f>
        <v>0</v>
      </c>
      <c r="F696" s="14">
        <f>+_xlfn.NORM.DIST(A696,config!$F$1,config!$H$1,FALSE)</f>
        <v>0</v>
      </c>
      <c r="G696" s="14">
        <f>+IF(OR(A696&gt;=config!$T$4,A696&lt;=config!$T$2),0,F696)</f>
        <v>0</v>
      </c>
      <c r="H696" s="14">
        <f t="shared" si="10"/>
        <v>0</v>
      </c>
      <c r="I696" s="14" t="b">
        <f>+AND(A696&gt;=config!$T$4,A696&lt;=config!$T$2)</f>
        <v>0</v>
      </c>
    </row>
    <row r="697" spans="1:9" x14ac:dyDescent="0.45">
      <c r="A697" s="16">
        <f>+A696+config!$Q$1</f>
        <v>264.0000000000021</v>
      </c>
      <c r="B697" s="14">
        <f>+_xlfn.NORM.DIST(A697,config!$B$1,config!$D$1,FALSE)</f>
        <v>0</v>
      </c>
      <c r="C697" s="14">
        <f>+IF(A697&lt;=_xlfn.NORM.S.INV(config!$J$1)*config!$D$1+config!$B$1,B697,0)</f>
        <v>0</v>
      </c>
      <c r="D697" s="14">
        <f>+IF(A697&lt;=_xlfn.NORM.S.INV(1-config!$L$1)*config!$D$1+config!$B$1,0,B697)</f>
        <v>0</v>
      </c>
      <c r="E697" s="14">
        <f>+IF(ABS(A697-config!$B$1)&lt;config!$Q$1/2,datab!B697,0)</f>
        <v>0</v>
      </c>
      <c r="F697" s="14">
        <f>+_xlfn.NORM.DIST(A697,config!$F$1,config!$H$1,FALSE)</f>
        <v>0</v>
      </c>
      <c r="G697" s="14">
        <f>+IF(OR(A697&gt;=config!$T$4,A697&lt;=config!$T$2),0,F697)</f>
        <v>0</v>
      </c>
      <c r="H697" s="14">
        <f t="shared" si="10"/>
        <v>0</v>
      </c>
      <c r="I697" s="14" t="b">
        <f>+AND(A697&gt;=config!$T$4,A697&lt;=config!$T$2)</f>
        <v>0</v>
      </c>
    </row>
    <row r="698" spans="1:9" x14ac:dyDescent="0.45">
      <c r="A698" s="16">
        <f>+A697+config!$Q$1</f>
        <v>264.40000000000208</v>
      </c>
      <c r="B698" s="14">
        <f>+_xlfn.NORM.DIST(A698,config!$B$1,config!$D$1,FALSE)</f>
        <v>0</v>
      </c>
      <c r="C698" s="14">
        <f>+IF(A698&lt;=_xlfn.NORM.S.INV(config!$J$1)*config!$D$1+config!$B$1,B698,0)</f>
        <v>0</v>
      </c>
      <c r="D698" s="14">
        <f>+IF(A698&lt;=_xlfn.NORM.S.INV(1-config!$L$1)*config!$D$1+config!$B$1,0,B698)</f>
        <v>0</v>
      </c>
      <c r="E698" s="14">
        <f>+IF(ABS(A698-config!$B$1)&lt;config!$Q$1/2,datab!B698,0)</f>
        <v>0</v>
      </c>
      <c r="F698" s="14">
        <f>+_xlfn.NORM.DIST(A698,config!$F$1,config!$H$1,FALSE)</f>
        <v>0</v>
      </c>
      <c r="G698" s="14">
        <f>+IF(OR(A698&gt;=config!$T$4,A698&lt;=config!$T$2),0,F698)</f>
        <v>0</v>
      </c>
      <c r="H698" s="14">
        <f t="shared" si="10"/>
        <v>0</v>
      </c>
      <c r="I698" s="14" t="b">
        <f>+AND(A698&gt;=config!$T$4,A698&lt;=config!$T$2)</f>
        <v>0</v>
      </c>
    </row>
    <row r="699" spans="1:9" x14ac:dyDescent="0.45">
      <c r="A699" s="16">
        <f>+A698+config!$Q$1</f>
        <v>264.80000000000206</v>
      </c>
      <c r="B699" s="14">
        <f>+_xlfn.NORM.DIST(A699,config!$B$1,config!$D$1,FALSE)</f>
        <v>0</v>
      </c>
      <c r="C699" s="14">
        <f>+IF(A699&lt;=_xlfn.NORM.S.INV(config!$J$1)*config!$D$1+config!$B$1,B699,0)</f>
        <v>0</v>
      </c>
      <c r="D699" s="14">
        <f>+IF(A699&lt;=_xlfn.NORM.S.INV(1-config!$L$1)*config!$D$1+config!$B$1,0,B699)</f>
        <v>0</v>
      </c>
      <c r="E699" s="14">
        <f>+IF(ABS(A699-config!$B$1)&lt;config!$Q$1/2,datab!B699,0)</f>
        <v>0</v>
      </c>
      <c r="F699" s="14">
        <f>+_xlfn.NORM.DIST(A699,config!$F$1,config!$H$1,FALSE)</f>
        <v>0</v>
      </c>
      <c r="G699" s="14">
        <f>+IF(OR(A699&gt;=config!$T$4,A699&lt;=config!$T$2),0,F699)</f>
        <v>0</v>
      </c>
      <c r="H699" s="14">
        <f t="shared" si="10"/>
        <v>0</v>
      </c>
      <c r="I699" s="14" t="b">
        <f>+AND(A699&gt;=config!$T$4,A699&lt;=config!$T$2)</f>
        <v>0</v>
      </c>
    </row>
    <row r="700" spans="1:9" x14ac:dyDescent="0.45">
      <c r="A700" s="16">
        <f>+A699+config!$Q$1</f>
        <v>265.20000000000203</v>
      </c>
      <c r="B700" s="14">
        <f>+_xlfn.NORM.DIST(A700,config!$B$1,config!$D$1,FALSE)</f>
        <v>0</v>
      </c>
      <c r="C700" s="14">
        <f>+IF(A700&lt;=_xlfn.NORM.S.INV(config!$J$1)*config!$D$1+config!$B$1,B700,0)</f>
        <v>0</v>
      </c>
      <c r="D700" s="14">
        <f>+IF(A700&lt;=_xlfn.NORM.S.INV(1-config!$L$1)*config!$D$1+config!$B$1,0,B700)</f>
        <v>0</v>
      </c>
      <c r="E700" s="14">
        <f>+IF(ABS(A700-config!$B$1)&lt;config!$Q$1/2,datab!B700,0)</f>
        <v>0</v>
      </c>
      <c r="F700" s="14">
        <f>+_xlfn.NORM.DIST(A700,config!$F$1,config!$H$1,FALSE)</f>
        <v>0</v>
      </c>
      <c r="G700" s="14">
        <f>+IF(OR(A700&gt;=config!$T$4,A700&lt;=config!$T$2),0,F700)</f>
        <v>0</v>
      </c>
      <c r="H700" s="14">
        <f t="shared" si="10"/>
        <v>0</v>
      </c>
      <c r="I700" s="14" t="b">
        <f>+AND(A700&gt;=config!$T$4,A700&lt;=config!$T$2)</f>
        <v>0</v>
      </c>
    </row>
    <row r="701" spans="1:9" x14ac:dyDescent="0.45">
      <c r="A701" s="16">
        <f>+A700+config!$Q$1</f>
        <v>265.60000000000201</v>
      </c>
      <c r="B701" s="14">
        <f>+_xlfn.NORM.DIST(A701,config!$B$1,config!$D$1,FALSE)</f>
        <v>0</v>
      </c>
      <c r="C701" s="14">
        <f>+IF(A701&lt;=_xlfn.NORM.S.INV(config!$J$1)*config!$D$1+config!$B$1,B701,0)</f>
        <v>0</v>
      </c>
      <c r="D701" s="14">
        <f>+IF(A701&lt;=_xlfn.NORM.S.INV(1-config!$L$1)*config!$D$1+config!$B$1,0,B701)</f>
        <v>0</v>
      </c>
      <c r="E701" s="14">
        <f>+IF(ABS(A701-config!$B$1)&lt;config!$Q$1/2,datab!B701,0)</f>
        <v>0</v>
      </c>
      <c r="F701" s="14">
        <f>+_xlfn.NORM.DIST(A701,config!$F$1,config!$H$1,FALSE)</f>
        <v>0</v>
      </c>
      <c r="G701" s="14">
        <f>+IF(OR(A701&gt;=config!$T$4,A701&lt;=config!$T$2),0,F701)</f>
        <v>0</v>
      </c>
      <c r="H701" s="14">
        <f t="shared" si="10"/>
        <v>0</v>
      </c>
      <c r="I701" s="14" t="b">
        <f>+AND(A701&gt;=config!$T$4,A701&lt;=config!$T$2)</f>
        <v>0</v>
      </c>
    </row>
    <row r="702" spans="1:9" x14ac:dyDescent="0.45">
      <c r="A702" s="16">
        <f>+A701+config!$Q$1</f>
        <v>266.00000000000199</v>
      </c>
      <c r="B702" s="14">
        <f>+_xlfn.NORM.DIST(A702,config!$B$1,config!$D$1,FALSE)</f>
        <v>0</v>
      </c>
      <c r="C702" s="14">
        <f>+IF(A702&lt;=_xlfn.NORM.S.INV(config!$J$1)*config!$D$1+config!$B$1,B702,0)</f>
        <v>0</v>
      </c>
      <c r="D702" s="14">
        <f>+IF(A702&lt;=_xlfn.NORM.S.INV(1-config!$L$1)*config!$D$1+config!$B$1,0,B702)</f>
        <v>0</v>
      </c>
      <c r="E702" s="14">
        <f>+IF(ABS(A702-config!$B$1)&lt;config!$Q$1/2,datab!B702,0)</f>
        <v>0</v>
      </c>
      <c r="F702" s="14">
        <f>+_xlfn.NORM.DIST(A702,config!$F$1,config!$H$1,FALSE)</f>
        <v>0</v>
      </c>
      <c r="G702" s="14">
        <f>+IF(OR(A702&gt;=config!$T$4,A702&lt;=config!$T$2),0,F702)</f>
        <v>0</v>
      </c>
      <c r="H702" s="14">
        <f t="shared" si="10"/>
        <v>0</v>
      </c>
      <c r="I702" s="14" t="b">
        <f>+AND(A702&gt;=config!$T$4,A702&lt;=config!$T$2)</f>
        <v>0</v>
      </c>
    </row>
    <row r="703" spans="1:9" x14ac:dyDescent="0.45">
      <c r="A703" s="16">
        <f>+A702+config!$Q$1</f>
        <v>266.40000000000197</v>
      </c>
      <c r="B703" s="14">
        <f>+_xlfn.NORM.DIST(A703,config!$B$1,config!$D$1,FALSE)</f>
        <v>0</v>
      </c>
      <c r="C703" s="14">
        <f>+IF(A703&lt;=_xlfn.NORM.S.INV(config!$J$1)*config!$D$1+config!$B$1,B703,0)</f>
        <v>0</v>
      </c>
      <c r="D703" s="14">
        <f>+IF(A703&lt;=_xlfn.NORM.S.INV(1-config!$L$1)*config!$D$1+config!$B$1,0,B703)</f>
        <v>0</v>
      </c>
      <c r="E703" s="14">
        <f>+IF(ABS(A703-config!$B$1)&lt;config!$Q$1/2,datab!B703,0)</f>
        <v>0</v>
      </c>
      <c r="F703" s="14">
        <f>+_xlfn.NORM.DIST(A703,config!$F$1,config!$H$1,FALSE)</f>
        <v>0</v>
      </c>
      <c r="G703" s="14">
        <f>+IF(OR(A703&gt;=config!$T$4,A703&lt;=config!$T$2),0,F703)</f>
        <v>0</v>
      </c>
      <c r="H703" s="14">
        <f t="shared" si="10"/>
        <v>0</v>
      </c>
      <c r="I703" s="14" t="b">
        <f>+AND(A703&gt;=config!$T$4,A703&lt;=config!$T$2)</f>
        <v>0</v>
      </c>
    </row>
    <row r="704" spans="1:9" x14ac:dyDescent="0.45">
      <c r="A704" s="16">
        <f>+A703+config!$Q$1</f>
        <v>266.80000000000194</v>
      </c>
      <c r="B704" s="14">
        <f>+_xlfn.NORM.DIST(A704,config!$B$1,config!$D$1,FALSE)</f>
        <v>0</v>
      </c>
      <c r="C704" s="14">
        <f>+IF(A704&lt;=_xlfn.NORM.S.INV(config!$J$1)*config!$D$1+config!$B$1,B704,0)</f>
        <v>0</v>
      </c>
      <c r="D704" s="14">
        <f>+IF(A704&lt;=_xlfn.NORM.S.INV(1-config!$L$1)*config!$D$1+config!$B$1,0,B704)</f>
        <v>0</v>
      </c>
      <c r="E704" s="14">
        <f>+IF(ABS(A704-config!$B$1)&lt;config!$Q$1/2,datab!B704,0)</f>
        <v>0</v>
      </c>
      <c r="F704" s="14">
        <f>+_xlfn.NORM.DIST(A704,config!$F$1,config!$H$1,FALSE)</f>
        <v>0</v>
      </c>
      <c r="G704" s="14">
        <f>+IF(OR(A704&gt;=config!$T$4,A704&lt;=config!$T$2),0,F704)</f>
        <v>0</v>
      </c>
      <c r="H704" s="14">
        <f t="shared" si="10"/>
        <v>0</v>
      </c>
      <c r="I704" s="14" t="b">
        <f>+AND(A704&gt;=config!$T$4,A704&lt;=config!$T$2)</f>
        <v>0</v>
      </c>
    </row>
    <row r="705" spans="1:9" x14ac:dyDescent="0.45">
      <c r="A705" s="16">
        <f>+A704+config!$Q$1</f>
        <v>267.20000000000192</v>
      </c>
      <c r="B705" s="14">
        <f>+_xlfn.NORM.DIST(A705,config!$B$1,config!$D$1,FALSE)</f>
        <v>0</v>
      </c>
      <c r="C705" s="14">
        <f>+IF(A705&lt;=_xlfn.NORM.S.INV(config!$J$1)*config!$D$1+config!$B$1,B705,0)</f>
        <v>0</v>
      </c>
      <c r="D705" s="14">
        <f>+IF(A705&lt;=_xlfn.NORM.S.INV(1-config!$L$1)*config!$D$1+config!$B$1,0,B705)</f>
        <v>0</v>
      </c>
      <c r="E705" s="14">
        <f>+IF(ABS(A705-config!$B$1)&lt;config!$Q$1/2,datab!B705,0)</f>
        <v>0</v>
      </c>
      <c r="F705" s="14">
        <f>+_xlfn.NORM.DIST(A705,config!$F$1,config!$H$1,FALSE)</f>
        <v>0</v>
      </c>
      <c r="G705" s="14">
        <f>+IF(OR(A705&gt;=config!$T$4,A705&lt;=config!$T$2),0,F705)</f>
        <v>0</v>
      </c>
      <c r="H705" s="14">
        <f t="shared" si="10"/>
        <v>0</v>
      </c>
      <c r="I705" s="14" t="b">
        <f>+AND(A705&gt;=config!$T$4,A705&lt;=config!$T$2)</f>
        <v>0</v>
      </c>
    </row>
    <row r="706" spans="1:9" x14ac:dyDescent="0.45">
      <c r="A706" s="16">
        <f>+A705+config!$Q$1</f>
        <v>267.6000000000019</v>
      </c>
      <c r="B706" s="14">
        <f>+_xlfn.NORM.DIST(A706,config!$B$1,config!$D$1,FALSE)</f>
        <v>0</v>
      </c>
      <c r="C706" s="14">
        <f>+IF(A706&lt;=_xlfn.NORM.S.INV(config!$J$1)*config!$D$1+config!$B$1,B706,0)</f>
        <v>0</v>
      </c>
      <c r="D706" s="14">
        <f>+IF(A706&lt;=_xlfn.NORM.S.INV(1-config!$L$1)*config!$D$1+config!$B$1,0,B706)</f>
        <v>0</v>
      </c>
      <c r="E706" s="14">
        <f>+IF(ABS(A706-config!$B$1)&lt;config!$Q$1/2,datab!B706,0)</f>
        <v>0</v>
      </c>
      <c r="F706" s="14">
        <f>+_xlfn.NORM.DIST(A706,config!$F$1,config!$H$1,FALSE)</f>
        <v>0</v>
      </c>
      <c r="G706" s="14">
        <f>+IF(OR(A706&gt;=config!$T$4,A706&lt;=config!$T$2),0,F706)</f>
        <v>0</v>
      </c>
      <c r="H706" s="14">
        <f t="shared" si="10"/>
        <v>0</v>
      </c>
      <c r="I706" s="14" t="b">
        <f>+AND(A706&gt;=config!$T$4,A706&lt;=config!$T$2)</f>
        <v>0</v>
      </c>
    </row>
    <row r="707" spans="1:9" x14ac:dyDescent="0.45">
      <c r="A707" s="16">
        <f>+A706+config!$Q$1</f>
        <v>268.00000000000188</v>
      </c>
      <c r="B707" s="14">
        <f>+_xlfn.NORM.DIST(A707,config!$B$1,config!$D$1,FALSE)</f>
        <v>0</v>
      </c>
      <c r="C707" s="14">
        <f>+IF(A707&lt;=_xlfn.NORM.S.INV(config!$J$1)*config!$D$1+config!$B$1,B707,0)</f>
        <v>0</v>
      </c>
      <c r="D707" s="14">
        <f>+IF(A707&lt;=_xlfn.NORM.S.INV(1-config!$L$1)*config!$D$1+config!$B$1,0,B707)</f>
        <v>0</v>
      </c>
      <c r="E707" s="14">
        <f>+IF(ABS(A707-config!$B$1)&lt;config!$Q$1/2,datab!B707,0)</f>
        <v>0</v>
      </c>
      <c r="F707" s="14">
        <f>+_xlfn.NORM.DIST(A707,config!$F$1,config!$H$1,FALSE)</f>
        <v>0</v>
      </c>
      <c r="G707" s="14">
        <f>+IF(OR(A707&gt;=config!$T$4,A707&lt;=config!$T$2),0,F707)</f>
        <v>0</v>
      </c>
      <c r="H707" s="14">
        <f t="shared" ref="H707:H770" si="11">+IF(A707&lt;=$Q$3,B707,0)</f>
        <v>0</v>
      </c>
      <c r="I707" s="14" t="b">
        <f>+AND(A707&gt;=config!$T$4,A707&lt;=config!$T$2)</f>
        <v>0</v>
      </c>
    </row>
    <row r="708" spans="1:9" x14ac:dyDescent="0.45">
      <c r="A708" s="16">
        <f>+A707+config!$Q$1</f>
        <v>268.40000000000185</v>
      </c>
      <c r="B708" s="14">
        <f>+_xlfn.NORM.DIST(A708,config!$B$1,config!$D$1,FALSE)</f>
        <v>0</v>
      </c>
      <c r="C708" s="14">
        <f>+IF(A708&lt;=_xlfn.NORM.S.INV(config!$J$1)*config!$D$1+config!$B$1,B708,0)</f>
        <v>0</v>
      </c>
      <c r="D708" s="14">
        <f>+IF(A708&lt;=_xlfn.NORM.S.INV(1-config!$L$1)*config!$D$1+config!$B$1,0,B708)</f>
        <v>0</v>
      </c>
      <c r="E708" s="14">
        <f>+IF(ABS(A708-config!$B$1)&lt;config!$Q$1/2,datab!B708,0)</f>
        <v>0</v>
      </c>
      <c r="F708" s="14">
        <f>+_xlfn.NORM.DIST(A708,config!$F$1,config!$H$1,FALSE)</f>
        <v>0</v>
      </c>
      <c r="G708" s="14">
        <f>+IF(OR(A708&gt;=config!$T$4,A708&lt;=config!$T$2),0,F708)</f>
        <v>0</v>
      </c>
      <c r="H708" s="14">
        <f t="shared" si="11"/>
        <v>0</v>
      </c>
      <c r="I708" s="14" t="b">
        <f>+AND(A708&gt;=config!$T$4,A708&lt;=config!$T$2)</f>
        <v>0</v>
      </c>
    </row>
    <row r="709" spans="1:9" x14ac:dyDescent="0.45">
      <c r="A709" s="16">
        <f>+A708+config!$Q$1</f>
        <v>268.80000000000183</v>
      </c>
      <c r="B709" s="14">
        <f>+_xlfn.NORM.DIST(A709,config!$B$1,config!$D$1,FALSE)</f>
        <v>0</v>
      </c>
      <c r="C709" s="14">
        <f>+IF(A709&lt;=_xlfn.NORM.S.INV(config!$J$1)*config!$D$1+config!$B$1,B709,0)</f>
        <v>0</v>
      </c>
      <c r="D709" s="14">
        <f>+IF(A709&lt;=_xlfn.NORM.S.INV(1-config!$L$1)*config!$D$1+config!$B$1,0,B709)</f>
        <v>0</v>
      </c>
      <c r="E709" s="14">
        <f>+IF(ABS(A709-config!$B$1)&lt;config!$Q$1/2,datab!B709,0)</f>
        <v>0</v>
      </c>
      <c r="F709" s="14">
        <f>+_xlfn.NORM.DIST(A709,config!$F$1,config!$H$1,FALSE)</f>
        <v>0</v>
      </c>
      <c r="G709" s="14">
        <f>+IF(OR(A709&gt;=config!$T$4,A709&lt;=config!$T$2),0,F709)</f>
        <v>0</v>
      </c>
      <c r="H709" s="14">
        <f t="shared" si="11"/>
        <v>0</v>
      </c>
      <c r="I709" s="14" t="b">
        <f>+AND(A709&gt;=config!$T$4,A709&lt;=config!$T$2)</f>
        <v>0</v>
      </c>
    </row>
    <row r="710" spans="1:9" x14ac:dyDescent="0.45">
      <c r="A710" s="16">
        <f>+A709+config!$Q$1</f>
        <v>269.20000000000181</v>
      </c>
      <c r="B710" s="14">
        <f>+_xlfn.NORM.DIST(A710,config!$B$1,config!$D$1,FALSE)</f>
        <v>0</v>
      </c>
      <c r="C710" s="14">
        <f>+IF(A710&lt;=_xlfn.NORM.S.INV(config!$J$1)*config!$D$1+config!$B$1,B710,0)</f>
        <v>0</v>
      </c>
      <c r="D710" s="14">
        <f>+IF(A710&lt;=_xlfn.NORM.S.INV(1-config!$L$1)*config!$D$1+config!$B$1,0,B710)</f>
        <v>0</v>
      </c>
      <c r="E710" s="14">
        <f>+IF(ABS(A710-config!$B$1)&lt;config!$Q$1/2,datab!B710,0)</f>
        <v>0</v>
      </c>
      <c r="F710" s="14">
        <f>+_xlfn.NORM.DIST(A710,config!$F$1,config!$H$1,FALSE)</f>
        <v>0</v>
      </c>
      <c r="G710" s="14">
        <f>+IF(OR(A710&gt;=config!$T$4,A710&lt;=config!$T$2),0,F710)</f>
        <v>0</v>
      </c>
      <c r="H710" s="14">
        <f t="shared" si="11"/>
        <v>0</v>
      </c>
      <c r="I710" s="14" t="b">
        <f>+AND(A710&gt;=config!$T$4,A710&lt;=config!$T$2)</f>
        <v>0</v>
      </c>
    </row>
    <row r="711" spans="1:9" x14ac:dyDescent="0.45">
      <c r="A711" s="16">
        <f>+A710+config!$Q$1</f>
        <v>269.60000000000178</v>
      </c>
      <c r="B711" s="14">
        <f>+_xlfn.NORM.DIST(A711,config!$B$1,config!$D$1,FALSE)</f>
        <v>0</v>
      </c>
      <c r="C711" s="14">
        <f>+IF(A711&lt;=_xlfn.NORM.S.INV(config!$J$1)*config!$D$1+config!$B$1,B711,0)</f>
        <v>0</v>
      </c>
      <c r="D711" s="14">
        <f>+IF(A711&lt;=_xlfn.NORM.S.INV(1-config!$L$1)*config!$D$1+config!$B$1,0,B711)</f>
        <v>0</v>
      </c>
      <c r="E711" s="14">
        <f>+IF(ABS(A711-config!$B$1)&lt;config!$Q$1/2,datab!B711,0)</f>
        <v>0</v>
      </c>
      <c r="F711" s="14">
        <f>+_xlfn.NORM.DIST(A711,config!$F$1,config!$H$1,FALSE)</f>
        <v>0</v>
      </c>
      <c r="G711" s="14">
        <f>+IF(OR(A711&gt;=config!$T$4,A711&lt;=config!$T$2),0,F711)</f>
        <v>0</v>
      </c>
      <c r="H711" s="14">
        <f t="shared" si="11"/>
        <v>0</v>
      </c>
      <c r="I711" s="14" t="b">
        <f>+AND(A711&gt;=config!$T$4,A711&lt;=config!$T$2)</f>
        <v>0</v>
      </c>
    </row>
    <row r="712" spans="1:9" x14ac:dyDescent="0.45">
      <c r="A712" s="16">
        <f>+A711+config!$Q$1</f>
        <v>270.00000000000176</v>
      </c>
      <c r="B712" s="14">
        <f>+_xlfn.NORM.DIST(A712,config!$B$1,config!$D$1,FALSE)</f>
        <v>0</v>
      </c>
      <c r="C712" s="14">
        <f>+IF(A712&lt;=_xlfn.NORM.S.INV(config!$J$1)*config!$D$1+config!$B$1,B712,0)</f>
        <v>0</v>
      </c>
      <c r="D712" s="14">
        <f>+IF(A712&lt;=_xlfn.NORM.S.INV(1-config!$L$1)*config!$D$1+config!$B$1,0,B712)</f>
        <v>0</v>
      </c>
      <c r="E712" s="14">
        <f>+IF(ABS(A712-config!$B$1)&lt;config!$Q$1/2,datab!B712,0)</f>
        <v>0</v>
      </c>
      <c r="F712" s="14">
        <f>+_xlfn.NORM.DIST(A712,config!$F$1,config!$H$1,FALSE)</f>
        <v>0</v>
      </c>
      <c r="G712" s="14">
        <f>+IF(OR(A712&gt;=config!$T$4,A712&lt;=config!$T$2),0,F712)</f>
        <v>0</v>
      </c>
      <c r="H712" s="14">
        <f t="shared" si="11"/>
        <v>0</v>
      </c>
      <c r="I712" s="14" t="b">
        <f>+AND(A712&gt;=config!$T$4,A712&lt;=config!$T$2)</f>
        <v>0</v>
      </c>
    </row>
    <row r="713" spans="1:9" x14ac:dyDescent="0.45">
      <c r="A713" s="16">
        <f>+A712+config!$Q$1</f>
        <v>270.40000000000174</v>
      </c>
      <c r="B713" s="14">
        <f>+_xlfn.NORM.DIST(A713,config!$B$1,config!$D$1,FALSE)</f>
        <v>0</v>
      </c>
      <c r="C713" s="14">
        <f>+IF(A713&lt;=_xlfn.NORM.S.INV(config!$J$1)*config!$D$1+config!$B$1,B713,0)</f>
        <v>0</v>
      </c>
      <c r="D713" s="14">
        <f>+IF(A713&lt;=_xlfn.NORM.S.INV(1-config!$L$1)*config!$D$1+config!$B$1,0,B713)</f>
        <v>0</v>
      </c>
      <c r="E713" s="14">
        <f>+IF(ABS(A713-config!$B$1)&lt;config!$Q$1/2,datab!B713,0)</f>
        <v>0</v>
      </c>
      <c r="F713" s="14">
        <f>+_xlfn.NORM.DIST(A713,config!$F$1,config!$H$1,FALSE)</f>
        <v>0</v>
      </c>
      <c r="G713" s="14">
        <f>+IF(OR(A713&gt;=config!$T$4,A713&lt;=config!$T$2),0,F713)</f>
        <v>0</v>
      </c>
      <c r="H713" s="14">
        <f t="shared" si="11"/>
        <v>0</v>
      </c>
      <c r="I713" s="14" t="b">
        <f>+AND(A713&gt;=config!$T$4,A713&lt;=config!$T$2)</f>
        <v>0</v>
      </c>
    </row>
    <row r="714" spans="1:9" x14ac:dyDescent="0.45">
      <c r="A714" s="16">
        <f>+A713+config!$Q$1</f>
        <v>270.80000000000172</v>
      </c>
      <c r="B714" s="14">
        <f>+_xlfn.NORM.DIST(A714,config!$B$1,config!$D$1,FALSE)</f>
        <v>0</v>
      </c>
      <c r="C714" s="14">
        <f>+IF(A714&lt;=_xlfn.NORM.S.INV(config!$J$1)*config!$D$1+config!$B$1,B714,0)</f>
        <v>0</v>
      </c>
      <c r="D714" s="14">
        <f>+IF(A714&lt;=_xlfn.NORM.S.INV(1-config!$L$1)*config!$D$1+config!$B$1,0,B714)</f>
        <v>0</v>
      </c>
      <c r="E714" s="14">
        <f>+IF(ABS(A714-config!$B$1)&lt;config!$Q$1/2,datab!B714,0)</f>
        <v>0</v>
      </c>
      <c r="F714" s="14">
        <f>+_xlfn.NORM.DIST(A714,config!$F$1,config!$H$1,FALSE)</f>
        <v>0</v>
      </c>
      <c r="G714" s="14">
        <f>+IF(OR(A714&gt;=config!$T$4,A714&lt;=config!$T$2),0,F714)</f>
        <v>0</v>
      </c>
      <c r="H714" s="14">
        <f t="shared" si="11"/>
        <v>0</v>
      </c>
      <c r="I714" s="14" t="b">
        <f>+AND(A714&gt;=config!$T$4,A714&lt;=config!$T$2)</f>
        <v>0</v>
      </c>
    </row>
    <row r="715" spans="1:9" x14ac:dyDescent="0.45">
      <c r="A715" s="16">
        <f>+A714+config!$Q$1</f>
        <v>271.20000000000169</v>
      </c>
      <c r="B715" s="14">
        <f>+_xlfn.NORM.DIST(A715,config!$B$1,config!$D$1,FALSE)</f>
        <v>0</v>
      </c>
      <c r="C715" s="14">
        <f>+IF(A715&lt;=_xlfn.NORM.S.INV(config!$J$1)*config!$D$1+config!$B$1,B715,0)</f>
        <v>0</v>
      </c>
      <c r="D715" s="14">
        <f>+IF(A715&lt;=_xlfn.NORM.S.INV(1-config!$L$1)*config!$D$1+config!$B$1,0,B715)</f>
        <v>0</v>
      </c>
      <c r="E715" s="14">
        <f>+IF(ABS(A715-config!$B$1)&lt;config!$Q$1/2,datab!B715,0)</f>
        <v>0</v>
      </c>
      <c r="F715" s="14">
        <f>+_xlfn.NORM.DIST(A715,config!$F$1,config!$H$1,FALSE)</f>
        <v>0</v>
      </c>
      <c r="G715" s="14">
        <f>+IF(OR(A715&gt;=config!$T$4,A715&lt;=config!$T$2),0,F715)</f>
        <v>0</v>
      </c>
      <c r="H715" s="14">
        <f t="shared" si="11"/>
        <v>0</v>
      </c>
      <c r="I715" s="14" t="b">
        <f>+AND(A715&gt;=config!$T$4,A715&lt;=config!$T$2)</f>
        <v>0</v>
      </c>
    </row>
    <row r="716" spans="1:9" x14ac:dyDescent="0.45">
      <c r="A716" s="16">
        <f>+A715+config!$Q$1</f>
        <v>271.60000000000167</v>
      </c>
      <c r="B716" s="14">
        <f>+_xlfn.NORM.DIST(A716,config!$B$1,config!$D$1,FALSE)</f>
        <v>0</v>
      </c>
      <c r="C716" s="14">
        <f>+IF(A716&lt;=_xlfn.NORM.S.INV(config!$J$1)*config!$D$1+config!$B$1,B716,0)</f>
        <v>0</v>
      </c>
      <c r="D716" s="14">
        <f>+IF(A716&lt;=_xlfn.NORM.S.INV(1-config!$L$1)*config!$D$1+config!$B$1,0,B716)</f>
        <v>0</v>
      </c>
      <c r="E716" s="14">
        <f>+IF(ABS(A716-config!$B$1)&lt;config!$Q$1/2,datab!B716,0)</f>
        <v>0</v>
      </c>
      <c r="F716" s="14">
        <f>+_xlfn.NORM.DIST(A716,config!$F$1,config!$H$1,FALSE)</f>
        <v>0</v>
      </c>
      <c r="G716" s="14">
        <f>+IF(OR(A716&gt;=config!$T$4,A716&lt;=config!$T$2),0,F716)</f>
        <v>0</v>
      </c>
      <c r="H716" s="14">
        <f t="shared" si="11"/>
        <v>0</v>
      </c>
      <c r="I716" s="14" t="b">
        <f>+AND(A716&gt;=config!$T$4,A716&lt;=config!$T$2)</f>
        <v>0</v>
      </c>
    </row>
    <row r="717" spans="1:9" x14ac:dyDescent="0.45">
      <c r="A717" s="16">
        <f>+A716+config!$Q$1</f>
        <v>272.00000000000165</v>
      </c>
      <c r="B717" s="14">
        <f>+_xlfn.NORM.DIST(A717,config!$B$1,config!$D$1,FALSE)</f>
        <v>0</v>
      </c>
      <c r="C717" s="14">
        <f>+IF(A717&lt;=_xlfn.NORM.S.INV(config!$J$1)*config!$D$1+config!$B$1,B717,0)</f>
        <v>0</v>
      </c>
      <c r="D717" s="14">
        <f>+IF(A717&lt;=_xlfn.NORM.S.INV(1-config!$L$1)*config!$D$1+config!$B$1,0,B717)</f>
        <v>0</v>
      </c>
      <c r="E717" s="14">
        <f>+IF(ABS(A717-config!$B$1)&lt;config!$Q$1/2,datab!B717,0)</f>
        <v>0</v>
      </c>
      <c r="F717" s="14">
        <f>+_xlfn.NORM.DIST(A717,config!$F$1,config!$H$1,FALSE)</f>
        <v>0</v>
      </c>
      <c r="G717" s="14">
        <f>+IF(OR(A717&gt;=config!$T$4,A717&lt;=config!$T$2),0,F717)</f>
        <v>0</v>
      </c>
      <c r="H717" s="14">
        <f t="shared" si="11"/>
        <v>0</v>
      </c>
      <c r="I717" s="14" t="b">
        <f>+AND(A717&gt;=config!$T$4,A717&lt;=config!$T$2)</f>
        <v>0</v>
      </c>
    </row>
    <row r="718" spans="1:9" x14ac:dyDescent="0.45">
      <c r="A718" s="16">
        <f>+A717+config!$Q$1</f>
        <v>272.40000000000163</v>
      </c>
      <c r="B718" s="14">
        <f>+_xlfn.NORM.DIST(A718,config!$B$1,config!$D$1,FALSE)</f>
        <v>0</v>
      </c>
      <c r="C718" s="14">
        <f>+IF(A718&lt;=_xlfn.NORM.S.INV(config!$J$1)*config!$D$1+config!$B$1,B718,0)</f>
        <v>0</v>
      </c>
      <c r="D718" s="14">
        <f>+IF(A718&lt;=_xlfn.NORM.S.INV(1-config!$L$1)*config!$D$1+config!$B$1,0,B718)</f>
        <v>0</v>
      </c>
      <c r="E718" s="14">
        <f>+IF(ABS(A718-config!$B$1)&lt;config!$Q$1/2,datab!B718,0)</f>
        <v>0</v>
      </c>
      <c r="F718" s="14">
        <f>+_xlfn.NORM.DIST(A718,config!$F$1,config!$H$1,FALSE)</f>
        <v>0</v>
      </c>
      <c r="G718" s="14">
        <f>+IF(OR(A718&gt;=config!$T$4,A718&lt;=config!$T$2),0,F718)</f>
        <v>0</v>
      </c>
      <c r="H718" s="14">
        <f t="shared" si="11"/>
        <v>0</v>
      </c>
      <c r="I718" s="14" t="b">
        <f>+AND(A718&gt;=config!$T$4,A718&lt;=config!$T$2)</f>
        <v>0</v>
      </c>
    </row>
    <row r="719" spans="1:9" x14ac:dyDescent="0.45">
      <c r="A719" s="16">
        <f>+A718+config!$Q$1</f>
        <v>272.8000000000016</v>
      </c>
      <c r="B719" s="14">
        <f>+_xlfn.NORM.DIST(A719,config!$B$1,config!$D$1,FALSE)</f>
        <v>0</v>
      </c>
      <c r="C719" s="14">
        <f>+IF(A719&lt;=_xlfn.NORM.S.INV(config!$J$1)*config!$D$1+config!$B$1,B719,0)</f>
        <v>0</v>
      </c>
      <c r="D719" s="14">
        <f>+IF(A719&lt;=_xlfn.NORM.S.INV(1-config!$L$1)*config!$D$1+config!$B$1,0,B719)</f>
        <v>0</v>
      </c>
      <c r="E719" s="14">
        <f>+IF(ABS(A719-config!$B$1)&lt;config!$Q$1/2,datab!B719,0)</f>
        <v>0</v>
      </c>
      <c r="F719" s="14">
        <f>+_xlfn.NORM.DIST(A719,config!$F$1,config!$H$1,FALSE)</f>
        <v>0</v>
      </c>
      <c r="G719" s="14">
        <f>+IF(OR(A719&gt;=config!$T$4,A719&lt;=config!$T$2),0,F719)</f>
        <v>0</v>
      </c>
      <c r="H719" s="14">
        <f t="shared" si="11"/>
        <v>0</v>
      </c>
      <c r="I719" s="14" t="b">
        <f>+AND(A719&gt;=config!$T$4,A719&lt;=config!$T$2)</f>
        <v>0</v>
      </c>
    </row>
    <row r="720" spans="1:9" x14ac:dyDescent="0.45">
      <c r="A720" s="16">
        <f>+A719+config!$Q$1</f>
        <v>273.20000000000158</v>
      </c>
      <c r="B720" s="14">
        <f>+_xlfn.NORM.DIST(A720,config!$B$1,config!$D$1,FALSE)</f>
        <v>0</v>
      </c>
      <c r="C720" s="14">
        <f>+IF(A720&lt;=_xlfn.NORM.S.INV(config!$J$1)*config!$D$1+config!$B$1,B720,0)</f>
        <v>0</v>
      </c>
      <c r="D720" s="14">
        <f>+IF(A720&lt;=_xlfn.NORM.S.INV(1-config!$L$1)*config!$D$1+config!$B$1,0,B720)</f>
        <v>0</v>
      </c>
      <c r="E720" s="14">
        <f>+IF(ABS(A720-config!$B$1)&lt;config!$Q$1/2,datab!B720,0)</f>
        <v>0</v>
      </c>
      <c r="F720" s="14">
        <f>+_xlfn.NORM.DIST(A720,config!$F$1,config!$H$1,FALSE)</f>
        <v>0</v>
      </c>
      <c r="G720" s="14">
        <f>+IF(OR(A720&gt;=config!$T$4,A720&lt;=config!$T$2),0,F720)</f>
        <v>0</v>
      </c>
      <c r="H720" s="14">
        <f t="shared" si="11"/>
        <v>0</v>
      </c>
      <c r="I720" s="14" t="b">
        <f>+AND(A720&gt;=config!$T$4,A720&lt;=config!$T$2)</f>
        <v>0</v>
      </c>
    </row>
    <row r="721" spans="1:9" x14ac:dyDescent="0.45">
      <c r="A721" s="16">
        <f>+A720+config!$Q$1</f>
        <v>273.60000000000156</v>
      </c>
      <c r="B721" s="14">
        <f>+_xlfn.NORM.DIST(A721,config!$B$1,config!$D$1,FALSE)</f>
        <v>0</v>
      </c>
      <c r="C721" s="14">
        <f>+IF(A721&lt;=_xlfn.NORM.S.INV(config!$J$1)*config!$D$1+config!$B$1,B721,0)</f>
        <v>0</v>
      </c>
      <c r="D721" s="14">
        <f>+IF(A721&lt;=_xlfn.NORM.S.INV(1-config!$L$1)*config!$D$1+config!$B$1,0,B721)</f>
        <v>0</v>
      </c>
      <c r="E721" s="14">
        <f>+IF(ABS(A721-config!$B$1)&lt;config!$Q$1/2,datab!B721,0)</f>
        <v>0</v>
      </c>
      <c r="F721" s="14">
        <f>+_xlfn.NORM.DIST(A721,config!$F$1,config!$H$1,FALSE)</f>
        <v>0</v>
      </c>
      <c r="G721" s="14">
        <f>+IF(OR(A721&gt;=config!$T$4,A721&lt;=config!$T$2),0,F721)</f>
        <v>0</v>
      </c>
      <c r="H721" s="14">
        <f t="shared" si="11"/>
        <v>0</v>
      </c>
      <c r="I721" s="14" t="b">
        <f>+AND(A721&gt;=config!$T$4,A721&lt;=config!$T$2)</f>
        <v>0</v>
      </c>
    </row>
    <row r="722" spans="1:9" x14ac:dyDescent="0.45">
      <c r="A722" s="16">
        <f>+A721+config!$Q$1</f>
        <v>274.00000000000153</v>
      </c>
      <c r="B722" s="14">
        <f>+_xlfn.NORM.DIST(A722,config!$B$1,config!$D$1,FALSE)</f>
        <v>0</v>
      </c>
      <c r="C722" s="14">
        <f>+IF(A722&lt;=_xlfn.NORM.S.INV(config!$J$1)*config!$D$1+config!$B$1,B722,0)</f>
        <v>0</v>
      </c>
      <c r="D722" s="14">
        <f>+IF(A722&lt;=_xlfn.NORM.S.INV(1-config!$L$1)*config!$D$1+config!$B$1,0,B722)</f>
        <v>0</v>
      </c>
      <c r="E722" s="14">
        <f>+IF(ABS(A722-config!$B$1)&lt;config!$Q$1/2,datab!B722,0)</f>
        <v>0</v>
      </c>
      <c r="F722" s="14">
        <f>+_xlfn.NORM.DIST(A722,config!$F$1,config!$H$1,FALSE)</f>
        <v>0</v>
      </c>
      <c r="G722" s="14">
        <f>+IF(OR(A722&gt;=config!$T$4,A722&lt;=config!$T$2),0,F722)</f>
        <v>0</v>
      </c>
      <c r="H722" s="14">
        <f t="shared" si="11"/>
        <v>0</v>
      </c>
      <c r="I722" s="14" t="b">
        <f>+AND(A722&gt;=config!$T$4,A722&lt;=config!$T$2)</f>
        <v>0</v>
      </c>
    </row>
    <row r="723" spans="1:9" x14ac:dyDescent="0.45">
      <c r="A723" s="16">
        <f>+A722+config!$Q$1</f>
        <v>274.40000000000151</v>
      </c>
      <c r="B723" s="14">
        <f>+_xlfn.NORM.DIST(A723,config!$B$1,config!$D$1,FALSE)</f>
        <v>0</v>
      </c>
      <c r="C723" s="14">
        <f>+IF(A723&lt;=_xlfn.NORM.S.INV(config!$J$1)*config!$D$1+config!$B$1,B723,0)</f>
        <v>0</v>
      </c>
      <c r="D723" s="14">
        <f>+IF(A723&lt;=_xlfn.NORM.S.INV(1-config!$L$1)*config!$D$1+config!$B$1,0,B723)</f>
        <v>0</v>
      </c>
      <c r="E723" s="14">
        <f>+IF(ABS(A723-config!$B$1)&lt;config!$Q$1/2,datab!B723,0)</f>
        <v>0</v>
      </c>
      <c r="F723" s="14">
        <f>+_xlfn.NORM.DIST(A723,config!$F$1,config!$H$1,FALSE)</f>
        <v>0</v>
      </c>
      <c r="G723" s="14">
        <f>+IF(OR(A723&gt;=config!$T$4,A723&lt;=config!$T$2),0,F723)</f>
        <v>0</v>
      </c>
      <c r="H723" s="14">
        <f t="shared" si="11"/>
        <v>0</v>
      </c>
      <c r="I723" s="14" t="b">
        <f>+AND(A723&gt;=config!$T$4,A723&lt;=config!$T$2)</f>
        <v>0</v>
      </c>
    </row>
    <row r="724" spans="1:9" x14ac:dyDescent="0.45">
      <c r="A724" s="16">
        <f>+A723+config!$Q$1</f>
        <v>274.80000000000149</v>
      </c>
      <c r="B724" s="14">
        <f>+_xlfn.NORM.DIST(A724,config!$B$1,config!$D$1,FALSE)</f>
        <v>0</v>
      </c>
      <c r="C724" s="14">
        <f>+IF(A724&lt;=_xlfn.NORM.S.INV(config!$J$1)*config!$D$1+config!$B$1,B724,0)</f>
        <v>0</v>
      </c>
      <c r="D724" s="14">
        <f>+IF(A724&lt;=_xlfn.NORM.S.INV(1-config!$L$1)*config!$D$1+config!$B$1,0,B724)</f>
        <v>0</v>
      </c>
      <c r="E724" s="14">
        <f>+IF(ABS(A724-config!$B$1)&lt;config!$Q$1/2,datab!B724,0)</f>
        <v>0</v>
      </c>
      <c r="F724" s="14">
        <f>+_xlfn.NORM.DIST(A724,config!$F$1,config!$H$1,FALSE)</f>
        <v>0</v>
      </c>
      <c r="G724" s="14">
        <f>+IF(OR(A724&gt;=config!$T$4,A724&lt;=config!$T$2),0,F724)</f>
        <v>0</v>
      </c>
      <c r="H724" s="14">
        <f t="shared" si="11"/>
        <v>0</v>
      </c>
      <c r="I724" s="14" t="b">
        <f>+AND(A724&gt;=config!$T$4,A724&lt;=config!$T$2)</f>
        <v>0</v>
      </c>
    </row>
    <row r="725" spans="1:9" x14ac:dyDescent="0.45">
      <c r="A725" s="16">
        <f>+A724+config!$Q$1</f>
        <v>275.20000000000147</v>
      </c>
      <c r="B725" s="14">
        <f>+_xlfn.NORM.DIST(A725,config!$B$1,config!$D$1,FALSE)</f>
        <v>0</v>
      </c>
      <c r="C725" s="14">
        <f>+IF(A725&lt;=_xlfn.NORM.S.INV(config!$J$1)*config!$D$1+config!$B$1,B725,0)</f>
        <v>0</v>
      </c>
      <c r="D725" s="14">
        <f>+IF(A725&lt;=_xlfn.NORM.S.INV(1-config!$L$1)*config!$D$1+config!$B$1,0,B725)</f>
        <v>0</v>
      </c>
      <c r="E725" s="14">
        <f>+IF(ABS(A725-config!$B$1)&lt;config!$Q$1/2,datab!B725,0)</f>
        <v>0</v>
      </c>
      <c r="F725" s="14">
        <f>+_xlfn.NORM.DIST(A725,config!$F$1,config!$H$1,FALSE)</f>
        <v>0</v>
      </c>
      <c r="G725" s="14">
        <f>+IF(OR(A725&gt;=config!$T$4,A725&lt;=config!$T$2),0,F725)</f>
        <v>0</v>
      </c>
      <c r="H725" s="14">
        <f t="shared" si="11"/>
        <v>0</v>
      </c>
      <c r="I725" s="14" t="b">
        <f>+AND(A725&gt;=config!$T$4,A725&lt;=config!$T$2)</f>
        <v>0</v>
      </c>
    </row>
    <row r="726" spans="1:9" x14ac:dyDescent="0.45">
      <c r="A726" s="16">
        <f>+A725+config!$Q$1</f>
        <v>275.60000000000144</v>
      </c>
      <c r="B726" s="14">
        <f>+_xlfn.NORM.DIST(A726,config!$B$1,config!$D$1,FALSE)</f>
        <v>0</v>
      </c>
      <c r="C726" s="14">
        <f>+IF(A726&lt;=_xlfn.NORM.S.INV(config!$J$1)*config!$D$1+config!$B$1,B726,0)</f>
        <v>0</v>
      </c>
      <c r="D726" s="14">
        <f>+IF(A726&lt;=_xlfn.NORM.S.INV(1-config!$L$1)*config!$D$1+config!$B$1,0,B726)</f>
        <v>0</v>
      </c>
      <c r="E726" s="14">
        <f>+IF(ABS(A726-config!$B$1)&lt;config!$Q$1/2,datab!B726,0)</f>
        <v>0</v>
      </c>
      <c r="F726" s="14">
        <f>+_xlfn.NORM.DIST(A726,config!$F$1,config!$H$1,FALSE)</f>
        <v>0</v>
      </c>
      <c r="G726" s="14">
        <f>+IF(OR(A726&gt;=config!$T$4,A726&lt;=config!$T$2),0,F726)</f>
        <v>0</v>
      </c>
      <c r="H726" s="14">
        <f t="shared" si="11"/>
        <v>0</v>
      </c>
      <c r="I726" s="14" t="b">
        <f>+AND(A726&gt;=config!$T$4,A726&lt;=config!$T$2)</f>
        <v>0</v>
      </c>
    </row>
    <row r="727" spans="1:9" x14ac:dyDescent="0.45">
      <c r="A727" s="16">
        <f>+A726+config!$Q$1</f>
        <v>276.00000000000142</v>
      </c>
      <c r="B727" s="14">
        <f>+_xlfn.NORM.DIST(A727,config!$B$1,config!$D$1,FALSE)</f>
        <v>0</v>
      </c>
      <c r="C727" s="14">
        <f>+IF(A727&lt;=_xlfn.NORM.S.INV(config!$J$1)*config!$D$1+config!$B$1,B727,0)</f>
        <v>0</v>
      </c>
      <c r="D727" s="14">
        <f>+IF(A727&lt;=_xlfn.NORM.S.INV(1-config!$L$1)*config!$D$1+config!$B$1,0,B727)</f>
        <v>0</v>
      </c>
      <c r="E727" s="14">
        <f>+IF(ABS(A727-config!$B$1)&lt;config!$Q$1/2,datab!B727,0)</f>
        <v>0</v>
      </c>
      <c r="F727" s="14">
        <f>+_xlfn.NORM.DIST(A727,config!$F$1,config!$H$1,FALSE)</f>
        <v>0</v>
      </c>
      <c r="G727" s="14">
        <f>+IF(OR(A727&gt;=config!$T$4,A727&lt;=config!$T$2),0,F727)</f>
        <v>0</v>
      </c>
      <c r="H727" s="14">
        <f t="shared" si="11"/>
        <v>0</v>
      </c>
      <c r="I727" s="14" t="b">
        <f>+AND(A727&gt;=config!$T$4,A727&lt;=config!$T$2)</f>
        <v>0</v>
      </c>
    </row>
    <row r="728" spans="1:9" x14ac:dyDescent="0.45">
      <c r="A728" s="16">
        <f>+A727+config!$Q$1</f>
        <v>276.4000000000014</v>
      </c>
      <c r="B728" s="14">
        <f>+_xlfn.NORM.DIST(A728,config!$B$1,config!$D$1,FALSE)</f>
        <v>0</v>
      </c>
      <c r="C728" s="14">
        <f>+IF(A728&lt;=_xlfn.NORM.S.INV(config!$J$1)*config!$D$1+config!$B$1,B728,0)</f>
        <v>0</v>
      </c>
      <c r="D728" s="14">
        <f>+IF(A728&lt;=_xlfn.NORM.S.INV(1-config!$L$1)*config!$D$1+config!$B$1,0,B728)</f>
        <v>0</v>
      </c>
      <c r="E728" s="14">
        <f>+IF(ABS(A728-config!$B$1)&lt;config!$Q$1/2,datab!B728,0)</f>
        <v>0</v>
      </c>
      <c r="F728" s="14">
        <f>+_xlfn.NORM.DIST(A728,config!$F$1,config!$H$1,FALSE)</f>
        <v>0</v>
      </c>
      <c r="G728" s="14">
        <f>+IF(OR(A728&gt;=config!$T$4,A728&lt;=config!$T$2),0,F728)</f>
        <v>0</v>
      </c>
      <c r="H728" s="14">
        <f t="shared" si="11"/>
        <v>0</v>
      </c>
      <c r="I728" s="14" t="b">
        <f>+AND(A728&gt;=config!$T$4,A728&lt;=config!$T$2)</f>
        <v>0</v>
      </c>
    </row>
    <row r="729" spans="1:9" x14ac:dyDescent="0.45">
      <c r="A729" s="16">
        <f>+A728+config!$Q$1</f>
        <v>276.80000000000138</v>
      </c>
      <c r="B729" s="14">
        <f>+_xlfn.NORM.DIST(A729,config!$B$1,config!$D$1,FALSE)</f>
        <v>0</v>
      </c>
      <c r="C729" s="14">
        <f>+IF(A729&lt;=_xlfn.NORM.S.INV(config!$J$1)*config!$D$1+config!$B$1,B729,0)</f>
        <v>0</v>
      </c>
      <c r="D729" s="14">
        <f>+IF(A729&lt;=_xlfn.NORM.S.INV(1-config!$L$1)*config!$D$1+config!$B$1,0,B729)</f>
        <v>0</v>
      </c>
      <c r="E729" s="14">
        <f>+IF(ABS(A729-config!$B$1)&lt;config!$Q$1/2,datab!B729,0)</f>
        <v>0</v>
      </c>
      <c r="F729" s="14">
        <f>+_xlfn.NORM.DIST(A729,config!$F$1,config!$H$1,FALSE)</f>
        <v>0</v>
      </c>
      <c r="G729" s="14">
        <f>+IF(OR(A729&gt;=config!$T$4,A729&lt;=config!$T$2),0,F729)</f>
        <v>0</v>
      </c>
      <c r="H729" s="14">
        <f t="shared" si="11"/>
        <v>0</v>
      </c>
      <c r="I729" s="14" t="b">
        <f>+AND(A729&gt;=config!$T$4,A729&lt;=config!$T$2)</f>
        <v>0</v>
      </c>
    </row>
    <row r="730" spans="1:9" x14ac:dyDescent="0.45">
      <c r="A730" s="16">
        <f>+A729+config!$Q$1</f>
        <v>277.20000000000135</v>
      </c>
      <c r="B730" s="14">
        <f>+_xlfn.NORM.DIST(A730,config!$B$1,config!$D$1,FALSE)</f>
        <v>0</v>
      </c>
      <c r="C730" s="14">
        <f>+IF(A730&lt;=_xlfn.NORM.S.INV(config!$J$1)*config!$D$1+config!$B$1,B730,0)</f>
        <v>0</v>
      </c>
      <c r="D730" s="14">
        <f>+IF(A730&lt;=_xlfn.NORM.S.INV(1-config!$L$1)*config!$D$1+config!$B$1,0,B730)</f>
        <v>0</v>
      </c>
      <c r="E730" s="14">
        <f>+IF(ABS(A730-config!$B$1)&lt;config!$Q$1/2,datab!B730,0)</f>
        <v>0</v>
      </c>
      <c r="F730" s="14">
        <f>+_xlfn.NORM.DIST(A730,config!$F$1,config!$H$1,FALSE)</f>
        <v>0</v>
      </c>
      <c r="G730" s="14">
        <f>+IF(OR(A730&gt;=config!$T$4,A730&lt;=config!$T$2),0,F730)</f>
        <v>0</v>
      </c>
      <c r="H730" s="14">
        <f t="shared" si="11"/>
        <v>0</v>
      </c>
      <c r="I730" s="14" t="b">
        <f>+AND(A730&gt;=config!$T$4,A730&lt;=config!$T$2)</f>
        <v>0</v>
      </c>
    </row>
    <row r="731" spans="1:9" x14ac:dyDescent="0.45">
      <c r="A731" s="16">
        <f>+A730+config!$Q$1</f>
        <v>277.60000000000133</v>
      </c>
      <c r="B731" s="14">
        <f>+_xlfn.NORM.DIST(A731,config!$B$1,config!$D$1,FALSE)</f>
        <v>0</v>
      </c>
      <c r="C731" s="14">
        <f>+IF(A731&lt;=_xlfn.NORM.S.INV(config!$J$1)*config!$D$1+config!$B$1,B731,0)</f>
        <v>0</v>
      </c>
      <c r="D731" s="14">
        <f>+IF(A731&lt;=_xlfn.NORM.S.INV(1-config!$L$1)*config!$D$1+config!$B$1,0,B731)</f>
        <v>0</v>
      </c>
      <c r="E731" s="14">
        <f>+IF(ABS(A731-config!$B$1)&lt;config!$Q$1/2,datab!B731,0)</f>
        <v>0</v>
      </c>
      <c r="F731" s="14">
        <f>+_xlfn.NORM.DIST(A731,config!$F$1,config!$H$1,FALSE)</f>
        <v>0</v>
      </c>
      <c r="G731" s="14">
        <f>+IF(OR(A731&gt;=config!$T$4,A731&lt;=config!$T$2),0,F731)</f>
        <v>0</v>
      </c>
      <c r="H731" s="14">
        <f t="shared" si="11"/>
        <v>0</v>
      </c>
      <c r="I731" s="14" t="b">
        <f>+AND(A731&gt;=config!$T$4,A731&lt;=config!$T$2)</f>
        <v>0</v>
      </c>
    </row>
    <row r="732" spans="1:9" x14ac:dyDescent="0.45">
      <c r="A732" s="16">
        <f>+A731+config!$Q$1</f>
        <v>278.00000000000131</v>
      </c>
      <c r="B732" s="14">
        <f>+_xlfn.NORM.DIST(A732,config!$B$1,config!$D$1,FALSE)</f>
        <v>0</v>
      </c>
      <c r="C732" s="14">
        <f>+IF(A732&lt;=_xlfn.NORM.S.INV(config!$J$1)*config!$D$1+config!$B$1,B732,0)</f>
        <v>0</v>
      </c>
      <c r="D732" s="14">
        <f>+IF(A732&lt;=_xlfn.NORM.S.INV(1-config!$L$1)*config!$D$1+config!$B$1,0,B732)</f>
        <v>0</v>
      </c>
      <c r="E732" s="14">
        <f>+IF(ABS(A732-config!$B$1)&lt;config!$Q$1/2,datab!B732,0)</f>
        <v>0</v>
      </c>
      <c r="F732" s="14">
        <f>+_xlfn.NORM.DIST(A732,config!$F$1,config!$H$1,FALSE)</f>
        <v>0</v>
      </c>
      <c r="G732" s="14">
        <f>+IF(OR(A732&gt;=config!$T$4,A732&lt;=config!$T$2),0,F732)</f>
        <v>0</v>
      </c>
      <c r="H732" s="14">
        <f t="shared" si="11"/>
        <v>0</v>
      </c>
      <c r="I732" s="14" t="b">
        <f>+AND(A732&gt;=config!$T$4,A732&lt;=config!$T$2)</f>
        <v>0</v>
      </c>
    </row>
    <row r="733" spans="1:9" x14ac:dyDescent="0.45">
      <c r="A733" s="16">
        <f>+A732+config!$Q$1</f>
        <v>278.40000000000128</v>
      </c>
      <c r="B733" s="14">
        <f>+_xlfn.NORM.DIST(A733,config!$B$1,config!$D$1,FALSE)</f>
        <v>0</v>
      </c>
      <c r="C733" s="14">
        <f>+IF(A733&lt;=_xlfn.NORM.S.INV(config!$J$1)*config!$D$1+config!$B$1,B733,0)</f>
        <v>0</v>
      </c>
      <c r="D733" s="14">
        <f>+IF(A733&lt;=_xlfn.NORM.S.INV(1-config!$L$1)*config!$D$1+config!$B$1,0,B733)</f>
        <v>0</v>
      </c>
      <c r="E733" s="14">
        <f>+IF(ABS(A733-config!$B$1)&lt;config!$Q$1/2,datab!B733,0)</f>
        <v>0</v>
      </c>
      <c r="F733" s="14">
        <f>+_xlfn.NORM.DIST(A733,config!$F$1,config!$H$1,FALSE)</f>
        <v>0</v>
      </c>
      <c r="G733" s="14">
        <f>+IF(OR(A733&gt;=config!$T$4,A733&lt;=config!$T$2),0,F733)</f>
        <v>0</v>
      </c>
      <c r="H733" s="14">
        <f t="shared" si="11"/>
        <v>0</v>
      </c>
      <c r="I733" s="14" t="b">
        <f>+AND(A733&gt;=config!$T$4,A733&lt;=config!$T$2)</f>
        <v>0</v>
      </c>
    </row>
    <row r="734" spans="1:9" x14ac:dyDescent="0.45">
      <c r="A734" s="16">
        <f>+A733+config!$Q$1</f>
        <v>278.80000000000126</v>
      </c>
      <c r="B734" s="14">
        <f>+_xlfn.NORM.DIST(A734,config!$B$1,config!$D$1,FALSE)</f>
        <v>0</v>
      </c>
      <c r="C734" s="14">
        <f>+IF(A734&lt;=_xlfn.NORM.S.INV(config!$J$1)*config!$D$1+config!$B$1,B734,0)</f>
        <v>0</v>
      </c>
      <c r="D734" s="14">
        <f>+IF(A734&lt;=_xlfn.NORM.S.INV(1-config!$L$1)*config!$D$1+config!$B$1,0,B734)</f>
        <v>0</v>
      </c>
      <c r="E734" s="14">
        <f>+IF(ABS(A734-config!$B$1)&lt;config!$Q$1/2,datab!B734,0)</f>
        <v>0</v>
      </c>
      <c r="F734" s="14">
        <f>+_xlfn.NORM.DIST(A734,config!$F$1,config!$H$1,FALSE)</f>
        <v>0</v>
      </c>
      <c r="G734" s="14">
        <f>+IF(OR(A734&gt;=config!$T$4,A734&lt;=config!$T$2),0,F734)</f>
        <v>0</v>
      </c>
      <c r="H734" s="14">
        <f t="shared" si="11"/>
        <v>0</v>
      </c>
      <c r="I734" s="14" t="b">
        <f>+AND(A734&gt;=config!$T$4,A734&lt;=config!$T$2)</f>
        <v>0</v>
      </c>
    </row>
    <row r="735" spans="1:9" x14ac:dyDescent="0.45">
      <c r="A735" s="16">
        <f>+A734+config!$Q$1</f>
        <v>279.20000000000124</v>
      </c>
      <c r="B735" s="14">
        <f>+_xlfn.NORM.DIST(A735,config!$B$1,config!$D$1,FALSE)</f>
        <v>0</v>
      </c>
      <c r="C735" s="14">
        <f>+IF(A735&lt;=_xlfn.NORM.S.INV(config!$J$1)*config!$D$1+config!$B$1,B735,0)</f>
        <v>0</v>
      </c>
      <c r="D735" s="14">
        <f>+IF(A735&lt;=_xlfn.NORM.S.INV(1-config!$L$1)*config!$D$1+config!$B$1,0,B735)</f>
        <v>0</v>
      </c>
      <c r="E735" s="14">
        <f>+IF(ABS(A735-config!$B$1)&lt;config!$Q$1/2,datab!B735,0)</f>
        <v>0</v>
      </c>
      <c r="F735" s="14">
        <f>+_xlfn.NORM.DIST(A735,config!$F$1,config!$H$1,FALSE)</f>
        <v>0</v>
      </c>
      <c r="G735" s="14">
        <f>+IF(OR(A735&gt;=config!$T$4,A735&lt;=config!$T$2),0,F735)</f>
        <v>0</v>
      </c>
      <c r="H735" s="14">
        <f t="shared" si="11"/>
        <v>0</v>
      </c>
      <c r="I735" s="14" t="b">
        <f>+AND(A735&gt;=config!$T$4,A735&lt;=config!$T$2)</f>
        <v>0</v>
      </c>
    </row>
    <row r="736" spans="1:9" x14ac:dyDescent="0.45">
      <c r="A736" s="16">
        <f>+A735+config!$Q$1</f>
        <v>279.60000000000122</v>
      </c>
      <c r="B736" s="14">
        <f>+_xlfn.NORM.DIST(A736,config!$B$1,config!$D$1,FALSE)</f>
        <v>0</v>
      </c>
      <c r="C736" s="14">
        <f>+IF(A736&lt;=_xlfn.NORM.S.INV(config!$J$1)*config!$D$1+config!$B$1,B736,0)</f>
        <v>0</v>
      </c>
      <c r="D736" s="14">
        <f>+IF(A736&lt;=_xlfn.NORM.S.INV(1-config!$L$1)*config!$D$1+config!$B$1,0,B736)</f>
        <v>0</v>
      </c>
      <c r="E736" s="14">
        <f>+IF(ABS(A736-config!$B$1)&lt;config!$Q$1/2,datab!B736,0)</f>
        <v>0</v>
      </c>
      <c r="F736" s="14">
        <f>+_xlfn.NORM.DIST(A736,config!$F$1,config!$H$1,FALSE)</f>
        <v>0</v>
      </c>
      <c r="G736" s="14">
        <f>+IF(OR(A736&gt;=config!$T$4,A736&lt;=config!$T$2),0,F736)</f>
        <v>0</v>
      </c>
      <c r="H736" s="14">
        <f t="shared" si="11"/>
        <v>0</v>
      </c>
      <c r="I736" s="14" t="b">
        <f>+AND(A736&gt;=config!$T$4,A736&lt;=config!$T$2)</f>
        <v>0</v>
      </c>
    </row>
    <row r="737" spans="1:9" x14ac:dyDescent="0.45">
      <c r="A737" s="16">
        <f>+A736+config!$Q$1</f>
        <v>280.00000000000119</v>
      </c>
      <c r="B737" s="14">
        <f>+_xlfn.NORM.DIST(A737,config!$B$1,config!$D$1,FALSE)</f>
        <v>0</v>
      </c>
      <c r="C737" s="14">
        <f>+IF(A737&lt;=_xlfn.NORM.S.INV(config!$J$1)*config!$D$1+config!$B$1,B737,0)</f>
        <v>0</v>
      </c>
      <c r="D737" s="14">
        <f>+IF(A737&lt;=_xlfn.NORM.S.INV(1-config!$L$1)*config!$D$1+config!$B$1,0,B737)</f>
        <v>0</v>
      </c>
      <c r="E737" s="14">
        <f>+IF(ABS(A737-config!$B$1)&lt;config!$Q$1/2,datab!B737,0)</f>
        <v>0</v>
      </c>
      <c r="F737" s="14">
        <f>+_xlfn.NORM.DIST(A737,config!$F$1,config!$H$1,FALSE)</f>
        <v>0</v>
      </c>
      <c r="G737" s="14">
        <f>+IF(OR(A737&gt;=config!$T$4,A737&lt;=config!$T$2),0,F737)</f>
        <v>0</v>
      </c>
      <c r="H737" s="14">
        <f t="shared" si="11"/>
        <v>0</v>
      </c>
      <c r="I737" s="14" t="b">
        <f>+AND(A737&gt;=config!$T$4,A737&lt;=config!$T$2)</f>
        <v>0</v>
      </c>
    </row>
    <row r="738" spans="1:9" x14ac:dyDescent="0.45">
      <c r="A738" s="16">
        <f>+A737+config!$Q$1</f>
        <v>280.40000000000117</v>
      </c>
      <c r="B738" s="14">
        <f>+_xlfn.NORM.DIST(A738,config!$B$1,config!$D$1,FALSE)</f>
        <v>0</v>
      </c>
      <c r="C738" s="14">
        <f>+IF(A738&lt;=_xlfn.NORM.S.INV(config!$J$1)*config!$D$1+config!$B$1,B738,0)</f>
        <v>0</v>
      </c>
      <c r="D738" s="14">
        <f>+IF(A738&lt;=_xlfn.NORM.S.INV(1-config!$L$1)*config!$D$1+config!$B$1,0,B738)</f>
        <v>0</v>
      </c>
      <c r="E738" s="14">
        <f>+IF(ABS(A738-config!$B$1)&lt;config!$Q$1/2,datab!B738,0)</f>
        <v>0</v>
      </c>
      <c r="F738" s="14">
        <f>+_xlfn.NORM.DIST(A738,config!$F$1,config!$H$1,FALSE)</f>
        <v>0</v>
      </c>
      <c r="G738" s="14">
        <f>+IF(OR(A738&gt;=config!$T$4,A738&lt;=config!$T$2),0,F738)</f>
        <v>0</v>
      </c>
      <c r="H738" s="14">
        <f t="shared" si="11"/>
        <v>0</v>
      </c>
      <c r="I738" s="14" t="b">
        <f>+AND(A738&gt;=config!$T$4,A738&lt;=config!$T$2)</f>
        <v>0</v>
      </c>
    </row>
    <row r="739" spans="1:9" x14ac:dyDescent="0.45">
      <c r="A739" s="16">
        <f>+A738+config!$Q$1</f>
        <v>280.80000000000115</v>
      </c>
      <c r="B739" s="14">
        <f>+_xlfn.NORM.DIST(A739,config!$B$1,config!$D$1,FALSE)</f>
        <v>0</v>
      </c>
      <c r="C739" s="14">
        <f>+IF(A739&lt;=_xlfn.NORM.S.INV(config!$J$1)*config!$D$1+config!$B$1,B739,0)</f>
        <v>0</v>
      </c>
      <c r="D739" s="14">
        <f>+IF(A739&lt;=_xlfn.NORM.S.INV(1-config!$L$1)*config!$D$1+config!$B$1,0,B739)</f>
        <v>0</v>
      </c>
      <c r="E739" s="14">
        <f>+IF(ABS(A739-config!$B$1)&lt;config!$Q$1/2,datab!B739,0)</f>
        <v>0</v>
      </c>
      <c r="F739" s="14">
        <f>+_xlfn.NORM.DIST(A739,config!$F$1,config!$H$1,FALSE)</f>
        <v>0</v>
      </c>
      <c r="G739" s="14">
        <f>+IF(OR(A739&gt;=config!$T$4,A739&lt;=config!$T$2),0,F739)</f>
        <v>0</v>
      </c>
      <c r="H739" s="14">
        <f t="shared" si="11"/>
        <v>0</v>
      </c>
      <c r="I739" s="14" t="b">
        <f>+AND(A739&gt;=config!$T$4,A739&lt;=config!$T$2)</f>
        <v>0</v>
      </c>
    </row>
    <row r="740" spans="1:9" x14ac:dyDescent="0.45">
      <c r="A740" s="16">
        <f>+A739+config!$Q$1</f>
        <v>281.20000000000113</v>
      </c>
      <c r="B740" s="14">
        <f>+_xlfn.NORM.DIST(A740,config!$B$1,config!$D$1,FALSE)</f>
        <v>0</v>
      </c>
      <c r="C740" s="14">
        <f>+IF(A740&lt;=_xlfn.NORM.S.INV(config!$J$1)*config!$D$1+config!$B$1,B740,0)</f>
        <v>0</v>
      </c>
      <c r="D740" s="14">
        <f>+IF(A740&lt;=_xlfn.NORM.S.INV(1-config!$L$1)*config!$D$1+config!$B$1,0,B740)</f>
        <v>0</v>
      </c>
      <c r="E740" s="14">
        <f>+IF(ABS(A740-config!$B$1)&lt;config!$Q$1/2,datab!B740,0)</f>
        <v>0</v>
      </c>
      <c r="F740" s="14">
        <f>+_xlfn.NORM.DIST(A740,config!$F$1,config!$H$1,FALSE)</f>
        <v>0</v>
      </c>
      <c r="G740" s="14">
        <f>+IF(OR(A740&gt;=config!$T$4,A740&lt;=config!$T$2),0,F740)</f>
        <v>0</v>
      </c>
      <c r="H740" s="14">
        <f t="shared" si="11"/>
        <v>0</v>
      </c>
      <c r="I740" s="14" t="b">
        <f>+AND(A740&gt;=config!$T$4,A740&lt;=config!$T$2)</f>
        <v>0</v>
      </c>
    </row>
    <row r="741" spans="1:9" x14ac:dyDescent="0.45">
      <c r="A741" s="16">
        <f>+A740+config!$Q$1</f>
        <v>281.6000000000011</v>
      </c>
      <c r="B741" s="14">
        <f>+_xlfn.NORM.DIST(A741,config!$B$1,config!$D$1,FALSE)</f>
        <v>0</v>
      </c>
      <c r="C741" s="14">
        <f>+IF(A741&lt;=_xlfn.NORM.S.INV(config!$J$1)*config!$D$1+config!$B$1,B741,0)</f>
        <v>0</v>
      </c>
      <c r="D741" s="14">
        <f>+IF(A741&lt;=_xlfn.NORM.S.INV(1-config!$L$1)*config!$D$1+config!$B$1,0,B741)</f>
        <v>0</v>
      </c>
      <c r="E741" s="14">
        <f>+IF(ABS(A741-config!$B$1)&lt;config!$Q$1/2,datab!B741,0)</f>
        <v>0</v>
      </c>
      <c r="F741" s="14">
        <f>+_xlfn.NORM.DIST(A741,config!$F$1,config!$H$1,FALSE)</f>
        <v>0</v>
      </c>
      <c r="G741" s="14">
        <f>+IF(OR(A741&gt;=config!$T$4,A741&lt;=config!$T$2),0,F741)</f>
        <v>0</v>
      </c>
      <c r="H741" s="14">
        <f t="shared" si="11"/>
        <v>0</v>
      </c>
      <c r="I741" s="14" t="b">
        <f>+AND(A741&gt;=config!$T$4,A741&lt;=config!$T$2)</f>
        <v>0</v>
      </c>
    </row>
    <row r="742" spans="1:9" x14ac:dyDescent="0.45">
      <c r="A742" s="16">
        <f>+A741+config!$Q$1</f>
        <v>282.00000000000108</v>
      </c>
      <c r="B742" s="14">
        <f>+_xlfn.NORM.DIST(A742,config!$B$1,config!$D$1,FALSE)</f>
        <v>0</v>
      </c>
      <c r="C742" s="14">
        <f>+IF(A742&lt;=_xlfn.NORM.S.INV(config!$J$1)*config!$D$1+config!$B$1,B742,0)</f>
        <v>0</v>
      </c>
      <c r="D742" s="14">
        <f>+IF(A742&lt;=_xlfn.NORM.S.INV(1-config!$L$1)*config!$D$1+config!$B$1,0,B742)</f>
        <v>0</v>
      </c>
      <c r="E742" s="14">
        <f>+IF(ABS(A742-config!$B$1)&lt;config!$Q$1/2,datab!B742,0)</f>
        <v>0</v>
      </c>
      <c r="F742" s="14">
        <f>+_xlfn.NORM.DIST(A742,config!$F$1,config!$H$1,FALSE)</f>
        <v>0</v>
      </c>
      <c r="G742" s="14">
        <f>+IF(OR(A742&gt;=config!$T$4,A742&lt;=config!$T$2),0,F742)</f>
        <v>0</v>
      </c>
      <c r="H742" s="14">
        <f t="shared" si="11"/>
        <v>0</v>
      </c>
      <c r="I742" s="14" t="b">
        <f>+AND(A742&gt;=config!$T$4,A742&lt;=config!$T$2)</f>
        <v>0</v>
      </c>
    </row>
    <row r="743" spans="1:9" x14ac:dyDescent="0.45">
      <c r="A743" s="16">
        <f>+A742+config!$Q$1</f>
        <v>282.40000000000106</v>
      </c>
      <c r="B743" s="14">
        <f>+_xlfn.NORM.DIST(A743,config!$B$1,config!$D$1,FALSE)</f>
        <v>0</v>
      </c>
      <c r="C743" s="14">
        <f>+IF(A743&lt;=_xlfn.NORM.S.INV(config!$J$1)*config!$D$1+config!$B$1,B743,0)</f>
        <v>0</v>
      </c>
      <c r="D743" s="14">
        <f>+IF(A743&lt;=_xlfn.NORM.S.INV(1-config!$L$1)*config!$D$1+config!$B$1,0,B743)</f>
        <v>0</v>
      </c>
      <c r="E743" s="14">
        <f>+IF(ABS(A743-config!$B$1)&lt;config!$Q$1/2,datab!B743,0)</f>
        <v>0</v>
      </c>
      <c r="F743" s="14">
        <f>+_xlfn.NORM.DIST(A743,config!$F$1,config!$H$1,FALSE)</f>
        <v>0</v>
      </c>
      <c r="G743" s="14">
        <f>+IF(OR(A743&gt;=config!$T$4,A743&lt;=config!$T$2),0,F743)</f>
        <v>0</v>
      </c>
      <c r="H743" s="14">
        <f t="shared" si="11"/>
        <v>0</v>
      </c>
      <c r="I743" s="14" t="b">
        <f>+AND(A743&gt;=config!$T$4,A743&lt;=config!$T$2)</f>
        <v>0</v>
      </c>
    </row>
    <row r="744" spans="1:9" x14ac:dyDescent="0.45">
      <c r="A744" s="16">
        <f>+A743+config!$Q$1</f>
        <v>282.80000000000103</v>
      </c>
      <c r="B744" s="14">
        <f>+_xlfn.NORM.DIST(A744,config!$B$1,config!$D$1,FALSE)</f>
        <v>0</v>
      </c>
      <c r="C744" s="14">
        <f>+IF(A744&lt;=_xlfn.NORM.S.INV(config!$J$1)*config!$D$1+config!$B$1,B744,0)</f>
        <v>0</v>
      </c>
      <c r="D744" s="14">
        <f>+IF(A744&lt;=_xlfn.NORM.S.INV(1-config!$L$1)*config!$D$1+config!$B$1,0,B744)</f>
        <v>0</v>
      </c>
      <c r="E744" s="14">
        <f>+IF(ABS(A744-config!$B$1)&lt;config!$Q$1/2,datab!B744,0)</f>
        <v>0</v>
      </c>
      <c r="F744" s="14">
        <f>+_xlfn.NORM.DIST(A744,config!$F$1,config!$H$1,FALSE)</f>
        <v>0</v>
      </c>
      <c r="G744" s="14">
        <f>+IF(OR(A744&gt;=config!$T$4,A744&lt;=config!$T$2),0,F744)</f>
        <v>0</v>
      </c>
      <c r="H744" s="14">
        <f t="shared" si="11"/>
        <v>0</v>
      </c>
      <c r="I744" s="14" t="b">
        <f>+AND(A744&gt;=config!$T$4,A744&lt;=config!$T$2)</f>
        <v>0</v>
      </c>
    </row>
    <row r="745" spans="1:9" x14ac:dyDescent="0.45">
      <c r="A745" s="16">
        <f>+A744+config!$Q$1</f>
        <v>283.20000000000101</v>
      </c>
      <c r="B745" s="14">
        <f>+_xlfn.NORM.DIST(A745,config!$B$1,config!$D$1,FALSE)</f>
        <v>0</v>
      </c>
      <c r="D745" s="14">
        <f>+IF(A745&lt;=_xlfn.NORM.S.INV(1-config!$L$1)*config!$D$1+config!$B$1,0,B745)</f>
        <v>0</v>
      </c>
      <c r="E745" s="14">
        <f>+IF(ABS(A745-config!$B$1)&lt;config!$Q$1/2,datab!B745,0)</f>
        <v>0</v>
      </c>
      <c r="F745" s="14">
        <f>+_xlfn.NORM.DIST(A745,config!$F$1,config!$H$1,FALSE)</f>
        <v>0</v>
      </c>
      <c r="G745" s="14">
        <f>+IF(OR(A745&gt;=config!$T$4,A745&lt;=config!$T$2),0,F745)</f>
        <v>0</v>
      </c>
      <c r="H745" s="14">
        <f t="shared" si="11"/>
        <v>0</v>
      </c>
      <c r="I745" s="14" t="b">
        <f>+AND(A745&gt;=config!$T$4,A745&lt;=config!$T$2)</f>
        <v>0</v>
      </c>
    </row>
    <row r="746" spans="1:9" x14ac:dyDescent="0.45">
      <c r="A746" s="16">
        <f>+A745+config!$Q$1</f>
        <v>283.60000000000099</v>
      </c>
      <c r="B746" s="14">
        <f>+_xlfn.NORM.DIST(A746,config!$B$1,config!$D$1,FALSE)</f>
        <v>0</v>
      </c>
      <c r="D746" s="14">
        <f>+IF(A746&lt;=_xlfn.NORM.S.INV(1-config!$L$1)*config!$D$1+config!$B$1,0,B746)</f>
        <v>0</v>
      </c>
      <c r="E746" s="14">
        <f>+IF(ABS(A746-config!$B$1)&lt;config!$Q$1/2,datab!B746,0)</f>
        <v>0</v>
      </c>
      <c r="F746" s="14">
        <f>+_xlfn.NORM.DIST(A746,config!$F$1,config!$H$1,FALSE)</f>
        <v>0</v>
      </c>
      <c r="G746" s="14">
        <f>+IF(OR(A746&gt;=config!$T$4,A746&lt;=config!$T$2),0,F746)</f>
        <v>0</v>
      </c>
      <c r="H746" s="14">
        <f t="shared" si="11"/>
        <v>0</v>
      </c>
      <c r="I746" s="14" t="b">
        <f>+AND(A746&gt;=config!$T$4,A746&lt;=config!$T$2)</f>
        <v>0</v>
      </c>
    </row>
    <row r="747" spans="1:9" x14ac:dyDescent="0.45">
      <c r="A747" s="16">
        <f>+A746+config!$Q$1</f>
        <v>284.00000000000097</v>
      </c>
      <c r="B747" s="14">
        <f>+_xlfn.NORM.DIST(A747,config!$B$1,config!$D$1,FALSE)</f>
        <v>0</v>
      </c>
      <c r="D747" s="14">
        <f>+IF(A747&lt;=_xlfn.NORM.S.INV(1-config!$L$1)*config!$D$1+config!$B$1,0,B747)</f>
        <v>0</v>
      </c>
      <c r="E747" s="14">
        <f>+IF(ABS(A747-config!$B$1)&lt;config!$Q$1/2,datab!B747,0)</f>
        <v>0</v>
      </c>
      <c r="F747" s="14">
        <f>+_xlfn.NORM.DIST(A747,config!$F$1,config!$H$1,FALSE)</f>
        <v>0</v>
      </c>
      <c r="G747" s="14">
        <f>+IF(OR(A747&gt;=config!$T$4,A747&lt;=config!$T$2),0,F747)</f>
        <v>0</v>
      </c>
      <c r="H747" s="14">
        <f t="shared" si="11"/>
        <v>0</v>
      </c>
      <c r="I747" s="14" t="b">
        <f>+AND(A747&gt;=config!$T$4,A747&lt;=config!$T$2)</f>
        <v>0</v>
      </c>
    </row>
    <row r="748" spans="1:9" x14ac:dyDescent="0.45">
      <c r="A748" s="16">
        <f>+A747+config!$Q$1</f>
        <v>284.40000000000094</v>
      </c>
      <c r="B748" s="14">
        <f>+_xlfn.NORM.DIST(A748,config!$B$1,config!$D$1,FALSE)</f>
        <v>0</v>
      </c>
      <c r="D748" s="14">
        <f>+IF(A748&lt;=_xlfn.NORM.S.INV(1-config!$L$1)*config!$D$1+config!$B$1,0,B748)</f>
        <v>0</v>
      </c>
      <c r="E748" s="14">
        <f>+IF(ABS(A748-config!$B$1)&lt;config!$Q$1/2,datab!B748,0)</f>
        <v>0</v>
      </c>
      <c r="F748" s="14">
        <f>+_xlfn.NORM.DIST(A748,config!$F$1,config!$H$1,FALSE)</f>
        <v>0</v>
      </c>
      <c r="G748" s="14">
        <f>+IF(OR(A748&gt;=config!$T$4,A748&lt;=config!$T$2),0,F748)</f>
        <v>0</v>
      </c>
      <c r="H748" s="14">
        <f t="shared" si="11"/>
        <v>0</v>
      </c>
      <c r="I748" s="14" t="b">
        <f>+AND(A748&gt;=config!$T$4,A748&lt;=config!$T$2)</f>
        <v>0</v>
      </c>
    </row>
    <row r="749" spans="1:9" x14ac:dyDescent="0.45">
      <c r="A749" s="16">
        <f>+A748+config!$Q$1</f>
        <v>284.80000000000092</v>
      </c>
      <c r="B749" s="14">
        <f>+_xlfn.NORM.DIST(A749,config!$B$1,config!$D$1,FALSE)</f>
        <v>0</v>
      </c>
      <c r="D749" s="14">
        <f>+IF(A749&lt;=_xlfn.NORM.S.INV(1-config!$L$1)*config!$D$1+config!$B$1,0,B749)</f>
        <v>0</v>
      </c>
      <c r="E749" s="14">
        <f>+IF(ABS(A749-config!$B$1)&lt;config!$Q$1/2,datab!B749,0)</f>
        <v>0</v>
      </c>
      <c r="F749" s="14">
        <f>+_xlfn.NORM.DIST(A749,config!$F$1,config!$H$1,FALSE)</f>
        <v>0</v>
      </c>
      <c r="G749" s="14">
        <f>+IF(OR(A749&gt;=config!$T$4,A749&lt;=config!$T$2),0,F749)</f>
        <v>0</v>
      </c>
      <c r="H749" s="14">
        <f t="shared" si="11"/>
        <v>0</v>
      </c>
      <c r="I749" s="14" t="b">
        <f>+AND(A749&gt;=config!$T$4,A749&lt;=config!$T$2)</f>
        <v>0</v>
      </c>
    </row>
    <row r="750" spans="1:9" x14ac:dyDescent="0.45">
      <c r="A750" s="16">
        <f>+A749+config!$Q$1</f>
        <v>285.2000000000009</v>
      </c>
      <c r="B750" s="14">
        <f>+_xlfn.NORM.DIST(A750,config!$B$1,config!$D$1,FALSE)</f>
        <v>0</v>
      </c>
      <c r="D750" s="14">
        <f>+IF(A750&lt;=_xlfn.NORM.S.INV(1-config!$L$1)*config!$D$1+config!$B$1,0,B750)</f>
        <v>0</v>
      </c>
      <c r="E750" s="14">
        <f>+IF(ABS(A750-config!$B$1)&lt;config!$Q$1/2,datab!B750,0)</f>
        <v>0</v>
      </c>
      <c r="F750" s="14">
        <f>+_xlfn.NORM.DIST(A750,config!$F$1,config!$H$1,FALSE)</f>
        <v>0</v>
      </c>
      <c r="G750" s="14">
        <f>+IF(OR(A750&gt;=config!$T$4,A750&lt;=config!$T$2),0,F750)</f>
        <v>0</v>
      </c>
      <c r="H750" s="14">
        <f t="shared" si="11"/>
        <v>0</v>
      </c>
      <c r="I750" s="14" t="b">
        <f>+AND(A750&gt;=config!$T$4,A750&lt;=config!$T$2)</f>
        <v>0</v>
      </c>
    </row>
    <row r="751" spans="1:9" x14ac:dyDescent="0.45">
      <c r="A751" s="16">
        <f>+A750+config!$Q$1</f>
        <v>285.60000000000088</v>
      </c>
      <c r="B751" s="14">
        <f>+_xlfn.NORM.DIST(A751,config!$B$1,config!$D$1,FALSE)</f>
        <v>0</v>
      </c>
      <c r="D751" s="14">
        <f>+IF(A751&lt;=_xlfn.NORM.S.INV(1-config!$L$1)*config!$D$1+config!$B$1,0,B751)</f>
        <v>0</v>
      </c>
      <c r="E751" s="14">
        <f>+IF(ABS(A751-config!$B$1)&lt;config!$Q$1/2,datab!B751,0)</f>
        <v>0</v>
      </c>
      <c r="F751" s="14">
        <f>+_xlfn.NORM.DIST(A751,config!$F$1,config!$H$1,FALSE)</f>
        <v>0</v>
      </c>
      <c r="G751" s="14">
        <f>+IF(OR(A751&gt;=config!$T$4,A751&lt;=config!$T$2),0,F751)</f>
        <v>0</v>
      </c>
      <c r="H751" s="14">
        <f t="shared" si="11"/>
        <v>0</v>
      </c>
      <c r="I751" s="14" t="b">
        <f>+AND(A751&gt;=config!$T$4,A751&lt;=config!$T$2)</f>
        <v>0</v>
      </c>
    </row>
    <row r="752" spans="1:9" x14ac:dyDescent="0.45">
      <c r="A752" s="16">
        <f>+A751+config!$Q$1</f>
        <v>286.00000000000085</v>
      </c>
      <c r="B752" s="14">
        <f>+_xlfn.NORM.DIST(A752,config!$B$1,config!$D$1,FALSE)</f>
        <v>0</v>
      </c>
      <c r="D752" s="14">
        <f>+IF(A752&lt;=_xlfn.NORM.S.INV(1-config!$L$1)*config!$D$1+config!$B$1,0,B752)</f>
        <v>0</v>
      </c>
      <c r="E752" s="14">
        <f>+IF(ABS(A752-config!$B$1)&lt;config!$Q$1/2,datab!B752,0)</f>
        <v>0</v>
      </c>
      <c r="F752" s="14">
        <f>+_xlfn.NORM.DIST(A752,config!$F$1,config!$H$1,FALSE)</f>
        <v>0</v>
      </c>
      <c r="G752" s="14">
        <f>+IF(OR(A752&gt;=config!$T$4,A752&lt;=config!$T$2),0,F752)</f>
        <v>0</v>
      </c>
      <c r="H752" s="14">
        <f t="shared" si="11"/>
        <v>0</v>
      </c>
      <c r="I752" s="14" t="b">
        <f>+AND(A752&gt;=config!$T$4,A752&lt;=config!$T$2)</f>
        <v>0</v>
      </c>
    </row>
    <row r="753" spans="1:9" x14ac:dyDescent="0.45">
      <c r="A753" s="16">
        <f>+A752+config!$Q$1</f>
        <v>286.40000000000083</v>
      </c>
      <c r="B753" s="14">
        <f>+_xlfn.NORM.DIST(A753,config!$B$1,config!$D$1,FALSE)</f>
        <v>0</v>
      </c>
      <c r="D753" s="14">
        <f>+IF(A753&lt;=_xlfn.NORM.S.INV(1-config!$L$1)*config!$D$1+config!$B$1,0,B753)</f>
        <v>0</v>
      </c>
      <c r="E753" s="14">
        <f>+IF(ABS(A753-config!$B$1)&lt;config!$Q$1/2,datab!B753,0)</f>
        <v>0</v>
      </c>
      <c r="F753" s="14">
        <f>+_xlfn.NORM.DIST(A753,config!$F$1,config!$H$1,FALSE)</f>
        <v>0</v>
      </c>
      <c r="G753" s="14">
        <f>+IF(OR(A753&gt;=config!$T$4,A753&lt;=config!$T$2),0,F753)</f>
        <v>0</v>
      </c>
      <c r="H753" s="14">
        <f t="shared" si="11"/>
        <v>0</v>
      </c>
      <c r="I753" s="14" t="b">
        <f>+AND(A753&gt;=config!$T$4,A753&lt;=config!$T$2)</f>
        <v>0</v>
      </c>
    </row>
    <row r="754" spans="1:9" x14ac:dyDescent="0.45">
      <c r="A754" s="16">
        <f>+A753+config!$Q$1</f>
        <v>286.80000000000081</v>
      </c>
      <c r="B754" s="14">
        <f>+_xlfn.NORM.DIST(A754,config!$B$1,config!$D$1,FALSE)</f>
        <v>0</v>
      </c>
      <c r="D754" s="14">
        <f>+IF(A754&lt;=_xlfn.NORM.S.INV(1-config!$L$1)*config!$D$1+config!$B$1,0,B754)</f>
        <v>0</v>
      </c>
      <c r="E754" s="14">
        <f>+IF(ABS(A754-config!$B$1)&lt;config!$Q$1/2,datab!B754,0)</f>
        <v>0</v>
      </c>
      <c r="F754" s="14">
        <f>+_xlfn.NORM.DIST(A754,config!$F$1,config!$H$1,FALSE)</f>
        <v>0</v>
      </c>
      <c r="G754" s="14">
        <f>+IF(OR(A754&gt;=config!$T$4,A754&lt;=config!$T$2),0,F754)</f>
        <v>0</v>
      </c>
      <c r="H754" s="14">
        <f t="shared" si="11"/>
        <v>0</v>
      </c>
      <c r="I754" s="14" t="b">
        <f>+AND(A754&gt;=config!$T$4,A754&lt;=config!$T$2)</f>
        <v>0</v>
      </c>
    </row>
    <row r="755" spans="1:9" x14ac:dyDescent="0.45">
      <c r="A755" s="16">
        <f>+A754+config!$Q$1</f>
        <v>287.20000000000078</v>
      </c>
      <c r="B755" s="14">
        <f>+_xlfn.NORM.DIST(A755,config!$B$1,config!$D$1,FALSE)</f>
        <v>0</v>
      </c>
      <c r="D755" s="14">
        <f>+IF(A755&lt;=_xlfn.NORM.S.INV(1-config!$L$1)*config!$D$1+config!$B$1,0,B755)</f>
        <v>0</v>
      </c>
      <c r="E755" s="14">
        <f>+IF(ABS(A755-config!$B$1)&lt;config!$Q$1/2,datab!B755,0)</f>
        <v>0</v>
      </c>
      <c r="F755" s="14">
        <f>+_xlfn.NORM.DIST(A755,config!$F$1,config!$H$1,FALSE)</f>
        <v>0</v>
      </c>
      <c r="G755" s="14">
        <f>+IF(OR(A755&gt;=config!$T$4,A755&lt;=config!$T$2),0,F755)</f>
        <v>0</v>
      </c>
      <c r="H755" s="14">
        <f t="shared" si="11"/>
        <v>0</v>
      </c>
      <c r="I755" s="14" t="b">
        <f>+AND(A755&gt;=config!$T$4,A755&lt;=config!$T$2)</f>
        <v>0</v>
      </c>
    </row>
    <row r="756" spans="1:9" x14ac:dyDescent="0.45">
      <c r="A756" s="16">
        <f>+A755+config!$Q$1</f>
        <v>287.60000000000076</v>
      </c>
      <c r="B756" s="14">
        <f>+_xlfn.NORM.DIST(A756,config!$B$1,config!$D$1,FALSE)</f>
        <v>0</v>
      </c>
      <c r="D756" s="14">
        <f>+IF(A756&lt;=_xlfn.NORM.S.INV(1-config!$L$1)*config!$D$1+config!$B$1,0,B756)</f>
        <v>0</v>
      </c>
      <c r="E756" s="14">
        <f>+IF(ABS(A756-config!$B$1)&lt;config!$Q$1/2,datab!B756,0)</f>
        <v>0</v>
      </c>
      <c r="F756" s="14">
        <f>+_xlfn.NORM.DIST(A756,config!$F$1,config!$H$1,FALSE)</f>
        <v>0</v>
      </c>
      <c r="G756" s="14">
        <f>+IF(OR(A756&gt;=config!$T$4,A756&lt;=config!$T$2),0,F756)</f>
        <v>0</v>
      </c>
      <c r="H756" s="14">
        <f t="shared" si="11"/>
        <v>0</v>
      </c>
      <c r="I756" s="14" t="b">
        <f>+AND(A756&gt;=config!$T$4,A756&lt;=config!$T$2)</f>
        <v>0</v>
      </c>
    </row>
    <row r="757" spans="1:9" x14ac:dyDescent="0.45">
      <c r="A757" s="16">
        <f>+A756+config!$Q$1</f>
        <v>288.00000000000074</v>
      </c>
      <c r="B757" s="14">
        <f>+_xlfn.NORM.DIST(A757,config!$B$1,config!$D$1,FALSE)</f>
        <v>0</v>
      </c>
      <c r="D757" s="14">
        <f>+IF(A757&lt;=_xlfn.NORM.S.INV(1-config!$L$1)*config!$D$1+config!$B$1,0,B757)</f>
        <v>0</v>
      </c>
      <c r="E757" s="14">
        <f>+IF(ABS(A757-config!$B$1)&lt;config!$Q$1/2,datab!B757,0)</f>
        <v>0</v>
      </c>
      <c r="F757" s="14">
        <f>+_xlfn.NORM.DIST(A757,config!$F$1,config!$H$1,FALSE)</f>
        <v>0</v>
      </c>
      <c r="G757" s="14">
        <f>+IF(OR(A757&gt;=config!$T$4,A757&lt;=config!$T$2),0,F757)</f>
        <v>0</v>
      </c>
      <c r="H757" s="14">
        <f t="shared" si="11"/>
        <v>0</v>
      </c>
      <c r="I757" s="14" t="b">
        <f>+AND(A757&gt;=config!$T$4,A757&lt;=config!$T$2)</f>
        <v>0</v>
      </c>
    </row>
    <row r="758" spans="1:9" x14ac:dyDescent="0.45">
      <c r="A758" s="16">
        <f>+A757+config!$Q$1</f>
        <v>288.40000000000072</v>
      </c>
      <c r="B758" s="14">
        <f>+_xlfn.NORM.DIST(A758,config!$B$1,config!$D$1,FALSE)</f>
        <v>0</v>
      </c>
      <c r="D758" s="14">
        <f>+IF(A758&lt;=_xlfn.NORM.S.INV(1-config!$L$1)*config!$D$1+config!$B$1,0,B758)</f>
        <v>0</v>
      </c>
      <c r="E758" s="14">
        <f>+IF(ABS(A758-config!$B$1)&lt;config!$Q$1/2,datab!B758,0)</f>
        <v>0</v>
      </c>
      <c r="F758" s="14">
        <f>+_xlfn.NORM.DIST(A758,config!$F$1,config!$H$1,FALSE)</f>
        <v>0</v>
      </c>
      <c r="G758" s="14">
        <f>+IF(OR(A758&gt;=config!$T$4,A758&lt;=config!$T$2),0,F758)</f>
        <v>0</v>
      </c>
      <c r="H758" s="14">
        <f t="shared" si="11"/>
        <v>0</v>
      </c>
      <c r="I758" s="14" t="b">
        <f>+AND(A758&gt;=config!$T$4,A758&lt;=config!$T$2)</f>
        <v>0</v>
      </c>
    </row>
    <row r="759" spans="1:9" x14ac:dyDescent="0.45">
      <c r="A759" s="16">
        <f>+A758+config!$Q$1</f>
        <v>288.80000000000069</v>
      </c>
      <c r="B759" s="14">
        <f>+_xlfn.NORM.DIST(A759,config!$B$1,config!$D$1,FALSE)</f>
        <v>0</v>
      </c>
      <c r="D759" s="14">
        <f>+IF(A759&lt;=_xlfn.NORM.S.INV(1-config!$L$1)*config!$D$1+config!$B$1,0,B759)</f>
        <v>0</v>
      </c>
      <c r="E759" s="14">
        <f>+IF(ABS(A759-config!$B$1)&lt;config!$Q$1/2,datab!B759,0)</f>
        <v>0</v>
      </c>
      <c r="F759" s="14">
        <f>+_xlfn.NORM.DIST(A759,config!$F$1,config!$H$1,FALSE)</f>
        <v>0</v>
      </c>
      <c r="G759" s="14">
        <f>+IF(OR(A759&gt;=config!$T$4,A759&lt;=config!$T$2),0,F759)</f>
        <v>0</v>
      </c>
      <c r="H759" s="14">
        <f t="shared" si="11"/>
        <v>0</v>
      </c>
      <c r="I759" s="14" t="b">
        <f>+AND(A759&gt;=config!$T$4,A759&lt;=config!$T$2)</f>
        <v>0</v>
      </c>
    </row>
    <row r="760" spans="1:9" x14ac:dyDescent="0.45">
      <c r="A760" s="16">
        <f>+A759+config!$Q$1</f>
        <v>289.20000000000067</v>
      </c>
      <c r="B760" s="14">
        <f>+_xlfn.NORM.DIST(A760,config!$B$1,config!$D$1,FALSE)</f>
        <v>0</v>
      </c>
      <c r="D760" s="14">
        <f>+IF(A760&lt;=_xlfn.NORM.S.INV(1-config!$L$1)*config!$D$1+config!$B$1,0,B760)</f>
        <v>0</v>
      </c>
      <c r="E760" s="14">
        <f>+IF(ABS(A760-config!$B$1)&lt;config!$Q$1/2,datab!B760,0)</f>
        <v>0</v>
      </c>
      <c r="F760" s="14">
        <f>+_xlfn.NORM.DIST(A760,config!$F$1,config!$H$1,FALSE)</f>
        <v>0</v>
      </c>
      <c r="G760" s="14">
        <f>+IF(OR(A760&gt;=config!$T$4,A760&lt;=config!$T$2),0,F760)</f>
        <v>0</v>
      </c>
      <c r="H760" s="14">
        <f t="shared" si="11"/>
        <v>0</v>
      </c>
      <c r="I760" s="14" t="b">
        <f>+AND(A760&gt;=config!$T$4,A760&lt;=config!$T$2)</f>
        <v>0</v>
      </c>
    </row>
    <row r="761" spans="1:9" x14ac:dyDescent="0.45">
      <c r="A761" s="16">
        <f>+A760+config!$Q$1</f>
        <v>289.60000000000065</v>
      </c>
      <c r="B761" s="14">
        <f>+_xlfn.NORM.DIST(A761,config!$B$1,config!$D$1,FALSE)</f>
        <v>0</v>
      </c>
      <c r="D761" s="14">
        <f>+IF(A761&lt;=_xlfn.NORM.S.INV(1-config!$L$1)*config!$D$1+config!$B$1,0,B761)</f>
        <v>0</v>
      </c>
      <c r="E761" s="14">
        <f>+IF(ABS(A761-config!$B$1)&lt;config!$Q$1/2,datab!B761,0)</f>
        <v>0</v>
      </c>
      <c r="F761" s="14">
        <f>+_xlfn.NORM.DIST(A761,config!$F$1,config!$H$1,FALSE)</f>
        <v>0</v>
      </c>
      <c r="G761" s="14">
        <f>+IF(OR(A761&gt;=config!$T$4,A761&lt;=config!$T$2),0,F761)</f>
        <v>0</v>
      </c>
      <c r="H761" s="14">
        <f t="shared" si="11"/>
        <v>0</v>
      </c>
      <c r="I761" s="14" t="b">
        <f>+AND(A761&gt;=config!$T$4,A761&lt;=config!$T$2)</f>
        <v>0</v>
      </c>
    </row>
    <row r="762" spans="1:9" x14ac:dyDescent="0.45">
      <c r="A762" s="16">
        <f>+A761+config!$Q$1</f>
        <v>290.00000000000063</v>
      </c>
      <c r="B762" s="14">
        <f>+_xlfn.NORM.DIST(A762,config!$B$1,config!$D$1,FALSE)</f>
        <v>0</v>
      </c>
      <c r="D762" s="14">
        <f>+IF(A762&lt;=_xlfn.NORM.S.INV(1-config!$L$1)*config!$D$1+config!$B$1,0,B762)</f>
        <v>0</v>
      </c>
      <c r="E762" s="14">
        <f>+IF(ABS(A762-config!$B$1)&lt;config!$Q$1/2,datab!B762,0)</f>
        <v>0</v>
      </c>
      <c r="F762" s="14">
        <f>+_xlfn.NORM.DIST(A762,config!$F$1,config!$H$1,FALSE)</f>
        <v>0</v>
      </c>
      <c r="G762" s="14">
        <f>+IF(OR(A762&gt;=config!$T$4,A762&lt;=config!$T$2),0,F762)</f>
        <v>0</v>
      </c>
      <c r="H762" s="14">
        <f t="shared" si="11"/>
        <v>0</v>
      </c>
      <c r="I762" s="14" t="b">
        <f>+AND(A762&gt;=config!$T$4,A762&lt;=config!$T$2)</f>
        <v>0</v>
      </c>
    </row>
    <row r="763" spans="1:9" x14ac:dyDescent="0.45">
      <c r="A763" s="16">
        <f>+A762+config!$Q$1</f>
        <v>290.4000000000006</v>
      </c>
      <c r="B763" s="14">
        <f>+_xlfn.NORM.DIST(A763,config!$B$1,config!$D$1,FALSE)</f>
        <v>0</v>
      </c>
      <c r="D763" s="14">
        <f>+IF(A763&lt;=_xlfn.NORM.S.INV(1-config!$L$1)*config!$D$1+config!$B$1,0,B763)</f>
        <v>0</v>
      </c>
      <c r="E763" s="14">
        <f>+IF(ABS(A763-config!$B$1)&lt;config!$Q$1/2,datab!B763,0)</f>
        <v>0</v>
      </c>
      <c r="F763" s="14">
        <f>+_xlfn.NORM.DIST(A763,config!$F$1,config!$H$1,FALSE)</f>
        <v>0</v>
      </c>
      <c r="G763" s="14">
        <f>+IF(OR(A763&gt;=config!$T$4,A763&lt;=config!$T$2),0,F763)</f>
        <v>0</v>
      </c>
      <c r="H763" s="14">
        <f t="shared" si="11"/>
        <v>0</v>
      </c>
      <c r="I763" s="14" t="b">
        <f>+AND(A763&gt;=config!$T$4,A763&lt;=config!$T$2)</f>
        <v>0</v>
      </c>
    </row>
    <row r="764" spans="1:9" x14ac:dyDescent="0.45">
      <c r="A764" s="16">
        <f>+A763+config!$Q$1</f>
        <v>290.80000000000058</v>
      </c>
      <c r="B764" s="14">
        <f>+_xlfn.NORM.DIST(A764,config!$B$1,config!$D$1,FALSE)</f>
        <v>0</v>
      </c>
      <c r="D764" s="14">
        <f>+IF(A764&lt;=_xlfn.NORM.S.INV(1-config!$L$1)*config!$D$1+config!$B$1,0,B764)</f>
        <v>0</v>
      </c>
      <c r="E764" s="14">
        <f>+IF(ABS(A764-config!$B$1)&lt;config!$Q$1/2,datab!B764,0)</f>
        <v>0</v>
      </c>
      <c r="F764" s="14">
        <f>+_xlfn.NORM.DIST(A764,config!$F$1,config!$H$1,FALSE)</f>
        <v>0</v>
      </c>
      <c r="G764" s="14">
        <f>+IF(OR(A764&gt;=config!$T$4,A764&lt;=config!$T$2),0,F764)</f>
        <v>0</v>
      </c>
      <c r="H764" s="14">
        <f t="shared" si="11"/>
        <v>0</v>
      </c>
      <c r="I764" s="14" t="b">
        <f>+AND(A764&gt;=config!$T$4,A764&lt;=config!$T$2)</f>
        <v>0</v>
      </c>
    </row>
    <row r="765" spans="1:9" x14ac:dyDescent="0.45">
      <c r="A765" s="16">
        <f>+A764+config!$Q$1</f>
        <v>291.20000000000056</v>
      </c>
      <c r="B765" s="14">
        <f>+_xlfn.NORM.DIST(A765,config!$B$1,config!$D$1,FALSE)</f>
        <v>0</v>
      </c>
      <c r="D765" s="14">
        <f>+IF(A765&lt;=_xlfn.NORM.S.INV(1-config!$L$1)*config!$D$1+config!$B$1,0,B765)</f>
        <v>0</v>
      </c>
      <c r="E765" s="14">
        <f>+IF(ABS(A765-config!$B$1)&lt;config!$Q$1/2,datab!B765,0)</f>
        <v>0</v>
      </c>
      <c r="F765" s="14">
        <f>+_xlfn.NORM.DIST(A765,config!$F$1,config!$H$1,FALSE)</f>
        <v>0</v>
      </c>
      <c r="G765" s="14">
        <f>+IF(OR(A765&gt;=config!$T$4,A765&lt;=config!$T$2),0,F765)</f>
        <v>0</v>
      </c>
      <c r="H765" s="14">
        <f t="shared" si="11"/>
        <v>0</v>
      </c>
      <c r="I765" s="14" t="b">
        <f>+AND(A765&gt;=config!$T$4,A765&lt;=config!$T$2)</f>
        <v>0</v>
      </c>
    </row>
    <row r="766" spans="1:9" x14ac:dyDescent="0.45">
      <c r="A766" s="16">
        <f>+A765+config!$Q$1</f>
        <v>291.60000000000053</v>
      </c>
      <c r="B766" s="14">
        <f>+_xlfn.NORM.DIST(A766,config!$B$1,config!$D$1,FALSE)</f>
        <v>0</v>
      </c>
      <c r="D766" s="14">
        <f>+IF(A766&lt;=_xlfn.NORM.S.INV(1-config!$L$1)*config!$D$1+config!$B$1,0,B766)</f>
        <v>0</v>
      </c>
      <c r="E766" s="14">
        <f>+IF(ABS(A766-config!$B$1)&lt;config!$Q$1/2,datab!B766,0)</f>
        <v>0</v>
      </c>
      <c r="F766" s="14">
        <f>+_xlfn.NORM.DIST(A766,config!$F$1,config!$H$1,FALSE)</f>
        <v>0</v>
      </c>
      <c r="G766" s="14">
        <f>+IF(OR(A766&gt;=config!$T$4,A766&lt;=config!$T$2),0,F766)</f>
        <v>0</v>
      </c>
      <c r="H766" s="14">
        <f t="shared" si="11"/>
        <v>0</v>
      </c>
      <c r="I766" s="14" t="b">
        <f>+AND(A766&gt;=config!$T$4,A766&lt;=config!$T$2)</f>
        <v>0</v>
      </c>
    </row>
    <row r="767" spans="1:9" x14ac:dyDescent="0.45">
      <c r="A767" s="16">
        <f>+A766+config!$Q$1</f>
        <v>292.00000000000051</v>
      </c>
      <c r="B767" s="14">
        <f>+_xlfn.NORM.DIST(A767,config!$B$1,config!$D$1,FALSE)</f>
        <v>0</v>
      </c>
      <c r="D767" s="14">
        <f>+IF(A767&lt;=_xlfn.NORM.S.INV(1-config!$L$1)*config!$D$1+config!$B$1,0,B767)</f>
        <v>0</v>
      </c>
      <c r="E767" s="14">
        <f>+IF(ABS(A767-config!$B$1)&lt;config!$Q$1/2,datab!B767,0)</f>
        <v>0</v>
      </c>
      <c r="F767" s="14">
        <f>+_xlfn.NORM.DIST(A767,config!$F$1,config!$H$1,FALSE)</f>
        <v>0</v>
      </c>
      <c r="G767" s="14">
        <f>+IF(OR(A767&gt;=config!$T$4,A767&lt;=config!$T$2),0,F767)</f>
        <v>0</v>
      </c>
      <c r="H767" s="14">
        <f t="shared" si="11"/>
        <v>0</v>
      </c>
      <c r="I767" s="14" t="b">
        <f>+AND(A767&gt;=config!$T$4,A767&lt;=config!$T$2)</f>
        <v>0</v>
      </c>
    </row>
    <row r="768" spans="1:9" x14ac:dyDescent="0.45">
      <c r="A768" s="16">
        <f>+A767+config!$Q$1</f>
        <v>292.40000000000049</v>
      </c>
      <c r="B768" s="14">
        <f>+_xlfn.NORM.DIST(A768,config!$B$1,config!$D$1,FALSE)</f>
        <v>0</v>
      </c>
      <c r="D768" s="14">
        <f>+IF(A768&lt;=_xlfn.NORM.S.INV(1-config!$L$1)*config!$D$1+config!$B$1,0,B768)</f>
        <v>0</v>
      </c>
      <c r="E768" s="14">
        <f>+IF(ABS(A768-config!$B$1)&lt;config!$Q$1/2,datab!B768,0)</f>
        <v>0</v>
      </c>
      <c r="F768" s="14">
        <f>+_xlfn.NORM.DIST(A768,config!$F$1,config!$H$1,FALSE)</f>
        <v>0</v>
      </c>
      <c r="G768" s="14">
        <f>+IF(OR(A768&gt;=config!$T$4,A768&lt;=config!$T$2),0,F768)</f>
        <v>0</v>
      </c>
      <c r="H768" s="14">
        <f t="shared" si="11"/>
        <v>0</v>
      </c>
      <c r="I768" s="14" t="b">
        <f>+AND(A768&gt;=config!$T$4,A768&lt;=config!$T$2)</f>
        <v>0</v>
      </c>
    </row>
    <row r="769" spans="1:9" x14ac:dyDescent="0.45">
      <c r="A769" s="16">
        <f>+A768+config!$Q$1</f>
        <v>292.80000000000047</v>
      </c>
      <c r="B769" s="14">
        <f>+_xlfn.NORM.DIST(A769,config!$B$1,config!$D$1,FALSE)</f>
        <v>0</v>
      </c>
      <c r="D769" s="14">
        <f>+IF(A769&lt;=_xlfn.NORM.S.INV(1-config!$L$1)*config!$D$1+config!$B$1,0,B769)</f>
        <v>0</v>
      </c>
      <c r="E769" s="14">
        <f>+IF(ABS(A769-config!$B$1)&lt;config!$Q$1/2,datab!B769,0)</f>
        <v>0</v>
      </c>
      <c r="F769" s="14">
        <f>+_xlfn.NORM.DIST(A769,config!$F$1,config!$H$1,FALSE)</f>
        <v>0</v>
      </c>
      <c r="G769" s="14">
        <f>+IF(OR(A769&gt;=config!$T$4,A769&lt;=config!$T$2),0,F769)</f>
        <v>0</v>
      </c>
      <c r="H769" s="14">
        <f t="shared" si="11"/>
        <v>0</v>
      </c>
      <c r="I769" s="14" t="b">
        <f>+AND(A769&gt;=config!$T$4,A769&lt;=config!$T$2)</f>
        <v>0</v>
      </c>
    </row>
    <row r="770" spans="1:9" x14ac:dyDescent="0.45">
      <c r="A770" s="16">
        <f>+A769+config!$Q$1</f>
        <v>293.20000000000044</v>
      </c>
      <c r="B770" s="14">
        <f>+_xlfn.NORM.DIST(A770,config!$B$1,config!$D$1,FALSE)</f>
        <v>0</v>
      </c>
      <c r="D770" s="14">
        <f>+IF(A770&lt;=_xlfn.NORM.S.INV(1-config!$L$1)*config!$D$1+config!$B$1,0,B770)</f>
        <v>0</v>
      </c>
      <c r="E770" s="14">
        <f>+IF(ABS(A770-config!$B$1)&lt;config!$Q$1/2,datab!B770,0)</f>
        <v>0</v>
      </c>
      <c r="F770" s="14">
        <f>+_xlfn.NORM.DIST(A770,config!$F$1,config!$H$1,FALSE)</f>
        <v>0</v>
      </c>
      <c r="G770" s="14">
        <f>+IF(OR(A770&gt;=config!$T$4,A770&lt;=config!$T$2),0,F770)</f>
        <v>0</v>
      </c>
      <c r="H770" s="14">
        <f t="shared" si="11"/>
        <v>0</v>
      </c>
      <c r="I770" s="14" t="b">
        <f>+AND(A770&gt;=config!$T$4,A770&lt;=config!$T$2)</f>
        <v>0</v>
      </c>
    </row>
    <row r="771" spans="1:9" x14ac:dyDescent="0.45">
      <c r="A771" s="16">
        <f>+A770+config!$Q$1</f>
        <v>293.60000000000042</v>
      </c>
      <c r="B771" s="14">
        <f>+_xlfn.NORM.DIST(A771,config!$B$1,config!$D$1,FALSE)</f>
        <v>0</v>
      </c>
      <c r="D771" s="14">
        <f>+IF(A771&lt;=_xlfn.NORM.S.INV(1-config!$L$1)*config!$D$1+config!$B$1,0,B771)</f>
        <v>0</v>
      </c>
      <c r="E771" s="14">
        <f>+IF(ABS(A771-config!$B$1)&lt;config!$Q$1/2,datab!B771,0)</f>
        <v>0</v>
      </c>
      <c r="F771" s="14">
        <f>+_xlfn.NORM.DIST(A771,config!$F$1,config!$H$1,FALSE)</f>
        <v>0</v>
      </c>
      <c r="G771" s="14">
        <f>+IF(OR(A771&gt;=config!$T$4,A771&lt;=config!$T$2),0,F771)</f>
        <v>0</v>
      </c>
      <c r="H771" s="14">
        <f t="shared" ref="H771:H834" si="12">+IF(A771&lt;=$Q$3,B771,0)</f>
        <v>0</v>
      </c>
      <c r="I771" s="14" t="b">
        <f>+AND(A771&gt;=config!$T$4,A771&lt;=config!$T$2)</f>
        <v>0</v>
      </c>
    </row>
    <row r="772" spans="1:9" x14ac:dyDescent="0.45">
      <c r="A772" s="16">
        <f>+A771+config!$Q$1</f>
        <v>294.0000000000004</v>
      </c>
      <c r="B772" s="14">
        <f>+_xlfn.NORM.DIST(A772,config!$B$1,config!$D$1,FALSE)</f>
        <v>0</v>
      </c>
      <c r="D772" s="14">
        <f>+IF(A772&lt;=_xlfn.NORM.S.INV(1-config!$L$1)*config!$D$1+config!$B$1,0,B772)</f>
        <v>0</v>
      </c>
      <c r="E772" s="14">
        <f>+IF(ABS(A772-config!$B$1)&lt;config!$Q$1/2,datab!B772,0)</f>
        <v>0</v>
      </c>
      <c r="F772" s="14">
        <f>+_xlfn.NORM.DIST(A772,config!$F$1,config!$H$1,FALSE)</f>
        <v>0</v>
      </c>
      <c r="G772" s="14">
        <f>+IF(OR(A772&gt;=config!$T$4,A772&lt;=config!$T$2),0,F772)</f>
        <v>0</v>
      </c>
      <c r="H772" s="14">
        <f t="shared" si="12"/>
        <v>0</v>
      </c>
      <c r="I772" s="14" t="b">
        <f>+AND(A772&gt;=config!$T$4,A772&lt;=config!$T$2)</f>
        <v>0</v>
      </c>
    </row>
    <row r="773" spans="1:9" x14ac:dyDescent="0.45">
      <c r="A773" s="16">
        <f>+A772+config!$Q$1</f>
        <v>294.40000000000038</v>
      </c>
      <c r="B773" s="14">
        <f>+_xlfn.NORM.DIST(A773,config!$B$1,config!$D$1,FALSE)</f>
        <v>0</v>
      </c>
      <c r="D773" s="14">
        <f>+IF(A773&lt;=_xlfn.NORM.S.INV(1-config!$L$1)*config!$D$1+config!$B$1,0,B773)</f>
        <v>0</v>
      </c>
      <c r="E773" s="14">
        <f>+IF(ABS(A773-config!$B$1)&lt;config!$Q$1/2,datab!B773,0)</f>
        <v>0</v>
      </c>
      <c r="F773" s="14">
        <f>+_xlfn.NORM.DIST(A773,config!$F$1,config!$H$1,FALSE)</f>
        <v>0</v>
      </c>
      <c r="G773" s="14">
        <f>+IF(OR(A773&gt;=config!$T$4,A773&lt;=config!$T$2),0,F773)</f>
        <v>0</v>
      </c>
      <c r="H773" s="14">
        <f t="shared" si="12"/>
        <v>0</v>
      </c>
      <c r="I773" s="14" t="b">
        <f>+AND(A773&gt;=config!$T$4,A773&lt;=config!$T$2)</f>
        <v>0</v>
      </c>
    </row>
    <row r="774" spans="1:9" x14ac:dyDescent="0.45">
      <c r="A774" s="16">
        <f>+A773+config!$Q$1</f>
        <v>294.80000000000035</v>
      </c>
      <c r="B774" s="14">
        <f>+_xlfn.NORM.DIST(A774,config!$B$1,config!$D$1,FALSE)</f>
        <v>0</v>
      </c>
      <c r="D774" s="14">
        <f>+IF(A774&lt;=_xlfn.NORM.S.INV(1-config!$L$1)*config!$D$1+config!$B$1,0,B774)</f>
        <v>0</v>
      </c>
      <c r="E774" s="14">
        <f>+IF(ABS(A774-config!$B$1)&lt;config!$Q$1/2,datab!B774,0)</f>
        <v>0</v>
      </c>
      <c r="F774" s="14">
        <f>+_xlfn.NORM.DIST(A774,config!$F$1,config!$H$1,FALSE)</f>
        <v>0</v>
      </c>
      <c r="G774" s="14">
        <f>+IF(OR(A774&gt;=config!$T$4,A774&lt;=config!$T$2),0,F774)</f>
        <v>0</v>
      </c>
      <c r="H774" s="14">
        <f t="shared" si="12"/>
        <v>0</v>
      </c>
      <c r="I774" s="14" t="b">
        <f>+AND(A774&gt;=config!$T$4,A774&lt;=config!$T$2)</f>
        <v>0</v>
      </c>
    </row>
    <row r="775" spans="1:9" x14ac:dyDescent="0.45">
      <c r="A775" s="16">
        <f>+A774+config!$Q$1</f>
        <v>295.20000000000033</v>
      </c>
      <c r="B775" s="14">
        <f>+_xlfn.NORM.DIST(A775,config!$B$1,config!$D$1,FALSE)</f>
        <v>0</v>
      </c>
      <c r="D775" s="14">
        <f>+IF(A775&lt;=_xlfn.NORM.S.INV(1-config!$L$1)*config!$D$1+config!$B$1,0,B775)</f>
        <v>0</v>
      </c>
      <c r="E775" s="14">
        <f>+IF(ABS(A775-config!$B$1)&lt;config!$Q$1/2,datab!B775,0)</f>
        <v>0</v>
      </c>
      <c r="F775" s="14">
        <f>+_xlfn.NORM.DIST(A775,config!$F$1,config!$H$1,FALSE)</f>
        <v>0</v>
      </c>
      <c r="G775" s="14">
        <f>+IF(OR(A775&gt;=config!$T$4,A775&lt;=config!$T$2),0,F775)</f>
        <v>0</v>
      </c>
      <c r="H775" s="14">
        <f t="shared" si="12"/>
        <v>0</v>
      </c>
      <c r="I775" s="14" t="b">
        <f>+AND(A775&gt;=config!$T$4,A775&lt;=config!$T$2)</f>
        <v>0</v>
      </c>
    </row>
    <row r="776" spans="1:9" x14ac:dyDescent="0.45">
      <c r="A776" s="16">
        <f>+A775+config!$Q$1</f>
        <v>295.60000000000031</v>
      </c>
      <c r="B776" s="14">
        <f>+_xlfn.NORM.DIST(A776,config!$B$1,config!$D$1,FALSE)</f>
        <v>0</v>
      </c>
      <c r="D776" s="14">
        <f>+IF(A776&lt;=_xlfn.NORM.S.INV(1-config!$L$1)*config!$D$1+config!$B$1,0,B776)</f>
        <v>0</v>
      </c>
      <c r="E776" s="14">
        <f>+IF(ABS(A776-config!$B$1)&lt;config!$Q$1/2,datab!B776,0)</f>
        <v>0</v>
      </c>
      <c r="F776" s="14">
        <f>+_xlfn.NORM.DIST(A776,config!$F$1,config!$H$1,FALSE)</f>
        <v>0</v>
      </c>
      <c r="G776" s="14">
        <f>+IF(OR(A776&gt;=config!$T$4,A776&lt;=config!$T$2),0,F776)</f>
        <v>0</v>
      </c>
      <c r="H776" s="14">
        <f t="shared" si="12"/>
        <v>0</v>
      </c>
      <c r="I776" s="14" t="b">
        <f>+AND(A776&gt;=config!$T$4,A776&lt;=config!$T$2)</f>
        <v>0</v>
      </c>
    </row>
    <row r="777" spans="1:9" x14ac:dyDescent="0.45">
      <c r="A777" s="16">
        <f>+A776+config!$Q$1</f>
        <v>296.00000000000028</v>
      </c>
      <c r="B777" s="14">
        <f>+_xlfn.NORM.DIST(A777,config!$B$1,config!$D$1,FALSE)</f>
        <v>0</v>
      </c>
      <c r="D777" s="14">
        <f>+IF(A777&lt;=_xlfn.NORM.S.INV(1-config!$L$1)*config!$D$1+config!$B$1,0,B777)</f>
        <v>0</v>
      </c>
      <c r="E777" s="14">
        <f>+IF(ABS(A777-config!$B$1)&lt;config!$Q$1/2,datab!B777,0)</f>
        <v>0</v>
      </c>
      <c r="F777" s="14">
        <f>+_xlfn.NORM.DIST(A777,config!$F$1,config!$H$1,FALSE)</f>
        <v>0</v>
      </c>
      <c r="G777" s="14">
        <f>+IF(OR(A777&gt;=config!$T$4,A777&lt;=config!$T$2),0,F777)</f>
        <v>0</v>
      </c>
      <c r="H777" s="14">
        <f t="shared" si="12"/>
        <v>0</v>
      </c>
      <c r="I777" s="14" t="b">
        <f>+AND(A777&gt;=config!$T$4,A777&lt;=config!$T$2)</f>
        <v>0</v>
      </c>
    </row>
    <row r="778" spans="1:9" x14ac:dyDescent="0.45">
      <c r="A778" s="16">
        <f>+A777+config!$Q$1</f>
        <v>296.40000000000026</v>
      </c>
      <c r="B778" s="14">
        <f>+_xlfn.NORM.DIST(A778,config!$B$1,config!$D$1,FALSE)</f>
        <v>0</v>
      </c>
      <c r="D778" s="14">
        <f>+IF(A778&lt;=_xlfn.NORM.S.INV(1-config!$L$1)*config!$D$1+config!$B$1,0,B778)</f>
        <v>0</v>
      </c>
      <c r="E778" s="14">
        <f>+IF(ABS(A778-config!$B$1)&lt;config!$Q$1/2,datab!B778,0)</f>
        <v>0</v>
      </c>
      <c r="F778" s="14">
        <f>+_xlfn.NORM.DIST(A778,config!$F$1,config!$H$1,FALSE)</f>
        <v>0</v>
      </c>
      <c r="G778" s="14">
        <f>+IF(OR(A778&gt;=config!$T$4,A778&lt;=config!$T$2),0,F778)</f>
        <v>0</v>
      </c>
      <c r="H778" s="14">
        <f t="shared" si="12"/>
        <v>0</v>
      </c>
      <c r="I778" s="14" t="b">
        <f>+AND(A778&gt;=config!$T$4,A778&lt;=config!$T$2)</f>
        <v>0</v>
      </c>
    </row>
    <row r="779" spans="1:9" x14ac:dyDescent="0.45">
      <c r="A779" s="16">
        <f>+A778+config!$Q$1</f>
        <v>296.80000000000024</v>
      </c>
      <c r="B779" s="14">
        <f>+_xlfn.NORM.DIST(A779,config!$B$1,config!$D$1,FALSE)</f>
        <v>0</v>
      </c>
      <c r="D779" s="14">
        <f>+IF(A779&lt;=_xlfn.NORM.S.INV(1-config!$L$1)*config!$D$1+config!$B$1,0,B779)</f>
        <v>0</v>
      </c>
      <c r="E779" s="14">
        <f>+IF(ABS(A779-config!$B$1)&lt;config!$Q$1/2,datab!B779,0)</f>
        <v>0</v>
      </c>
      <c r="F779" s="14">
        <f>+_xlfn.NORM.DIST(A779,config!$F$1,config!$H$1,FALSE)</f>
        <v>0</v>
      </c>
      <c r="G779" s="14">
        <f>+IF(OR(A779&gt;=config!$T$4,A779&lt;=config!$T$2),0,F779)</f>
        <v>0</v>
      </c>
      <c r="H779" s="14">
        <f t="shared" si="12"/>
        <v>0</v>
      </c>
      <c r="I779" s="14" t="b">
        <f>+AND(A779&gt;=config!$T$4,A779&lt;=config!$T$2)</f>
        <v>0</v>
      </c>
    </row>
    <row r="780" spans="1:9" x14ac:dyDescent="0.45">
      <c r="A780" s="16">
        <f>+A779+config!$Q$1</f>
        <v>297.20000000000022</v>
      </c>
      <c r="B780" s="14">
        <f>+_xlfn.NORM.DIST(A780,config!$B$1,config!$D$1,FALSE)</f>
        <v>0</v>
      </c>
      <c r="D780" s="14">
        <f>+IF(A780&lt;=_xlfn.NORM.S.INV(1-config!$L$1)*config!$D$1+config!$B$1,0,B780)</f>
        <v>0</v>
      </c>
      <c r="E780" s="14">
        <f>+IF(ABS(A780-config!$B$1)&lt;config!$Q$1/2,datab!B780,0)</f>
        <v>0</v>
      </c>
      <c r="F780" s="14">
        <f>+_xlfn.NORM.DIST(A780,config!$F$1,config!$H$1,FALSE)</f>
        <v>0</v>
      </c>
      <c r="G780" s="14">
        <f>+IF(OR(A780&gt;=config!$T$4,A780&lt;=config!$T$2),0,F780)</f>
        <v>0</v>
      </c>
      <c r="H780" s="14">
        <f t="shared" si="12"/>
        <v>0</v>
      </c>
      <c r="I780" s="14" t="b">
        <f>+AND(A780&gt;=config!$T$4,A780&lt;=config!$T$2)</f>
        <v>0</v>
      </c>
    </row>
    <row r="781" spans="1:9" x14ac:dyDescent="0.45">
      <c r="A781" s="16">
        <f>+A780+config!$Q$1</f>
        <v>297.60000000000019</v>
      </c>
      <c r="B781" s="14">
        <f>+_xlfn.NORM.DIST(A781,config!$B$1,config!$D$1,FALSE)</f>
        <v>0</v>
      </c>
      <c r="D781" s="14">
        <f>+IF(A781&lt;=_xlfn.NORM.S.INV(1-config!$L$1)*config!$D$1+config!$B$1,0,B781)</f>
        <v>0</v>
      </c>
      <c r="E781" s="14">
        <f>+IF(ABS(A781-config!$B$1)&lt;config!$Q$1/2,datab!B781,0)</f>
        <v>0</v>
      </c>
      <c r="F781" s="14">
        <f>+_xlfn.NORM.DIST(A781,config!$F$1,config!$H$1,FALSE)</f>
        <v>0</v>
      </c>
      <c r="G781" s="14">
        <f>+IF(OR(A781&gt;=config!$T$4,A781&lt;=config!$T$2),0,F781)</f>
        <v>0</v>
      </c>
      <c r="H781" s="14">
        <f t="shared" si="12"/>
        <v>0</v>
      </c>
      <c r="I781" s="14" t="b">
        <f>+AND(A781&gt;=config!$T$4,A781&lt;=config!$T$2)</f>
        <v>0</v>
      </c>
    </row>
    <row r="782" spans="1:9" x14ac:dyDescent="0.45">
      <c r="A782" s="16">
        <f>+A781+config!$Q$1</f>
        <v>298.00000000000017</v>
      </c>
      <c r="B782" s="14">
        <f>+_xlfn.NORM.DIST(A782,config!$B$1,config!$D$1,FALSE)</f>
        <v>0</v>
      </c>
      <c r="D782" s="14">
        <f>+IF(A782&lt;=_xlfn.NORM.S.INV(1-config!$L$1)*config!$D$1+config!$B$1,0,B782)</f>
        <v>0</v>
      </c>
      <c r="E782" s="14">
        <f>+IF(ABS(A782-config!$B$1)&lt;config!$Q$1/2,datab!B782,0)</f>
        <v>0</v>
      </c>
      <c r="F782" s="14">
        <f>+_xlfn.NORM.DIST(A782,config!$F$1,config!$H$1,FALSE)</f>
        <v>0</v>
      </c>
      <c r="G782" s="14">
        <f>+IF(OR(A782&gt;=config!$T$4,A782&lt;=config!$T$2),0,F782)</f>
        <v>0</v>
      </c>
      <c r="H782" s="14">
        <f t="shared" si="12"/>
        <v>0</v>
      </c>
      <c r="I782" s="14" t="b">
        <f>+AND(A782&gt;=config!$T$4,A782&lt;=config!$T$2)</f>
        <v>0</v>
      </c>
    </row>
    <row r="783" spans="1:9" x14ac:dyDescent="0.45">
      <c r="A783" s="16">
        <f>+A782+config!$Q$1</f>
        <v>298.40000000000015</v>
      </c>
      <c r="B783" s="14">
        <f>+_xlfn.NORM.DIST(A783,config!$B$1,config!$D$1,FALSE)</f>
        <v>0</v>
      </c>
      <c r="D783" s="14">
        <f>+IF(A783&lt;=_xlfn.NORM.S.INV(1-config!$L$1)*config!$D$1+config!$B$1,0,B783)</f>
        <v>0</v>
      </c>
      <c r="E783" s="14">
        <f>+IF(ABS(A783-config!$B$1)&lt;config!$Q$1/2,datab!B783,0)</f>
        <v>0</v>
      </c>
      <c r="F783" s="14">
        <f>+_xlfn.NORM.DIST(A783,config!$F$1,config!$H$1,FALSE)</f>
        <v>0</v>
      </c>
      <c r="G783" s="14">
        <f>+IF(OR(A783&gt;=config!$T$4,A783&lt;=config!$T$2),0,F783)</f>
        <v>0</v>
      </c>
      <c r="H783" s="14">
        <f t="shared" si="12"/>
        <v>0</v>
      </c>
      <c r="I783" s="14" t="b">
        <f>+AND(A783&gt;=config!$T$4,A783&lt;=config!$T$2)</f>
        <v>0</v>
      </c>
    </row>
    <row r="784" spans="1:9" x14ac:dyDescent="0.45">
      <c r="A784" s="16">
        <f>+A783+config!$Q$1</f>
        <v>298.80000000000013</v>
      </c>
      <c r="B784" s="14">
        <f>+_xlfn.NORM.DIST(A784,config!$B$1,config!$D$1,FALSE)</f>
        <v>0</v>
      </c>
      <c r="D784" s="14">
        <f>+IF(A784&lt;=_xlfn.NORM.S.INV(1-config!$L$1)*config!$D$1+config!$B$1,0,B784)</f>
        <v>0</v>
      </c>
      <c r="E784" s="14">
        <f>+IF(ABS(A784-config!$B$1)&lt;config!$Q$1/2,datab!B784,0)</f>
        <v>0</v>
      </c>
      <c r="F784" s="14">
        <f>+_xlfn.NORM.DIST(A784,config!$F$1,config!$H$1,FALSE)</f>
        <v>0</v>
      </c>
      <c r="G784" s="14">
        <f>+IF(OR(A784&gt;=config!$T$4,A784&lt;=config!$T$2),0,F784)</f>
        <v>0</v>
      </c>
      <c r="H784" s="14">
        <f t="shared" si="12"/>
        <v>0</v>
      </c>
      <c r="I784" s="14" t="b">
        <f>+AND(A784&gt;=config!$T$4,A784&lt;=config!$T$2)</f>
        <v>0</v>
      </c>
    </row>
    <row r="785" spans="1:9" x14ac:dyDescent="0.45">
      <c r="A785" s="16">
        <f>+A784+config!$Q$1</f>
        <v>299.2000000000001</v>
      </c>
      <c r="B785" s="14">
        <f>+_xlfn.NORM.DIST(A785,config!$B$1,config!$D$1,FALSE)</f>
        <v>0</v>
      </c>
      <c r="D785" s="14">
        <f>+IF(A785&lt;=_xlfn.NORM.S.INV(1-config!$L$1)*config!$D$1+config!$B$1,0,B785)</f>
        <v>0</v>
      </c>
      <c r="E785" s="14">
        <f>+IF(ABS(A785-config!$B$1)&lt;config!$Q$1/2,datab!B785,0)</f>
        <v>0</v>
      </c>
      <c r="F785" s="14">
        <f>+_xlfn.NORM.DIST(A785,config!$F$1,config!$H$1,FALSE)</f>
        <v>0</v>
      </c>
      <c r="G785" s="14">
        <f>+IF(OR(A785&gt;=config!$T$4,A785&lt;=config!$T$2),0,F785)</f>
        <v>0</v>
      </c>
      <c r="H785" s="14">
        <f t="shared" si="12"/>
        <v>0</v>
      </c>
      <c r="I785" s="14" t="b">
        <f>+AND(A785&gt;=config!$T$4,A785&lt;=config!$T$2)</f>
        <v>0</v>
      </c>
    </row>
    <row r="786" spans="1:9" x14ac:dyDescent="0.45">
      <c r="A786" s="16">
        <f>+A785+config!$Q$1</f>
        <v>299.60000000000008</v>
      </c>
      <c r="B786" s="14">
        <f>+_xlfn.NORM.DIST(A786,config!$B$1,config!$D$1,FALSE)</f>
        <v>0</v>
      </c>
      <c r="D786" s="14">
        <f>+IF(A786&lt;=_xlfn.NORM.S.INV(1-config!$L$1)*config!$D$1+config!$B$1,0,B786)</f>
        <v>0</v>
      </c>
      <c r="E786" s="14">
        <f>+IF(ABS(A786-config!$B$1)&lt;config!$Q$1/2,datab!B786,0)</f>
        <v>0</v>
      </c>
      <c r="F786" s="14">
        <f>+_xlfn.NORM.DIST(A786,config!$F$1,config!$H$1,FALSE)</f>
        <v>0</v>
      </c>
      <c r="G786" s="14">
        <f>+IF(OR(A786&gt;=config!$T$4,A786&lt;=config!$T$2),0,F786)</f>
        <v>0</v>
      </c>
      <c r="H786" s="14">
        <f t="shared" si="12"/>
        <v>0</v>
      </c>
      <c r="I786" s="14" t="b">
        <f>+AND(A786&gt;=config!$T$4,A786&lt;=config!$T$2)</f>
        <v>0</v>
      </c>
    </row>
    <row r="787" spans="1:9" x14ac:dyDescent="0.45">
      <c r="A787" s="16">
        <f>+A786+config!$Q$1</f>
        <v>300.00000000000006</v>
      </c>
      <c r="B787" s="14">
        <f>+_xlfn.NORM.DIST(A787,config!$B$1,config!$D$1,FALSE)</f>
        <v>0</v>
      </c>
      <c r="D787" s="14">
        <f>+IF(A787&lt;=_xlfn.NORM.S.INV(1-config!$L$1)*config!$D$1+config!$B$1,0,B787)</f>
        <v>0</v>
      </c>
      <c r="E787" s="14">
        <f>+IF(ABS(A787-config!$B$1)&lt;config!$Q$1/2,datab!B787,0)</f>
        <v>0</v>
      </c>
      <c r="F787" s="14">
        <f>+_xlfn.NORM.DIST(A787,config!$F$1,config!$H$1,FALSE)</f>
        <v>0</v>
      </c>
      <c r="G787" s="14">
        <f>+IF(OR(A787&gt;=config!$T$4,A787&lt;=config!$T$2),0,F787)</f>
        <v>0</v>
      </c>
      <c r="H787" s="14">
        <f t="shared" si="12"/>
        <v>0</v>
      </c>
      <c r="I787" s="14" t="b">
        <f>+AND(A787&gt;=config!$T$4,A787&lt;=config!$T$2)</f>
        <v>0</v>
      </c>
    </row>
    <row r="788" spans="1:9" x14ac:dyDescent="0.45">
      <c r="A788" s="16">
        <f>+A787+config!$Q$1</f>
        <v>300.40000000000003</v>
      </c>
      <c r="B788" s="14">
        <f>+_xlfn.NORM.DIST(A788,config!$B$1,config!$D$1,FALSE)</f>
        <v>0</v>
      </c>
      <c r="D788" s="14">
        <f>+IF(A788&lt;=_xlfn.NORM.S.INV(1-config!$L$1)*config!$D$1+config!$B$1,0,B788)</f>
        <v>0</v>
      </c>
      <c r="E788" s="14">
        <f>+IF(ABS(A788-config!$B$1)&lt;config!$Q$1/2,datab!B788,0)</f>
        <v>0</v>
      </c>
      <c r="F788" s="14">
        <f>+_xlfn.NORM.DIST(A788,config!$F$1,config!$H$1,FALSE)</f>
        <v>0</v>
      </c>
      <c r="G788" s="14">
        <f>+IF(OR(A788&gt;=config!$T$4,A788&lt;=config!$T$2),0,F788)</f>
        <v>0</v>
      </c>
      <c r="H788" s="14">
        <f t="shared" si="12"/>
        <v>0</v>
      </c>
      <c r="I788" s="14" t="b">
        <f>+AND(A788&gt;=config!$T$4,A788&lt;=config!$T$2)</f>
        <v>0</v>
      </c>
    </row>
    <row r="789" spans="1:9" x14ac:dyDescent="0.45">
      <c r="A789" s="16">
        <f>+A788+config!$Q$1</f>
        <v>300.8</v>
      </c>
      <c r="B789" s="14">
        <f>+_xlfn.NORM.DIST(A789,config!$B$1,config!$D$1,FALSE)</f>
        <v>0</v>
      </c>
      <c r="D789" s="14">
        <f>+IF(A789&lt;=_xlfn.NORM.S.INV(1-config!$L$1)*config!$D$1+config!$B$1,0,B789)</f>
        <v>0</v>
      </c>
      <c r="E789" s="14">
        <f>+IF(ABS(A789-config!$B$1)&lt;config!$Q$1/2,datab!B789,0)</f>
        <v>0</v>
      </c>
      <c r="F789" s="14">
        <f>+_xlfn.NORM.DIST(A789,config!$F$1,config!$H$1,FALSE)</f>
        <v>0</v>
      </c>
      <c r="G789" s="14">
        <f>+IF(OR(A789&gt;=config!$T$4,A789&lt;=config!$T$2),0,F789)</f>
        <v>0</v>
      </c>
      <c r="H789" s="14">
        <f t="shared" si="12"/>
        <v>0</v>
      </c>
      <c r="I789" s="14" t="b">
        <f>+AND(A789&gt;=config!$T$4,A789&lt;=config!$T$2)</f>
        <v>0</v>
      </c>
    </row>
    <row r="790" spans="1:9" x14ac:dyDescent="0.45">
      <c r="A790" s="16">
        <f>+A789+config!$Q$1</f>
        <v>301.2</v>
      </c>
      <c r="B790" s="14">
        <f>+_xlfn.NORM.DIST(A790,config!$B$1,config!$D$1,FALSE)</f>
        <v>0</v>
      </c>
      <c r="D790" s="14">
        <f>+IF(A790&lt;=_xlfn.NORM.S.INV(1-config!$L$1)*config!$D$1+config!$B$1,0,B790)</f>
        <v>0</v>
      </c>
      <c r="E790" s="14">
        <f>+IF(ABS(A790-config!$B$1)&lt;config!$Q$1/2,datab!B790,0)</f>
        <v>0</v>
      </c>
      <c r="F790" s="14">
        <f>+_xlfn.NORM.DIST(A790,config!$F$1,config!$H$1,FALSE)</f>
        <v>0</v>
      </c>
      <c r="G790" s="14">
        <f>+IF(OR(A790&gt;=config!$T$4,A790&lt;=config!$T$2),0,F790)</f>
        <v>0</v>
      </c>
      <c r="H790" s="14">
        <f t="shared" si="12"/>
        <v>0</v>
      </c>
      <c r="I790" s="14" t="b">
        <f>+AND(A790&gt;=config!$T$4,A790&lt;=config!$T$2)</f>
        <v>0</v>
      </c>
    </row>
    <row r="791" spans="1:9" x14ac:dyDescent="0.45">
      <c r="A791" s="16">
        <f>+A790+config!$Q$1</f>
        <v>301.59999999999997</v>
      </c>
      <c r="B791" s="14">
        <f>+_xlfn.NORM.DIST(A791,config!$B$1,config!$D$1,FALSE)</f>
        <v>0</v>
      </c>
      <c r="D791" s="14">
        <f>+IF(A791&lt;=_xlfn.NORM.S.INV(1-config!$L$1)*config!$D$1+config!$B$1,0,B791)</f>
        <v>0</v>
      </c>
      <c r="E791" s="14">
        <f>+IF(ABS(A791-config!$B$1)&lt;config!$Q$1/2,datab!B791,0)</f>
        <v>0</v>
      </c>
      <c r="F791" s="14">
        <f>+_xlfn.NORM.DIST(A791,config!$F$1,config!$H$1,FALSE)</f>
        <v>0</v>
      </c>
      <c r="G791" s="14">
        <f>+IF(OR(A791&gt;=config!$T$4,A791&lt;=config!$T$2),0,F791)</f>
        <v>0</v>
      </c>
      <c r="H791" s="14">
        <f t="shared" si="12"/>
        <v>0</v>
      </c>
      <c r="I791" s="14" t="b">
        <f>+AND(A791&gt;=config!$T$4,A791&lt;=config!$T$2)</f>
        <v>0</v>
      </c>
    </row>
    <row r="792" spans="1:9" x14ac:dyDescent="0.45">
      <c r="A792" s="16">
        <f>+A791+config!$Q$1</f>
        <v>301.99999999999994</v>
      </c>
      <c r="B792" s="14">
        <f>+_xlfn.NORM.DIST(A792,config!$B$1,config!$D$1,FALSE)</f>
        <v>0</v>
      </c>
      <c r="D792" s="14">
        <f>+IF(A792&lt;=_xlfn.NORM.S.INV(1-config!$L$1)*config!$D$1+config!$B$1,0,B792)</f>
        <v>0</v>
      </c>
      <c r="E792" s="14">
        <f>+IF(ABS(A792-config!$B$1)&lt;config!$Q$1/2,datab!B792,0)</f>
        <v>0</v>
      </c>
      <c r="F792" s="14">
        <f>+_xlfn.NORM.DIST(A792,config!$F$1,config!$H$1,FALSE)</f>
        <v>0</v>
      </c>
      <c r="G792" s="14">
        <f>+IF(OR(A792&gt;=config!$T$4,A792&lt;=config!$T$2),0,F792)</f>
        <v>0</v>
      </c>
      <c r="H792" s="14">
        <f t="shared" si="12"/>
        <v>0</v>
      </c>
      <c r="I792" s="14" t="b">
        <f>+AND(A792&gt;=config!$T$4,A792&lt;=config!$T$2)</f>
        <v>0</v>
      </c>
    </row>
    <row r="793" spans="1:9" x14ac:dyDescent="0.45">
      <c r="A793" s="16">
        <f>+A792+config!$Q$1</f>
        <v>302.39999999999992</v>
      </c>
      <c r="B793" s="14">
        <f>+_xlfn.NORM.DIST(A793,config!$B$1,config!$D$1,FALSE)</f>
        <v>0</v>
      </c>
      <c r="D793" s="14">
        <f>+IF(A793&lt;=_xlfn.NORM.S.INV(1-config!$L$1)*config!$D$1+config!$B$1,0,B793)</f>
        <v>0</v>
      </c>
      <c r="E793" s="14">
        <f>+IF(ABS(A793-config!$B$1)&lt;config!$Q$1/2,datab!B793,0)</f>
        <v>0</v>
      </c>
      <c r="F793" s="14">
        <f>+_xlfn.NORM.DIST(A793,config!$F$1,config!$H$1,FALSE)</f>
        <v>0</v>
      </c>
      <c r="G793" s="14">
        <f>+IF(OR(A793&gt;=config!$T$4,A793&lt;=config!$T$2),0,F793)</f>
        <v>0</v>
      </c>
      <c r="H793" s="14">
        <f t="shared" si="12"/>
        <v>0</v>
      </c>
      <c r="I793" s="14" t="b">
        <f>+AND(A793&gt;=config!$T$4,A793&lt;=config!$T$2)</f>
        <v>0</v>
      </c>
    </row>
    <row r="794" spans="1:9" x14ac:dyDescent="0.45">
      <c r="A794" s="16">
        <f>+A793+config!$Q$1</f>
        <v>302.7999999999999</v>
      </c>
      <c r="B794" s="14">
        <f>+_xlfn.NORM.DIST(A794,config!$B$1,config!$D$1,FALSE)</f>
        <v>0</v>
      </c>
      <c r="D794" s="14">
        <f>+IF(A794&lt;=_xlfn.NORM.S.INV(1-config!$L$1)*config!$D$1+config!$B$1,0,B794)</f>
        <v>0</v>
      </c>
      <c r="E794" s="14">
        <f>+IF(ABS(A794-config!$B$1)&lt;config!$Q$1/2,datab!B794,0)</f>
        <v>0</v>
      </c>
      <c r="F794" s="14">
        <f>+_xlfn.NORM.DIST(A794,config!$F$1,config!$H$1,FALSE)</f>
        <v>0</v>
      </c>
      <c r="G794" s="14">
        <f>+IF(OR(A794&gt;=config!$T$4,A794&lt;=config!$T$2),0,F794)</f>
        <v>0</v>
      </c>
      <c r="H794" s="14">
        <f t="shared" si="12"/>
        <v>0</v>
      </c>
      <c r="I794" s="14" t="b">
        <f>+AND(A794&gt;=config!$T$4,A794&lt;=config!$T$2)</f>
        <v>0</v>
      </c>
    </row>
    <row r="795" spans="1:9" x14ac:dyDescent="0.45">
      <c r="A795" s="16">
        <f>+A794+config!$Q$1</f>
        <v>303.19999999999987</v>
      </c>
      <c r="B795" s="14">
        <f>+_xlfn.NORM.DIST(A795,config!$B$1,config!$D$1,FALSE)</f>
        <v>0</v>
      </c>
      <c r="D795" s="14">
        <f>+IF(A795&lt;=_xlfn.NORM.S.INV(1-config!$L$1)*config!$D$1+config!$B$1,0,B795)</f>
        <v>0</v>
      </c>
      <c r="E795" s="14">
        <f>+IF(ABS(A795-config!$B$1)&lt;config!$Q$1/2,datab!B795,0)</f>
        <v>0</v>
      </c>
      <c r="F795" s="14">
        <f>+_xlfn.NORM.DIST(A795,config!$F$1,config!$H$1,FALSE)</f>
        <v>0</v>
      </c>
      <c r="G795" s="14">
        <f>+IF(OR(A795&gt;=config!$T$4,A795&lt;=config!$T$2),0,F795)</f>
        <v>0</v>
      </c>
      <c r="H795" s="14">
        <f t="shared" si="12"/>
        <v>0</v>
      </c>
      <c r="I795" s="14" t="b">
        <f>+AND(A795&gt;=config!$T$4,A795&lt;=config!$T$2)</f>
        <v>0</v>
      </c>
    </row>
    <row r="796" spans="1:9" x14ac:dyDescent="0.45">
      <c r="A796" s="16">
        <f>+A795+config!$Q$1</f>
        <v>303.59999999999985</v>
      </c>
      <c r="B796" s="14">
        <f>+_xlfn.NORM.DIST(A796,config!$B$1,config!$D$1,FALSE)</f>
        <v>0</v>
      </c>
      <c r="D796" s="14">
        <f>+IF(A796&lt;=_xlfn.NORM.S.INV(1-config!$L$1)*config!$D$1+config!$B$1,0,B796)</f>
        <v>0</v>
      </c>
      <c r="E796" s="14">
        <f>+IF(ABS(A796-config!$B$1)&lt;config!$Q$1/2,datab!B796,0)</f>
        <v>0</v>
      </c>
      <c r="F796" s="14">
        <f>+_xlfn.NORM.DIST(A796,config!$F$1,config!$H$1,FALSE)</f>
        <v>0</v>
      </c>
      <c r="G796" s="14">
        <f>+IF(OR(A796&gt;=config!$T$4,A796&lt;=config!$T$2),0,F796)</f>
        <v>0</v>
      </c>
      <c r="H796" s="14">
        <f t="shared" si="12"/>
        <v>0</v>
      </c>
      <c r="I796" s="14" t="b">
        <f>+AND(A796&gt;=config!$T$4,A796&lt;=config!$T$2)</f>
        <v>0</v>
      </c>
    </row>
    <row r="797" spans="1:9" x14ac:dyDescent="0.45">
      <c r="A797" s="16">
        <f>+A796+config!$Q$1</f>
        <v>303.99999999999983</v>
      </c>
      <c r="B797" s="14">
        <f>+_xlfn.NORM.DIST(A797,config!$B$1,config!$D$1,FALSE)</f>
        <v>0</v>
      </c>
      <c r="D797" s="14">
        <f>+IF(A797&lt;=_xlfn.NORM.S.INV(1-config!$L$1)*config!$D$1+config!$B$1,0,B797)</f>
        <v>0</v>
      </c>
      <c r="E797" s="14">
        <f>+IF(ABS(A797-config!$B$1)&lt;config!$Q$1/2,datab!B797,0)</f>
        <v>0</v>
      </c>
      <c r="F797" s="14">
        <f>+_xlfn.NORM.DIST(A797,config!$F$1,config!$H$1,FALSE)</f>
        <v>0</v>
      </c>
      <c r="G797" s="14">
        <f>+IF(OR(A797&gt;=config!$T$4,A797&lt;=config!$T$2),0,F797)</f>
        <v>0</v>
      </c>
      <c r="H797" s="14">
        <f t="shared" si="12"/>
        <v>0</v>
      </c>
      <c r="I797" s="14" t="b">
        <f>+AND(A797&gt;=config!$T$4,A797&lt;=config!$T$2)</f>
        <v>0</v>
      </c>
    </row>
    <row r="798" spans="1:9" x14ac:dyDescent="0.45">
      <c r="A798" s="16">
        <f>+A797+config!$Q$1</f>
        <v>304.39999999999981</v>
      </c>
      <c r="B798" s="14">
        <f>+_xlfn.NORM.DIST(A798,config!$B$1,config!$D$1,FALSE)</f>
        <v>0</v>
      </c>
      <c r="D798" s="14">
        <f>+IF(A798&lt;=_xlfn.NORM.S.INV(1-config!$L$1)*config!$D$1+config!$B$1,0,B798)</f>
        <v>0</v>
      </c>
      <c r="E798" s="14">
        <f>+IF(ABS(A798-config!$B$1)&lt;config!$Q$1/2,datab!B798,0)</f>
        <v>0</v>
      </c>
      <c r="F798" s="14">
        <f>+_xlfn.NORM.DIST(A798,config!$F$1,config!$H$1,FALSE)</f>
        <v>0</v>
      </c>
      <c r="G798" s="14">
        <f>+IF(OR(A798&gt;=config!$T$4,A798&lt;=config!$T$2),0,F798)</f>
        <v>0</v>
      </c>
      <c r="H798" s="14">
        <f t="shared" si="12"/>
        <v>0</v>
      </c>
      <c r="I798" s="14" t="b">
        <f>+AND(A798&gt;=config!$T$4,A798&lt;=config!$T$2)</f>
        <v>0</v>
      </c>
    </row>
    <row r="799" spans="1:9" x14ac:dyDescent="0.45">
      <c r="A799" s="16">
        <f>+A798+config!$Q$1</f>
        <v>304.79999999999978</v>
      </c>
      <c r="B799" s="14">
        <f>+_xlfn.NORM.DIST(A799,config!$B$1,config!$D$1,FALSE)</f>
        <v>0</v>
      </c>
      <c r="D799" s="14">
        <f>+IF(A799&lt;=_xlfn.NORM.S.INV(1-config!$L$1)*config!$D$1+config!$B$1,0,B799)</f>
        <v>0</v>
      </c>
      <c r="E799" s="14">
        <f>+IF(ABS(A799-config!$B$1)&lt;config!$Q$1/2,datab!B799,0)</f>
        <v>0</v>
      </c>
      <c r="F799" s="14">
        <f>+_xlfn.NORM.DIST(A799,config!$F$1,config!$H$1,FALSE)</f>
        <v>0</v>
      </c>
      <c r="G799" s="14">
        <f>+IF(OR(A799&gt;=config!$T$4,A799&lt;=config!$T$2),0,F799)</f>
        <v>0</v>
      </c>
      <c r="H799" s="14">
        <f t="shared" si="12"/>
        <v>0</v>
      </c>
      <c r="I799" s="14" t="b">
        <f>+AND(A799&gt;=config!$T$4,A799&lt;=config!$T$2)</f>
        <v>0</v>
      </c>
    </row>
    <row r="800" spans="1:9" x14ac:dyDescent="0.45">
      <c r="A800" s="16">
        <f>+A799+config!$Q$1</f>
        <v>305.19999999999976</v>
      </c>
      <c r="B800" s="14">
        <f>+_xlfn.NORM.DIST(A800,config!$B$1,config!$D$1,FALSE)</f>
        <v>0</v>
      </c>
      <c r="D800" s="14">
        <f>+IF(A800&lt;=_xlfn.NORM.S.INV(1-config!$L$1)*config!$D$1+config!$B$1,0,B800)</f>
        <v>0</v>
      </c>
      <c r="E800" s="14">
        <f>+IF(ABS(A800-config!$B$1)&lt;config!$Q$1/2,datab!B800,0)</f>
        <v>0</v>
      </c>
      <c r="F800" s="14">
        <f>+_xlfn.NORM.DIST(A800,config!$F$1,config!$H$1,FALSE)</f>
        <v>0</v>
      </c>
      <c r="G800" s="14">
        <f>+IF(OR(A800&gt;=config!$T$4,A800&lt;=config!$T$2),0,F800)</f>
        <v>0</v>
      </c>
      <c r="H800" s="14">
        <f t="shared" si="12"/>
        <v>0</v>
      </c>
      <c r="I800" s="14" t="b">
        <f>+AND(A800&gt;=config!$T$4,A800&lt;=config!$T$2)</f>
        <v>0</v>
      </c>
    </row>
    <row r="801" spans="1:9" x14ac:dyDescent="0.45">
      <c r="A801" s="16">
        <f>+A800+config!$Q$1</f>
        <v>305.59999999999974</v>
      </c>
      <c r="B801" s="14">
        <f>+_xlfn.NORM.DIST(A801,config!$B$1,config!$D$1,FALSE)</f>
        <v>0</v>
      </c>
      <c r="D801" s="14">
        <f>+IF(A801&lt;=_xlfn.NORM.S.INV(1-config!$L$1)*config!$D$1+config!$B$1,0,B801)</f>
        <v>0</v>
      </c>
      <c r="E801" s="14">
        <f>+IF(ABS(A801-config!$B$1)&lt;config!$Q$1/2,datab!B801,0)</f>
        <v>0</v>
      </c>
      <c r="F801" s="14">
        <f>+_xlfn.NORM.DIST(A801,config!$F$1,config!$H$1,FALSE)</f>
        <v>0</v>
      </c>
      <c r="G801" s="14">
        <f>+IF(OR(A801&gt;=config!$T$4,A801&lt;=config!$T$2),0,F801)</f>
        <v>0</v>
      </c>
      <c r="H801" s="14">
        <f t="shared" si="12"/>
        <v>0</v>
      </c>
      <c r="I801" s="14" t="b">
        <f>+AND(A801&gt;=config!$T$4,A801&lt;=config!$T$2)</f>
        <v>0</v>
      </c>
    </row>
    <row r="802" spans="1:9" x14ac:dyDescent="0.45">
      <c r="A802" s="16">
        <f>+A801+config!$Q$1</f>
        <v>305.99999999999972</v>
      </c>
      <c r="B802" s="14">
        <f>+_xlfn.NORM.DIST(A802,config!$B$1,config!$D$1,FALSE)</f>
        <v>0</v>
      </c>
      <c r="D802" s="14">
        <f>+IF(A802&lt;=_xlfn.NORM.S.INV(1-config!$L$1)*config!$D$1+config!$B$1,0,B802)</f>
        <v>0</v>
      </c>
      <c r="E802" s="14">
        <f>+IF(ABS(A802-config!$B$1)&lt;config!$Q$1/2,datab!B802,0)</f>
        <v>0</v>
      </c>
      <c r="F802" s="14">
        <f>+_xlfn.NORM.DIST(A802,config!$F$1,config!$H$1,FALSE)</f>
        <v>0</v>
      </c>
      <c r="G802" s="14">
        <f>+IF(OR(A802&gt;=config!$T$4,A802&lt;=config!$T$2),0,F802)</f>
        <v>0</v>
      </c>
      <c r="H802" s="14">
        <f t="shared" si="12"/>
        <v>0</v>
      </c>
      <c r="I802" s="14" t="b">
        <f>+AND(A802&gt;=config!$T$4,A802&lt;=config!$T$2)</f>
        <v>0</v>
      </c>
    </row>
    <row r="803" spans="1:9" x14ac:dyDescent="0.45">
      <c r="A803" s="16">
        <f>+A802+config!$Q$1</f>
        <v>306.39999999999969</v>
      </c>
      <c r="B803" s="14">
        <f>+_xlfn.NORM.DIST(A803,config!$B$1,config!$D$1,FALSE)</f>
        <v>0</v>
      </c>
      <c r="D803" s="14">
        <f>+IF(A803&lt;=_xlfn.NORM.S.INV(1-config!$L$1)*config!$D$1+config!$B$1,0,B803)</f>
        <v>0</v>
      </c>
      <c r="E803" s="14">
        <f>+IF(ABS(A803-config!$B$1)&lt;config!$Q$1/2,datab!B803,0)</f>
        <v>0</v>
      </c>
      <c r="F803" s="14">
        <f>+_xlfn.NORM.DIST(A803,config!$F$1,config!$H$1,FALSE)</f>
        <v>0</v>
      </c>
      <c r="G803" s="14">
        <f>+IF(OR(A803&gt;=config!$T$4,A803&lt;=config!$T$2),0,F803)</f>
        <v>0</v>
      </c>
      <c r="H803" s="14">
        <f t="shared" si="12"/>
        <v>0</v>
      </c>
      <c r="I803" s="14" t="b">
        <f>+AND(A803&gt;=config!$T$4,A803&lt;=config!$T$2)</f>
        <v>0</v>
      </c>
    </row>
    <row r="804" spans="1:9" x14ac:dyDescent="0.45">
      <c r="A804" s="16">
        <f>+A803+config!$Q$1</f>
        <v>306.79999999999967</v>
      </c>
      <c r="B804" s="14">
        <f>+_xlfn.NORM.DIST(A804,config!$B$1,config!$D$1,FALSE)</f>
        <v>0</v>
      </c>
      <c r="D804" s="14">
        <f>+IF(A804&lt;=_xlfn.NORM.S.INV(1-config!$L$1)*config!$D$1+config!$B$1,0,B804)</f>
        <v>0</v>
      </c>
      <c r="E804" s="14">
        <f>+IF(ABS(A804-config!$B$1)&lt;config!$Q$1/2,datab!B804,0)</f>
        <v>0</v>
      </c>
      <c r="F804" s="14">
        <f>+_xlfn.NORM.DIST(A804,config!$F$1,config!$H$1,FALSE)</f>
        <v>0</v>
      </c>
      <c r="G804" s="14">
        <f>+IF(OR(A804&gt;=config!$T$4,A804&lt;=config!$T$2),0,F804)</f>
        <v>0</v>
      </c>
      <c r="H804" s="14">
        <f t="shared" si="12"/>
        <v>0</v>
      </c>
      <c r="I804" s="14" t="b">
        <f>+AND(A804&gt;=config!$T$4,A804&lt;=config!$T$2)</f>
        <v>0</v>
      </c>
    </row>
    <row r="805" spans="1:9" x14ac:dyDescent="0.45">
      <c r="A805" s="16">
        <f>+A804+config!$Q$1</f>
        <v>307.19999999999965</v>
      </c>
      <c r="B805" s="14">
        <f>+_xlfn.NORM.DIST(A805,config!$B$1,config!$D$1,FALSE)</f>
        <v>0</v>
      </c>
      <c r="D805" s="14">
        <f>+IF(A805&lt;=_xlfn.NORM.S.INV(1-config!$L$1)*config!$D$1+config!$B$1,0,B805)</f>
        <v>0</v>
      </c>
      <c r="E805" s="14">
        <f>+IF(ABS(A805-config!$B$1)&lt;config!$Q$1/2,datab!B805,0)</f>
        <v>0</v>
      </c>
      <c r="F805" s="14">
        <f>+_xlfn.NORM.DIST(A805,config!$F$1,config!$H$1,FALSE)</f>
        <v>0</v>
      </c>
      <c r="G805" s="14">
        <f>+IF(OR(A805&gt;=config!$T$4,A805&lt;=config!$T$2),0,F805)</f>
        <v>0</v>
      </c>
      <c r="H805" s="14">
        <f t="shared" si="12"/>
        <v>0</v>
      </c>
      <c r="I805" s="14" t="b">
        <f>+AND(A805&gt;=config!$T$4,A805&lt;=config!$T$2)</f>
        <v>0</v>
      </c>
    </row>
    <row r="806" spans="1:9" x14ac:dyDescent="0.45">
      <c r="A806" s="16">
        <f>+A805+config!$Q$1</f>
        <v>307.59999999999962</v>
      </c>
      <c r="B806" s="14">
        <f>+_xlfn.NORM.DIST(A806,config!$B$1,config!$D$1,FALSE)</f>
        <v>0</v>
      </c>
      <c r="D806" s="14">
        <f>+IF(A806&lt;=_xlfn.NORM.S.INV(1-config!$L$1)*config!$D$1+config!$B$1,0,B806)</f>
        <v>0</v>
      </c>
      <c r="E806" s="14">
        <f>+IF(ABS(A806-config!$B$1)&lt;config!$Q$1/2,datab!B806,0)</f>
        <v>0</v>
      </c>
      <c r="F806" s="14">
        <f>+_xlfn.NORM.DIST(A806,config!$F$1,config!$H$1,FALSE)</f>
        <v>0</v>
      </c>
      <c r="G806" s="14">
        <f>+IF(OR(A806&gt;=config!$T$4,A806&lt;=config!$T$2),0,F806)</f>
        <v>0</v>
      </c>
      <c r="H806" s="14">
        <f t="shared" si="12"/>
        <v>0</v>
      </c>
      <c r="I806" s="14" t="b">
        <f>+AND(A806&gt;=config!$T$4,A806&lt;=config!$T$2)</f>
        <v>0</v>
      </c>
    </row>
    <row r="807" spans="1:9" x14ac:dyDescent="0.45">
      <c r="A807" s="16">
        <f>+A806+config!$Q$1</f>
        <v>307.9999999999996</v>
      </c>
      <c r="B807" s="14">
        <f>+_xlfn.NORM.DIST(A807,config!$B$1,config!$D$1,FALSE)</f>
        <v>0</v>
      </c>
      <c r="D807" s="14">
        <f>+IF(A807&lt;=_xlfn.NORM.S.INV(1-config!$L$1)*config!$D$1+config!$B$1,0,B807)</f>
        <v>0</v>
      </c>
      <c r="E807" s="14">
        <f>+IF(ABS(A807-config!$B$1)&lt;config!$Q$1/2,datab!B807,0)</f>
        <v>0</v>
      </c>
      <c r="F807" s="14">
        <f>+_xlfn.NORM.DIST(A807,config!$F$1,config!$H$1,FALSE)</f>
        <v>0</v>
      </c>
      <c r="G807" s="14">
        <f>+IF(OR(A807&gt;=config!$T$4,A807&lt;=config!$T$2),0,F807)</f>
        <v>0</v>
      </c>
      <c r="H807" s="14">
        <f t="shared" si="12"/>
        <v>0</v>
      </c>
      <c r="I807" s="14" t="b">
        <f>+AND(A807&gt;=config!$T$4,A807&lt;=config!$T$2)</f>
        <v>0</v>
      </c>
    </row>
    <row r="808" spans="1:9" x14ac:dyDescent="0.45">
      <c r="A808" s="16">
        <f>+A807+config!$Q$1</f>
        <v>308.39999999999958</v>
      </c>
      <c r="B808" s="14">
        <f>+_xlfn.NORM.DIST(A808,config!$B$1,config!$D$1,FALSE)</f>
        <v>0</v>
      </c>
      <c r="D808" s="14">
        <f>+IF(A808&lt;=_xlfn.NORM.S.INV(1-config!$L$1)*config!$D$1+config!$B$1,0,B808)</f>
        <v>0</v>
      </c>
      <c r="E808" s="14">
        <f>+IF(ABS(A808-config!$B$1)&lt;config!$Q$1/2,datab!B808,0)</f>
        <v>0</v>
      </c>
      <c r="F808" s="14">
        <f>+_xlfn.NORM.DIST(A808,config!$F$1,config!$H$1,FALSE)</f>
        <v>0</v>
      </c>
      <c r="G808" s="14">
        <f>+IF(OR(A808&gt;=config!$T$4,A808&lt;=config!$T$2),0,F808)</f>
        <v>0</v>
      </c>
      <c r="H808" s="14">
        <f t="shared" si="12"/>
        <v>0</v>
      </c>
      <c r="I808" s="14" t="b">
        <f>+AND(A808&gt;=config!$T$4,A808&lt;=config!$T$2)</f>
        <v>0</v>
      </c>
    </row>
    <row r="809" spans="1:9" x14ac:dyDescent="0.45">
      <c r="A809" s="16">
        <f>+A808+config!$Q$1</f>
        <v>308.79999999999956</v>
      </c>
      <c r="B809" s="14">
        <f>+_xlfn.NORM.DIST(A809,config!$B$1,config!$D$1,FALSE)</f>
        <v>0</v>
      </c>
      <c r="D809" s="14">
        <f>+IF(A809&lt;=_xlfn.NORM.S.INV(1-config!$L$1)*config!$D$1+config!$B$1,0,B809)</f>
        <v>0</v>
      </c>
      <c r="E809" s="14">
        <f>+IF(ABS(A809-config!$B$1)&lt;config!$Q$1/2,datab!B809,0)</f>
        <v>0</v>
      </c>
      <c r="F809" s="14">
        <f>+_xlfn.NORM.DIST(A809,config!$F$1,config!$H$1,FALSE)</f>
        <v>0</v>
      </c>
      <c r="G809" s="14">
        <f>+IF(OR(A809&gt;=config!$T$4,A809&lt;=config!$T$2),0,F809)</f>
        <v>0</v>
      </c>
      <c r="H809" s="14">
        <f t="shared" si="12"/>
        <v>0</v>
      </c>
      <c r="I809" s="14" t="b">
        <f>+AND(A809&gt;=config!$T$4,A809&lt;=config!$T$2)</f>
        <v>0</v>
      </c>
    </row>
    <row r="810" spans="1:9" x14ac:dyDescent="0.45">
      <c r="A810" s="16">
        <f>+A809+config!$Q$1</f>
        <v>309.19999999999953</v>
      </c>
      <c r="B810" s="14">
        <f>+_xlfn.NORM.DIST(A810,config!$B$1,config!$D$1,FALSE)</f>
        <v>0</v>
      </c>
      <c r="D810" s="14">
        <f>+IF(A810&lt;=_xlfn.NORM.S.INV(1-config!$L$1)*config!$D$1+config!$B$1,0,B810)</f>
        <v>0</v>
      </c>
      <c r="E810" s="14">
        <f>+IF(ABS(A810-config!$B$1)&lt;config!$Q$1/2,datab!B810,0)</f>
        <v>0</v>
      </c>
      <c r="F810" s="14">
        <f>+_xlfn.NORM.DIST(A810,config!$F$1,config!$H$1,FALSE)</f>
        <v>0</v>
      </c>
      <c r="G810" s="14">
        <f>+IF(OR(A810&gt;=config!$T$4,A810&lt;=config!$T$2),0,F810)</f>
        <v>0</v>
      </c>
      <c r="H810" s="14">
        <f t="shared" si="12"/>
        <v>0</v>
      </c>
      <c r="I810" s="14" t="b">
        <f>+AND(A810&gt;=config!$T$4,A810&lt;=config!$T$2)</f>
        <v>0</v>
      </c>
    </row>
    <row r="811" spans="1:9" x14ac:dyDescent="0.45">
      <c r="A811" s="16">
        <f>+A810+config!$Q$1</f>
        <v>309.59999999999951</v>
      </c>
      <c r="B811" s="14">
        <f>+_xlfn.NORM.DIST(A811,config!$B$1,config!$D$1,FALSE)</f>
        <v>0</v>
      </c>
      <c r="D811" s="14">
        <f>+IF(A811&lt;=_xlfn.NORM.S.INV(1-config!$L$1)*config!$D$1+config!$B$1,0,B811)</f>
        <v>0</v>
      </c>
      <c r="E811" s="14">
        <f>+IF(ABS(A811-config!$B$1)&lt;config!$Q$1/2,datab!B811,0)</f>
        <v>0</v>
      </c>
      <c r="F811" s="14">
        <f>+_xlfn.NORM.DIST(A811,config!$F$1,config!$H$1,FALSE)</f>
        <v>0</v>
      </c>
      <c r="G811" s="14">
        <f>+IF(OR(A811&gt;=config!$T$4,A811&lt;=config!$T$2),0,F811)</f>
        <v>0</v>
      </c>
      <c r="H811" s="14">
        <f t="shared" si="12"/>
        <v>0</v>
      </c>
      <c r="I811" s="14" t="b">
        <f>+AND(A811&gt;=config!$T$4,A811&lt;=config!$T$2)</f>
        <v>0</v>
      </c>
    </row>
    <row r="812" spans="1:9" x14ac:dyDescent="0.45">
      <c r="A812" s="16">
        <f>+A811+config!$Q$1</f>
        <v>309.99999999999949</v>
      </c>
      <c r="B812" s="14">
        <f>+_xlfn.NORM.DIST(A812,config!$B$1,config!$D$1,FALSE)</f>
        <v>0</v>
      </c>
      <c r="D812" s="14">
        <f>+IF(A812&lt;=_xlfn.NORM.S.INV(1-config!$L$1)*config!$D$1+config!$B$1,0,B812)</f>
        <v>0</v>
      </c>
      <c r="E812" s="14">
        <f>+IF(ABS(A812-config!$B$1)&lt;config!$Q$1/2,datab!B812,0)</f>
        <v>0</v>
      </c>
      <c r="F812" s="14">
        <f>+_xlfn.NORM.DIST(A812,config!$F$1,config!$H$1,FALSE)</f>
        <v>0</v>
      </c>
      <c r="G812" s="14">
        <f>+IF(OR(A812&gt;=config!$T$4,A812&lt;=config!$T$2),0,F812)</f>
        <v>0</v>
      </c>
      <c r="H812" s="14">
        <f t="shared" si="12"/>
        <v>0</v>
      </c>
      <c r="I812" s="14" t="b">
        <f>+AND(A812&gt;=config!$T$4,A812&lt;=config!$T$2)</f>
        <v>0</v>
      </c>
    </row>
    <row r="813" spans="1:9" x14ac:dyDescent="0.45">
      <c r="A813" s="16">
        <f>+A812+config!$Q$1</f>
        <v>310.39999999999947</v>
      </c>
      <c r="B813" s="14">
        <f>+_xlfn.NORM.DIST(A813,config!$B$1,config!$D$1,FALSE)</f>
        <v>0</v>
      </c>
      <c r="D813" s="14">
        <f>+IF(A813&lt;=_xlfn.NORM.S.INV(1-config!$L$1)*config!$D$1+config!$B$1,0,B813)</f>
        <v>0</v>
      </c>
      <c r="E813" s="14">
        <f>+IF(ABS(A813-config!$B$1)&lt;config!$Q$1/2,datab!B813,0)</f>
        <v>0</v>
      </c>
      <c r="F813" s="14">
        <f>+_xlfn.NORM.DIST(A813,config!$F$1,config!$H$1,FALSE)</f>
        <v>0</v>
      </c>
      <c r="G813" s="14">
        <f>+IF(OR(A813&gt;=config!$T$4,A813&lt;=config!$T$2),0,F813)</f>
        <v>0</v>
      </c>
      <c r="H813" s="14">
        <f t="shared" si="12"/>
        <v>0</v>
      </c>
      <c r="I813" s="14" t="b">
        <f>+AND(A813&gt;=config!$T$4,A813&lt;=config!$T$2)</f>
        <v>0</v>
      </c>
    </row>
    <row r="814" spans="1:9" x14ac:dyDescent="0.45">
      <c r="A814" s="16">
        <f>+A813+config!$Q$1</f>
        <v>310.79999999999944</v>
      </c>
      <c r="B814" s="14">
        <f>+_xlfn.NORM.DIST(A814,config!$B$1,config!$D$1,FALSE)</f>
        <v>0</v>
      </c>
      <c r="D814" s="14">
        <f>+IF(A814&lt;=_xlfn.NORM.S.INV(1-config!$L$1)*config!$D$1+config!$B$1,0,B814)</f>
        <v>0</v>
      </c>
      <c r="E814" s="14">
        <f>+IF(ABS(A814-config!$B$1)&lt;config!$Q$1/2,datab!B814,0)</f>
        <v>0</v>
      </c>
      <c r="F814" s="14">
        <f>+_xlfn.NORM.DIST(A814,config!$F$1,config!$H$1,FALSE)</f>
        <v>0</v>
      </c>
      <c r="G814" s="14">
        <f>+IF(OR(A814&gt;=config!$T$4,A814&lt;=config!$T$2),0,F814)</f>
        <v>0</v>
      </c>
      <c r="H814" s="14">
        <f t="shared" si="12"/>
        <v>0</v>
      </c>
      <c r="I814" s="14" t="b">
        <f>+AND(A814&gt;=config!$T$4,A814&lt;=config!$T$2)</f>
        <v>0</v>
      </c>
    </row>
    <row r="815" spans="1:9" x14ac:dyDescent="0.45">
      <c r="A815" s="16">
        <f>+A814+config!$Q$1</f>
        <v>311.19999999999942</v>
      </c>
      <c r="B815" s="14">
        <f>+_xlfn.NORM.DIST(A815,config!$B$1,config!$D$1,FALSE)</f>
        <v>0</v>
      </c>
      <c r="D815" s="14">
        <f>+IF(A815&lt;=_xlfn.NORM.S.INV(1-config!$L$1)*config!$D$1+config!$B$1,0,B815)</f>
        <v>0</v>
      </c>
      <c r="E815" s="14">
        <f>+IF(ABS(A815-config!$B$1)&lt;config!$Q$1/2,datab!B815,0)</f>
        <v>0</v>
      </c>
      <c r="F815" s="14">
        <f>+_xlfn.NORM.DIST(A815,config!$F$1,config!$H$1,FALSE)</f>
        <v>0</v>
      </c>
      <c r="G815" s="14">
        <f>+IF(OR(A815&gt;=config!$T$4,A815&lt;=config!$T$2),0,F815)</f>
        <v>0</v>
      </c>
      <c r="H815" s="14">
        <f t="shared" si="12"/>
        <v>0</v>
      </c>
      <c r="I815" s="14" t="b">
        <f>+AND(A815&gt;=config!$T$4,A815&lt;=config!$T$2)</f>
        <v>0</v>
      </c>
    </row>
    <row r="816" spans="1:9" x14ac:dyDescent="0.45">
      <c r="A816" s="16">
        <f>+A815+config!$Q$1</f>
        <v>311.5999999999994</v>
      </c>
      <c r="B816" s="14">
        <f>+_xlfn.NORM.DIST(A816,config!$B$1,config!$D$1,FALSE)</f>
        <v>0</v>
      </c>
      <c r="D816" s="14">
        <f>+IF(A816&lt;=_xlfn.NORM.S.INV(1-config!$L$1)*config!$D$1+config!$B$1,0,B816)</f>
        <v>0</v>
      </c>
      <c r="E816" s="14">
        <f>+IF(ABS(A816-config!$B$1)&lt;config!$Q$1/2,datab!B816,0)</f>
        <v>0</v>
      </c>
      <c r="F816" s="14">
        <f>+_xlfn.NORM.DIST(A816,config!$F$1,config!$H$1,FALSE)</f>
        <v>0</v>
      </c>
      <c r="G816" s="14">
        <f>+IF(OR(A816&gt;=config!$T$4,A816&lt;=config!$T$2),0,F816)</f>
        <v>0</v>
      </c>
      <c r="H816" s="14">
        <f t="shared" si="12"/>
        <v>0</v>
      </c>
      <c r="I816" s="14" t="b">
        <f>+AND(A816&gt;=config!$T$4,A816&lt;=config!$T$2)</f>
        <v>0</v>
      </c>
    </row>
    <row r="817" spans="1:9" x14ac:dyDescent="0.45">
      <c r="A817" s="16">
        <f>+A816+config!$Q$1</f>
        <v>311.99999999999937</v>
      </c>
      <c r="B817" s="14">
        <f>+_xlfn.NORM.DIST(A817,config!$B$1,config!$D$1,FALSE)</f>
        <v>0</v>
      </c>
      <c r="D817" s="14">
        <f>+IF(A817&lt;=_xlfn.NORM.S.INV(1-config!$L$1)*config!$D$1+config!$B$1,0,B817)</f>
        <v>0</v>
      </c>
      <c r="E817" s="14">
        <f>+IF(ABS(A817-config!$B$1)&lt;config!$Q$1/2,datab!B817,0)</f>
        <v>0</v>
      </c>
      <c r="F817" s="14">
        <f>+_xlfn.NORM.DIST(A817,config!$F$1,config!$H$1,FALSE)</f>
        <v>0</v>
      </c>
      <c r="G817" s="14">
        <f>+IF(OR(A817&gt;=config!$T$4,A817&lt;=config!$T$2),0,F817)</f>
        <v>0</v>
      </c>
      <c r="H817" s="14">
        <f t="shared" si="12"/>
        <v>0</v>
      </c>
      <c r="I817" s="14" t="b">
        <f>+AND(A817&gt;=config!$T$4,A817&lt;=config!$T$2)</f>
        <v>0</v>
      </c>
    </row>
    <row r="818" spans="1:9" x14ac:dyDescent="0.45">
      <c r="A818" s="16">
        <f>+A817+config!$Q$1</f>
        <v>312.39999999999935</v>
      </c>
      <c r="B818" s="14">
        <f>+_xlfn.NORM.DIST(A818,config!$B$1,config!$D$1,FALSE)</f>
        <v>0</v>
      </c>
      <c r="D818" s="14">
        <f>+IF(A818&lt;=_xlfn.NORM.S.INV(1-config!$L$1)*config!$D$1+config!$B$1,0,B818)</f>
        <v>0</v>
      </c>
      <c r="E818" s="14">
        <f>+IF(ABS(A818-config!$B$1)&lt;config!$Q$1/2,datab!B818,0)</f>
        <v>0</v>
      </c>
      <c r="F818" s="14">
        <f>+_xlfn.NORM.DIST(A818,config!$F$1,config!$H$1,FALSE)</f>
        <v>0</v>
      </c>
      <c r="G818" s="14">
        <f>+IF(OR(A818&gt;=config!$T$4,A818&lt;=config!$T$2),0,F818)</f>
        <v>0</v>
      </c>
      <c r="H818" s="14">
        <f t="shared" si="12"/>
        <v>0</v>
      </c>
      <c r="I818" s="14" t="b">
        <f>+AND(A818&gt;=config!$T$4,A818&lt;=config!$T$2)</f>
        <v>0</v>
      </c>
    </row>
    <row r="819" spans="1:9" x14ac:dyDescent="0.45">
      <c r="A819" s="16">
        <f>+A818+config!$Q$1</f>
        <v>312.79999999999933</v>
      </c>
      <c r="B819" s="14">
        <f>+_xlfn.NORM.DIST(A819,config!$B$1,config!$D$1,FALSE)</f>
        <v>0</v>
      </c>
      <c r="D819" s="14">
        <f>+IF(A819&lt;=_xlfn.NORM.S.INV(1-config!$L$1)*config!$D$1+config!$B$1,0,B819)</f>
        <v>0</v>
      </c>
      <c r="E819" s="14">
        <f>+IF(ABS(A819-config!$B$1)&lt;config!$Q$1/2,datab!B819,0)</f>
        <v>0</v>
      </c>
      <c r="F819" s="14">
        <f>+_xlfn.NORM.DIST(A819,config!$F$1,config!$H$1,FALSE)</f>
        <v>0</v>
      </c>
      <c r="G819" s="14">
        <f>+IF(OR(A819&gt;=config!$T$4,A819&lt;=config!$T$2),0,F819)</f>
        <v>0</v>
      </c>
      <c r="H819" s="14">
        <f t="shared" si="12"/>
        <v>0</v>
      </c>
      <c r="I819" s="14" t="b">
        <f>+AND(A819&gt;=config!$T$4,A819&lt;=config!$T$2)</f>
        <v>0</v>
      </c>
    </row>
    <row r="820" spans="1:9" x14ac:dyDescent="0.45">
      <c r="A820" s="16">
        <f>+A819+config!$Q$1</f>
        <v>313.19999999999931</v>
      </c>
      <c r="B820" s="14">
        <f>+_xlfn.NORM.DIST(A820,config!$B$1,config!$D$1,FALSE)</f>
        <v>0</v>
      </c>
      <c r="D820" s="14">
        <f>+IF(A820&lt;=_xlfn.NORM.S.INV(1-config!$L$1)*config!$D$1+config!$B$1,0,B820)</f>
        <v>0</v>
      </c>
      <c r="E820" s="14">
        <f>+IF(ABS(A820-config!$B$1)&lt;config!$Q$1/2,datab!B820,0)</f>
        <v>0</v>
      </c>
      <c r="F820" s="14">
        <f>+_xlfn.NORM.DIST(A820,config!$F$1,config!$H$1,FALSE)</f>
        <v>0</v>
      </c>
      <c r="G820" s="14">
        <f>+IF(OR(A820&gt;=config!$T$4,A820&lt;=config!$T$2),0,F820)</f>
        <v>0</v>
      </c>
      <c r="H820" s="14">
        <f t="shared" si="12"/>
        <v>0</v>
      </c>
      <c r="I820" s="14" t="b">
        <f>+AND(A820&gt;=config!$T$4,A820&lt;=config!$T$2)</f>
        <v>0</v>
      </c>
    </row>
    <row r="821" spans="1:9" x14ac:dyDescent="0.45">
      <c r="A821" s="16">
        <f>+A820+config!$Q$1</f>
        <v>313.59999999999928</v>
      </c>
      <c r="B821" s="14">
        <f>+_xlfn.NORM.DIST(A821,config!$B$1,config!$D$1,FALSE)</f>
        <v>0</v>
      </c>
      <c r="D821" s="14">
        <f>+IF(A821&lt;=_xlfn.NORM.S.INV(1-config!$L$1)*config!$D$1+config!$B$1,0,B821)</f>
        <v>0</v>
      </c>
      <c r="E821" s="14">
        <f>+IF(ABS(A821-config!$B$1)&lt;config!$Q$1/2,datab!B821,0)</f>
        <v>0</v>
      </c>
      <c r="F821" s="14">
        <f>+_xlfn.NORM.DIST(A821,config!$F$1,config!$H$1,FALSE)</f>
        <v>0</v>
      </c>
      <c r="G821" s="14">
        <f>+IF(OR(A821&gt;=config!$T$4,A821&lt;=config!$T$2),0,F821)</f>
        <v>0</v>
      </c>
      <c r="H821" s="14">
        <f t="shared" si="12"/>
        <v>0</v>
      </c>
      <c r="I821" s="14" t="b">
        <f>+AND(A821&gt;=config!$T$4,A821&lt;=config!$T$2)</f>
        <v>0</v>
      </c>
    </row>
    <row r="822" spans="1:9" x14ac:dyDescent="0.45">
      <c r="A822" s="16">
        <f>+A821+config!$Q$1</f>
        <v>313.99999999999926</v>
      </c>
      <c r="B822" s="14">
        <f>+_xlfn.NORM.DIST(A822,config!$B$1,config!$D$1,FALSE)</f>
        <v>0</v>
      </c>
      <c r="D822" s="14">
        <f>+IF(A822&lt;=_xlfn.NORM.S.INV(1-config!$L$1)*config!$D$1+config!$B$1,0,B822)</f>
        <v>0</v>
      </c>
      <c r="E822" s="14">
        <f>+IF(ABS(A822-config!$B$1)&lt;config!$Q$1/2,datab!B822,0)</f>
        <v>0</v>
      </c>
      <c r="F822" s="14">
        <f>+_xlfn.NORM.DIST(A822,config!$F$1,config!$H$1,FALSE)</f>
        <v>0</v>
      </c>
      <c r="G822" s="14">
        <f>+IF(OR(A822&gt;=config!$T$4,A822&lt;=config!$T$2),0,F822)</f>
        <v>0</v>
      </c>
      <c r="H822" s="14">
        <f t="shared" si="12"/>
        <v>0</v>
      </c>
      <c r="I822" s="14" t="b">
        <f>+AND(A822&gt;=config!$T$4,A822&lt;=config!$T$2)</f>
        <v>0</v>
      </c>
    </row>
    <row r="823" spans="1:9" x14ac:dyDescent="0.45">
      <c r="A823" s="16">
        <f>+A822+config!$Q$1</f>
        <v>314.39999999999924</v>
      </c>
      <c r="B823" s="14">
        <f>+_xlfn.NORM.DIST(A823,config!$B$1,config!$D$1,FALSE)</f>
        <v>0</v>
      </c>
      <c r="D823" s="14">
        <f>+IF(A823&lt;=_xlfn.NORM.S.INV(1-config!$L$1)*config!$D$1+config!$B$1,0,B823)</f>
        <v>0</v>
      </c>
      <c r="E823" s="14">
        <f>+IF(ABS(A823-config!$B$1)&lt;config!$Q$1/2,datab!B823,0)</f>
        <v>0</v>
      </c>
      <c r="F823" s="14">
        <f>+_xlfn.NORM.DIST(A823,config!$F$1,config!$H$1,FALSE)</f>
        <v>0</v>
      </c>
      <c r="G823" s="14">
        <f>+IF(OR(A823&gt;=config!$T$4,A823&lt;=config!$T$2),0,F823)</f>
        <v>0</v>
      </c>
      <c r="H823" s="14">
        <f t="shared" si="12"/>
        <v>0</v>
      </c>
      <c r="I823" s="14" t="b">
        <f>+AND(A823&gt;=config!$T$4,A823&lt;=config!$T$2)</f>
        <v>0</v>
      </c>
    </row>
    <row r="824" spans="1:9" x14ac:dyDescent="0.45">
      <c r="A824" s="16">
        <f>+A823+config!$Q$1</f>
        <v>314.79999999999922</v>
      </c>
      <c r="B824" s="14">
        <f>+_xlfn.NORM.DIST(A824,config!$B$1,config!$D$1,FALSE)</f>
        <v>0</v>
      </c>
      <c r="D824" s="14">
        <f>+IF(A824&lt;=_xlfn.NORM.S.INV(1-config!$L$1)*config!$D$1+config!$B$1,0,B824)</f>
        <v>0</v>
      </c>
      <c r="E824" s="14">
        <f>+IF(ABS(A824-config!$B$1)&lt;config!$Q$1/2,datab!B824,0)</f>
        <v>0</v>
      </c>
      <c r="F824" s="14">
        <f>+_xlfn.NORM.DIST(A824,config!$F$1,config!$H$1,FALSE)</f>
        <v>0</v>
      </c>
      <c r="G824" s="14">
        <f>+IF(OR(A824&gt;=config!$T$4,A824&lt;=config!$T$2),0,F824)</f>
        <v>0</v>
      </c>
      <c r="H824" s="14">
        <f t="shared" si="12"/>
        <v>0</v>
      </c>
      <c r="I824" s="14" t="b">
        <f>+AND(A824&gt;=config!$T$4,A824&lt;=config!$T$2)</f>
        <v>0</v>
      </c>
    </row>
    <row r="825" spans="1:9" x14ac:dyDescent="0.45">
      <c r="A825" s="16">
        <f>+A824+config!$Q$1</f>
        <v>315.19999999999919</v>
      </c>
      <c r="B825" s="14">
        <f>+_xlfn.NORM.DIST(A825,config!$B$1,config!$D$1,FALSE)</f>
        <v>0</v>
      </c>
      <c r="D825" s="14">
        <f>+IF(A825&lt;=_xlfn.NORM.S.INV(1-config!$L$1)*config!$D$1+config!$B$1,0,B825)</f>
        <v>0</v>
      </c>
      <c r="E825" s="14">
        <f>+IF(ABS(A825-config!$B$1)&lt;config!$Q$1/2,datab!B825,0)</f>
        <v>0</v>
      </c>
      <c r="F825" s="14">
        <f>+_xlfn.NORM.DIST(A825,config!$F$1,config!$H$1,FALSE)</f>
        <v>0</v>
      </c>
      <c r="G825" s="14">
        <f>+IF(OR(A825&gt;=config!$T$4,A825&lt;=config!$T$2),0,F825)</f>
        <v>0</v>
      </c>
      <c r="H825" s="14">
        <f t="shared" si="12"/>
        <v>0</v>
      </c>
      <c r="I825" s="14" t="b">
        <f>+AND(A825&gt;=config!$T$4,A825&lt;=config!$T$2)</f>
        <v>0</v>
      </c>
    </row>
    <row r="826" spans="1:9" x14ac:dyDescent="0.45">
      <c r="A826" s="16">
        <f>+A825+config!$Q$1</f>
        <v>315.59999999999917</v>
      </c>
      <c r="B826" s="14">
        <f>+_xlfn.NORM.DIST(A826,config!$B$1,config!$D$1,FALSE)</f>
        <v>0</v>
      </c>
      <c r="D826" s="14">
        <f>+IF(A826&lt;=_xlfn.NORM.S.INV(1-config!$L$1)*config!$D$1+config!$B$1,0,B826)</f>
        <v>0</v>
      </c>
      <c r="E826" s="14">
        <f>+IF(ABS(A826-config!$B$1)&lt;config!$Q$1/2,datab!B826,0)</f>
        <v>0</v>
      </c>
      <c r="F826" s="14">
        <f>+_xlfn.NORM.DIST(A826,config!$F$1,config!$H$1,FALSE)</f>
        <v>0</v>
      </c>
      <c r="G826" s="14">
        <f>+IF(OR(A826&gt;=config!$T$4,A826&lt;=config!$T$2),0,F826)</f>
        <v>0</v>
      </c>
      <c r="H826" s="14">
        <f t="shared" si="12"/>
        <v>0</v>
      </c>
      <c r="I826" s="14" t="b">
        <f>+AND(A826&gt;=config!$T$4,A826&lt;=config!$T$2)</f>
        <v>0</v>
      </c>
    </row>
    <row r="827" spans="1:9" x14ac:dyDescent="0.45">
      <c r="A827" s="16">
        <f>+A826+config!$Q$1</f>
        <v>315.99999999999915</v>
      </c>
      <c r="B827" s="14">
        <f>+_xlfn.NORM.DIST(A827,config!$B$1,config!$D$1,FALSE)</f>
        <v>0</v>
      </c>
      <c r="D827" s="14">
        <f>+IF(A827&lt;=_xlfn.NORM.S.INV(1-config!$L$1)*config!$D$1+config!$B$1,0,B827)</f>
        <v>0</v>
      </c>
      <c r="E827" s="14">
        <f>+IF(ABS(A827-config!$B$1)&lt;config!$Q$1/2,datab!B827,0)</f>
        <v>0</v>
      </c>
      <c r="F827" s="14">
        <f>+_xlfn.NORM.DIST(A827,config!$F$1,config!$H$1,FALSE)</f>
        <v>0</v>
      </c>
      <c r="G827" s="14">
        <f>+IF(OR(A827&gt;=config!$T$4,A827&lt;=config!$T$2),0,F827)</f>
        <v>0</v>
      </c>
      <c r="H827" s="14">
        <f t="shared" si="12"/>
        <v>0</v>
      </c>
      <c r="I827" s="14" t="b">
        <f>+AND(A827&gt;=config!$T$4,A827&lt;=config!$T$2)</f>
        <v>0</v>
      </c>
    </row>
    <row r="828" spans="1:9" x14ac:dyDescent="0.45">
      <c r="A828" s="16">
        <f>+A827+config!$Q$1</f>
        <v>316.39999999999912</v>
      </c>
      <c r="B828" s="14">
        <f>+_xlfn.NORM.DIST(A828,config!$B$1,config!$D$1,FALSE)</f>
        <v>0</v>
      </c>
      <c r="D828" s="14">
        <f>+IF(A828&lt;=_xlfn.NORM.S.INV(1-config!$L$1)*config!$D$1+config!$B$1,0,B828)</f>
        <v>0</v>
      </c>
      <c r="E828" s="14">
        <f>+IF(ABS(A828-config!$B$1)&lt;config!$Q$1/2,datab!B828,0)</f>
        <v>0</v>
      </c>
      <c r="F828" s="14">
        <f>+_xlfn.NORM.DIST(A828,config!$F$1,config!$H$1,FALSE)</f>
        <v>0</v>
      </c>
      <c r="G828" s="14">
        <f>+IF(OR(A828&gt;=config!$T$4,A828&lt;=config!$T$2),0,F828)</f>
        <v>0</v>
      </c>
      <c r="H828" s="14">
        <f t="shared" si="12"/>
        <v>0</v>
      </c>
      <c r="I828" s="14" t="b">
        <f>+AND(A828&gt;=config!$T$4,A828&lt;=config!$T$2)</f>
        <v>0</v>
      </c>
    </row>
    <row r="829" spans="1:9" x14ac:dyDescent="0.45">
      <c r="A829" s="16">
        <f>+A828+config!$Q$1</f>
        <v>316.7999999999991</v>
      </c>
      <c r="B829" s="14">
        <f>+_xlfn.NORM.DIST(A829,config!$B$1,config!$D$1,FALSE)</f>
        <v>0</v>
      </c>
      <c r="D829" s="14">
        <f>+IF(A829&lt;=_xlfn.NORM.S.INV(1-config!$L$1)*config!$D$1+config!$B$1,0,B829)</f>
        <v>0</v>
      </c>
      <c r="E829" s="14">
        <f>+IF(ABS(A829-config!$B$1)&lt;config!$Q$1/2,datab!B829,0)</f>
        <v>0</v>
      </c>
      <c r="F829" s="14">
        <f>+_xlfn.NORM.DIST(A829,config!$F$1,config!$H$1,FALSE)</f>
        <v>0</v>
      </c>
      <c r="G829" s="14">
        <f>+IF(OR(A829&gt;=config!$T$4,A829&lt;=config!$T$2),0,F829)</f>
        <v>0</v>
      </c>
      <c r="H829" s="14">
        <f t="shared" si="12"/>
        <v>0</v>
      </c>
      <c r="I829" s="14" t="b">
        <f>+AND(A829&gt;=config!$T$4,A829&lt;=config!$T$2)</f>
        <v>0</v>
      </c>
    </row>
    <row r="830" spans="1:9" x14ac:dyDescent="0.45">
      <c r="A830" s="16">
        <f>+A829+config!$Q$1</f>
        <v>317.19999999999908</v>
      </c>
      <c r="B830" s="14">
        <f>+_xlfn.NORM.DIST(A830,config!$B$1,config!$D$1,FALSE)</f>
        <v>0</v>
      </c>
      <c r="D830" s="14">
        <f>+IF(A830&lt;=_xlfn.NORM.S.INV(1-config!$L$1)*config!$D$1+config!$B$1,0,B830)</f>
        <v>0</v>
      </c>
      <c r="E830" s="14">
        <f>+IF(ABS(A830-config!$B$1)&lt;config!$Q$1/2,datab!B830,0)</f>
        <v>0</v>
      </c>
      <c r="F830" s="14">
        <f>+_xlfn.NORM.DIST(A830,config!$F$1,config!$H$1,FALSE)</f>
        <v>0</v>
      </c>
      <c r="G830" s="14">
        <f>+IF(OR(A830&gt;=config!$T$4,A830&lt;=config!$T$2),0,F830)</f>
        <v>0</v>
      </c>
      <c r="H830" s="14">
        <f t="shared" si="12"/>
        <v>0</v>
      </c>
      <c r="I830" s="14" t="b">
        <f>+AND(A830&gt;=config!$T$4,A830&lt;=config!$T$2)</f>
        <v>0</v>
      </c>
    </row>
    <row r="831" spans="1:9" x14ac:dyDescent="0.45">
      <c r="A831" s="16">
        <f>+A830+config!$Q$1</f>
        <v>317.59999999999906</v>
      </c>
      <c r="B831" s="14">
        <f>+_xlfn.NORM.DIST(A831,config!$B$1,config!$D$1,FALSE)</f>
        <v>0</v>
      </c>
      <c r="D831" s="14">
        <f>+IF(A831&lt;=_xlfn.NORM.S.INV(1-config!$L$1)*config!$D$1+config!$B$1,0,B831)</f>
        <v>0</v>
      </c>
      <c r="E831" s="14">
        <f>+IF(ABS(A831-config!$B$1)&lt;config!$Q$1/2,datab!B831,0)</f>
        <v>0</v>
      </c>
      <c r="F831" s="14">
        <f>+_xlfn.NORM.DIST(A831,config!$F$1,config!$H$1,FALSE)</f>
        <v>0</v>
      </c>
      <c r="G831" s="14">
        <f>+IF(OR(A831&gt;=config!$T$4,A831&lt;=config!$T$2),0,F831)</f>
        <v>0</v>
      </c>
      <c r="H831" s="14">
        <f t="shared" si="12"/>
        <v>0</v>
      </c>
      <c r="I831" s="14" t="b">
        <f>+AND(A831&gt;=config!$T$4,A831&lt;=config!$T$2)</f>
        <v>0</v>
      </c>
    </row>
    <row r="832" spans="1:9" x14ac:dyDescent="0.45">
      <c r="A832" s="16">
        <f>+A831+config!$Q$1</f>
        <v>317.99999999999903</v>
      </c>
      <c r="B832" s="14">
        <f>+_xlfn.NORM.DIST(A832,config!$B$1,config!$D$1,FALSE)</f>
        <v>0</v>
      </c>
      <c r="D832" s="14">
        <f>+IF(A832&lt;=_xlfn.NORM.S.INV(1-config!$L$1)*config!$D$1+config!$B$1,0,B832)</f>
        <v>0</v>
      </c>
      <c r="E832" s="14">
        <f>+IF(ABS(A832-config!$B$1)&lt;config!$Q$1/2,datab!B832,0)</f>
        <v>0</v>
      </c>
      <c r="F832" s="14">
        <f>+_xlfn.NORM.DIST(A832,config!$F$1,config!$H$1,FALSE)</f>
        <v>0</v>
      </c>
      <c r="G832" s="14">
        <f>+IF(OR(A832&gt;=config!$T$4,A832&lt;=config!$T$2),0,F832)</f>
        <v>0</v>
      </c>
      <c r="H832" s="14">
        <f t="shared" si="12"/>
        <v>0</v>
      </c>
      <c r="I832" s="14" t="b">
        <f>+AND(A832&gt;=config!$T$4,A832&lt;=config!$T$2)</f>
        <v>0</v>
      </c>
    </row>
    <row r="833" spans="1:9" x14ac:dyDescent="0.45">
      <c r="A833" s="16">
        <f>+A832+config!$Q$1</f>
        <v>318.39999999999901</v>
      </c>
      <c r="B833" s="14">
        <f>+_xlfn.NORM.DIST(A833,config!$B$1,config!$D$1,FALSE)</f>
        <v>0</v>
      </c>
      <c r="D833" s="14">
        <f>+IF(A833&lt;=_xlfn.NORM.S.INV(1-config!$L$1)*config!$D$1+config!$B$1,0,B833)</f>
        <v>0</v>
      </c>
      <c r="E833" s="14">
        <f>+IF(ABS(A833-config!$B$1)&lt;config!$Q$1/2,datab!B833,0)</f>
        <v>0</v>
      </c>
      <c r="F833" s="14">
        <f>+_xlfn.NORM.DIST(A833,config!$F$1,config!$H$1,FALSE)</f>
        <v>0</v>
      </c>
      <c r="G833" s="14">
        <f>+IF(OR(A833&gt;=config!$T$4,A833&lt;=config!$T$2),0,F833)</f>
        <v>0</v>
      </c>
      <c r="H833" s="14">
        <f t="shared" si="12"/>
        <v>0</v>
      </c>
      <c r="I833" s="14" t="b">
        <f>+AND(A833&gt;=config!$T$4,A833&lt;=config!$T$2)</f>
        <v>0</v>
      </c>
    </row>
    <row r="834" spans="1:9" x14ac:dyDescent="0.45">
      <c r="A834" s="16">
        <f>+A833+config!$Q$1</f>
        <v>318.79999999999899</v>
      </c>
      <c r="B834" s="14">
        <f>+_xlfn.NORM.DIST(A834,config!$B$1,config!$D$1,FALSE)</f>
        <v>0</v>
      </c>
      <c r="D834" s="14">
        <f>+IF(A834&lt;=_xlfn.NORM.S.INV(1-config!$L$1)*config!$D$1+config!$B$1,0,B834)</f>
        <v>0</v>
      </c>
      <c r="E834" s="14">
        <f>+IF(ABS(A834-config!$B$1)&lt;config!$Q$1/2,datab!B834,0)</f>
        <v>0</v>
      </c>
      <c r="F834" s="14">
        <f>+_xlfn.NORM.DIST(A834,config!$F$1,config!$H$1,FALSE)</f>
        <v>0</v>
      </c>
      <c r="G834" s="14">
        <f>+IF(OR(A834&gt;=config!$T$4,A834&lt;=config!$T$2),0,F834)</f>
        <v>0</v>
      </c>
      <c r="H834" s="14">
        <f t="shared" si="12"/>
        <v>0</v>
      </c>
      <c r="I834" s="14" t="b">
        <f>+AND(A834&gt;=config!$T$4,A834&lt;=config!$T$2)</f>
        <v>0</v>
      </c>
    </row>
    <row r="835" spans="1:9" x14ac:dyDescent="0.45">
      <c r="A835" s="16">
        <f>+A834+config!$Q$1</f>
        <v>319.19999999999897</v>
      </c>
      <c r="B835" s="14">
        <f>+_xlfn.NORM.DIST(A835,config!$B$1,config!$D$1,FALSE)</f>
        <v>0</v>
      </c>
      <c r="D835" s="14">
        <f>+IF(A835&lt;=_xlfn.NORM.S.INV(1-config!$L$1)*config!$D$1+config!$B$1,0,B835)</f>
        <v>0</v>
      </c>
      <c r="E835" s="14">
        <f>+IF(ABS(A835-config!$B$1)&lt;config!$Q$1/2,datab!B835,0)</f>
        <v>0</v>
      </c>
      <c r="F835" s="14">
        <f>+_xlfn.NORM.DIST(A835,config!$F$1,config!$H$1,FALSE)</f>
        <v>0</v>
      </c>
      <c r="G835" s="14">
        <f>+IF(OR(A835&gt;=config!$T$4,A835&lt;=config!$T$2),0,F835)</f>
        <v>0</v>
      </c>
      <c r="H835" s="14">
        <f t="shared" ref="H835:H898" si="13">+IF(A835&lt;=$Q$3,B835,0)</f>
        <v>0</v>
      </c>
      <c r="I835" s="14" t="b">
        <f>+AND(A835&gt;=config!$T$4,A835&lt;=config!$T$2)</f>
        <v>0</v>
      </c>
    </row>
    <row r="836" spans="1:9" x14ac:dyDescent="0.45">
      <c r="A836" s="16">
        <f>+A835+config!$Q$1</f>
        <v>319.59999999999894</v>
      </c>
      <c r="B836" s="14">
        <f>+_xlfn.NORM.DIST(A836,config!$B$1,config!$D$1,FALSE)</f>
        <v>0</v>
      </c>
      <c r="D836" s="14">
        <f>+IF(A836&lt;=_xlfn.NORM.S.INV(1-config!$L$1)*config!$D$1+config!$B$1,0,B836)</f>
        <v>0</v>
      </c>
      <c r="E836" s="14">
        <f>+IF(ABS(A836-config!$B$1)&lt;config!$Q$1/2,datab!B836,0)</f>
        <v>0</v>
      </c>
      <c r="F836" s="14">
        <f>+_xlfn.NORM.DIST(A836,config!$F$1,config!$H$1,FALSE)</f>
        <v>0</v>
      </c>
      <c r="G836" s="14">
        <f>+IF(OR(A836&gt;=config!$T$4,A836&lt;=config!$T$2),0,F836)</f>
        <v>0</v>
      </c>
      <c r="H836" s="14">
        <f t="shared" si="13"/>
        <v>0</v>
      </c>
      <c r="I836" s="14" t="b">
        <f>+AND(A836&gt;=config!$T$4,A836&lt;=config!$T$2)</f>
        <v>0</v>
      </c>
    </row>
    <row r="837" spans="1:9" x14ac:dyDescent="0.45">
      <c r="A837" s="16">
        <f>+A836+config!$Q$1</f>
        <v>319.99999999999892</v>
      </c>
      <c r="B837" s="14">
        <f>+_xlfn.NORM.DIST(A837,config!$B$1,config!$D$1,FALSE)</f>
        <v>0</v>
      </c>
      <c r="D837" s="14">
        <f>+IF(A837&lt;=_xlfn.NORM.S.INV(1-config!$L$1)*config!$D$1+config!$B$1,0,B837)</f>
        <v>0</v>
      </c>
      <c r="E837" s="14">
        <f>+IF(ABS(A837-config!$B$1)&lt;config!$Q$1/2,datab!B837,0)</f>
        <v>0</v>
      </c>
      <c r="F837" s="14">
        <f>+_xlfn.NORM.DIST(A837,config!$F$1,config!$H$1,FALSE)</f>
        <v>0</v>
      </c>
      <c r="G837" s="14">
        <f>+IF(OR(A837&gt;=config!$T$4,A837&lt;=config!$T$2),0,F837)</f>
        <v>0</v>
      </c>
      <c r="H837" s="14">
        <f t="shared" si="13"/>
        <v>0</v>
      </c>
      <c r="I837" s="14" t="b">
        <f>+AND(A837&gt;=config!$T$4,A837&lt;=config!$T$2)</f>
        <v>0</v>
      </c>
    </row>
    <row r="838" spans="1:9" x14ac:dyDescent="0.45">
      <c r="A838" s="16">
        <f>+A837+config!$Q$1</f>
        <v>320.3999999999989</v>
      </c>
      <c r="B838" s="14">
        <f>+_xlfn.NORM.DIST(A838,config!$B$1,config!$D$1,FALSE)</f>
        <v>0</v>
      </c>
      <c r="D838" s="14">
        <f>+IF(A838&lt;=_xlfn.NORM.S.INV(1-config!$L$1)*config!$D$1+config!$B$1,0,B838)</f>
        <v>0</v>
      </c>
      <c r="E838" s="14">
        <f>+IF(ABS(A838-config!$B$1)&lt;config!$Q$1/2,datab!B838,0)</f>
        <v>0</v>
      </c>
      <c r="F838" s="14">
        <f>+_xlfn.NORM.DIST(A838,config!$F$1,config!$H$1,FALSE)</f>
        <v>0</v>
      </c>
      <c r="G838" s="14">
        <f>+IF(OR(A838&gt;=config!$T$4,A838&lt;=config!$T$2),0,F838)</f>
        <v>0</v>
      </c>
      <c r="H838" s="14">
        <f t="shared" si="13"/>
        <v>0</v>
      </c>
      <c r="I838" s="14" t="b">
        <f>+AND(A838&gt;=config!$T$4,A838&lt;=config!$T$2)</f>
        <v>0</v>
      </c>
    </row>
    <row r="839" spans="1:9" x14ac:dyDescent="0.45">
      <c r="A839" s="16">
        <f>+A838+config!$Q$1</f>
        <v>320.79999999999887</v>
      </c>
      <c r="B839" s="14">
        <f>+_xlfn.NORM.DIST(A839,config!$B$1,config!$D$1,FALSE)</f>
        <v>0</v>
      </c>
      <c r="D839" s="14">
        <f>+IF(A839&lt;=_xlfn.NORM.S.INV(1-config!$L$1)*config!$D$1+config!$B$1,0,B839)</f>
        <v>0</v>
      </c>
      <c r="E839" s="14">
        <f>+IF(ABS(A839-config!$B$1)&lt;config!$Q$1/2,datab!B839,0)</f>
        <v>0</v>
      </c>
      <c r="F839" s="14">
        <f>+_xlfn.NORM.DIST(A839,config!$F$1,config!$H$1,FALSE)</f>
        <v>0</v>
      </c>
      <c r="G839" s="14">
        <f>+IF(OR(A839&gt;=config!$T$4,A839&lt;=config!$T$2),0,F839)</f>
        <v>0</v>
      </c>
      <c r="H839" s="14">
        <f t="shared" si="13"/>
        <v>0</v>
      </c>
      <c r="I839" s="14" t="b">
        <f>+AND(A839&gt;=config!$T$4,A839&lt;=config!$T$2)</f>
        <v>0</v>
      </c>
    </row>
    <row r="840" spans="1:9" x14ac:dyDescent="0.45">
      <c r="A840" s="16">
        <f>+A839+config!$Q$1</f>
        <v>321.19999999999885</v>
      </c>
      <c r="B840" s="14">
        <f>+_xlfn.NORM.DIST(A840,config!$B$1,config!$D$1,FALSE)</f>
        <v>0</v>
      </c>
      <c r="D840" s="14">
        <f>+IF(A840&lt;=_xlfn.NORM.S.INV(1-config!$L$1)*config!$D$1+config!$B$1,0,B840)</f>
        <v>0</v>
      </c>
      <c r="E840" s="14">
        <f>+IF(ABS(A840-config!$B$1)&lt;config!$Q$1/2,datab!B840,0)</f>
        <v>0</v>
      </c>
      <c r="F840" s="14">
        <f>+_xlfn.NORM.DIST(A840,config!$F$1,config!$H$1,FALSE)</f>
        <v>0</v>
      </c>
      <c r="G840" s="14">
        <f>+IF(OR(A840&gt;=config!$T$4,A840&lt;=config!$T$2),0,F840)</f>
        <v>0</v>
      </c>
      <c r="H840" s="14">
        <f t="shared" si="13"/>
        <v>0</v>
      </c>
      <c r="I840" s="14" t="b">
        <f>+AND(A840&gt;=config!$T$4,A840&lt;=config!$T$2)</f>
        <v>0</v>
      </c>
    </row>
    <row r="841" spans="1:9" x14ac:dyDescent="0.45">
      <c r="A841" s="16">
        <f>+A840+config!$Q$1</f>
        <v>321.59999999999883</v>
      </c>
      <c r="B841" s="14">
        <f>+_xlfn.NORM.DIST(A841,config!$B$1,config!$D$1,FALSE)</f>
        <v>0</v>
      </c>
      <c r="D841" s="14">
        <f>+IF(A841&lt;=_xlfn.NORM.S.INV(1-config!$L$1)*config!$D$1+config!$B$1,0,B841)</f>
        <v>0</v>
      </c>
      <c r="E841" s="14">
        <f>+IF(ABS(A841-config!$B$1)&lt;config!$Q$1/2,datab!B841,0)</f>
        <v>0</v>
      </c>
      <c r="F841" s="14">
        <f>+_xlfn.NORM.DIST(A841,config!$F$1,config!$H$1,FALSE)</f>
        <v>0</v>
      </c>
      <c r="G841" s="14">
        <f>+IF(OR(A841&gt;=config!$T$4,A841&lt;=config!$T$2),0,F841)</f>
        <v>0</v>
      </c>
      <c r="H841" s="14">
        <f t="shared" si="13"/>
        <v>0</v>
      </c>
      <c r="I841" s="14" t="b">
        <f>+AND(A841&gt;=config!$T$4,A841&lt;=config!$T$2)</f>
        <v>0</v>
      </c>
    </row>
    <row r="842" spans="1:9" x14ac:dyDescent="0.45">
      <c r="A842" s="16">
        <f>+A841+config!$Q$1</f>
        <v>321.99999999999881</v>
      </c>
      <c r="B842" s="14">
        <f>+_xlfn.NORM.DIST(A842,config!$B$1,config!$D$1,FALSE)</f>
        <v>0</v>
      </c>
      <c r="D842" s="14">
        <f>+IF(A842&lt;=_xlfn.NORM.S.INV(1-config!$L$1)*config!$D$1+config!$B$1,0,B842)</f>
        <v>0</v>
      </c>
      <c r="E842" s="14">
        <f>+IF(ABS(A842-config!$B$1)&lt;config!$Q$1/2,datab!B842,0)</f>
        <v>0</v>
      </c>
      <c r="F842" s="14">
        <f>+_xlfn.NORM.DIST(A842,config!$F$1,config!$H$1,FALSE)</f>
        <v>0</v>
      </c>
      <c r="G842" s="14">
        <f>+IF(OR(A842&gt;=config!$T$4,A842&lt;=config!$T$2),0,F842)</f>
        <v>0</v>
      </c>
      <c r="H842" s="14">
        <f t="shared" si="13"/>
        <v>0</v>
      </c>
      <c r="I842" s="14" t="b">
        <f>+AND(A842&gt;=config!$T$4,A842&lt;=config!$T$2)</f>
        <v>0</v>
      </c>
    </row>
    <row r="843" spans="1:9" x14ac:dyDescent="0.45">
      <c r="A843" s="16">
        <f>+A842+config!$Q$1</f>
        <v>322.39999999999878</v>
      </c>
      <c r="B843" s="14">
        <f>+_xlfn.NORM.DIST(A843,config!$B$1,config!$D$1,FALSE)</f>
        <v>0</v>
      </c>
      <c r="D843" s="14">
        <f>+IF(A843&lt;=_xlfn.NORM.S.INV(1-config!$L$1)*config!$D$1+config!$B$1,0,B843)</f>
        <v>0</v>
      </c>
      <c r="E843" s="14">
        <f>+IF(ABS(A843-config!$B$1)&lt;config!$Q$1/2,datab!B843,0)</f>
        <v>0</v>
      </c>
      <c r="F843" s="14">
        <f>+_xlfn.NORM.DIST(A843,config!$F$1,config!$H$1,FALSE)</f>
        <v>0</v>
      </c>
      <c r="G843" s="14">
        <f>+IF(OR(A843&gt;=config!$T$4,A843&lt;=config!$T$2),0,F843)</f>
        <v>0</v>
      </c>
      <c r="H843" s="14">
        <f t="shared" si="13"/>
        <v>0</v>
      </c>
      <c r="I843" s="14" t="b">
        <f>+AND(A843&gt;=config!$T$4,A843&lt;=config!$T$2)</f>
        <v>0</v>
      </c>
    </row>
    <row r="844" spans="1:9" x14ac:dyDescent="0.45">
      <c r="A844" s="16">
        <f>+A843+config!$Q$1</f>
        <v>322.79999999999876</v>
      </c>
      <c r="B844" s="14">
        <f>+_xlfn.NORM.DIST(A844,config!$B$1,config!$D$1,FALSE)</f>
        <v>0</v>
      </c>
      <c r="D844" s="14">
        <f>+IF(A844&lt;=_xlfn.NORM.S.INV(1-config!$L$1)*config!$D$1+config!$B$1,0,B844)</f>
        <v>0</v>
      </c>
      <c r="E844" s="14">
        <f>+IF(ABS(A844-config!$B$1)&lt;config!$Q$1/2,datab!B844,0)</f>
        <v>0</v>
      </c>
      <c r="F844" s="14">
        <f>+_xlfn.NORM.DIST(A844,config!$F$1,config!$H$1,FALSE)</f>
        <v>0</v>
      </c>
      <c r="G844" s="14">
        <f>+IF(OR(A844&gt;=config!$T$4,A844&lt;=config!$T$2),0,F844)</f>
        <v>0</v>
      </c>
      <c r="H844" s="14">
        <f t="shared" si="13"/>
        <v>0</v>
      </c>
      <c r="I844" s="14" t="b">
        <f>+AND(A844&gt;=config!$T$4,A844&lt;=config!$T$2)</f>
        <v>0</v>
      </c>
    </row>
    <row r="845" spans="1:9" x14ac:dyDescent="0.45">
      <c r="A845" s="16">
        <f>+A844+config!$Q$1</f>
        <v>323.19999999999874</v>
      </c>
      <c r="B845" s="14">
        <f>+_xlfn.NORM.DIST(A845,config!$B$1,config!$D$1,FALSE)</f>
        <v>0</v>
      </c>
      <c r="D845" s="14">
        <f>+IF(A845&lt;=_xlfn.NORM.S.INV(1-config!$L$1)*config!$D$1+config!$B$1,0,B845)</f>
        <v>0</v>
      </c>
      <c r="E845" s="14">
        <f>+IF(ABS(A845-config!$B$1)&lt;config!$Q$1/2,datab!B845,0)</f>
        <v>0</v>
      </c>
      <c r="F845" s="14">
        <f>+_xlfn.NORM.DIST(A845,config!$F$1,config!$H$1,FALSE)</f>
        <v>0</v>
      </c>
      <c r="G845" s="14">
        <f>+IF(OR(A845&gt;=config!$T$4,A845&lt;=config!$T$2),0,F845)</f>
        <v>0</v>
      </c>
      <c r="H845" s="14">
        <f t="shared" si="13"/>
        <v>0</v>
      </c>
      <c r="I845" s="14" t="b">
        <f>+AND(A845&gt;=config!$T$4,A845&lt;=config!$T$2)</f>
        <v>0</v>
      </c>
    </row>
    <row r="846" spans="1:9" x14ac:dyDescent="0.45">
      <c r="A846" s="16">
        <f>+A845+config!$Q$1</f>
        <v>323.59999999999872</v>
      </c>
      <c r="B846" s="14">
        <f>+_xlfn.NORM.DIST(A846,config!$B$1,config!$D$1,FALSE)</f>
        <v>0</v>
      </c>
      <c r="D846" s="14">
        <f>+IF(A846&lt;=_xlfn.NORM.S.INV(1-config!$L$1)*config!$D$1+config!$B$1,0,B846)</f>
        <v>0</v>
      </c>
      <c r="E846" s="14">
        <f>+IF(ABS(A846-config!$B$1)&lt;config!$Q$1/2,datab!B846,0)</f>
        <v>0</v>
      </c>
      <c r="F846" s="14">
        <f>+_xlfn.NORM.DIST(A846,config!$F$1,config!$H$1,FALSE)</f>
        <v>0</v>
      </c>
      <c r="G846" s="14">
        <f>+IF(OR(A846&gt;=config!$T$4,A846&lt;=config!$T$2),0,F846)</f>
        <v>0</v>
      </c>
      <c r="H846" s="14">
        <f t="shared" si="13"/>
        <v>0</v>
      </c>
      <c r="I846" s="14" t="b">
        <f>+AND(A846&gt;=config!$T$4,A846&lt;=config!$T$2)</f>
        <v>0</v>
      </c>
    </row>
    <row r="847" spans="1:9" x14ac:dyDescent="0.45">
      <c r="A847" s="16">
        <f>+A846+config!$Q$1</f>
        <v>323.99999999999869</v>
      </c>
      <c r="B847" s="14">
        <f>+_xlfn.NORM.DIST(A847,config!$B$1,config!$D$1,FALSE)</f>
        <v>0</v>
      </c>
      <c r="D847" s="14">
        <f>+IF(A847&lt;=_xlfn.NORM.S.INV(1-config!$L$1)*config!$D$1+config!$B$1,0,B847)</f>
        <v>0</v>
      </c>
      <c r="E847" s="14">
        <f>+IF(ABS(A847-config!$B$1)&lt;config!$Q$1/2,datab!B847,0)</f>
        <v>0</v>
      </c>
      <c r="F847" s="14">
        <f>+_xlfn.NORM.DIST(A847,config!$F$1,config!$H$1,FALSE)</f>
        <v>0</v>
      </c>
      <c r="G847" s="14">
        <f>+IF(OR(A847&gt;=config!$T$4,A847&lt;=config!$T$2),0,F847)</f>
        <v>0</v>
      </c>
      <c r="H847" s="14">
        <f t="shared" si="13"/>
        <v>0</v>
      </c>
      <c r="I847" s="14" t="b">
        <f>+AND(A847&gt;=config!$T$4,A847&lt;=config!$T$2)</f>
        <v>0</v>
      </c>
    </row>
    <row r="848" spans="1:9" x14ac:dyDescent="0.45">
      <c r="A848" s="16">
        <f>+A847+config!$Q$1</f>
        <v>324.39999999999867</v>
      </c>
      <c r="B848" s="14">
        <f>+_xlfn.NORM.DIST(A848,config!$B$1,config!$D$1,FALSE)</f>
        <v>0</v>
      </c>
      <c r="D848" s="14">
        <f>+IF(A848&lt;=_xlfn.NORM.S.INV(1-config!$L$1)*config!$D$1+config!$B$1,0,B848)</f>
        <v>0</v>
      </c>
      <c r="E848" s="14">
        <f>+IF(ABS(A848-config!$B$1)&lt;config!$Q$1/2,datab!B848,0)</f>
        <v>0</v>
      </c>
      <c r="F848" s="14">
        <f>+_xlfn.NORM.DIST(A848,config!$F$1,config!$H$1,FALSE)</f>
        <v>0</v>
      </c>
      <c r="G848" s="14">
        <f>+IF(OR(A848&gt;=config!$T$4,A848&lt;=config!$T$2),0,F848)</f>
        <v>0</v>
      </c>
      <c r="H848" s="14">
        <f t="shared" si="13"/>
        <v>0</v>
      </c>
      <c r="I848" s="14" t="b">
        <f>+AND(A848&gt;=config!$T$4,A848&lt;=config!$T$2)</f>
        <v>0</v>
      </c>
    </row>
    <row r="849" spans="1:9" x14ac:dyDescent="0.45">
      <c r="A849" s="16">
        <f>+A848+config!$Q$1</f>
        <v>324.79999999999865</v>
      </c>
      <c r="B849" s="14">
        <f>+_xlfn.NORM.DIST(A849,config!$B$1,config!$D$1,FALSE)</f>
        <v>0</v>
      </c>
      <c r="D849" s="14">
        <f>+IF(A849&lt;=_xlfn.NORM.S.INV(1-config!$L$1)*config!$D$1+config!$B$1,0,B849)</f>
        <v>0</v>
      </c>
      <c r="E849" s="14">
        <f>+IF(ABS(A849-config!$B$1)&lt;config!$Q$1/2,datab!B849,0)</f>
        <v>0</v>
      </c>
      <c r="F849" s="14">
        <f>+_xlfn.NORM.DIST(A849,config!$F$1,config!$H$1,FALSE)</f>
        <v>0</v>
      </c>
      <c r="G849" s="14">
        <f>+IF(OR(A849&gt;=config!$T$4,A849&lt;=config!$T$2),0,F849)</f>
        <v>0</v>
      </c>
      <c r="H849" s="14">
        <f t="shared" si="13"/>
        <v>0</v>
      </c>
      <c r="I849" s="14" t="b">
        <f>+AND(A849&gt;=config!$T$4,A849&lt;=config!$T$2)</f>
        <v>0</v>
      </c>
    </row>
    <row r="850" spans="1:9" x14ac:dyDescent="0.45">
      <c r="A850" s="16">
        <f>+A849+config!$Q$1</f>
        <v>325.19999999999862</v>
      </c>
      <c r="B850" s="14">
        <f>+_xlfn.NORM.DIST(A850,config!$B$1,config!$D$1,FALSE)</f>
        <v>0</v>
      </c>
      <c r="D850" s="14">
        <f>+IF(A850&lt;=_xlfn.NORM.S.INV(1-config!$L$1)*config!$D$1+config!$B$1,0,B850)</f>
        <v>0</v>
      </c>
      <c r="E850" s="14">
        <f>+IF(ABS(A850-config!$B$1)&lt;config!$Q$1/2,datab!B850,0)</f>
        <v>0</v>
      </c>
      <c r="F850" s="14">
        <f>+_xlfn.NORM.DIST(A850,config!$F$1,config!$H$1,FALSE)</f>
        <v>0</v>
      </c>
      <c r="G850" s="14">
        <f>+IF(OR(A850&gt;=config!$T$4,A850&lt;=config!$T$2),0,F850)</f>
        <v>0</v>
      </c>
      <c r="H850" s="14">
        <f t="shared" si="13"/>
        <v>0</v>
      </c>
      <c r="I850" s="14" t="b">
        <f>+AND(A850&gt;=config!$T$4,A850&lt;=config!$T$2)</f>
        <v>0</v>
      </c>
    </row>
    <row r="851" spans="1:9" x14ac:dyDescent="0.45">
      <c r="A851" s="16">
        <f>+A850+config!$Q$1</f>
        <v>325.5999999999986</v>
      </c>
      <c r="B851" s="14">
        <f>+_xlfn.NORM.DIST(A851,config!$B$1,config!$D$1,FALSE)</f>
        <v>0</v>
      </c>
      <c r="D851" s="14">
        <f>+IF(A851&lt;=_xlfn.NORM.S.INV(1-config!$L$1)*config!$D$1+config!$B$1,0,B851)</f>
        <v>0</v>
      </c>
      <c r="E851" s="14">
        <f>+IF(ABS(A851-config!$B$1)&lt;config!$Q$1/2,datab!B851,0)</f>
        <v>0</v>
      </c>
      <c r="F851" s="14">
        <f>+_xlfn.NORM.DIST(A851,config!$F$1,config!$H$1,FALSE)</f>
        <v>0</v>
      </c>
      <c r="G851" s="14">
        <f>+IF(OR(A851&gt;=config!$T$4,A851&lt;=config!$T$2),0,F851)</f>
        <v>0</v>
      </c>
      <c r="H851" s="14">
        <f t="shared" si="13"/>
        <v>0</v>
      </c>
      <c r="I851" s="14" t="b">
        <f>+AND(A851&gt;=config!$T$4,A851&lt;=config!$T$2)</f>
        <v>0</v>
      </c>
    </row>
    <row r="852" spans="1:9" x14ac:dyDescent="0.45">
      <c r="A852" s="16">
        <f>+A851+config!$Q$1</f>
        <v>325.99999999999858</v>
      </c>
      <c r="B852" s="14">
        <f>+_xlfn.NORM.DIST(A852,config!$B$1,config!$D$1,FALSE)</f>
        <v>0</v>
      </c>
      <c r="D852" s="14">
        <f>+IF(A852&lt;=_xlfn.NORM.S.INV(1-config!$L$1)*config!$D$1+config!$B$1,0,B852)</f>
        <v>0</v>
      </c>
      <c r="E852" s="14">
        <f>+IF(ABS(A852-config!$B$1)&lt;config!$Q$1/2,datab!B852,0)</f>
        <v>0</v>
      </c>
      <c r="F852" s="14">
        <f>+_xlfn.NORM.DIST(A852,config!$F$1,config!$H$1,FALSE)</f>
        <v>0</v>
      </c>
      <c r="G852" s="14">
        <f>+IF(OR(A852&gt;=config!$T$4,A852&lt;=config!$T$2),0,F852)</f>
        <v>0</v>
      </c>
      <c r="H852" s="14">
        <f t="shared" si="13"/>
        <v>0</v>
      </c>
      <c r="I852" s="14" t="b">
        <f>+AND(A852&gt;=config!$T$4,A852&lt;=config!$T$2)</f>
        <v>0</v>
      </c>
    </row>
    <row r="853" spans="1:9" x14ac:dyDescent="0.45">
      <c r="A853" s="16">
        <f>+A852+config!$Q$1</f>
        <v>326.39999999999856</v>
      </c>
      <c r="B853" s="14">
        <f>+_xlfn.NORM.DIST(A853,config!$B$1,config!$D$1,FALSE)</f>
        <v>0</v>
      </c>
      <c r="D853" s="14">
        <f>+IF(A853&lt;=_xlfn.NORM.S.INV(1-config!$L$1)*config!$D$1+config!$B$1,0,B853)</f>
        <v>0</v>
      </c>
      <c r="E853" s="14">
        <f>+IF(ABS(A853-config!$B$1)&lt;config!$Q$1/2,datab!B853,0)</f>
        <v>0</v>
      </c>
      <c r="F853" s="14">
        <f>+_xlfn.NORM.DIST(A853,config!$F$1,config!$H$1,FALSE)</f>
        <v>0</v>
      </c>
      <c r="G853" s="14">
        <f>+IF(OR(A853&gt;=config!$T$4,A853&lt;=config!$T$2),0,F853)</f>
        <v>0</v>
      </c>
      <c r="H853" s="14">
        <f t="shared" si="13"/>
        <v>0</v>
      </c>
      <c r="I853" s="14" t="b">
        <f>+AND(A853&gt;=config!$T$4,A853&lt;=config!$T$2)</f>
        <v>0</v>
      </c>
    </row>
    <row r="854" spans="1:9" x14ac:dyDescent="0.45">
      <c r="A854" s="16">
        <f>+A853+config!$Q$1</f>
        <v>326.79999999999853</v>
      </c>
      <c r="B854" s="14">
        <f>+_xlfn.NORM.DIST(A854,config!$B$1,config!$D$1,FALSE)</f>
        <v>0</v>
      </c>
      <c r="D854" s="14">
        <f>+IF(A854&lt;=_xlfn.NORM.S.INV(1-config!$L$1)*config!$D$1+config!$B$1,0,B854)</f>
        <v>0</v>
      </c>
      <c r="E854" s="14">
        <f>+IF(ABS(A854-config!$B$1)&lt;config!$Q$1/2,datab!B854,0)</f>
        <v>0</v>
      </c>
      <c r="F854" s="14">
        <f>+_xlfn.NORM.DIST(A854,config!$F$1,config!$H$1,FALSE)</f>
        <v>0</v>
      </c>
      <c r="G854" s="14">
        <f>+IF(OR(A854&gt;=config!$T$4,A854&lt;=config!$T$2),0,F854)</f>
        <v>0</v>
      </c>
      <c r="H854" s="14">
        <f t="shared" si="13"/>
        <v>0</v>
      </c>
      <c r="I854" s="14" t="b">
        <f>+AND(A854&gt;=config!$T$4,A854&lt;=config!$T$2)</f>
        <v>0</v>
      </c>
    </row>
    <row r="855" spans="1:9" x14ac:dyDescent="0.45">
      <c r="A855" s="16">
        <f>+A854+config!$Q$1</f>
        <v>327.19999999999851</v>
      </c>
      <c r="B855" s="14">
        <f>+_xlfn.NORM.DIST(A855,config!$B$1,config!$D$1,FALSE)</f>
        <v>0</v>
      </c>
      <c r="D855" s="14">
        <f>+IF(A855&lt;=_xlfn.NORM.S.INV(1-config!$L$1)*config!$D$1+config!$B$1,0,B855)</f>
        <v>0</v>
      </c>
      <c r="E855" s="14">
        <f>+IF(ABS(A855-config!$B$1)&lt;config!$Q$1/2,datab!B855,0)</f>
        <v>0</v>
      </c>
      <c r="F855" s="14">
        <f>+_xlfn.NORM.DIST(A855,config!$F$1,config!$H$1,FALSE)</f>
        <v>0</v>
      </c>
      <c r="G855" s="14">
        <f>+IF(OR(A855&gt;=config!$T$4,A855&lt;=config!$T$2),0,F855)</f>
        <v>0</v>
      </c>
      <c r="H855" s="14">
        <f t="shared" si="13"/>
        <v>0</v>
      </c>
      <c r="I855" s="14" t="b">
        <f>+AND(A855&gt;=config!$T$4,A855&lt;=config!$T$2)</f>
        <v>0</v>
      </c>
    </row>
    <row r="856" spans="1:9" x14ac:dyDescent="0.45">
      <c r="A856" s="16">
        <f>+A855+config!$Q$1</f>
        <v>327.59999999999849</v>
      </c>
      <c r="B856" s="14">
        <f>+_xlfn.NORM.DIST(A856,config!$B$1,config!$D$1,FALSE)</f>
        <v>0</v>
      </c>
      <c r="D856" s="14">
        <f>+IF(A856&lt;=_xlfn.NORM.S.INV(1-config!$L$1)*config!$D$1+config!$B$1,0,B856)</f>
        <v>0</v>
      </c>
      <c r="E856" s="14">
        <f>+IF(ABS(A856-config!$B$1)&lt;config!$Q$1/2,datab!B856,0)</f>
        <v>0</v>
      </c>
      <c r="F856" s="14">
        <f>+_xlfn.NORM.DIST(A856,config!$F$1,config!$H$1,FALSE)</f>
        <v>0</v>
      </c>
      <c r="G856" s="14">
        <f>+IF(OR(A856&gt;=config!$T$4,A856&lt;=config!$T$2),0,F856)</f>
        <v>0</v>
      </c>
      <c r="H856" s="14">
        <f t="shared" si="13"/>
        <v>0</v>
      </c>
      <c r="I856" s="14" t="b">
        <f>+AND(A856&gt;=config!$T$4,A856&lt;=config!$T$2)</f>
        <v>0</v>
      </c>
    </row>
    <row r="857" spans="1:9" x14ac:dyDescent="0.45">
      <c r="A857" s="16">
        <f>+A856+config!$Q$1</f>
        <v>327.99999999999847</v>
      </c>
      <c r="B857" s="14">
        <f>+_xlfn.NORM.DIST(A857,config!$B$1,config!$D$1,FALSE)</f>
        <v>0</v>
      </c>
      <c r="D857" s="14">
        <f>+IF(A857&lt;=_xlfn.NORM.S.INV(1-config!$L$1)*config!$D$1+config!$B$1,0,B857)</f>
        <v>0</v>
      </c>
      <c r="E857" s="14">
        <f>+IF(ABS(A857-config!$B$1)&lt;config!$Q$1/2,datab!B857,0)</f>
        <v>0</v>
      </c>
      <c r="F857" s="14">
        <f>+_xlfn.NORM.DIST(A857,config!$F$1,config!$H$1,FALSE)</f>
        <v>0</v>
      </c>
      <c r="G857" s="14">
        <f>+IF(OR(A857&gt;=config!$T$4,A857&lt;=config!$T$2),0,F857)</f>
        <v>0</v>
      </c>
      <c r="H857" s="14">
        <f t="shared" si="13"/>
        <v>0</v>
      </c>
      <c r="I857" s="14" t="b">
        <f>+AND(A857&gt;=config!$T$4,A857&lt;=config!$T$2)</f>
        <v>0</v>
      </c>
    </row>
    <row r="858" spans="1:9" x14ac:dyDescent="0.45">
      <c r="A858" s="16">
        <f>+A857+config!$Q$1</f>
        <v>328.39999999999844</v>
      </c>
      <c r="B858" s="14">
        <f>+_xlfn.NORM.DIST(A858,config!$B$1,config!$D$1,FALSE)</f>
        <v>0</v>
      </c>
      <c r="D858" s="14">
        <f>+IF(A858&lt;=_xlfn.NORM.S.INV(1-config!$L$1)*config!$D$1+config!$B$1,0,B858)</f>
        <v>0</v>
      </c>
      <c r="E858" s="14">
        <f>+IF(ABS(A858-config!$B$1)&lt;config!$Q$1/2,datab!B858,0)</f>
        <v>0</v>
      </c>
      <c r="F858" s="14">
        <f>+_xlfn.NORM.DIST(A858,config!$F$1,config!$H$1,FALSE)</f>
        <v>0</v>
      </c>
      <c r="G858" s="14">
        <f>+IF(OR(A858&gt;=config!$T$4,A858&lt;=config!$T$2),0,F858)</f>
        <v>0</v>
      </c>
      <c r="H858" s="14">
        <f t="shared" si="13"/>
        <v>0</v>
      </c>
      <c r="I858" s="14" t="b">
        <f>+AND(A858&gt;=config!$T$4,A858&lt;=config!$T$2)</f>
        <v>0</v>
      </c>
    </row>
    <row r="859" spans="1:9" x14ac:dyDescent="0.45">
      <c r="A859" s="16">
        <f>+A858+config!$Q$1</f>
        <v>328.79999999999842</v>
      </c>
      <c r="B859" s="14">
        <f>+_xlfn.NORM.DIST(A859,config!$B$1,config!$D$1,FALSE)</f>
        <v>0</v>
      </c>
      <c r="D859" s="14">
        <f>+IF(A859&lt;=_xlfn.NORM.S.INV(1-config!$L$1)*config!$D$1+config!$B$1,0,B859)</f>
        <v>0</v>
      </c>
      <c r="E859" s="14">
        <f>+IF(ABS(A859-config!$B$1)&lt;config!$Q$1/2,datab!B859,0)</f>
        <v>0</v>
      </c>
      <c r="F859" s="14">
        <f>+_xlfn.NORM.DIST(A859,config!$F$1,config!$H$1,FALSE)</f>
        <v>0</v>
      </c>
      <c r="G859" s="14">
        <f>+IF(OR(A859&gt;=config!$T$4,A859&lt;=config!$T$2),0,F859)</f>
        <v>0</v>
      </c>
      <c r="H859" s="14">
        <f t="shared" si="13"/>
        <v>0</v>
      </c>
      <c r="I859" s="14" t="b">
        <f>+AND(A859&gt;=config!$T$4,A859&lt;=config!$T$2)</f>
        <v>0</v>
      </c>
    </row>
    <row r="860" spans="1:9" x14ac:dyDescent="0.45">
      <c r="A860" s="16">
        <f>+A859+config!$Q$1</f>
        <v>329.1999999999984</v>
      </c>
      <c r="B860" s="14">
        <f>+_xlfn.NORM.DIST(A860,config!$B$1,config!$D$1,FALSE)</f>
        <v>0</v>
      </c>
      <c r="D860" s="14">
        <f>+IF(A860&lt;=_xlfn.NORM.S.INV(1-config!$L$1)*config!$D$1+config!$B$1,0,B860)</f>
        <v>0</v>
      </c>
      <c r="E860" s="14">
        <f>+IF(ABS(A860-config!$B$1)&lt;config!$Q$1/2,datab!B860,0)</f>
        <v>0</v>
      </c>
      <c r="F860" s="14">
        <f>+_xlfn.NORM.DIST(A860,config!$F$1,config!$H$1,FALSE)</f>
        <v>0</v>
      </c>
      <c r="G860" s="14">
        <f>+IF(OR(A860&gt;=config!$T$4,A860&lt;=config!$T$2),0,F860)</f>
        <v>0</v>
      </c>
      <c r="H860" s="14">
        <f t="shared" si="13"/>
        <v>0</v>
      </c>
      <c r="I860" s="14" t="b">
        <f>+AND(A860&gt;=config!$T$4,A860&lt;=config!$T$2)</f>
        <v>0</v>
      </c>
    </row>
    <row r="861" spans="1:9" x14ac:dyDescent="0.45">
      <c r="A861" s="16">
        <f>+A860+config!$Q$1</f>
        <v>329.59999999999837</v>
      </c>
      <c r="B861" s="14">
        <f>+_xlfn.NORM.DIST(A861,config!$B$1,config!$D$1,FALSE)</f>
        <v>0</v>
      </c>
      <c r="D861" s="14">
        <f>+IF(A861&lt;=_xlfn.NORM.S.INV(1-config!$L$1)*config!$D$1+config!$B$1,0,B861)</f>
        <v>0</v>
      </c>
      <c r="E861" s="14">
        <f>+IF(ABS(A861-config!$B$1)&lt;config!$Q$1/2,datab!B861,0)</f>
        <v>0</v>
      </c>
      <c r="F861" s="14">
        <f>+_xlfn.NORM.DIST(A861,config!$F$1,config!$H$1,FALSE)</f>
        <v>0</v>
      </c>
      <c r="G861" s="14">
        <f>+IF(OR(A861&gt;=config!$T$4,A861&lt;=config!$T$2),0,F861)</f>
        <v>0</v>
      </c>
      <c r="H861" s="14">
        <f t="shared" si="13"/>
        <v>0</v>
      </c>
      <c r="I861" s="14" t="b">
        <f>+AND(A861&gt;=config!$T$4,A861&lt;=config!$T$2)</f>
        <v>0</v>
      </c>
    </row>
    <row r="862" spans="1:9" x14ac:dyDescent="0.45">
      <c r="A862" s="16">
        <f>+A861+config!$Q$1</f>
        <v>329.99999999999835</v>
      </c>
      <c r="B862" s="14">
        <f>+_xlfn.NORM.DIST(A862,config!$B$1,config!$D$1,FALSE)</f>
        <v>0</v>
      </c>
      <c r="D862" s="14">
        <f>+IF(A862&lt;=_xlfn.NORM.S.INV(1-config!$L$1)*config!$D$1+config!$B$1,0,B862)</f>
        <v>0</v>
      </c>
      <c r="E862" s="14">
        <f>+IF(ABS(A862-config!$B$1)&lt;config!$Q$1/2,datab!B862,0)</f>
        <v>0</v>
      </c>
      <c r="F862" s="14">
        <f>+_xlfn.NORM.DIST(A862,config!$F$1,config!$H$1,FALSE)</f>
        <v>0</v>
      </c>
      <c r="G862" s="14">
        <f>+IF(OR(A862&gt;=config!$T$4,A862&lt;=config!$T$2),0,F862)</f>
        <v>0</v>
      </c>
      <c r="H862" s="14">
        <f t="shared" si="13"/>
        <v>0</v>
      </c>
      <c r="I862" s="14" t="b">
        <f>+AND(A862&gt;=config!$T$4,A862&lt;=config!$T$2)</f>
        <v>0</v>
      </c>
    </row>
    <row r="863" spans="1:9" x14ac:dyDescent="0.45">
      <c r="A863" s="16">
        <f>+A862+config!$Q$1</f>
        <v>330.39999999999833</v>
      </c>
      <c r="B863" s="14">
        <f>+_xlfn.NORM.DIST(A863,config!$B$1,config!$D$1,FALSE)</f>
        <v>0</v>
      </c>
      <c r="D863" s="14">
        <f>+IF(A863&lt;=_xlfn.NORM.S.INV(1-config!$L$1)*config!$D$1+config!$B$1,0,B863)</f>
        <v>0</v>
      </c>
      <c r="E863" s="14">
        <f>+IF(ABS(A863-config!$B$1)&lt;config!$Q$1/2,datab!B863,0)</f>
        <v>0</v>
      </c>
      <c r="F863" s="14">
        <f>+_xlfn.NORM.DIST(A863,config!$F$1,config!$H$1,FALSE)</f>
        <v>0</v>
      </c>
      <c r="G863" s="14">
        <f>+IF(OR(A863&gt;=config!$T$4,A863&lt;=config!$T$2),0,F863)</f>
        <v>0</v>
      </c>
      <c r="H863" s="14">
        <f t="shared" si="13"/>
        <v>0</v>
      </c>
      <c r="I863" s="14" t="b">
        <f>+AND(A863&gt;=config!$T$4,A863&lt;=config!$T$2)</f>
        <v>0</v>
      </c>
    </row>
    <row r="864" spans="1:9" x14ac:dyDescent="0.45">
      <c r="A864" s="16">
        <f>+A863+config!$Q$1</f>
        <v>330.79999999999831</v>
      </c>
      <c r="B864" s="14">
        <f>+_xlfn.NORM.DIST(A864,config!$B$1,config!$D$1,FALSE)</f>
        <v>0</v>
      </c>
      <c r="D864" s="14">
        <f>+IF(A864&lt;=_xlfn.NORM.S.INV(1-config!$L$1)*config!$D$1+config!$B$1,0,B864)</f>
        <v>0</v>
      </c>
      <c r="E864" s="14">
        <f>+IF(ABS(A864-config!$B$1)&lt;config!$Q$1/2,datab!B864,0)</f>
        <v>0</v>
      </c>
      <c r="F864" s="14">
        <f>+_xlfn.NORM.DIST(A864,config!$F$1,config!$H$1,FALSE)</f>
        <v>0</v>
      </c>
      <c r="G864" s="14">
        <f>+IF(OR(A864&gt;=config!$T$4,A864&lt;=config!$T$2),0,F864)</f>
        <v>0</v>
      </c>
      <c r="H864" s="14">
        <f t="shared" si="13"/>
        <v>0</v>
      </c>
      <c r="I864" s="14" t="b">
        <f>+AND(A864&gt;=config!$T$4,A864&lt;=config!$T$2)</f>
        <v>0</v>
      </c>
    </row>
    <row r="865" spans="1:9" x14ac:dyDescent="0.45">
      <c r="A865" s="16">
        <f>+A864+config!$Q$1</f>
        <v>331.19999999999828</v>
      </c>
      <c r="B865" s="14">
        <f>+_xlfn.NORM.DIST(A865,config!$B$1,config!$D$1,FALSE)</f>
        <v>0</v>
      </c>
      <c r="D865" s="14">
        <f>+IF(A865&lt;=_xlfn.NORM.S.INV(1-config!$L$1)*config!$D$1+config!$B$1,0,B865)</f>
        <v>0</v>
      </c>
      <c r="E865" s="14">
        <f>+IF(ABS(A865-config!$B$1)&lt;config!$Q$1/2,datab!B865,0)</f>
        <v>0</v>
      </c>
      <c r="F865" s="14">
        <f>+_xlfn.NORM.DIST(A865,config!$F$1,config!$H$1,FALSE)</f>
        <v>0</v>
      </c>
      <c r="G865" s="14">
        <f>+IF(OR(A865&gt;=config!$T$4,A865&lt;=config!$T$2),0,F865)</f>
        <v>0</v>
      </c>
      <c r="H865" s="14">
        <f t="shared" si="13"/>
        <v>0</v>
      </c>
      <c r="I865" s="14" t="b">
        <f>+AND(A865&gt;=config!$T$4,A865&lt;=config!$T$2)</f>
        <v>0</v>
      </c>
    </row>
    <row r="866" spans="1:9" x14ac:dyDescent="0.45">
      <c r="A866" s="16">
        <f>+A865+config!$Q$1</f>
        <v>331.59999999999826</v>
      </c>
      <c r="B866" s="14">
        <f>+_xlfn.NORM.DIST(A866,config!$B$1,config!$D$1,FALSE)</f>
        <v>0</v>
      </c>
      <c r="D866" s="14">
        <f>+IF(A866&lt;=_xlfn.NORM.S.INV(1-config!$L$1)*config!$D$1+config!$B$1,0,B866)</f>
        <v>0</v>
      </c>
      <c r="E866" s="14">
        <f>+IF(ABS(A866-config!$B$1)&lt;config!$Q$1/2,datab!B866,0)</f>
        <v>0</v>
      </c>
      <c r="F866" s="14">
        <f>+_xlfn.NORM.DIST(A866,config!$F$1,config!$H$1,FALSE)</f>
        <v>0</v>
      </c>
      <c r="G866" s="14">
        <f>+IF(OR(A866&gt;=config!$T$4,A866&lt;=config!$T$2),0,F866)</f>
        <v>0</v>
      </c>
      <c r="H866" s="14">
        <f t="shared" si="13"/>
        <v>0</v>
      </c>
      <c r="I866" s="14" t="b">
        <f>+AND(A866&gt;=config!$T$4,A866&lt;=config!$T$2)</f>
        <v>0</v>
      </c>
    </row>
    <row r="867" spans="1:9" x14ac:dyDescent="0.45">
      <c r="A867" s="16">
        <f>+A866+config!$Q$1</f>
        <v>331.99999999999824</v>
      </c>
      <c r="B867" s="14">
        <f>+_xlfn.NORM.DIST(A867,config!$B$1,config!$D$1,FALSE)</f>
        <v>0</v>
      </c>
      <c r="D867" s="14">
        <f>+IF(A867&lt;=_xlfn.NORM.S.INV(1-config!$L$1)*config!$D$1+config!$B$1,0,B867)</f>
        <v>0</v>
      </c>
      <c r="E867" s="14">
        <f>+IF(ABS(A867-config!$B$1)&lt;config!$Q$1/2,datab!B867,0)</f>
        <v>0</v>
      </c>
      <c r="F867" s="14">
        <f>+_xlfn.NORM.DIST(A867,config!$F$1,config!$H$1,FALSE)</f>
        <v>0</v>
      </c>
      <c r="G867" s="14">
        <f>+IF(OR(A867&gt;=config!$T$4,A867&lt;=config!$T$2),0,F867)</f>
        <v>0</v>
      </c>
      <c r="H867" s="14">
        <f t="shared" si="13"/>
        <v>0</v>
      </c>
      <c r="I867" s="14" t="b">
        <f>+AND(A867&gt;=config!$T$4,A867&lt;=config!$T$2)</f>
        <v>0</v>
      </c>
    </row>
    <row r="868" spans="1:9" x14ac:dyDescent="0.45">
      <c r="A868" s="16">
        <f>+A867+config!$Q$1</f>
        <v>332.39999999999822</v>
      </c>
      <c r="B868" s="14">
        <f>+_xlfn.NORM.DIST(A868,config!$B$1,config!$D$1,FALSE)</f>
        <v>0</v>
      </c>
      <c r="D868" s="14">
        <f>+IF(A868&lt;=_xlfn.NORM.S.INV(1-config!$L$1)*config!$D$1+config!$B$1,0,B868)</f>
        <v>0</v>
      </c>
      <c r="E868" s="14">
        <f>+IF(ABS(A868-config!$B$1)&lt;config!$Q$1/2,datab!B868,0)</f>
        <v>0</v>
      </c>
      <c r="F868" s="14">
        <f>+_xlfn.NORM.DIST(A868,config!$F$1,config!$H$1,FALSE)</f>
        <v>0</v>
      </c>
      <c r="G868" s="14">
        <f>+IF(OR(A868&gt;=config!$T$4,A868&lt;=config!$T$2),0,F868)</f>
        <v>0</v>
      </c>
      <c r="H868" s="14">
        <f t="shared" si="13"/>
        <v>0</v>
      </c>
      <c r="I868" s="14" t="b">
        <f>+AND(A868&gt;=config!$T$4,A868&lt;=config!$T$2)</f>
        <v>0</v>
      </c>
    </row>
    <row r="869" spans="1:9" x14ac:dyDescent="0.45">
      <c r="A869" s="16">
        <f>+A868+config!$Q$1</f>
        <v>332.79999999999819</v>
      </c>
      <c r="B869" s="14">
        <f>+_xlfn.NORM.DIST(A869,config!$B$1,config!$D$1,FALSE)</f>
        <v>0</v>
      </c>
      <c r="D869" s="14">
        <f>+IF(A869&lt;=_xlfn.NORM.S.INV(1-config!$L$1)*config!$D$1+config!$B$1,0,B869)</f>
        <v>0</v>
      </c>
      <c r="E869" s="14">
        <f>+IF(ABS(A869-config!$B$1)&lt;config!$Q$1/2,datab!B869,0)</f>
        <v>0</v>
      </c>
      <c r="F869" s="14">
        <f>+_xlfn.NORM.DIST(A869,config!$F$1,config!$H$1,FALSE)</f>
        <v>0</v>
      </c>
      <c r="G869" s="14">
        <f>+IF(OR(A869&gt;=config!$T$4,A869&lt;=config!$T$2),0,F869)</f>
        <v>0</v>
      </c>
      <c r="H869" s="14">
        <f t="shared" si="13"/>
        <v>0</v>
      </c>
      <c r="I869" s="14" t="b">
        <f>+AND(A869&gt;=config!$T$4,A869&lt;=config!$T$2)</f>
        <v>0</v>
      </c>
    </row>
    <row r="870" spans="1:9" x14ac:dyDescent="0.45">
      <c r="A870" s="16">
        <f>+A869+config!$Q$1</f>
        <v>333.19999999999817</v>
      </c>
      <c r="B870" s="14">
        <f>+_xlfn.NORM.DIST(A870,config!$B$1,config!$D$1,FALSE)</f>
        <v>0</v>
      </c>
      <c r="D870" s="14">
        <f>+IF(A870&lt;=_xlfn.NORM.S.INV(1-config!$L$1)*config!$D$1+config!$B$1,0,B870)</f>
        <v>0</v>
      </c>
      <c r="E870" s="14">
        <f>+IF(ABS(A870-config!$B$1)&lt;config!$Q$1/2,datab!B870,0)</f>
        <v>0</v>
      </c>
      <c r="F870" s="14">
        <f>+_xlfn.NORM.DIST(A870,config!$F$1,config!$H$1,FALSE)</f>
        <v>0</v>
      </c>
      <c r="G870" s="14">
        <f>+IF(OR(A870&gt;=config!$T$4,A870&lt;=config!$T$2),0,F870)</f>
        <v>0</v>
      </c>
      <c r="H870" s="14">
        <f t="shared" si="13"/>
        <v>0</v>
      </c>
      <c r="I870" s="14" t="b">
        <f>+AND(A870&gt;=config!$T$4,A870&lt;=config!$T$2)</f>
        <v>0</v>
      </c>
    </row>
    <row r="871" spans="1:9" x14ac:dyDescent="0.45">
      <c r="A871" s="16">
        <f>+A870+config!$Q$1</f>
        <v>333.59999999999815</v>
      </c>
      <c r="B871" s="14">
        <f>+_xlfn.NORM.DIST(A871,config!$B$1,config!$D$1,FALSE)</f>
        <v>0</v>
      </c>
      <c r="D871" s="14">
        <f>+IF(A871&lt;=_xlfn.NORM.S.INV(1-config!$L$1)*config!$D$1+config!$B$1,0,B871)</f>
        <v>0</v>
      </c>
      <c r="E871" s="14">
        <f>+IF(ABS(A871-config!$B$1)&lt;config!$Q$1/2,datab!B871,0)</f>
        <v>0</v>
      </c>
      <c r="F871" s="14">
        <f>+_xlfn.NORM.DIST(A871,config!$F$1,config!$H$1,FALSE)</f>
        <v>0</v>
      </c>
      <c r="G871" s="14">
        <f>+IF(OR(A871&gt;=config!$T$4,A871&lt;=config!$T$2),0,F871)</f>
        <v>0</v>
      </c>
      <c r="H871" s="14">
        <f t="shared" si="13"/>
        <v>0</v>
      </c>
      <c r="I871" s="14" t="b">
        <f>+AND(A871&gt;=config!$T$4,A871&lt;=config!$T$2)</f>
        <v>0</v>
      </c>
    </row>
    <row r="872" spans="1:9" x14ac:dyDescent="0.45">
      <c r="A872" s="16">
        <f>+A871+config!$Q$1</f>
        <v>333.99999999999812</v>
      </c>
      <c r="B872" s="14">
        <f>+_xlfn.NORM.DIST(A872,config!$B$1,config!$D$1,FALSE)</f>
        <v>0</v>
      </c>
      <c r="D872" s="14">
        <f>+IF(A872&lt;=_xlfn.NORM.S.INV(1-config!$L$1)*config!$D$1+config!$B$1,0,B872)</f>
        <v>0</v>
      </c>
      <c r="E872" s="14">
        <f>+IF(ABS(A872-config!$B$1)&lt;config!$Q$1/2,datab!B872,0)</f>
        <v>0</v>
      </c>
      <c r="F872" s="14">
        <f>+_xlfn.NORM.DIST(A872,config!$F$1,config!$H$1,FALSE)</f>
        <v>0</v>
      </c>
      <c r="G872" s="14">
        <f>+IF(OR(A872&gt;=config!$T$4,A872&lt;=config!$T$2),0,F872)</f>
        <v>0</v>
      </c>
      <c r="H872" s="14">
        <f t="shared" si="13"/>
        <v>0</v>
      </c>
      <c r="I872" s="14" t="b">
        <f>+AND(A872&gt;=config!$T$4,A872&lt;=config!$T$2)</f>
        <v>0</v>
      </c>
    </row>
    <row r="873" spans="1:9" x14ac:dyDescent="0.45">
      <c r="A873" s="16">
        <f>+A872+config!$Q$1</f>
        <v>334.3999999999981</v>
      </c>
      <c r="B873" s="14">
        <f>+_xlfn.NORM.DIST(A873,config!$B$1,config!$D$1,FALSE)</f>
        <v>0</v>
      </c>
      <c r="D873" s="14">
        <f>+IF(A873&lt;=_xlfn.NORM.S.INV(1-config!$L$1)*config!$D$1+config!$B$1,0,B873)</f>
        <v>0</v>
      </c>
      <c r="E873" s="14">
        <f>+IF(ABS(A873-config!$B$1)&lt;config!$Q$1/2,datab!B873,0)</f>
        <v>0</v>
      </c>
      <c r="F873" s="14">
        <f>+_xlfn.NORM.DIST(A873,config!$F$1,config!$H$1,FALSE)</f>
        <v>0</v>
      </c>
      <c r="G873" s="14">
        <f>+IF(OR(A873&gt;=config!$T$4,A873&lt;=config!$T$2),0,F873)</f>
        <v>0</v>
      </c>
      <c r="H873" s="14">
        <f t="shared" si="13"/>
        <v>0</v>
      </c>
      <c r="I873" s="14" t="b">
        <f>+AND(A873&gt;=config!$T$4,A873&lt;=config!$T$2)</f>
        <v>0</v>
      </c>
    </row>
    <row r="874" spans="1:9" x14ac:dyDescent="0.45">
      <c r="A874" s="16">
        <f>+A873+config!$Q$1</f>
        <v>334.79999999999808</v>
      </c>
      <c r="B874" s="14">
        <f>+_xlfn.NORM.DIST(A874,config!$B$1,config!$D$1,FALSE)</f>
        <v>0</v>
      </c>
      <c r="D874" s="14">
        <f>+IF(A874&lt;=_xlfn.NORM.S.INV(1-config!$L$1)*config!$D$1+config!$B$1,0,B874)</f>
        <v>0</v>
      </c>
      <c r="E874" s="14">
        <f>+IF(ABS(A874-config!$B$1)&lt;config!$Q$1/2,datab!B874,0)</f>
        <v>0</v>
      </c>
      <c r="F874" s="14">
        <f>+_xlfn.NORM.DIST(A874,config!$F$1,config!$H$1,FALSE)</f>
        <v>0</v>
      </c>
      <c r="G874" s="14">
        <f>+IF(OR(A874&gt;=config!$T$4,A874&lt;=config!$T$2),0,F874)</f>
        <v>0</v>
      </c>
      <c r="H874" s="14">
        <f t="shared" si="13"/>
        <v>0</v>
      </c>
      <c r="I874" s="14" t="b">
        <f>+AND(A874&gt;=config!$T$4,A874&lt;=config!$T$2)</f>
        <v>0</v>
      </c>
    </row>
    <row r="875" spans="1:9" x14ac:dyDescent="0.45">
      <c r="A875" s="16">
        <f>+A874+config!$Q$1</f>
        <v>335.19999999999806</v>
      </c>
      <c r="B875" s="14">
        <f>+_xlfn.NORM.DIST(A875,config!$B$1,config!$D$1,FALSE)</f>
        <v>0</v>
      </c>
      <c r="D875" s="14">
        <f>+IF(A875&lt;=_xlfn.NORM.S.INV(1-config!$L$1)*config!$D$1+config!$B$1,0,B875)</f>
        <v>0</v>
      </c>
      <c r="E875" s="14">
        <f>+IF(ABS(A875-config!$B$1)&lt;config!$Q$1/2,datab!B875,0)</f>
        <v>0</v>
      </c>
      <c r="F875" s="14">
        <f>+_xlfn.NORM.DIST(A875,config!$F$1,config!$H$1,FALSE)</f>
        <v>0</v>
      </c>
      <c r="G875" s="14">
        <f>+IF(OR(A875&gt;=config!$T$4,A875&lt;=config!$T$2),0,F875)</f>
        <v>0</v>
      </c>
      <c r="H875" s="14">
        <f t="shared" si="13"/>
        <v>0</v>
      </c>
      <c r="I875" s="14" t="b">
        <f>+AND(A875&gt;=config!$T$4,A875&lt;=config!$T$2)</f>
        <v>0</v>
      </c>
    </row>
    <row r="876" spans="1:9" x14ac:dyDescent="0.45">
      <c r="A876" s="16">
        <f>+A875+config!$Q$1</f>
        <v>335.59999999999803</v>
      </c>
      <c r="B876" s="14">
        <f>+_xlfn.NORM.DIST(A876,config!$B$1,config!$D$1,FALSE)</f>
        <v>0</v>
      </c>
      <c r="D876" s="14">
        <f>+IF(A876&lt;=_xlfn.NORM.S.INV(1-config!$L$1)*config!$D$1+config!$B$1,0,B876)</f>
        <v>0</v>
      </c>
      <c r="E876" s="14">
        <f>+IF(ABS(A876-config!$B$1)&lt;config!$Q$1/2,datab!B876,0)</f>
        <v>0</v>
      </c>
      <c r="F876" s="14">
        <f>+_xlfn.NORM.DIST(A876,config!$F$1,config!$H$1,FALSE)</f>
        <v>0</v>
      </c>
      <c r="G876" s="14">
        <f>+IF(OR(A876&gt;=config!$T$4,A876&lt;=config!$T$2),0,F876)</f>
        <v>0</v>
      </c>
      <c r="H876" s="14">
        <f t="shared" si="13"/>
        <v>0</v>
      </c>
      <c r="I876" s="14" t="b">
        <f>+AND(A876&gt;=config!$T$4,A876&lt;=config!$T$2)</f>
        <v>0</v>
      </c>
    </row>
    <row r="877" spans="1:9" x14ac:dyDescent="0.45">
      <c r="A877" s="16">
        <f>+A876+config!$Q$1</f>
        <v>335.99999999999801</v>
      </c>
      <c r="B877" s="14">
        <f>+_xlfn.NORM.DIST(A877,config!$B$1,config!$D$1,FALSE)</f>
        <v>0</v>
      </c>
      <c r="D877" s="14">
        <f>+IF(A877&lt;=_xlfn.NORM.S.INV(1-config!$L$1)*config!$D$1+config!$B$1,0,B877)</f>
        <v>0</v>
      </c>
      <c r="E877" s="14">
        <f>+IF(ABS(A877-config!$B$1)&lt;config!$Q$1/2,datab!B877,0)</f>
        <v>0</v>
      </c>
      <c r="F877" s="14">
        <f>+_xlfn.NORM.DIST(A877,config!$F$1,config!$H$1,FALSE)</f>
        <v>0</v>
      </c>
      <c r="G877" s="14">
        <f>+IF(OR(A877&gt;=config!$T$4,A877&lt;=config!$T$2),0,F877)</f>
        <v>0</v>
      </c>
      <c r="H877" s="14">
        <f t="shared" si="13"/>
        <v>0</v>
      </c>
      <c r="I877" s="14" t="b">
        <f>+AND(A877&gt;=config!$T$4,A877&lt;=config!$T$2)</f>
        <v>0</v>
      </c>
    </row>
    <row r="878" spans="1:9" x14ac:dyDescent="0.45">
      <c r="A878" s="16">
        <f>+A877+config!$Q$1</f>
        <v>336.39999999999799</v>
      </c>
      <c r="B878" s="14">
        <f>+_xlfn.NORM.DIST(A878,config!$B$1,config!$D$1,FALSE)</f>
        <v>0</v>
      </c>
      <c r="D878" s="14">
        <f>+IF(A878&lt;=_xlfn.NORM.S.INV(1-config!$L$1)*config!$D$1+config!$B$1,0,B878)</f>
        <v>0</v>
      </c>
      <c r="E878" s="14">
        <f>+IF(ABS(A878-config!$B$1)&lt;config!$Q$1/2,datab!B878,0)</f>
        <v>0</v>
      </c>
      <c r="F878" s="14">
        <f>+_xlfn.NORM.DIST(A878,config!$F$1,config!$H$1,FALSE)</f>
        <v>0</v>
      </c>
      <c r="G878" s="14">
        <f>+IF(OR(A878&gt;=config!$T$4,A878&lt;=config!$T$2),0,F878)</f>
        <v>0</v>
      </c>
      <c r="H878" s="14">
        <f t="shared" si="13"/>
        <v>0</v>
      </c>
      <c r="I878" s="14" t="b">
        <f>+AND(A878&gt;=config!$T$4,A878&lt;=config!$T$2)</f>
        <v>0</v>
      </c>
    </row>
    <row r="879" spans="1:9" x14ac:dyDescent="0.45">
      <c r="A879" s="16">
        <f>+A878+config!$Q$1</f>
        <v>336.79999999999797</v>
      </c>
      <c r="B879" s="14">
        <f>+_xlfn.NORM.DIST(A879,config!$B$1,config!$D$1,FALSE)</f>
        <v>0</v>
      </c>
      <c r="D879" s="14">
        <f>+IF(A879&lt;=_xlfn.NORM.S.INV(1-config!$L$1)*config!$D$1+config!$B$1,0,B879)</f>
        <v>0</v>
      </c>
      <c r="E879" s="14">
        <f>+IF(ABS(A879-config!$B$1)&lt;config!$Q$1/2,datab!B879,0)</f>
        <v>0</v>
      </c>
      <c r="F879" s="14">
        <f>+_xlfn.NORM.DIST(A879,config!$F$1,config!$H$1,FALSE)</f>
        <v>0</v>
      </c>
      <c r="G879" s="14">
        <f>+IF(OR(A879&gt;=config!$T$4,A879&lt;=config!$T$2),0,F879)</f>
        <v>0</v>
      </c>
      <c r="H879" s="14">
        <f t="shared" si="13"/>
        <v>0</v>
      </c>
      <c r="I879" s="14" t="b">
        <f>+AND(A879&gt;=config!$T$4,A879&lt;=config!$T$2)</f>
        <v>0</v>
      </c>
    </row>
    <row r="880" spans="1:9" x14ac:dyDescent="0.45">
      <c r="A880" s="16">
        <f>+A879+config!$Q$1</f>
        <v>337.19999999999794</v>
      </c>
      <c r="B880" s="14">
        <f>+_xlfn.NORM.DIST(A880,config!$B$1,config!$D$1,FALSE)</f>
        <v>0</v>
      </c>
      <c r="D880" s="14">
        <f>+IF(A880&lt;=_xlfn.NORM.S.INV(1-config!$L$1)*config!$D$1+config!$B$1,0,B880)</f>
        <v>0</v>
      </c>
      <c r="E880" s="14">
        <f>+IF(ABS(A880-config!$B$1)&lt;config!$Q$1/2,datab!B880,0)</f>
        <v>0</v>
      </c>
      <c r="F880" s="14">
        <f>+_xlfn.NORM.DIST(A880,config!$F$1,config!$H$1,FALSE)</f>
        <v>0</v>
      </c>
      <c r="G880" s="14">
        <f>+IF(OR(A880&gt;=config!$T$4,A880&lt;=config!$T$2),0,F880)</f>
        <v>0</v>
      </c>
      <c r="H880" s="14">
        <f t="shared" si="13"/>
        <v>0</v>
      </c>
      <c r="I880" s="14" t="b">
        <f>+AND(A880&gt;=config!$T$4,A880&lt;=config!$T$2)</f>
        <v>0</v>
      </c>
    </row>
    <row r="881" spans="1:9" x14ac:dyDescent="0.45">
      <c r="A881" s="16">
        <f>+A880+config!$Q$1</f>
        <v>337.59999999999792</v>
      </c>
      <c r="B881" s="14">
        <f>+_xlfn.NORM.DIST(A881,config!$B$1,config!$D$1,FALSE)</f>
        <v>0</v>
      </c>
      <c r="D881" s="14">
        <f>+IF(A881&lt;=_xlfn.NORM.S.INV(1-config!$L$1)*config!$D$1+config!$B$1,0,B881)</f>
        <v>0</v>
      </c>
      <c r="E881" s="14">
        <f>+IF(ABS(A881-config!$B$1)&lt;config!$Q$1/2,datab!B881,0)</f>
        <v>0</v>
      </c>
      <c r="F881" s="14">
        <f>+_xlfn.NORM.DIST(A881,config!$F$1,config!$H$1,FALSE)</f>
        <v>0</v>
      </c>
      <c r="G881" s="14">
        <f>+IF(OR(A881&gt;=config!$T$4,A881&lt;=config!$T$2),0,F881)</f>
        <v>0</v>
      </c>
      <c r="H881" s="14">
        <f t="shared" si="13"/>
        <v>0</v>
      </c>
      <c r="I881" s="14" t="b">
        <f>+AND(A881&gt;=config!$T$4,A881&lt;=config!$T$2)</f>
        <v>0</v>
      </c>
    </row>
    <row r="882" spans="1:9" x14ac:dyDescent="0.45">
      <c r="A882" s="16">
        <f>+A881+config!$Q$1</f>
        <v>337.9999999999979</v>
      </c>
      <c r="B882" s="14">
        <f>+_xlfn.NORM.DIST(A882,config!$B$1,config!$D$1,FALSE)</f>
        <v>0</v>
      </c>
      <c r="D882" s="14">
        <f>+IF(A882&lt;=_xlfn.NORM.S.INV(1-config!$L$1)*config!$D$1+config!$B$1,0,B882)</f>
        <v>0</v>
      </c>
      <c r="E882" s="14">
        <f>+IF(ABS(A882-config!$B$1)&lt;config!$Q$1/2,datab!B882,0)</f>
        <v>0</v>
      </c>
      <c r="F882" s="14">
        <f>+_xlfn.NORM.DIST(A882,config!$F$1,config!$H$1,FALSE)</f>
        <v>0</v>
      </c>
      <c r="G882" s="14">
        <f>+IF(OR(A882&gt;=config!$T$4,A882&lt;=config!$T$2),0,F882)</f>
        <v>0</v>
      </c>
      <c r="H882" s="14">
        <f t="shared" si="13"/>
        <v>0</v>
      </c>
      <c r="I882" s="14" t="b">
        <f>+AND(A882&gt;=config!$T$4,A882&lt;=config!$T$2)</f>
        <v>0</v>
      </c>
    </row>
    <row r="883" spans="1:9" x14ac:dyDescent="0.45">
      <c r="A883" s="16">
        <f>+A882+config!$Q$1</f>
        <v>338.39999999999787</v>
      </c>
      <c r="B883" s="14">
        <f>+_xlfn.NORM.DIST(A883,config!$B$1,config!$D$1,FALSE)</f>
        <v>0</v>
      </c>
      <c r="D883" s="14">
        <f>+IF(A883&lt;=_xlfn.NORM.S.INV(1-config!$L$1)*config!$D$1+config!$B$1,0,B883)</f>
        <v>0</v>
      </c>
      <c r="E883" s="14">
        <f>+IF(ABS(A883-config!$B$1)&lt;config!$Q$1/2,datab!B883,0)</f>
        <v>0</v>
      </c>
      <c r="F883" s="14">
        <f>+_xlfn.NORM.DIST(A883,config!$F$1,config!$H$1,FALSE)</f>
        <v>0</v>
      </c>
      <c r="G883" s="14">
        <f>+IF(OR(A883&gt;=config!$T$4,A883&lt;=config!$T$2),0,F883)</f>
        <v>0</v>
      </c>
      <c r="H883" s="14">
        <f t="shared" si="13"/>
        <v>0</v>
      </c>
      <c r="I883" s="14" t="b">
        <f>+AND(A883&gt;=config!$T$4,A883&lt;=config!$T$2)</f>
        <v>0</v>
      </c>
    </row>
    <row r="884" spans="1:9" x14ac:dyDescent="0.45">
      <c r="A884" s="16">
        <f>+A883+config!$Q$1</f>
        <v>338.79999999999785</v>
      </c>
      <c r="B884" s="14">
        <f>+_xlfn.NORM.DIST(A884,config!$B$1,config!$D$1,FALSE)</f>
        <v>0</v>
      </c>
      <c r="D884" s="14">
        <f>+IF(A884&lt;=_xlfn.NORM.S.INV(1-config!$L$1)*config!$D$1+config!$B$1,0,B884)</f>
        <v>0</v>
      </c>
      <c r="E884" s="14">
        <f>+IF(ABS(A884-config!$B$1)&lt;config!$Q$1/2,datab!B884,0)</f>
        <v>0</v>
      </c>
      <c r="F884" s="14">
        <f>+_xlfn.NORM.DIST(A884,config!$F$1,config!$H$1,FALSE)</f>
        <v>0</v>
      </c>
      <c r="G884" s="14">
        <f>+IF(OR(A884&gt;=config!$T$4,A884&lt;=config!$T$2),0,F884)</f>
        <v>0</v>
      </c>
      <c r="H884" s="14">
        <f t="shared" si="13"/>
        <v>0</v>
      </c>
      <c r="I884" s="14" t="b">
        <f>+AND(A884&gt;=config!$T$4,A884&lt;=config!$T$2)</f>
        <v>0</v>
      </c>
    </row>
    <row r="885" spans="1:9" x14ac:dyDescent="0.45">
      <c r="A885" s="16">
        <f>+A884+config!$Q$1</f>
        <v>339.19999999999783</v>
      </c>
      <c r="B885" s="14">
        <f>+_xlfn.NORM.DIST(A885,config!$B$1,config!$D$1,FALSE)</f>
        <v>0</v>
      </c>
      <c r="D885" s="14">
        <f>+IF(A885&lt;=_xlfn.NORM.S.INV(1-config!$L$1)*config!$D$1+config!$B$1,0,B885)</f>
        <v>0</v>
      </c>
      <c r="E885" s="14">
        <f>+IF(ABS(A885-config!$B$1)&lt;config!$Q$1/2,datab!B885,0)</f>
        <v>0</v>
      </c>
      <c r="F885" s="14">
        <f>+_xlfn.NORM.DIST(A885,config!$F$1,config!$H$1,FALSE)</f>
        <v>0</v>
      </c>
      <c r="G885" s="14">
        <f>+IF(OR(A885&gt;=config!$T$4,A885&lt;=config!$T$2),0,F885)</f>
        <v>0</v>
      </c>
      <c r="H885" s="14">
        <f t="shared" si="13"/>
        <v>0</v>
      </c>
      <c r="I885" s="14" t="b">
        <f>+AND(A885&gt;=config!$T$4,A885&lt;=config!$T$2)</f>
        <v>0</v>
      </c>
    </row>
    <row r="886" spans="1:9" x14ac:dyDescent="0.45">
      <c r="A886" s="16">
        <f>+A885+config!$Q$1</f>
        <v>339.59999999999781</v>
      </c>
      <c r="B886" s="14">
        <f>+_xlfn.NORM.DIST(A886,config!$B$1,config!$D$1,FALSE)</f>
        <v>0</v>
      </c>
      <c r="D886" s="14">
        <f>+IF(A886&lt;=_xlfn.NORM.S.INV(1-config!$L$1)*config!$D$1+config!$B$1,0,B886)</f>
        <v>0</v>
      </c>
      <c r="E886" s="14">
        <f>+IF(ABS(A886-config!$B$1)&lt;config!$Q$1/2,datab!B886,0)</f>
        <v>0</v>
      </c>
      <c r="F886" s="14">
        <f>+_xlfn.NORM.DIST(A886,config!$F$1,config!$H$1,FALSE)</f>
        <v>0</v>
      </c>
      <c r="G886" s="14">
        <f>+IF(OR(A886&gt;=config!$T$4,A886&lt;=config!$T$2),0,F886)</f>
        <v>0</v>
      </c>
      <c r="H886" s="14">
        <f t="shared" si="13"/>
        <v>0</v>
      </c>
      <c r="I886" s="14" t="b">
        <f>+AND(A886&gt;=config!$T$4,A886&lt;=config!$T$2)</f>
        <v>0</v>
      </c>
    </row>
    <row r="887" spans="1:9" x14ac:dyDescent="0.45">
      <c r="A887" s="16">
        <f>+A886+config!$Q$1</f>
        <v>339.99999999999778</v>
      </c>
      <c r="B887" s="14">
        <f>+_xlfn.NORM.DIST(A887,config!$B$1,config!$D$1,FALSE)</f>
        <v>0</v>
      </c>
      <c r="D887" s="14">
        <f>+IF(A887&lt;=_xlfn.NORM.S.INV(1-config!$L$1)*config!$D$1+config!$B$1,0,B887)</f>
        <v>0</v>
      </c>
      <c r="E887" s="14">
        <f>+IF(ABS(A887-config!$B$1)&lt;config!$Q$1/2,datab!B887,0)</f>
        <v>0</v>
      </c>
      <c r="F887" s="14">
        <f>+_xlfn.NORM.DIST(A887,config!$F$1,config!$H$1,FALSE)</f>
        <v>0</v>
      </c>
      <c r="G887" s="14">
        <f>+IF(OR(A887&gt;=config!$T$4,A887&lt;=config!$T$2),0,F887)</f>
        <v>0</v>
      </c>
      <c r="H887" s="14">
        <f t="shared" si="13"/>
        <v>0</v>
      </c>
      <c r="I887" s="14" t="b">
        <f>+AND(A887&gt;=config!$T$4,A887&lt;=config!$T$2)</f>
        <v>0</v>
      </c>
    </row>
    <row r="888" spans="1:9" x14ac:dyDescent="0.45">
      <c r="A888" s="16">
        <f>+A887+config!$Q$1</f>
        <v>340.39999999999776</v>
      </c>
      <c r="B888" s="14">
        <f>+_xlfn.NORM.DIST(A888,config!$B$1,config!$D$1,FALSE)</f>
        <v>0</v>
      </c>
      <c r="D888" s="14">
        <f>+IF(A888&lt;=_xlfn.NORM.S.INV(1-config!$L$1)*config!$D$1+config!$B$1,0,B888)</f>
        <v>0</v>
      </c>
      <c r="E888" s="14">
        <f>+IF(ABS(A888-config!$B$1)&lt;config!$Q$1/2,datab!B888,0)</f>
        <v>0</v>
      </c>
      <c r="F888" s="14">
        <f>+_xlfn.NORM.DIST(A888,config!$F$1,config!$H$1,FALSE)</f>
        <v>0</v>
      </c>
      <c r="G888" s="14">
        <f>+IF(OR(A888&gt;=config!$T$4,A888&lt;=config!$T$2),0,F888)</f>
        <v>0</v>
      </c>
      <c r="H888" s="14">
        <f t="shared" si="13"/>
        <v>0</v>
      </c>
      <c r="I888" s="14" t="b">
        <f>+AND(A888&gt;=config!$T$4,A888&lt;=config!$T$2)</f>
        <v>0</v>
      </c>
    </row>
    <row r="889" spans="1:9" x14ac:dyDescent="0.45">
      <c r="A889" s="16">
        <f>+A888+config!$Q$1</f>
        <v>340.79999999999774</v>
      </c>
      <c r="B889" s="14">
        <f>+_xlfn.NORM.DIST(A889,config!$B$1,config!$D$1,FALSE)</f>
        <v>0</v>
      </c>
      <c r="D889" s="14">
        <f>+IF(A889&lt;=_xlfn.NORM.S.INV(1-config!$L$1)*config!$D$1+config!$B$1,0,B889)</f>
        <v>0</v>
      </c>
      <c r="E889" s="14">
        <f>+IF(ABS(A889-config!$B$1)&lt;config!$Q$1/2,datab!B889,0)</f>
        <v>0</v>
      </c>
      <c r="F889" s="14">
        <f>+_xlfn.NORM.DIST(A889,config!$F$1,config!$H$1,FALSE)</f>
        <v>0</v>
      </c>
      <c r="G889" s="14">
        <f>+IF(OR(A889&gt;=config!$T$4,A889&lt;=config!$T$2),0,F889)</f>
        <v>0</v>
      </c>
      <c r="H889" s="14">
        <f t="shared" si="13"/>
        <v>0</v>
      </c>
      <c r="I889" s="14" t="b">
        <f>+AND(A889&gt;=config!$T$4,A889&lt;=config!$T$2)</f>
        <v>0</v>
      </c>
    </row>
    <row r="890" spans="1:9" x14ac:dyDescent="0.45">
      <c r="A890" s="16">
        <f>+A889+config!$Q$1</f>
        <v>341.19999999999771</v>
      </c>
      <c r="B890" s="14">
        <f>+_xlfn.NORM.DIST(A890,config!$B$1,config!$D$1,FALSE)</f>
        <v>0</v>
      </c>
      <c r="D890" s="14">
        <f>+IF(A890&lt;=_xlfn.NORM.S.INV(1-config!$L$1)*config!$D$1+config!$B$1,0,B890)</f>
        <v>0</v>
      </c>
      <c r="E890" s="14">
        <f>+IF(ABS(A890-config!$B$1)&lt;config!$Q$1/2,datab!B890,0)</f>
        <v>0</v>
      </c>
      <c r="F890" s="14">
        <f>+_xlfn.NORM.DIST(A890,config!$F$1,config!$H$1,FALSE)</f>
        <v>0</v>
      </c>
      <c r="G890" s="14">
        <f>+IF(OR(A890&gt;=config!$T$4,A890&lt;=config!$T$2),0,F890)</f>
        <v>0</v>
      </c>
      <c r="H890" s="14">
        <f t="shared" si="13"/>
        <v>0</v>
      </c>
      <c r="I890" s="14" t="b">
        <f>+AND(A890&gt;=config!$T$4,A890&lt;=config!$T$2)</f>
        <v>0</v>
      </c>
    </row>
    <row r="891" spans="1:9" x14ac:dyDescent="0.45">
      <c r="A891" s="16">
        <f>+A890+config!$Q$1</f>
        <v>341.59999999999769</v>
      </c>
      <c r="B891" s="14">
        <f>+_xlfn.NORM.DIST(A891,config!$B$1,config!$D$1,FALSE)</f>
        <v>0</v>
      </c>
      <c r="D891" s="14">
        <f>+IF(A891&lt;=_xlfn.NORM.S.INV(1-config!$L$1)*config!$D$1+config!$B$1,0,B891)</f>
        <v>0</v>
      </c>
      <c r="E891" s="14">
        <f>+IF(ABS(A891-config!$B$1)&lt;config!$Q$1/2,datab!B891,0)</f>
        <v>0</v>
      </c>
      <c r="F891" s="14">
        <f>+_xlfn.NORM.DIST(A891,config!$F$1,config!$H$1,FALSE)</f>
        <v>0</v>
      </c>
      <c r="G891" s="14">
        <f>+IF(OR(A891&gt;=config!$T$4,A891&lt;=config!$T$2),0,F891)</f>
        <v>0</v>
      </c>
      <c r="H891" s="14">
        <f t="shared" si="13"/>
        <v>0</v>
      </c>
      <c r="I891" s="14" t="b">
        <f>+AND(A891&gt;=config!$T$4,A891&lt;=config!$T$2)</f>
        <v>0</v>
      </c>
    </row>
    <row r="892" spans="1:9" x14ac:dyDescent="0.45">
      <c r="A892" s="16">
        <f>+A891+config!$Q$1</f>
        <v>341.99999999999767</v>
      </c>
      <c r="B892" s="14">
        <f>+_xlfn.NORM.DIST(A892,config!$B$1,config!$D$1,FALSE)</f>
        <v>0</v>
      </c>
      <c r="D892" s="14">
        <f>+IF(A892&lt;=_xlfn.NORM.S.INV(1-config!$L$1)*config!$D$1+config!$B$1,0,B892)</f>
        <v>0</v>
      </c>
      <c r="E892" s="14">
        <f>+IF(ABS(A892-config!$B$1)&lt;config!$Q$1/2,datab!B892,0)</f>
        <v>0</v>
      </c>
      <c r="F892" s="14">
        <f>+_xlfn.NORM.DIST(A892,config!$F$1,config!$H$1,FALSE)</f>
        <v>0</v>
      </c>
      <c r="G892" s="14">
        <f>+IF(OR(A892&gt;=config!$T$4,A892&lt;=config!$T$2),0,F892)</f>
        <v>0</v>
      </c>
      <c r="H892" s="14">
        <f t="shared" si="13"/>
        <v>0</v>
      </c>
      <c r="I892" s="14" t="b">
        <f>+AND(A892&gt;=config!$T$4,A892&lt;=config!$T$2)</f>
        <v>0</v>
      </c>
    </row>
    <row r="893" spans="1:9" x14ac:dyDescent="0.45">
      <c r="A893" s="16">
        <f>+A892+config!$Q$1</f>
        <v>342.39999999999765</v>
      </c>
      <c r="B893" s="14">
        <f>+_xlfn.NORM.DIST(A893,config!$B$1,config!$D$1,FALSE)</f>
        <v>0</v>
      </c>
      <c r="D893" s="14">
        <f>+IF(A893&lt;=_xlfn.NORM.S.INV(1-config!$L$1)*config!$D$1+config!$B$1,0,B893)</f>
        <v>0</v>
      </c>
      <c r="E893" s="14">
        <f>+IF(ABS(A893-config!$B$1)&lt;config!$Q$1/2,datab!B893,0)</f>
        <v>0</v>
      </c>
      <c r="F893" s="14">
        <f>+_xlfn.NORM.DIST(A893,config!$F$1,config!$H$1,FALSE)</f>
        <v>0</v>
      </c>
      <c r="G893" s="14">
        <f>+IF(OR(A893&gt;=config!$T$4,A893&lt;=config!$T$2),0,F893)</f>
        <v>0</v>
      </c>
      <c r="H893" s="14">
        <f t="shared" si="13"/>
        <v>0</v>
      </c>
      <c r="I893" s="14" t="b">
        <f>+AND(A893&gt;=config!$T$4,A893&lt;=config!$T$2)</f>
        <v>0</v>
      </c>
    </row>
    <row r="894" spans="1:9" x14ac:dyDescent="0.45">
      <c r="A894" s="16">
        <f>+A893+config!$Q$1</f>
        <v>342.79999999999762</v>
      </c>
      <c r="B894" s="14">
        <f>+_xlfn.NORM.DIST(A894,config!$B$1,config!$D$1,FALSE)</f>
        <v>0</v>
      </c>
      <c r="D894" s="14">
        <f>+IF(A894&lt;=_xlfn.NORM.S.INV(1-config!$L$1)*config!$D$1+config!$B$1,0,B894)</f>
        <v>0</v>
      </c>
      <c r="E894" s="14">
        <f>+IF(ABS(A894-config!$B$1)&lt;config!$Q$1/2,datab!B894,0)</f>
        <v>0</v>
      </c>
      <c r="F894" s="14">
        <f>+_xlfn.NORM.DIST(A894,config!$F$1,config!$H$1,FALSE)</f>
        <v>0</v>
      </c>
      <c r="G894" s="14">
        <f>+IF(OR(A894&gt;=config!$T$4,A894&lt;=config!$T$2),0,F894)</f>
        <v>0</v>
      </c>
      <c r="H894" s="14">
        <f t="shared" si="13"/>
        <v>0</v>
      </c>
      <c r="I894" s="14" t="b">
        <f>+AND(A894&gt;=config!$T$4,A894&lt;=config!$T$2)</f>
        <v>0</v>
      </c>
    </row>
    <row r="895" spans="1:9" x14ac:dyDescent="0.45">
      <c r="A895" s="16">
        <f>+A894+config!$Q$1</f>
        <v>343.1999999999976</v>
      </c>
      <c r="B895" s="14">
        <f>+_xlfn.NORM.DIST(A895,config!$B$1,config!$D$1,FALSE)</f>
        <v>0</v>
      </c>
      <c r="D895" s="14">
        <f>+IF(A895&lt;=_xlfn.NORM.S.INV(1-config!$L$1)*config!$D$1+config!$B$1,0,B895)</f>
        <v>0</v>
      </c>
      <c r="E895" s="14">
        <f>+IF(ABS(A895-config!$B$1)&lt;config!$Q$1/2,datab!B895,0)</f>
        <v>0</v>
      </c>
      <c r="F895" s="14">
        <f>+_xlfn.NORM.DIST(A895,config!$F$1,config!$H$1,FALSE)</f>
        <v>0</v>
      </c>
      <c r="G895" s="14">
        <f>+IF(OR(A895&gt;=config!$T$4,A895&lt;=config!$T$2),0,F895)</f>
        <v>0</v>
      </c>
      <c r="H895" s="14">
        <f t="shared" si="13"/>
        <v>0</v>
      </c>
      <c r="I895" s="14" t="b">
        <f>+AND(A895&gt;=config!$T$4,A895&lt;=config!$T$2)</f>
        <v>0</v>
      </c>
    </row>
    <row r="896" spans="1:9" x14ac:dyDescent="0.45">
      <c r="A896" s="16">
        <f>+A895+config!$Q$1</f>
        <v>343.59999999999758</v>
      </c>
      <c r="B896" s="14">
        <f>+_xlfn.NORM.DIST(A896,config!$B$1,config!$D$1,FALSE)</f>
        <v>0</v>
      </c>
      <c r="D896" s="14">
        <f>+IF(A896&lt;=_xlfn.NORM.S.INV(1-config!$L$1)*config!$D$1+config!$B$1,0,B896)</f>
        <v>0</v>
      </c>
      <c r="E896" s="14">
        <f>+IF(ABS(A896-config!$B$1)&lt;config!$Q$1/2,datab!B896,0)</f>
        <v>0</v>
      </c>
      <c r="F896" s="14">
        <f>+_xlfn.NORM.DIST(A896,config!$F$1,config!$H$1,FALSE)</f>
        <v>0</v>
      </c>
      <c r="G896" s="14">
        <f>+IF(OR(A896&gt;=config!$T$4,A896&lt;=config!$T$2),0,F896)</f>
        <v>0</v>
      </c>
      <c r="H896" s="14">
        <f t="shared" si="13"/>
        <v>0</v>
      </c>
      <c r="I896" s="14" t="b">
        <f>+AND(A896&gt;=config!$T$4,A896&lt;=config!$T$2)</f>
        <v>0</v>
      </c>
    </row>
    <row r="897" spans="1:9" x14ac:dyDescent="0.45">
      <c r="A897" s="16">
        <f>+A896+config!$Q$1</f>
        <v>343.99999999999756</v>
      </c>
      <c r="B897" s="14">
        <f>+_xlfn.NORM.DIST(A897,config!$B$1,config!$D$1,FALSE)</f>
        <v>0</v>
      </c>
      <c r="D897" s="14">
        <f>+IF(A897&lt;=_xlfn.NORM.S.INV(1-config!$L$1)*config!$D$1+config!$B$1,0,B897)</f>
        <v>0</v>
      </c>
      <c r="E897" s="14">
        <f>+IF(ABS(A897-config!$B$1)&lt;config!$Q$1/2,datab!B897,0)</f>
        <v>0</v>
      </c>
      <c r="F897" s="14">
        <f>+_xlfn.NORM.DIST(A897,config!$F$1,config!$H$1,FALSE)</f>
        <v>0</v>
      </c>
      <c r="G897" s="14">
        <f>+IF(OR(A897&gt;=config!$T$4,A897&lt;=config!$T$2),0,F897)</f>
        <v>0</v>
      </c>
      <c r="H897" s="14">
        <f t="shared" si="13"/>
        <v>0</v>
      </c>
      <c r="I897" s="14" t="b">
        <f>+AND(A897&gt;=config!$T$4,A897&lt;=config!$T$2)</f>
        <v>0</v>
      </c>
    </row>
    <row r="898" spans="1:9" x14ac:dyDescent="0.45">
      <c r="A898" s="16">
        <f>+A897+config!$Q$1</f>
        <v>344.39999999999753</v>
      </c>
      <c r="B898" s="14">
        <f>+_xlfn.NORM.DIST(A898,config!$B$1,config!$D$1,FALSE)</f>
        <v>0</v>
      </c>
      <c r="D898" s="14">
        <f>+IF(A898&lt;=_xlfn.NORM.S.INV(1-config!$L$1)*config!$D$1+config!$B$1,0,B898)</f>
        <v>0</v>
      </c>
      <c r="E898" s="14">
        <f>+IF(ABS(A898-config!$B$1)&lt;config!$Q$1/2,datab!B898,0)</f>
        <v>0</v>
      </c>
      <c r="F898" s="14">
        <f>+_xlfn.NORM.DIST(A898,config!$F$1,config!$H$1,FALSE)</f>
        <v>0</v>
      </c>
      <c r="G898" s="14">
        <f>+IF(OR(A898&gt;=config!$T$4,A898&lt;=config!$T$2),0,F898)</f>
        <v>0</v>
      </c>
      <c r="H898" s="14">
        <f t="shared" si="13"/>
        <v>0</v>
      </c>
      <c r="I898" s="14" t="b">
        <f>+AND(A898&gt;=config!$T$4,A898&lt;=config!$T$2)</f>
        <v>0</v>
      </c>
    </row>
    <row r="899" spans="1:9" x14ac:dyDescent="0.45">
      <c r="A899" s="16">
        <f>+A898+config!$Q$1</f>
        <v>344.79999999999751</v>
      </c>
      <c r="B899" s="14">
        <f>+_xlfn.NORM.DIST(A899,config!$B$1,config!$D$1,FALSE)</f>
        <v>0</v>
      </c>
      <c r="D899" s="14">
        <f>+IF(A899&lt;=_xlfn.NORM.S.INV(1-config!$L$1)*config!$D$1+config!$B$1,0,B899)</f>
        <v>0</v>
      </c>
      <c r="E899" s="14">
        <f>+IF(ABS(A899-config!$B$1)&lt;config!$Q$1/2,datab!B899,0)</f>
        <v>0</v>
      </c>
      <c r="F899" s="14">
        <f>+_xlfn.NORM.DIST(A899,config!$F$1,config!$H$1,FALSE)</f>
        <v>0</v>
      </c>
      <c r="G899" s="14">
        <f>+IF(OR(A899&gt;=config!$T$4,A899&lt;=config!$T$2),0,F899)</f>
        <v>0</v>
      </c>
      <c r="H899" s="14">
        <f t="shared" ref="H899:H962" si="14">+IF(A899&lt;=$Q$3,B899,0)</f>
        <v>0</v>
      </c>
      <c r="I899" s="14" t="b">
        <f>+AND(A899&gt;=config!$T$4,A899&lt;=config!$T$2)</f>
        <v>0</v>
      </c>
    </row>
    <row r="900" spans="1:9" x14ac:dyDescent="0.45">
      <c r="A900" s="16">
        <f>+A899+config!$Q$1</f>
        <v>345.19999999999749</v>
      </c>
      <c r="B900" s="14">
        <f>+_xlfn.NORM.DIST(A900,config!$B$1,config!$D$1,FALSE)</f>
        <v>0</v>
      </c>
      <c r="D900" s="14">
        <f>+IF(A900&lt;=_xlfn.NORM.S.INV(1-config!$L$1)*config!$D$1+config!$B$1,0,B900)</f>
        <v>0</v>
      </c>
      <c r="E900" s="14">
        <f>+IF(ABS(A900-config!$B$1)&lt;config!$Q$1/2,datab!B900,0)</f>
        <v>0</v>
      </c>
      <c r="F900" s="14">
        <f>+_xlfn.NORM.DIST(A900,config!$F$1,config!$H$1,FALSE)</f>
        <v>0</v>
      </c>
      <c r="G900" s="14">
        <f>+IF(OR(A900&gt;=config!$T$4,A900&lt;=config!$T$2),0,F900)</f>
        <v>0</v>
      </c>
      <c r="H900" s="14">
        <f t="shared" si="14"/>
        <v>0</v>
      </c>
      <c r="I900" s="14" t="b">
        <f>+AND(A900&gt;=config!$T$4,A900&lt;=config!$T$2)</f>
        <v>0</v>
      </c>
    </row>
    <row r="901" spans="1:9" x14ac:dyDescent="0.45">
      <c r="A901" s="16">
        <f>+A900+config!$Q$1</f>
        <v>345.59999999999746</v>
      </c>
      <c r="B901" s="14">
        <f>+_xlfn.NORM.DIST(A901,config!$B$1,config!$D$1,FALSE)</f>
        <v>0</v>
      </c>
      <c r="D901" s="14">
        <f>+IF(A901&lt;=_xlfn.NORM.S.INV(1-config!$L$1)*config!$D$1+config!$B$1,0,B901)</f>
        <v>0</v>
      </c>
      <c r="E901" s="14">
        <f>+IF(ABS(A901-config!$B$1)&lt;config!$Q$1/2,datab!B901,0)</f>
        <v>0</v>
      </c>
      <c r="F901" s="14">
        <f>+_xlfn.NORM.DIST(A901,config!$F$1,config!$H$1,FALSE)</f>
        <v>0</v>
      </c>
      <c r="G901" s="14">
        <f>+IF(OR(A901&gt;=config!$T$4,A901&lt;=config!$T$2),0,F901)</f>
        <v>0</v>
      </c>
      <c r="H901" s="14">
        <f t="shared" si="14"/>
        <v>0</v>
      </c>
      <c r="I901" s="14" t="b">
        <f>+AND(A901&gt;=config!$T$4,A901&lt;=config!$T$2)</f>
        <v>0</v>
      </c>
    </row>
    <row r="902" spans="1:9" x14ac:dyDescent="0.45">
      <c r="A902" s="16">
        <f>+A901+config!$Q$1</f>
        <v>345.99999999999744</v>
      </c>
      <c r="B902" s="14">
        <f>+_xlfn.NORM.DIST(A902,config!$B$1,config!$D$1,FALSE)</f>
        <v>0</v>
      </c>
      <c r="D902" s="14">
        <f>+IF(A902&lt;=_xlfn.NORM.S.INV(1-config!$L$1)*config!$D$1+config!$B$1,0,B902)</f>
        <v>0</v>
      </c>
      <c r="E902" s="14">
        <f>+IF(ABS(A902-config!$B$1)&lt;config!$Q$1/2,datab!B902,0)</f>
        <v>0</v>
      </c>
      <c r="F902" s="14">
        <f>+_xlfn.NORM.DIST(A902,config!$F$1,config!$H$1,FALSE)</f>
        <v>0</v>
      </c>
      <c r="G902" s="14">
        <f>+IF(OR(A902&gt;=config!$T$4,A902&lt;=config!$T$2),0,F902)</f>
        <v>0</v>
      </c>
      <c r="H902" s="14">
        <f t="shared" si="14"/>
        <v>0</v>
      </c>
      <c r="I902" s="14" t="b">
        <f>+AND(A902&gt;=config!$T$4,A902&lt;=config!$T$2)</f>
        <v>0</v>
      </c>
    </row>
    <row r="903" spans="1:9" x14ac:dyDescent="0.45">
      <c r="A903" s="16">
        <f>+A902+config!$Q$1</f>
        <v>346.39999999999742</v>
      </c>
      <c r="B903" s="14">
        <f>+_xlfn.NORM.DIST(A903,config!$B$1,config!$D$1,FALSE)</f>
        <v>0</v>
      </c>
      <c r="D903" s="14">
        <f>+IF(A903&lt;=_xlfn.NORM.S.INV(1-config!$L$1)*config!$D$1+config!$B$1,0,B903)</f>
        <v>0</v>
      </c>
      <c r="E903" s="14">
        <f>+IF(ABS(A903-config!$B$1)&lt;config!$Q$1/2,datab!B903,0)</f>
        <v>0</v>
      </c>
      <c r="F903" s="14">
        <f>+_xlfn.NORM.DIST(A903,config!$F$1,config!$H$1,FALSE)</f>
        <v>0</v>
      </c>
      <c r="G903" s="14">
        <f>+IF(OR(A903&gt;=config!$T$4,A903&lt;=config!$T$2),0,F903)</f>
        <v>0</v>
      </c>
      <c r="H903" s="14">
        <f t="shared" si="14"/>
        <v>0</v>
      </c>
      <c r="I903" s="14" t="b">
        <f>+AND(A903&gt;=config!$T$4,A903&lt;=config!$T$2)</f>
        <v>0</v>
      </c>
    </row>
    <row r="904" spans="1:9" x14ac:dyDescent="0.45">
      <c r="A904" s="16">
        <f>+A903+config!$Q$1</f>
        <v>346.7999999999974</v>
      </c>
      <c r="B904" s="14">
        <f>+_xlfn.NORM.DIST(A904,config!$B$1,config!$D$1,FALSE)</f>
        <v>0</v>
      </c>
      <c r="D904" s="14">
        <f>+IF(A904&lt;=_xlfn.NORM.S.INV(1-config!$L$1)*config!$D$1+config!$B$1,0,B904)</f>
        <v>0</v>
      </c>
      <c r="E904" s="14">
        <f>+IF(ABS(A904-config!$B$1)&lt;config!$Q$1/2,datab!B904,0)</f>
        <v>0</v>
      </c>
      <c r="F904" s="14">
        <f>+_xlfn.NORM.DIST(A904,config!$F$1,config!$H$1,FALSE)</f>
        <v>0</v>
      </c>
      <c r="G904" s="14">
        <f>+IF(OR(A904&gt;=config!$T$4,A904&lt;=config!$T$2),0,F904)</f>
        <v>0</v>
      </c>
      <c r="H904" s="14">
        <f t="shared" si="14"/>
        <v>0</v>
      </c>
      <c r="I904" s="14" t="b">
        <f>+AND(A904&gt;=config!$T$4,A904&lt;=config!$T$2)</f>
        <v>0</v>
      </c>
    </row>
    <row r="905" spans="1:9" x14ac:dyDescent="0.45">
      <c r="A905" s="16">
        <f>+A904+config!$Q$1</f>
        <v>347.19999999999737</v>
      </c>
      <c r="B905" s="14">
        <f>+_xlfn.NORM.DIST(A905,config!$B$1,config!$D$1,FALSE)</f>
        <v>0</v>
      </c>
      <c r="D905" s="14">
        <f>+IF(A905&lt;=_xlfn.NORM.S.INV(1-config!$L$1)*config!$D$1+config!$B$1,0,B905)</f>
        <v>0</v>
      </c>
      <c r="E905" s="14">
        <f>+IF(ABS(A905-config!$B$1)&lt;config!$Q$1/2,datab!B905,0)</f>
        <v>0</v>
      </c>
      <c r="F905" s="14">
        <f>+_xlfn.NORM.DIST(A905,config!$F$1,config!$H$1,FALSE)</f>
        <v>0</v>
      </c>
      <c r="G905" s="14">
        <f>+IF(OR(A905&gt;=config!$T$4,A905&lt;=config!$T$2),0,F905)</f>
        <v>0</v>
      </c>
      <c r="H905" s="14">
        <f t="shared" si="14"/>
        <v>0</v>
      </c>
      <c r="I905" s="14" t="b">
        <f>+AND(A905&gt;=config!$T$4,A905&lt;=config!$T$2)</f>
        <v>0</v>
      </c>
    </row>
    <row r="906" spans="1:9" x14ac:dyDescent="0.45">
      <c r="A906" s="16">
        <f>+A905+config!$Q$1</f>
        <v>347.59999999999735</v>
      </c>
      <c r="B906" s="14">
        <f>+_xlfn.NORM.DIST(A906,config!$B$1,config!$D$1,FALSE)</f>
        <v>0</v>
      </c>
      <c r="D906" s="14">
        <f>+IF(A906&lt;=_xlfn.NORM.S.INV(1-config!$L$1)*config!$D$1+config!$B$1,0,B906)</f>
        <v>0</v>
      </c>
      <c r="E906" s="14">
        <f>+IF(ABS(A906-config!$B$1)&lt;config!$Q$1/2,datab!B906,0)</f>
        <v>0</v>
      </c>
      <c r="F906" s="14">
        <f>+_xlfn.NORM.DIST(A906,config!$F$1,config!$H$1,FALSE)</f>
        <v>0</v>
      </c>
      <c r="G906" s="14">
        <f>+IF(OR(A906&gt;=config!$T$4,A906&lt;=config!$T$2),0,F906)</f>
        <v>0</v>
      </c>
      <c r="H906" s="14">
        <f t="shared" si="14"/>
        <v>0</v>
      </c>
      <c r="I906" s="14" t="b">
        <f>+AND(A906&gt;=config!$T$4,A906&lt;=config!$T$2)</f>
        <v>0</v>
      </c>
    </row>
    <row r="907" spans="1:9" x14ac:dyDescent="0.45">
      <c r="A907" s="16">
        <f>+A906+config!$Q$1</f>
        <v>347.99999999999733</v>
      </c>
      <c r="B907" s="14">
        <f>+_xlfn.NORM.DIST(A907,config!$B$1,config!$D$1,FALSE)</f>
        <v>0</v>
      </c>
      <c r="D907" s="14">
        <f>+IF(A907&lt;=_xlfn.NORM.S.INV(1-config!$L$1)*config!$D$1+config!$B$1,0,B907)</f>
        <v>0</v>
      </c>
      <c r="E907" s="14">
        <f>+IF(ABS(A907-config!$B$1)&lt;config!$Q$1/2,datab!B907,0)</f>
        <v>0</v>
      </c>
      <c r="F907" s="14">
        <f>+_xlfn.NORM.DIST(A907,config!$F$1,config!$H$1,FALSE)</f>
        <v>0</v>
      </c>
      <c r="G907" s="14">
        <f>+IF(OR(A907&gt;=config!$T$4,A907&lt;=config!$T$2),0,F907)</f>
        <v>0</v>
      </c>
      <c r="H907" s="14">
        <f t="shared" si="14"/>
        <v>0</v>
      </c>
      <c r="I907" s="14" t="b">
        <f>+AND(A907&gt;=config!$T$4,A907&lt;=config!$T$2)</f>
        <v>0</v>
      </c>
    </row>
    <row r="908" spans="1:9" x14ac:dyDescent="0.45">
      <c r="A908" s="16">
        <f>+A907+config!$Q$1</f>
        <v>348.39999999999731</v>
      </c>
      <c r="B908" s="14">
        <f>+_xlfn.NORM.DIST(A908,config!$B$1,config!$D$1,FALSE)</f>
        <v>0</v>
      </c>
      <c r="D908" s="14">
        <f>+IF(A908&lt;=_xlfn.NORM.S.INV(1-config!$L$1)*config!$D$1+config!$B$1,0,B908)</f>
        <v>0</v>
      </c>
      <c r="E908" s="14">
        <f>+IF(ABS(A908-config!$B$1)&lt;config!$Q$1/2,datab!B908,0)</f>
        <v>0</v>
      </c>
      <c r="F908" s="14">
        <f>+_xlfn.NORM.DIST(A908,config!$F$1,config!$H$1,FALSE)</f>
        <v>0</v>
      </c>
      <c r="G908" s="14">
        <f>+IF(OR(A908&gt;=config!$T$4,A908&lt;=config!$T$2),0,F908)</f>
        <v>0</v>
      </c>
      <c r="H908" s="14">
        <f t="shared" si="14"/>
        <v>0</v>
      </c>
      <c r="I908" s="14" t="b">
        <f>+AND(A908&gt;=config!$T$4,A908&lt;=config!$T$2)</f>
        <v>0</v>
      </c>
    </row>
    <row r="909" spans="1:9" x14ac:dyDescent="0.45">
      <c r="A909" s="16">
        <f>+A908+config!$Q$1</f>
        <v>348.79999999999728</v>
      </c>
      <c r="B909" s="14">
        <f>+_xlfn.NORM.DIST(A909,config!$B$1,config!$D$1,FALSE)</f>
        <v>0</v>
      </c>
      <c r="D909" s="14">
        <f>+IF(A909&lt;=_xlfn.NORM.S.INV(1-config!$L$1)*config!$D$1+config!$B$1,0,B909)</f>
        <v>0</v>
      </c>
      <c r="E909" s="14">
        <f>+IF(ABS(A909-config!$B$1)&lt;config!$Q$1/2,datab!B909,0)</f>
        <v>0</v>
      </c>
      <c r="F909" s="14">
        <f>+_xlfn.NORM.DIST(A909,config!$F$1,config!$H$1,FALSE)</f>
        <v>0</v>
      </c>
      <c r="G909" s="14">
        <f>+IF(OR(A909&gt;=config!$T$4,A909&lt;=config!$T$2),0,F909)</f>
        <v>0</v>
      </c>
      <c r="H909" s="14">
        <f t="shared" si="14"/>
        <v>0</v>
      </c>
      <c r="I909" s="14" t="b">
        <f>+AND(A909&gt;=config!$T$4,A909&lt;=config!$T$2)</f>
        <v>0</v>
      </c>
    </row>
    <row r="910" spans="1:9" x14ac:dyDescent="0.45">
      <c r="A910" s="16">
        <f>+A909+config!$Q$1</f>
        <v>349.19999999999726</v>
      </c>
      <c r="B910" s="14">
        <f>+_xlfn.NORM.DIST(A910,config!$B$1,config!$D$1,FALSE)</f>
        <v>0</v>
      </c>
      <c r="D910" s="14">
        <f>+IF(A910&lt;=_xlfn.NORM.S.INV(1-config!$L$1)*config!$D$1+config!$B$1,0,B910)</f>
        <v>0</v>
      </c>
      <c r="E910" s="14">
        <f>+IF(ABS(A910-config!$B$1)&lt;config!$Q$1/2,datab!B910,0)</f>
        <v>0</v>
      </c>
      <c r="F910" s="14">
        <f>+_xlfn.NORM.DIST(A910,config!$F$1,config!$H$1,FALSE)</f>
        <v>0</v>
      </c>
      <c r="G910" s="14">
        <f>+IF(OR(A910&gt;=config!$T$4,A910&lt;=config!$T$2),0,F910)</f>
        <v>0</v>
      </c>
      <c r="H910" s="14">
        <f t="shared" si="14"/>
        <v>0</v>
      </c>
      <c r="I910" s="14" t="b">
        <f>+AND(A910&gt;=config!$T$4,A910&lt;=config!$T$2)</f>
        <v>0</v>
      </c>
    </row>
    <row r="911" spans="1:9" x14ac:dyDescent="0.45">
      <c r="A911" s="16">
        <f>+A910+config!$Q$1</f>
        <v>349.59999999999724</v>
      </c>
      <c r="B911" s="14">
        <f>+_xlfn.NORM.DIST(A911,config!$B$1,config!$D$1,FALSE)</f>
        <v>0</v>
      </c>
      <c r="D911" s="14">
        <f>+IF(A911&lt;=_xlfn.NORM.S.INV(1-config!$L$1)*config!$D$1+config!$B$1,0,B911)</f>
        <v>0</v>
      </c>
      <c r="E911" s="14">
        <f>+IF(ABS(A911-config!$B$1)&lt;config!$Q$1/2,datab!B911,0)</f>
        <v>0</v>
      </c>
      <c r="F911" s="14">
        <f>+_xlfn.NORM.DIST(A911,config!$F$1,config!$H$1,FALSE)</f>
        <v>0</v>
      </c>
      <c r="G911" s="14">
        <f>+IF(OR(A911&gt;=config!$T$4,A911&lt;=config!$T$2),0,F911)</f>
        <v>0</v>
      </c>
      <c r="H911" s="14">
        <f t="shared" si="14"/>
        <v>0</v>
      </c>
      <c r="I911" s="14" t="b">
        <f>+AND(A911&gt;=config!$T$4,A911&lt;=config!$T$2)</f>
        <v>0</v>
      </c>
    </row>
    <row r="912" spans="1:9" x14ac:dyDescent="0.45">
      <c r="A912" s="16">
        <f>+A911+config!$Q$1</f>
        <v>349.99999999999721</v>
      </c>
      <c r="B912" s="14">
        <f>+_xlfn.NORM.DIST(A912,config!$B$1,config!$D$1,FALSE)</f>
        <v>0</v>
      </c>
      <c r="D912" s="14">
        <f>+IF(A912&lt;=_xlfn.NORM.S.INV(1-config!$L$1)*config!$D$1+config!$B$1,0,B912)</f>
        <v>0</v>
      </c>
      <c r="E912" s="14">
        <f>+IF(ABS(A912-config!$B$1)&lt;config!$Q$1/2,datab!B912,0)</f>
        <v>0</v>
      </c>
      <c r="F912" s="14">
        <f>+_xlfn.NORM.DIST(A912,config!$F$1,config!$H$1,FALSE)</f>
        <v>0</v>
      </c>
      <c r="G912" s="14">
        <f>+IF(OR(A912&gt;=config!$T$4,A912&lt;=config!$T$2),0,F912)</f>
        <v>0</v>
      </c>
      <c r="H912" s="14">
        <f t="shared" si="14"/>
        <v>0</v>
      </c>
      <c r="I912" s="14" t="b">
        <f>+AND(A912&gt;=config!$T$4,A912&lt;=config!$T$2)</f>
        <v>0</v>
      </c>
    </row>
    <row r="913" spans="1:9" x14ac:dyDescent="0.45">
      <c r="A913" s="16">
        <f>+A912+config!$Q$1</f>
        <v>350.39999999999719</v>
      </c>
      <c r="B913" s="14">
        <f>+_xlfn.NORM.DIST(A913,config!$B$1,config!$D$1,FALSE)</f>
        <v>0</v>
      </c>
      <c r="D913" s="14">
        <f>+IF(A913&lt;=_xlfn.NORM.S.INV(1-config!$L$1)*config!$D$1+config!$B$1,0,B913)</f>
        <v>0</v>
      </c>
      <c r="E913" s="14">
        <f>+IF(ABS(A913-config!$B$1)&lt;config!$Q$1/2,datab!B913,0)</f>
        <v>0</v>
      </c>
      <c r="F913" s="14">
        <f>+_xlfn.NORM.DIST(A913,config!$F$1,config!$H$1,FALSE)</f>
        <v>0</v>
      </c>
      <c r="G913" s="14">
        <f>+IF(OR(A913&gt;=config!$T$4,A913&lt;=config!$T$2),0,F913)</f>
        <v>0</v>
      </c>
      <c r="H913" s="14">
        <f t="shared" si="14"/>
        <v>0</v>
      </c>
      <c r="I913" s="14" t="b">
        <f>+AND(A913&gt;=config!$T$4,A913&lt;=config!$T$2)</f>
        <v>0</v>
      </c>
    </row>
    <row r="914" spans="1:9" x14ac:dyDescent="0.45">
      <c r="A914" s="16">
        <f>+A913+config!$Q$1</f>
        <v>350.79999999999717</v>
      </c>
      <c r="B914" s="14">
        <f>+_xlfn.NORM.DIST(A914,config!$B$1,config!$D$1,FALSE)</f>
        <v>0</v>
      </c>
      <c r="D914" s="14">
        <f>+IF(A914&lt;=_xlfn.NORM.S.INV(1-config!$L$1)*config!$D$1+config!$B$1,0,B914)</f>
        <v>0</v>
      </c>
      <c r="E914" s="14">
        <f>+IF(ABS(A914-config!$B$1)&lt;config!$Q$1/2,datab!B914,0)</f>
        <v>0</v>
      </c>
      <c r="F914" s="14">
        <f>+_xlfn.NORM.DIST(A914,config!$F$1,config!$H$1,FALSE)</f>
        <v>0</v>
      </c>
      <c r="G914" s="14">
        <f>+IF(OR(A914&gt;=config!$T$4,A914&lt;=config!$T$2),0,F914)</f>
        <v>0</v>
      </c>
      <c r="H914" s="14">
        <f t="shared" si="14"/>
        <v>0</v>
      </c>
      <c r="I914" s="14" t="b">
        <f>+AND(A914&gt;=config!$T$4,A914&lt;=config!$T$2)</f>
        <v>0</v>
      </c>
    </row>
    <row r="915" spans="1:9" x14ac:dyDescent="0.45">
      <c r="A915" s="16">
        <f>+A914+config!$Q$1</f>
        <v>351.19999999999715</v>
      </c>
      <c r="B915" s="14">
        <f>+_xlfn.NORM.DIST(A915,config!$B$1,config!$D$1,FALSE)</f>
        <v>0</v>
      </c>
      <c r="D915" s="14">
        <f>+IF(A915&lt;=_xlfn.NORM.S.INV(1-config!$L$1)*config!$D$1+config!$B$1,0,B915)</f>
        <v>0</v>
      </c>
      <c r="E915" s="14">
        <f>+IF(ABS(A915-config!$B$1)&lt;config!$Q$1/2,datab!B915,0)</f>
        <v>0</v>
      </c>
      <c r="F915" s="14">
        <f>+_xlfn.NORM.DIST(A915,config!$F$1,config!$H$1,FALSE)</f>
        <v>0</v>
      </c>
      <c r="G915" s="14">
        <f>+IF(OR(A915&gt;=config!$T$4,A915&lt;=config!$T$2),0,F915)</f>
        <v>0</v>
      </c>
      <c r="H915" s="14">
        <f t="shared" si="14"/>
        <v>0</v>
      </c>
      <c r="I915" s="14" t="b">
        <f>+AND(A915&gt;=config!$T$4,A915&lt;=config!$T$2)</f>
        <v>0</v>
      </c>
    </row>
    <row r="916" spans="1:9" x14ac:dyDescent="0.45">
      <c r="A916" s="16">
        <f>+A915+config!$Q$1</f>
        <v>351.59999999999712</v>
      </c>
      <c r="B916" s="14">
        <f>+_xlfn.NORM.DIST(A916,config!$B$1,config!$D$1,FALSE)</f>
        <v>0</v>
      </c>
      <c r="D916" s="14">
        <f>+IF(A916&lt;=_xlfn.NORM.S.INV(1-config!$L$1)*config!$D$1+config!$B$1,0,B916)</f>
        <v>0</v>
      </c>
      <c r="E916" s="14">
        <f>+IF(ABS(A916-config!$B$1)&lt;config!$Q$1/2,datab!B916,0)</f>
        <v>0</v>
      </c>
      <c r="F916" s="14">
        <f>+_xlfn.NORM.DIST(A916,config!$F$1,config!$H$1,FALSE)</f>
        <v>0</v>
      </c>
      <c r="G916" s="14">
        <f>+IF(OR(A916&gt;=config!$T$4,A916&lt;=config!$T$2),0,F916)</f>
        <v>0</v>
      </c>
      <c r="H916" s="14">
        <f t="shared" si="14"/>
        <v>0</v>
      </c>
      <c r="I916" s="14" t="b">
        <f>+AND(A916&gt;=config!$T$4,A916&lt;=config!$T$2)</f>
        <v>0</v>
      </c>
    </row>
    <row r="917" spans="1:9" x14ac:dyDescent="0.45">
      <c r="A917" s="16">
        <f>+A916+config!$Q$1</f>
        <v>351.9999999999971</v>
      </c>
      <c r="B917" s="14">
        <f>+_xlfn.NORM.DIST(A917,config!$B$1,config!$D$1,FALSE)</f>
        <v>0</v>
      </c>
      <c r="D917" s="14">
        <f>+IF(A917&lt;=_xlfn.NORM.S.INV(1-config!$L$1)*config!$D$1+config!$B$1,0,B917)</f>
        <v>0</v>
      </c>
      <c r="E917" s="14">
        <f>+IF(ABS(A917-config!$B$1)&lt;config!$Q$1/2,datab!B917,0)</f>
        <v>0</v>
      </c>
      <c r="F917" s="14">
        <f>+_xlfn.NORM.DIST(A917,config!$F$1,config!$H$1,FALSE)</f>
        <v>0</v>
      </c>
      <c r="G917" s="14">
        <f>+IF(OR(A917&gt;=config!$T$4,A917&lt;=config!$T$2),0,F917)</f>
        <v>0</v>
      </c>
      <c r="H917" s="14">
        <f t="shared" si="14"/>
        <v>0</v>
      </c>
      <c r="I917" s="14" t="b">
        <f>+AND(A917&gt;=config!$T$4,A917&lt;=config!$T$2)</f>
        <v>0</v>
      </c>
    </row>
    <row r="918" spans="1:9" x14ac:dyDescent="0.45">
      <c r="A918" s="16">
        <f>+A917+config!$Q$1</f>
        <v>352.39999999999708</v>
      </c>
      <c r="B918" s="14">
        <f>+_xlfn.NORM.DIST(A918,config!$B$1,config!$D$1,FALSE)</f>
        <v>0</v>
      </c>
      <c r="D918" s="14">
        <f>+IF(A918&lt;=_xlfn.NORM.S.INV(1-config!$L$1)*config!$D$1+config!$B$1,0,B918)</f>
        <v>0</v>
      </c>
      <c r="E918" s="14">
        <f>+IF(ABS(A918-config!$B$1)&lt;config!$Q$1/2,datab!B918,0)</f>
        <v>0</v>
      </c>
      <c r="F918" s="14">
        <f>+_xlfn.NORM.DIST(A918,config!$F$1,config!$H$1,FALSE)</f>
        <v>0</v>
      </c>
      <c r="G918" s="14">
        <f>+IF(OR(A918&gt;=config!$T$4,A918&lt;=config!$T$2),0,F918)</f>
        <v>0</v>
      </c>
      <c r="H918" s="14">
        <f t="shared" si="14"/>
        <v>0</v>
      </c>
      <c r="I918" s="14" t="b">
        <f>+AND(A918&gt;=config!$T$4,A918&lt;=config!$T$2)</f>
        <v>0</v>
      </c>
    </row>
    <row r="919" spans="1:9" x14ac:dyDescent="0.45">
      <c r="A919" s="16">
        <f>+A918+config!$Q$1</f>
        <v>352.79999999999706</v>
      </c>
      <c r="B919" s="14">
        <f>+_xlfn.NORM.DIST(A919,config!$B$1,config!$D$1,FALSE)</f>
        <v>0</v>
      </c>
      <c r="D919" s="14">
        <f>+IF(A919&lt;=_xlfn.NORM.S.INV(1-config!$L$1)*config!$D$1+config!$B$1,0,B919)</f>
        <v>0</v>
      </c>
      <c r="E919" s="14">
        <f>+IF(ABS(A919-config!$B$1)&lt;config!$Q$1/2,datab!B919,0)</f>
        <v>0</v>
      </c>
      <c r="F919" s="14">
        <f>+_xlfn.NORM.DIST(A919,config!$F$1,config!$H$1,FALSE)</f>
        <v>0</v>
      </c>
      <c r="G919" s="14">
        <f>+IF(OR(A919&gt;=config!$T$4,A919&lt;=config!$T$2),0,F919)</f>
        <v>0</v>
      </c>
      <c r="H919" s="14">
        <f t="shared" si="14"/>
        <v>0</v>
      </c>
      <c r="I919" s="14" t="b">
        <f>+AND(A919&gt;=config!$T$4,A919&lt;=config!$T$2)</f>
        <v>0</v>
      </c>
    </row>
    <row r="920" spans="1:9" x14ac:dyDescent="0.45">
      <c r="A920" s="16">
        <f>+A919+config!$Q$1</f>
        <v>353.19999999999703</v>
      </c>
      <c r="B920" s="14">
        <f>+_xlfn.NORM.DIST(A920,config!$B$1,config!$D$1,FALSE)</f>
        <v>0</v>
      </c>
      <c r="D920" s="14">
        <f>+IF(A920&lt;=_xlfn.NORM.S.INV(1-config!$L$1)*config!$D$1+config!$B$1,0,B920)</f>
        <v>0</v>
      </c>
      <c r="E920" s="14">
        <f>+IF(ABS(A920-config!$B$1)&lt;config!$Q$1/2,datab!B920,0)</f>
        <v>0</v>
      </c>
      <c r="F920" s="14">
        <f>+_xlfn.NORM.DIST(A920,config!$F$1,config!$H$1,FALSE)</f>
        <v>0</v>
      </c>
      <c r="G920" s="14">
        <f>+IF(OR(A920&gt;=config!$T$4,A920&lt;=config!$T$2),0,F920)</f>
        <v>0</v>
      </c>
      <c r="H920" s="14">
        <f t="shared" si="14"/>
        <v>0</v>
      </c>
      <c r="I920" s="14" t="b">
        <f>+AND(A920&gt;=config!$T$4,A920&lt;=config!$T$2)</f>
        <v>0</v>
      </c>
    </row>
    <row r="921" spans="1:9" x14ac:dyDescent="0.45">
      <c r="A921" s="16">
        <f>+A920+config!$Q$1</f>
        <v>353.59999999999701</v>
      </c>
      <c r="B921" s="14">
        <f>+_xlfn.NORM.DIST(A921,config!$B$1,config!$D$1,FALSE)</f>
        <v>0</v>
      </c>
      <c r="D921" s="14">
        <f>+IF(A921&lt;=_xlfn.NORM.S.INV(1-config!$L$1)*config!$D$1+config!$B$1,0,B921)</f>
        <v>0</v>
      </c>
      <c r="E921" s="14">
        <f>+IF(ABS(A921-config!$B$1)&lt;config!$Q$1/2,datab!B921,0)</f>
        <v>0</v>
      </c>
      <c r="F921" s="14">
        <f>+_xlfn.NORM.DIST(A921,config!$F$1,config!$H$1,FALSE)</f>
        <v>0</v>
      </c>
      <c r="G921" s="14">
        <f>+IF(OR(A921&gt;=config!$T$4,A921&lt;=config!$T$2),0,F921)</f>
        <v>0</v>
      </c>
      <c r="H921" s="14">
        <f t="shared" si="14"/>
        <v>0</v>
      </c>
      <c r="I921" s="14" t="b">
        <f>+AND(A921&gt;=config!$T$4,A921&lt;=config!$T$2)</f>
        <v>0</v>
      </c>
    </row>
    <row r="922" spans="1:9" x14ac:dyDescent="0.45">
      <c r="A922" s="16">
        <f>+A921+config!$Q$1</f>
        <v>353.99999999999699</v>
      </c>
      <c r="B922" s="14">
        <f>+_xlfn.NORM.DIST(A922,config!$B$1,config!$D$1,FALSE)</f>
        <v>0</v>
      </c>
      <c r="D922" s="14">
        <f>+IF(A922&lt;=_xlfn.NORM.S.INV(1-config!$L$1)*config!$D$1+config!$B$1,0,B922)</f>
        <v>0</v>
      </c>
      <c r="E922" s="14">
        <f>+IF(ABS(A922-config!$B$1)&lt;config!$Q$1/2,datab!B922,0)</f>
        <v>0</v>
      </c>
      <c r="F922" s="14">
        <f>+_xlfn.NORM.DIST(A922,config!$F$1,config!$H$1,FALSE)</f>
        <v>0</v>
      </c>
      <c r="G922" s="14">
        <f>+IF(OR(A922&gt;=config!$T$4,A922&lt;=config!$T$2),0,F922)</f>
        <v>0</v>
      </c>
      <c r="H922" s="14">
        <f t="shared" si="14"/>
        <v>0</v>
      </c>
      <c r="I922" s="14" t="b">
        <f>+AND(A922&gt;=config!$T$4,A922&lt;=config!$T$2)</f>
        <v>0</v>
      </c>
    </row>
    <row r="923" spans="1:9" x14ac:dyDescent="0.45">
      <c r="A923" s="16">
        <f>+A922+config!$Q$1</f>
        <v>354.39999999999696</v>
      </c>
      <c r="B923" s="14">
        <f>+_xlfn.NORM.DIST(A923,config!$B$1,config!$D$1,FALSE)</f>
        <v>0</v>
      </c>
      <c r="D923" s="14">
        <f>+IF(A923&lt;=_xlfn.NORM.S.INV(1-config!$L$1)*config!$D$1+config!$B$1,0,B923)</f>
        <v>0</v>
      </c>
      <c r="E923" s="14">
        <f>+IF(ABS(A923-config!$B$1)&lt;config!$Q$1/2,datab!B923,0)</f>
        <v>0</v>
      </c>
      <c r="F923" s="14">
        <f>+_xlfn.NORM.DIST(A923,config!$F$1,config!$H$1,FALSE)</f>
        <v>0</v>
      </c>
      <c r="G923" s="14">
        <f>+IF(OR(A923&gt;=config!$T$4,A923&lt;=config!$T$2),0,F923)</f>
        <v>0</v>
      </c>
      <c r="H923" s="14">
        <f t="shared" si="14"/>
        <v>0</v>
      </c>
      <c r="I923" s="14" t="b">
        <f>+AND(A923&gt;=config!$T$4,A923&lt;=config!$T$2)</f>
        <v>0</v>
      </c>
    </row>
    <row r="924" spans="1:9" x14ac:dyDescent="0.45">
      <c r="A924" s="16">
        <f>+A923+config!$Q$1</f>
        <v>354.79999999999694</v>
      </c>
      <c r="B924" s="14">
        <f>+_xlfn.NORM.DIST(A924,config!$B$1,config!$D$1,FALSE)</f>
        <v>0</v>
      </c>
      <c r="D924" s="14">
        <f>+IF(A924&lt;=_xlfn.NORM.S.INV(1-config!$L$1)*config!$D$1+config!$B$1,0,B924)</f>
        <v>0</v>
      </c>
      <c r="E924" s="14">
        <f>+IF(ABS(A924-config!$B$1)&lt;config!$Q$1/2,datab!B924,0)</f>
        <v>0</v>
      </c>
      <c r="F924" s="14">
        <f>+_xlfn.NORM.DIST(A924,config!$F$1,config!$H$1,FALSE)</f>
        <v>0</v>
      </c>
      <c r="G924" s="14">
        <f>+IF(OR(A924&gt;=config!$T$4,A924&lt;=config!$T$2),0,F924)</f>
        <v>0</v>
      </c>
      <c r="H924" s="14">
        <f t="shared" si="14"/>
        <v>0</v>
      </c>
      <c r="I924" s="14" t="b">
        <f>+AND(A924&gt;=config!$T$4,A924&lt;=config!$T$2)</f>
        <v>0</v>
      </c>
    </row>
    <row r="925" spans="1:9" x14ac:dyDescent="0.45">
      <c r="A925" s="16">
        <f>+A924+config!$Q$1</f>
        <v>355.19999999999692</v>
      </c>
      <c r="B925" s="14">
        <f>+_xlfn.NORM.DIST(A925,config!$B$1,config!$D$1,FALSE)</f>
        <v>0</v>
      </c>
      <c r="D925" s="14">
        <f>+IF(A925&lt;=_xlfn.NORM.S.INV(1-config!$L$1)*config!$D$1+config!$B$1,0,B925)</f>
        <v>0</v>
      </c>
      <c r="E925" s="14">
        <f>+IF(ABS(A925-config!$B$1)&lt;config!$Q$1/2,datab!B925,0)</f>
        <v>0</v>
      </c>
      <c r="F925" s="14">
        <f>+_xlfn.NORM.DIST(A925,config!$F$1,config!$H$1,FALSE)</f>
        <v>0</v>
      </c>
      <c r="G925" s="14">
        <f>+IF(OR(A925&gt;=config!$T$4,A925&lt;=config!$T$2),0,F925)</f>
        <v>0</v>
      </c>
      <c r="H925" s="14">
        <f t="shared" si="14"/>
        <v>0</v>
      </c>
      <c r="I925" s="14" t="b">
        <f>+AND(A925&gt;=config!$T$4,A925&lt;=config!$T$2)</f>
        <v>0</v>
      </c>
    </row>
    <row r="926" spans="1:9" x14ac:dyDescent="0.45">
      <c r="A926" s="16">
        <f>+A925+config!$Q$1</f>
        <v>355.5999999999969</v>
      </c>
      <c r="B926" s="14">
        <f>+_xlfn.NORM.DIST(A926,config!$B$1,config!$D$1,FALSE)</f>
        <v>0</v>
      </c>
      <c r="D926" s="14">
        <f>+IF(A926&lt;=_xlfn.NORM.S.INV(1-config!$L$1)*config!$D$1+config!$B$1,0,B926)</f>
        <v>0</v>
      </c>
      <c r="E926" s="14">
        <f>+IF(ABS(A926-config!$B$1)&lt;config!$Q$1/2,datab!B926,0)</f>
        <v>0</v>
      </c>
      <c r="F926" s="14">
        <f>+_xlfn.NORM.DIST(A926,config!$F$1,config!$H$1,FALSE)</f>
        <v>0</v>
      </c>
      <c r="G926" s="14">
        <f>+IF(OR(A926&gt;=config!$T$4,A926&lt;=config!$T$2),0,F926)</f>
        <v>0</v>
      </c>
      <c r="H926" s="14">
        <f t="shared" si="14"/>
        <v>0</v>
      </c>
      <c r="I926" s="14" t="b">
        <f>+AND(A926&gt;=config!$T$4,A926&lt;=config!$T$2)</f>
        <v>0</v>
      </c>
    </row>
    <row r="927" spans="1:9" x14ac:dyDescent="0.45">
      <c r="A927" s="16">
        <f>+A926+config!$Q$1</f>
        <v>355.99999999999687</v>
      </c>
      <c r="B927" s="14">
        <f>+_xlfn.NORM.DIST(A927,config!$B$1,config!$D$1,FALSE)</f>
        <v>0</v>
      </c>
      <c r="D927" s="14">
        <f>+IF(A927&lt;=_xlfn.NORM.S.INV(1-config!$L$1)*config!$D$1+config!$B$1,0,B927)</f>
        <v>0</v>
      </c>
      <c r="E927" s="14">
        <f>+IF(ABS(A927-config!$B$1)&lt;config!$Q$1/2,datab!B927,0)</f>
        <v>0</v>
      </c>
      <c r="F927" s="14">
        <f>+_xlfn.NORM.DIST(A927,config!$F$1,config!$H$1,FALSE)</f>
        <v>0</v>
      </c>
      <c r="G927" s="14">
        <f>+IF(OR(A927&gt;=config!$T$4,A927&lt;=config!$T$2),0,F927)</f>
        <v>0</v>
      </c>
      <c r="H927" s="14">
        <f t="shared" si="14"/>
        <v>0</v>
      </c>
      <c r="I927" s="14" t="b">
        <f>+AND(A927&gt;=config!$T$4,A927&lt;=config!$T$2)</f>
        <v>0</v>
      </c>
    </row>
    <row r="928" spans="1:9" x14ac:dyDescent="0.45">
      <c r="A928" s="16">
        <f>+A927+config!$Q$1</f>
        <v>356.39999999999685</v>
      </c>
      <c r="B928" s="14">
        <f>+_xlfn.NORM.DIST(A928,config!$B$1,config!$D$1,FALSE)</f>
        <v>0</v>
      </c>
      <c r="D928" s="14">
        <f>+IF(A928&lt;=_xlfn.NORM.S.INV(1-config!$L$1)*config!$D$1+config!$B$1,0,B928)</f>
        <v>0</v>
      </c>
      <c r="E928" s="14">
        <f>+IF(ABS(A928-config!$B$1)&lt;config!$Q$1/2,datab!B928,0)</f>
        <v>0</v>
      </c>
      <c r="F928" s="14">
        <f>+_xlfn.NORM.DIST(A928,config!$F$1,config!$H$1,FALSE)</f>
        <v>0</v>
      </c>
      <c r="G928" s="14">
        <f>+IF(OR(A928&gt;=config!$T$4,A928&lt;=config!$T$2),0,F928)</f>
        <v>0</v>
      </c>
      <c r="H928" s="14">
        <f t="shared" si="14"/>
        <v>0</v>
      </c>
      <c r="I928" s="14" t="b">
        <f>+AND(A928&gt;=config!$T$4,A928&lt;=config!$T$2)</f>
        <v>0</v>
      </c>
    </row>
    <row r="929" spans="1:9" x14ac:dyDescent="0.45">
      <c r="A929" s="16">
        <f>+A928+config!$Q$1</f>
        <v>356.79999999999683</v>
      </c>
      <c r="B929" s="14">
        <f>+_xlfn.NORM.DIST(A929,config!$B$1,config!$D$1,FALSE)</f>
        <v>0</v>
      </c>
      <c r="D929" s="14">
        <f>+IF(A929&lt;=_xlfn.NORM.S.INV(1-config!$L$1)*config!$D$1+config!$B$1,0,B929)</f>
        <v>0</v>
      </c>
      <c r="E929" s="14">
        <f>+IF(ABS(A929-config!$B$1)&lt;config!$Q$1/2,datab!B929,0)</f>
        <v>0</v>
      </c>
      <c r="F929" s="14">
        <f>+_xlfn.NORM.DIST(A929,config!$F$1,config!$H$1,FALSE)</f>
        <v>0</v>
      </c>
      <c r="G929" s="14">
        <f>+IF(OR(A929&gt;=config!$T$4,A929&lt;=config!$T$2),0,F929)</f>
        <v>0</v>
      </c>
      <c r="H929" s="14">
        <f t="shared" si="14"/>
        <v>0</v>
      </c>
      <c r="I929" s="14" t="b">
        <f>+AND(A929&gt;=config!$T$4,A929&lt;=config!$T$2)</f>
        <v>0</v>
      </c>
    </row>
    <row r="930" spans="1:9" x14ac:dyDescent="0.45">
      <c r="A930" s="16">
        <f>+A929+config!$Q$1</f>
        <v>357.19999999999681</v>
      </c>
      <c r="B930" s="14">
        <f>+_xlfn.NORM.DIST(A930,config!$B$1,config!$D$1,FALSE)</f>
        <v>0</v>
      </c>
      <c r="D930" s="14">
        <f>+IF(A930&lt;=_xlfn.NORM.S.INV(1-config!$L$1)*config!$D$1+config!$B$1,0,B930)</f>
        <v>0</v>
      </c>
      <c r="E930" s="14">
        <f>+IF(ABS(A930-config!$B$1)&lt;config!$Q$1/2,datab!B930,0)</f>
        <v>0</v>
      </c>
      <c r="F930" s="14">
        <f>+_xlfn.NORM.DIST(A930,config!$F$1,config!$H$1,FALSE)</f>
        <v>0</v>
      </c>
      <c r="G930" s="14">
        <f>+IF(OR(A930&gt;=config!$T$4,A930&lt;=config!$T$2),0,F930)</f>
        <v>0</v>
      </c>
      <c r="H930" s="14">
        <f t="shared" si="14"/>
        <v>0</v>
      </c>
      <c r="I930" s="14" t="b">
        <f>+AND(A930&gt;=config!$T$4,A930&lt;=config!$T$2)</f>
        <v>0</v>
      </c>
    </row>
    <row r="931" spans="1:9" x14ac:dyDescent="0.45">
      <c r="A931" s="16">
        <f>+A930+config!$Q$1</f>
        <v>357.59999999999678</v>
      </c>
      <c r="B931" s="14">
        <f>+_xlfn.NORM.DIST(A931,config!$B$1,config!$D$1,FALSE)</f>
        <v>0</v>
      </c>
      <c r="D931" s="14">
        <f>+IF(A931&lt;=_xlfn.NORM.S.INV(1-config!$L$1)*config!$D$1+config!$B$1,0,B931)</f>
        <v>0</v>
      </c>
      <c r="E931" s="14">
        <f>+IF(ABS(A931-config!$B$1)&lt;config!$Q$1/2,datab!B931,0)</f>
        <v>0</v>
      </c>
      <c r="F931" s="14">
        <f>+_xlfn.NORM.DIST(A931,config!$F$1,config!$H$1,FALSE)</f>
        <v>0</v>
      </c>
      <c r="G931" s="14">
        <f>+IF(OR(A931&gt;=config!$T$4,A931&lt;=config!$T$2),0,F931)</f>
        <v>0</v>
      </c>
      <c r="H931" s="14">
        <f t="shared" si="14"/>
        <v>0</v>
      </c>
      <c r="I931" s="14" t="b">
        <f>+AND(A931&gt;=config!$T$4,A931&lt;=config!$T$2)</f>
        <v>0</v>
      </c>
    </row>
    <row r="932" spans="1:9" x14ac:dyDescent="0.45">
      <c r="A932" s="16">
        <f>+A931+config!$Q$1</f>
        <v>357.99999999999676</v>
      </c>
      <c r="B932" s="14">
        <f>+_xlfn.NORM.DIST(A932,config!$B$1,config!$D$1,FALSE)</f>
        <v>0</v>
      </c>
      <c r="D932" s="14">
        <f>+IF(A932&lt;=_xlfn.NORM.S.INV(1-config!$L$1)*config!$D$1+config!$B$1,0,B932)</f>
        <v>0</v>
      </c>
      <c r="E932" s="14">
        <f>+IF(ABS(A932-config!$B$1)&lt;config!$Q$1/2,datab!B932,0)</f>
        <v>0</v>
      </c>
      <c r="F932" s="14">
        <f>+_xlfn.NORM.DIST(A932,config!$F$1,config!$H$1,FALSE)</f>
        <v>0</v>
      </c>
      <c r="G932" s="14">
        <f>+IF(OR(A932&gt;=config!$T$4,A932&lt;=config!$T$2),0,F932)</f>
        <v>0</v>
      </c>
      <c r="H932" s="14">
        <f t="shared" si="14"/>
        <v>0</v>
      </c>
      <c r="I932" s="14" t="b">
        <f>+AND(A932&gt;=config!$T$4,A932&lt;=config!$T$2)</f>
        <v>0</v>
      </c>
    </row>
    <row r="933" spans="1:9" x14ac:dyDescent="0.45">
      <c r="A933" s="16">
        <f>+A932+config!$Q$1</f>
        <v>358.39999999999674</v>
      </c>
      <c r="B933" s="14">
        <f>+_xlfn.NORM.DIST(A933,config!$B$1,config!$D$1,FALSE)</f>
        <v>0</v>
      </c>
      <c r="D933" s="14">
        <f>+IF(A933&lt;=_xlfn.NORM.S.INV(1-config!$L$1)*config!$D$1+config!$B$1,0,B933)</f>
        <v>0</v>
      </c>
      <c r="E933" s="14">
        <f>+IF(ABS(A933-config!$B$1)&lt;config!$Q$1/2,datab!B933,0)</f>
        <v>0</v>
      </c>
      <c r="F933" s="14">
        <f>+_xlfn.NORM.DIST(A933,config!$F$1,config!$H$1,FALSE)</f>
        <v>0</v>
      </c>
      <c r="G933" s="14">
        <f>+IF(OR(A933&gt;=config!$T$4,A933&lt;=config!$T$2),0,F933)</f>
        <v>0</v>
      </c>
      <c r="H933" s="14">
        <f t="shared" si="14"/>
        <v>0</v>
      </c>
      <c r="I933" s="14" t="b">
        <f>+AND(A933&gt;=config!$T$4,A933&lt;=config!$T$2)</f>
        <v>0</v>
      </c>
    </row>
    <row r="934" spans="1:9" x14ac:dyDescent="0.45">
      <c r="A934" s="16">
        <f>+A933+config!$Q$1</f>
        <v>358.79999999999671</v>
      </c>
      <c r="B934" s="14">
        <f>+_xlfn.NORM.DIST(A934,config!$B$1,config!$D$1,FALSE)</f>
        <v>0</v>
      </c>
      <c r="D934" s="14">
        <f>+IF(A934&lt;=_xlfn.NORM.S.INV(1-config!$L$1)*config!$D$1+config!$B$1,0,B934)</f>
        <v>0</v>
      </c>
      <c r="E934" s="14">
        <f>+IF(ABS(A934-config!$B$1)&lt;config!$Q$1/2,datab!B934,0)</f>
        <v>0</v>
      </c>
      <c r="F934" s="14">
        <f>+_xlfn.NORM.DIST(A934,config!$F$1,config!$H$1,FALSE)</f>
        <v>0</v>
      </c>
      <c r="G934" s="14">
        <f>+IF(OR(A934&gt;=config!$T$4,A934&lt;=config!$T$2),0,F934)</f>
        <v>0</v>
      </c>
      <c r="H934" s="14">
        <f t="shared" si="14"/>
        <v>0</v>
      </c>
      <c r="I934" s="14" t="b">
        <f>+AND(A934&gt;=config!$T$4,A934&lt;=config!$T$2)</f>
        <v>0</v>
      </c>
    </row>
    <row r="935" spans="1:9" x14ac:dyDescent="0.45">
      <c r="A935" s="16">
        <f>+A934+config!$Q$1</f>
        <v>359.19999999999669</v>
      </c>
      <c r="B935" s="14">
        <f>+_xlfn.NORM.DIST(A935,config!$B$1,config!$D$1,FALSE)</f>
        <v>0</v>
      </c>
      <c r="D935" s="14">
        <f>+IF(A935&lt;=_xlfn.NORM.S.INV(1-config!$L$1)*config!$D$1+config!$B$1,0,B935)</f>
        <v>0</v>
      </c>
      <c r="E935" s="14">
        <f>+IF(ABS(A935-config!$B$1)&lt;config!$Q$1/2,datab!B935,0)</f>
        <v>0</v>
      </c>
      <c r="F935" s="14">
        <f>+_xlfn.NORM.DIST(A935,config!$F$1,config!$H$1,FALSE)</f>
        <v>0</v>
      </c>
      <c r="G935" s="14">
        <f>+IF(OR(A935&gt;=config!$T$4,A935&lt;=config!$T$2),0,F935)</f>
        <v>0</v>
      </c>
      <c r="H935" s="14">
        <f t="shared" si="14"/>
        <v>0</v>
      </c>
      <c r="I935" s="14" t="b">
        <f>+AND(A935&gt;=config!$T$4,A935&lt;=config!$T$2)</f>
        <v>0</v>
      </c>
    </row>
    <row r="936" spans="1:9" x14ac:dyDescent="0.45">
      <c r="A936" s="16">
        <f>+A935+config!$Q$1</f>
        <v>359.59999999999667</v>
      </c>
      <c r="B936" s="14">
        <f>+_xlfn.NORM.DIST(A936,config!$B$1,config!$D$1,FALSE)</f>
        <v>0</v>
      </c>
      <c r="D936" s="14">
        <f>+IF(A936&lt;=_xlfn.NORM.S.INV(1-config!$L$1)*config!$D$1+config!$B$1,0,B936)</f>
        <v>0</v>
      </c>
      <c r="E936" s="14">
        <f>+IF(ABS(A936-config!$B$1)&lt;config!$Q$1/2,datab!B936,0)</f>
        <v>0</v>
      </c>
      <c r="F936" s="14">
        <f>+_xlfn.NORM.DIST(A936,config!$F$1,config!$H$1,FALSE)</f>
        <v>0</v>
      </c>
      <c r="G936" s="14">
        <f>+IF(OR(A936&gt;=config!$T$4,A936&lt;=config!$T$2),0,F936)</f>
        <v>0</v>
      </c>
      <c r="H936" s="14">
        <f t="shared" si="14"/>
        <v>0</v>
      </c>
      <c r="I936" s="14" t="b">
        <f>+AND(A936&gt;=config!$T$4,A936&lt;=config!$T$2)</f>
        <v>0</v>
      </c>
    </row>
    <row r="937" spans="1:9" x14ac:dyDescent="0.45">
      <c r="A937" s="16">
        <f>+A936+config!$Q$1</f>
        <v>359.99999999999665</v>
      </c>
      <c r="B937" s="14">
        <f>+_xlfn.NORM.DIST(A937,config!$B$1,config!$D$1,FALSE)</f>
        <v>0</v>
      </c>
      <c r="D937" s="14">
        <f>+IF(A937&lt;=_xlfn.NORM.S.INV(1-config!$L$1)*config!$D$1+config!$B$1,0,B937)</f>
        <v>0</v>
      </c>
      <c r="E937" s="14">
        <f>+IF(ABS(A937-config!$B$1)&lt;config!$Q$1/2,datab!B937,0)</f>
        <v>0</v>
      </c>
      <c r="F937" s="14">
        <f>+_xlfn.NORM.DIST(A937,config!$F$1,config!$H$1,FALSE)</f>
        <v>0</v>
      </c>
      <c r="G937" s="14">
        <f>+IF(OR(A937&gt;=config!$T$4,A937&lt;=config!$T$2),0,F937)</f>
        <v>0</v>
      </c>
      <c r="H937" s="14">
        <f t="shared" si="14"/>
        <v>0</v>
      </c>
      <c r="I937" s="14" t="b">
        <f>+AND(A937&gt;=config!$T$4,A937&lt;=config!$T$2)</f>
        <v>0</v>
      </c>
    </row>
    <row r="938" spans="1:9" x14ac:dyDescent="0.45">
      <c r="A938" s="16">
        <f>+A937+config!$Q$1</f>
        <v>360.39999999999662</v>
      </c>
      <c r="B938" s="14">
        <f>+_xlfn.NORM.DIST(A938,config!$B$1,config!$D$1,FALSE)</f>
        <v>0</v>
      </c>
      <c r="D938" s="14">
        <f>+IF(A938&lt;=_xlfn.NORM.S.INV(1-config!$L$1)*config!$D$1+config!$B$1,0,B938)</f>
        <v>0</v>
      </c>
      <c r="E938" s="14">
        <f>+IF(ABS(A938-config!$B$1)&lt;config!$Q$1/2,datab!B938,0)</f>
        <v>0</v>
      </c>
      <c r="F938" s="14">
        <f>+_xlfn.NORM.DIST(A938,config!$F$1,config!$H$1,FALSE)</f>
        <v>0</v>
      </c>
      <c r="G938" s="14">
        <f>+IF(OR(A938&gt;=config!$T$4,A938&lt;=config!$T$2),0,F938)</f>
        <v>0</v>
      </c>
      <c r="H938" s="14">
        <f t="shared" si="14"/>
        <v>0</v>
      </c>
      <c r="I938" s="14" t="b">
        <f>+AND(A938&gt;=config!$T$4,A938&lt;=config!$T$2)</f>
        <v>0</v>
      </c>
    </row>
    <row r="939" spans="1:9" x14ac:dyDescent="0.45">
      <c r="A939" s="16">
        <f>+A938+config!$Q$1</f>
        <v>360.7999999999966</v>
      </c>
      <c r="B939" s="14">
        <f>+_xlfn.NORM.DIST(A939,config!$B$1,config!$D$1,FALSE)</f>
        <v>0</v>
      </c>
      <c r="D939" s="14">
        <f>+IF(A939&lt;=_xlfn.NORM.S.INV(1-config!$L$1)*config!$D$1+config!$B$1,0,B939)</f>
        <v>0</v>
      </c>
      <c r="E939" s="14">
        <f>+IF(ABS(A939-config!$B$1)&lt;config!$Q$1/2,datab!B939,0)</f>
        <v>0</v>
      </c>
      <c r="F939" s="14">
        <f>+_xlfn.NORM.DIST(A939,config!$F$1,config!$H$1,FALSE)</f>
        <v>0</v>
      </c>
      <c r="G939" s="14">
        <f>+IF(OR(A939&gt;=config!$T$4,A939&lt;=config!$T$2),0,F939)</f>
        <v>0</v>
      </c>
      <c r="H939" s="14">
        <f t="shared" si="14"/>
        <v>0</v>
      </c>
      <c r="I939" s="14" t="b">
        <f>+AND(A939&gt;=config!$T$4,A939&lt;=config!$T$2)</f>
        <v>0</v>
      </c>
    </row>
    <row r="940" spans="1:9" x14ac:dyDescent="0.45">
      <c r="A940" s="16">
        <f>+A939+config!$Q$1</f>
        <v>361.19999999999658</v>
      </c>
      <c r="B940" s="14">
        <f>+_xlfn.NORM.DIST(A940,config!$B$1,config!$D$1,FALSE)</f>
        <v>0</v>
      </c>
      <c r="D940" s="14">
        <f>+IF(A940&lt;=_xlfn.NORM.S.INV(1-config!$L$1)*config!$D$1+config!$B$1,0,B940)</f>
        <v>0</v>
      </c>
      <c r="E940" s="14">
        <f>+IF(ABS(A940-config!$B$1)&lt;config!$Q$1/2,datab!B940,0)</f>
        <v>0</v>
      </c>
      <c r="F940" s="14">
        <f>+_xlfn.NORM.DIST(A940,config!$F$1,config!$H$1,FALSE)</f>
        <v>0</v>
      </c>
      <c r="G940" s="14">
        <f>+IF(OR(A940&gt;=config!$T$4,A940&lt;=config!$T$2),0,F940)</f>
        <v>0</v>
      </c>
      <c r="H940" s="14">
        <f t="shared" si="14"/>
        <v>0</v>
      </c>
      <c r="I940" s="14" t="b">
        <f>+AND(A940&gt;=config!$T$4,A940&lt;=config!$T$2)</f>
        <v>0</v>
      </c>
    </row>
    <row r="941" spans="1:9" x14ac:dyDescent="0.45">
      <c r="A941" s="16">
        <f>+A940+config!$Q$1</f>
        <v>361.59999999999656</v>
      </c>
      <c r="B941" s="14">
        <f>+_xlfn.NORM.DIST(A941,config!$B$1,config!$D$1,FALSE)</f>
        <v>0</v>
      </c>
      <c r="D941" s="14">
        <f>+IF(A941&lt;=_xlfn.NORM.S.INV(1-config!$L$1)*config!$D$1+config!$B$1,0,B941)</f>
        <v>0</v>
      </c>
      <c r="E941" s="14">
        <f>+IF(ABS(A941-config!$B$1)&lt;config!$Q$1/2,datab!B941,0)</f>
        <v>0</v>
      </c>
      <c r="F941" s="14">
        <f>+_xlfn.NORM.DIST(A941,config!$F$1,config!$H$1,FALSE)</f>
        <v>0</v>
      </c>
      <c r="G941" s="14">
        <f>+IF(OR(A941&gt;=config!$T$4,A941&lt;=config!$T$2),0,F941)</f>
        <v>0</v>
      </c>
      <c r="H941" s="14">
        <f t="shared" si="14"/>
        <v>0</v>
      </c>
      <c r="I941" s="14" t="b">
        <f>+AND(A941&gt;=config!$T$4,A941&lt;=config!$T$2)</f>
        <v>0</v>
      </c>
    </row>
    <row r="942" spans="1:9" x14ac:dyDescent="0.45">
      <c r="A942" s="16">
        <f>+A941+config!$Q$1</f>
        <v>361.99999999999653</v>
      </c>
      <c r="B942" s="14">
        <f>+_xlfn.NORM.DIST(A942,config!$B$1,config!$D$1,FALSE)</f>
        <v>0</v>
      </c>
      <c r="D942" s="14">
        <f>+IF(A942&lt;=_xlfn.NORM.S.INV(1-config!$L$1)*config!$D$1+config!$B$1,0,B942)</f>
        <v>0</v>
      </c>
      <c r="E942" s="14">
        <f>+IF(ABS(A942-config!$B$1)&lt;config!$Q$1/2,datab!B942,0)</f>
        <v>0</v>
      </c>
      <c r="F942" s="14">
        <f>+_xlfn.NORM.DIST(A942,config!$F$1,config!$H$1,FALSE)</f>
        <v>0</v>
      </c>
      <c r="G942" s="14">
        <f>+IF(OR(A942&gt;=config!$T$4,A942&lt;=config!$T$2),0,F942)</f>
        <v>0</v>
      </c>
      <c r="H942" s="14">
        <f t="shared" si="14"/>
        <v>0</v>
      </c>
      <c r="I942" s="14" t="b">
        <f>+AND(A942&gt;=config!$T$4,A942&lt;=config!$T$2)</f>
        <v>0</v>
      </c>
    </row>
    <row r="943" spans="1:9" x14ac:dyDescent="0.45">
      <c r="A943" s="16">
        <f>+A942+config!$Q$1</f>
        <v>362.39999999999651</v>
      </c>
      <c r="B943" s="14">
        <f>+_xlfn.NORM.DIST(A943,config!$B$1,config!$D$1,FALSE)</f>
        <v>0</v>
      </c>
      <c r="D943" s="14">
        <f>+IF(A943&lt;=_xlfn.NORM.S.INV(1-config!$L$1)*config!$D$1+config!$B$1,0,B943)</f>
        <v>0</v>
      </c>
      <c r="E943" s="14">
        <f>+IF(ABS(A943-config!$B$1)&lt;config!$Q$1/2,datab!B943,0)</f>
        <v>0</v>
      </c>
      <c r="F943" s="14">
        <f>+_xlfn.NORM.DIST(A943,config!$F$1,config!$H$1,FALSE)</f>
        <v>0</v>
      </c>
      <c r="G943" s="14">
        <f>+IF(OR(A943&gt;=config!$T$4,A943&lt;=config!$T$2),0,F943)</f>
        <v>0</v>
      </c>
      <c r="H943" s="14">
        <f t="shared" si="14"/>
        <v>0</v>
      </c>
      <c r="I943" s="14" t="b">
        <f>+AND(A943&gt;=config!$T$4,A943&lt;=config!$T$2)</f>
        <v>0</v>
      </c>
    </row>
    <row r="944" spans="1:9" x14ac:dyDescent="0.45">
      <c r="A944" s="16">
        <f>+A943+config!$Q$1</f>
        <v>362.79999999999649</v>
      </c>
      <c r="B944" s="14">
        <f>+_xlfn.NORM.DIST(A944,config!$B$1,config!$D$1,FALSE)</f>
        <v>0</v>
      </c>
      <c r="D944" s="14">
        <f>+IF(A944&lt;=_xlfn.NORM.S.INV(1-config!$L$1)*config!$D$1+config!$B$1,0,B944)</f>
        <v>0</v>
      </c>
      <c r="E944" s="14">
        <f>+IF(ABS(A944-config!$B$1)&lt;config!$Q$1/2,datab!B944,0)</f>
        <v>0</v>
      </c>
      <c r="F944" s="14">
        <f>+_xlfn.NORM.DIST(A944,config!$F$1,config!$H$1,FALSE)</f>
        <v>0</v>
      </c>
      <c r="G944" s="14">
        <f>+IF(OR(A944&gt;=config!$T$4,A944&lt;=config!$T$2),0,F944)</f>
        <v>0</v>
      </c>
      <c r="H944" s="14">
        <f t="shared" si="14"/>
        <v>0</v>
      </c>
      <c r="I944" s="14" t="b">
        <f>+AND(A944&gt;=config!$T$4,A944&lt;=config!$T$2)</f>
        <v>0</v>
      </c>
    </row>
    <row r="945" spans="1:9" x14ac:dyDescent="0.45">
      <c r="A945" s="16">
        <f>+A944+config!$Q$1</f>
        <v>363.19999999999646</v>
      </c>
      <c r="B945" s="14">
        <f>+_xlfn.NORM.DIST(A945,config!$B$1,config!$D$1,FALSE)</f>
        <v>0</v>
      </c>
      <c r="D945" s="14">
        <f>+IF(A945&lt;=_xlfn.NORM.S.INV(1-config!$L$1)*config!$D$1+config!$B$1,0,B945)</f>
        <v>0</v>
      </c>
      <c r="E945" s="14">
        <f>+IF(ABS(A945-config!$B$1)&lt;config!$Q$1/2,datab!B945,0)</f>
        <v>0</v>
      </c>
      <c r="F945" s="14">
        <f>+_xlfn.NORM.DIST(A945,config!$F$1,config!$H$1,FALSE)</f>
        <v>0</v>
      </c>
      <c r="G945" s="14">
        <f>+IF(OR(A945&gt;=config!$T$4,A945&lt;=config!$T$2),0,F945)</f>
        <v>0</v>
      </c>
      <c r="H945" s="14">
        <f t="shared" si="14"/>
        <v>0</v>
      </c>
      <c r="I945" s="14" t="b">
        <f>+AND(A945&gt;=config!$T$4,A945&lt;=config!$T$2)</f>
        <v>0</v>
      </c>
    </row>
    <row r="946" spans="1:9" x14ac:dyDescent="0.45">
      <c r="A946" s="16">
        <f>+A945+config!$Q$1</f>
        <v>363.59999999999644</v>
      </c>
      <c r="B946" s="14">
        <f>+_xlfn.NORM.DIST(A946,config!$B$1,config!$D$1,FALSE)</f>
        <v>0</v>
      </c>
      <c r="D946" s="14">
        <f>+IF(A946&lt;=_xlfn.NORM.S.INV(1-config!$L$1)*config!$D$1+config!$B$1,0,B946)</f>
        <v>0</v>
      </c>
      <c r="E946" s="14">
        <f>+IF(ABS(A946-config!$B$1)&lt;config!$Q$1/2,datab!B946,0)</f>
        <v>0</v>
      </c>
      <c r="F946" s="14">
        <f>+_xlfn.NORM.DIST(A946,config!$F$1,config!$H$1,FALSE)</f>
        <v>0</v>
      </c>
      <c r="G946" s="14">
        <f>+IF(OR(A946&gt;=config!$T$4,A946&lt;=config!$T$2),0,F946)</f>
        <v>0</v>
      </c>
      <c r="H946" s="14">
        <f t="shared" si="14"/>
        <v>0</v>
      </c>
      <c r="I946" s="14" t="b">
        <f>+AND(A946&gt;=config!$T$4,A946&lt;=config!$T$2)</f>
        <v>0</v>
      </c>
    </row>
    <row r="947" spans="1:9" x14ac:dyDescent="0.45">
      <c r="A947" s="16">
        <f>+A946+config!$Q$1</f>
        <v>363.99999999999642</v>
      </c>
      <c r="B947" s="14">
        <f>+_xlfn.NORM.DIST(A947,config!$B$1,config!$D$1,FALSE)</f>
        <v>0</v>
      </c>
      <c r="D947" s="14">
        <f>+IF(A947&lt;=_xlfn.NORM.S.INV(1-config!$L$1)*config!$D$1+config!$B$1,0,B947)</f>
        <v>0</v>
      </c>
      <c r="E947" s="14">
        <f>+IF(ABS(A947-config!$B$1)&lt;config!$Q$1/2,datab!B947,0)</f>
        <v>0</v>
      </c>
      <c r="F947" s="14">
        <f>+_xlfn.NORM.DIST(A947,config!$F$1,config!$H$1,FALSE)</f>
        <v>0</v>
      </c>
      <c r="G947" s="14">
        <f>+IF(OR(A947&gt;=config!$T$4,A947&lt;=config!$T$2),0,F947)</f>
        <v>0</v>
      </c>
      <c r="H947" s="14">
        <f t="shared" si="14"/>
        <v>0</v>
      </c>
      <c r="I947" s="14" t="b">
        <f>+AND(A947&gt;=config!$T$4,A947&lt;=config!$T$2)</f>
        <v>0</v>
      </c>
    </row>
    <row r="948" spans="1:9" x14ac:dyDescent="0.45">
      <c r="A948" s="16">
        <f>+A947+config!$Q$1</f>
        <v>364.3999999999964</v>
      </c>
      <c r="B948" s="14">
        <f>+_xlfn.NORM.DIST(A948,config!$B$1,config!$D$1,FALSE)</f>
        <v>0</v>
      </c>
      <c r="D948" s="14">
        <f>+IF(A948&lt;=_xlfn.NORM.S.INV(1-config!$L$1)*config!$D$1+config!$B$1,0,B948)</f>
        <v>0</v>
      </c>
      <c r="E948" s="14">
        <f>+IF(ABS(A948-config!$B$1)&lt;config!$Q$1/2,datab!B948,0)</f>
        <v>0</v>
      </c>
      <c r="F948" s="14">
        <f>+_xlfn.NORM.DIST(A948,config!$F$1,config!$H$1,FALSE)</f>
        <v>0</v>
      </c>
      <c r="G948" s="14">
        <f>+IF(OR(A948&gt;=config!$T$4,A948&lt;=config!$T$2),0,F948)</f>
        <v>0</v>
      </c>
      <c r="H948" s="14">
        <f t="shared" si="14"/>
        <v>0</v>
      </c>
      <c r="I948" s="14" t="b">
        <f>+AND(A948&gt;=config!$T$4,A948&lt;=config!$T$2)</f>
        <v>0</v>
      </c>
    </row>
    <row r="949" spans="1:9" x14ac:dyDescent="0.45">
      <c r="A949" s="16">
        <f>+A948+config!$Q$1</f>
        <v>364.79999999999637</v>
      </c>
      <c r="B949" s="14">
        <f>+_xlfn.NORM.DIST(A949,config!$B$1,config!$D$1,FALSE)</f>
        <v>0</v>
      </c>
      <c r="D949" s="14">
        <f>+IF(A949&lt;=_xlfn.NORM.S.INV(1-config!$L$1)*config!$D$1+config!$B$1,0,B949)</f>
        <v>0</v>
      </c>
      <c r="E949" s="14">
        <f>+IF(ABS(A949-config!$B$1)&lt;config!$Q$1/2,datab!B949,0)</f>
        <v>0</v>
      </c>
      <c r="F949" s="14">
        <f>+_xlfn.NORM.DIST(A949,config!$F$1,config!$H$1,FALSE)</f>
        <v>0</v>
      </c>
      <c r="G949" s="14">
        <f>+IF(OR(A949&gt;=config!$T$4,A949&lt;=config!$T$2),0,F949)</f>
        <v>0</v>
      </c>
      <c r="H949" s="14">
        <f t="shared" si="14"/>
        <v>0</v>
      </c>
      <c r="I949" s="14" t="b">
        <f>+AND(A949&gt;=config!$T$4,A949&lt;=config!$T$2)</f>
        <v>0</v>
      </c>
    </row>
    <row r="950" spans="1:9" x14ac:dyDescent="0.45">
      <c r="A950" s="16">
        <f>+A949+config!$Q$1</f>
        <v>365.19999999999635</v>
      </c>
      <c r="B950" s="14">
        <f>+_xlfn.NORM.DIST(A950,config!$B$1,config!$D$1,FALSE)</f>
        <v>0</v>
      </c>
      <c r="D950" s="14">
        <f>+IF(A950&lt;=_xlfn.NORM.S.INV(1-config!$L$1)*config!$D$1+config!$B$1,0,B950)</f>
        <v>0</v>
      </c>
      <c r="E950" s="14">
        <f>+IF(ABS(A950-config!$B$1)&lt;config!$Q$1/2,datab!B950,0)</f>
        <v>0</v>
      </c>
      <c r="F950" s="14">
        <f>+_xlfn.NORM.DIST(A950,config!$F$1,config!$H$1,FALSE)</f>
        <v>0</v>
      </c>
      <c r="G950" s="14">
        <f>+IF(OR(A950&gt;=config!$T$4,A950&lt;=config!$T$2),0,F950)</f>
        <v>0</v>
      </c>
      <c r="H950" s="14">
        <f t="shared" si="14"/>
        <v>0</v>
      </c>
      <c r="I950" s="14" t="b">
        <f>+AND(A950&gt;=config!$T$4,A950&lt;=config!$T$2)</f>
        <v>0</v>
      </c>
    </row>
    <row r="951" spans="1:9" x14ac:dyDescent="0.45">
      <c r="A951" s="16">
        <f>+A950+config!$Q$1</f>
        <v>365.59999999999633</v>
      </c>
      <c r="B951" s="14">
        <f>+_xlfn.NORM.DIST(A951,config!$B$1,config!$D$1,FALSE)</f>
        <v>0</v>
      </c>
      <c r="D951" s="14">
        <f>+IF(A951&lt;=_xlfn.NORM.S.INV(1-config!$L$1)*config!$D$1+config!$B$1,0,B951)</f>
        <v>0</v>
      </c>
      <c r="E951" s="14">
        <f>+IF(ABS(A951-config!$B$1)&lt;config!$Q$1/2,datab!B951,0)</f>
        <v>0</v>
      </c>
      <c r="F951" s="14">
        <f>+_xlfn.NORM.DIST(A951,config!$F$1,config!$H$1,FALSE)</f>
        <v>0</v>
      </c>
      <c r="G951" s="14">
        <f>+IF(OR(A951&gt;=config!$T$4,A951&lt;=config!$T$2),0,F951)</f>
        <v>0</v>
      </c>
      <c r="H951" s="14">
        <f t="shared" si="14"/>
        <v>0</v>
      </c>
      <c r="I951" s="14" t="b">
        <f>+AND(A951&gt;=config!$T$4,A951&lt;=config!$T$2)</f>
        <v>0</v>
      </c>
    </row>
    <row r="952" spans="1:9" x14ac:dyDescent="0.45">
      <c r="A952" s="16">
        <f>+A951+config!$Q$1</f>
        <v>365.99999999999631</v>
      </c>
      <c r="B952" s="14">
        <f>+_xlfn.NORM.DIST(A952,config!$B$1,config!$D$1,FALSE)</f>
        <v>0</v>
      </c>
      <c r="D952" s="14">
        <f>+IF(A952&lt;=_xlfn.NORM.S.INV(1-config!$L$1)*config!$D$1+config!$B$1,0,B952)</f>
        <v>0</v>
      </c>
      <c r="E952" s="14">
        <f>+IF(ABS(A952-config!$B$1)&lt;config!$Q$1/2,datab!B952,0)</f>
        <v>0</v>
      </c>
      <c r="F952" s="14">
        <f>+_xlfn.NORM.DIST(A952,config!$F$1,config!$H$1,FALSE)</f>
        <v>0</v>
      </c>
      <c r="G952" s="14">
        <f>+IF(OR(A952&gt;=config!$T$4,A952&lt;=config!$T$2),0,F952)</f>
        <v>0</v>
      </c>
      <c r="H952" s="14">
        <f t="shared" si="14"/>
        <v>0</v>
      </c>
      <c r="I952" s="14" t="b">
        <f>+AND(A952&gt;=config!$T$4,A952&lt;=config!$T$2)</f>
        <v>0</v>
      </c>
    </row>
    <row r="953" spans="1:9" x14ac:dyDescent="0.45">
      <c r="A953" s="16">
        <f>+A952+config!$Q$1</f>
        <v>366.39999999999628</v>
      </c>
      <c r="B953" s="14">
        <f>+_xlfn.NORM.DIST(A953,config!$B$1,config!$D$1,FALSE)</f>
        <v>0</v>
      </c>
      <c r="D953" s="14">
        <f>+IF(A953&lt;=_xlfn.NORM.S.INV(1-config!$L$1)*config!$D$1+config!$B$1,0,B953)</f>
        <v>0</v>
      </c>
      <c r="E953" s="14">
        <f>+IF(ABS(A953-config!$B$1)&lt;config!$Q$1/2,datab!B953,0)</f>
        <v>0</v>
      </c>
      <c r="F953" s="14">
        <f>+_xlfn.NORM.DIST(A953,config!$F$1,config!$H$1,FALSE)</f>
        <v>0</v>
      </c>
      <c r="G953" s="14">
        <f>+IF(OR(A953&gt;=config!$T$4,A953&lt;=config!$T$2),0,F953)</f>
        <v>0</v>
      </c>
      <c r="H953" s="14">
        <f t="shared" si="14"/>
        <v>0</v>
      </c>
      <c r="I953" s="14" t="b">
        <f>+AND(A953&gt;=config!$T$4,A953&lt;=config!$T$2)</f>
        <v>0</v>
      </c>
    </row>
    <row r="954" spans="1:9" x14ac:dyDescent="0.45">
      <c r="A954" s="16">
        <f>+A953+config!$Q$1</f>
        <v>366.79999999999626</v>
      </c>
      <c r="B954" s="14">
        <f>+_xlfn.NORM.DIST(A954,config!$B$1,config!$D$1,FALSE)</f>
        <v>0</v>
      </c>
      <c r="D954" s="14">
        <f>+IF(A954&lt;=_xlfn.NORM.S.INV(1-config!$L$1)*config!$D$1+config!$B$1,0,B954)</f>
        <v>0</v>
      </c>
      <c r="E954" s="14">
        <f>+IF(ABS(A954-config!$B$1)&lt;config!$Q$1/2,datab!B954,0)</f>
        <v>0</v>
      </c>
      <c r="F954" s="14">
        <f>+_xlfn.NORM.DIST(A954,config!$F$1,config!$H$1,FALSE)</f>
        <v>0</v>
      </c>
      <c r="G954" s="14">
        <f>+IF(OR(A954&gt;=config!$T$4,A954&lt;=config!$T$2),0,F954)</f>
        <v>0</v>
      </c>
      <c r="H954" s="14">
        <f t="shared" si="14"/>
        <v>0</v>
      </c>
      <c r="I954" s="14" t="b">
        <f>+AND(A954&gt;=config!$T$4,A954&lt;=config!$T$2)</f>
        <v>0</v>
      </c>
    </row>
    <row r="955" spans="1:9" x14ac:dyDescent="0.45">
      <c r="A955" s="16">
        <f>+A954+config!$Q$1</f>
        <v>367.19999999999624</v>
      </c>
      <c r="B955" s="14">
        <f>+_xlfn.NORM.DIST(A955,config!$B$1,config!$D$1,FALSE)</f>
        <v>0</v>
      </c>
      <c r="D955" s="14">
        <f>+IF(A955&lt;=_xlfn.NORM.S.INV(1-config!$L$1)*config!$D$1+config!$B$1,0,B955)</f>
        <v>0</v>
      </c>
      <c r="E955" s="14">
        <f>+IF(ABS(A955-config!$B$1)&lt;config!$Q$1/2,datab!B955,0)</f>
        <v>0</v>
      </c>
      <c r="F955" s="14">
        <f>+_xlfn.NORM.DIST(A955,config!$F$1,config!$H$1,FALSE)</f>
        <v>0</v>
      </c>
      <c r="G955" s="14">
        <f>+IF(OR(A955&gt;=config!$T$4,A955&lt;=config!$T$2),0,F955)</f>
        <v>0</v>
      </c>
      <c r="H955" s="14">
        <f t="shared" si="14"/>
        <v>0</v>
      </c>
      <c r="I955" s="14" t="b">
        <f>+AND(A955&gt;=config!$T$4,A955&lt;=config!$T$2)</f>
        <v>0</v>
      </c>
    </row>
    <row r="956" spans="1:9" x14ac:dyDescent="0.45">
      <c r="A956" s="16">
        <f>+A955+config!$Q$1</f>
        <v>367.59999999999621</v>
      </c>
      <c r="B956" s="14">
        <f>+_xlfn.NORM.DIST(A956,config!$B$1,config!$D$1,FALSE)</f>
        <v>0</v>
      </c>
      <c r="D956" s="14">
        <f>+IF(A956&lt;=_xlfn.NORM.S.INV(1-config!$L$1)*config!$D$1+config!$B$1,0,B956)</f>
        <v>0</v>
      </c>
      <c r="E956" s="14">
        <f>+IF(ABS(A956-config!$B$1)&lt;config!$Q$1/2,datab!B956,0)</f>
        <v>0</v>
      </c>
      <c r="F956" s="14">
        <f>+_xlfn.NORM.DIST(A956,config!$F$1,config!$H$1,FALSE)</f>
        <v>0</v>
      </c>
      <c r="G956" s="14">
        <f>+IF(OR(A956&gt;=config!$T$4,A956&lt;=config!$T$2),0,F956)</f>
        <v>0</v>
      </c>
      <c r="H956" s="14">
        <f t="shared" si="14"/>
        <v>0</v>
      </c>
      <c r="I956" s="14" t="b">
        <f>+AND(A956&gt;=config!$T$4,A956&lt;=config!$T$2)</f>
        <v>0</v>
      </c>
    </row>
    <row r="957" spans="1:9" x14ac:dyDescent="0.45">
      <c r="A957" s="16">
        <f>+A956+config!$Q$1</f>
        <v>367.99999999999619</v>
      </c>
      <c r="B957" s="14">
        <f>+_xlfn.NORM.DIST(A957,config!$B$1,config!$D$1,FALSE)</f>
        <v>0</v>
      </c>
      <c r="D957" s="14">
        <f>+IF(A957&lt;=_xlfn.NORM.S.INV(1-config!$L$1)*config!$D$1+config!$B$1,0,B957)</f>
        <v>0</v>
      </c>
      <c r="E957" s="14">
        <f>+IF(ABS(A957-config!$B$1)&lt;config!$Q$1/2,datab!B957,0)</f>
        <v>0</v>
      </c>
      <c r="F957" s="14">
        <f>+_xlfn.NORM.DIST(A957,config!$F$1,config!$H$1,FALSE)</f>
        <v>0</v>
      </c>
      <c r="G957" s="14">
        <f>+IF(OR(A957&gt;=config!$T$4,A957&lt;=config!$T$2),0,F957)</f>
        <v>0</v>
      </c>
      <c r="H957" s="14">
        <f t="shared" si="14"/>
        <v>0</v>
      </c>
      <c r="I957" s="14" t="b">
        <f>+AND(A957&gt;=config!$T$4,A957&lt;=config!$T$2)</f>
        <v>0</v>
      </c>
    </row>
    <row r="958" spans="1:9" x14ac:dyDescent="0.45">
      <c r="A958" s="16">
        <f>+A957+config!$Q$1</f>
        <v>368.39999999999617</v>
      </c>
      <c r="B958" s="14">
        <f>+_xlfn.NORM.DIST(A958,config!$B$1,config!$D$1,FALSE)</f>
        <v>0</v>
      </c>
      <c r="D958" s="14">
        <f>+IF(A958&lt;=_xlfn.NORM.S.INV(1-config!$L$1)*config!$D$1+config!$B$1,0,B958)</f>
        <v>0</v>
      </c>
      <c r="E958" s="14">
        <f>+IF(ABS(A958-config!$B$1)&lt;config!$Q$1/2,datab!B958,0)</f>
        <v>0</v>
      </c>
      <c r="F958" s="14">
        <f>+_xlfn.NORM.DIST(A958,config!$F$1,config!$H$1,FALSE)</f>
        <v>0</v>
      </c>
      <c r="G958" s="14">
        <f>+IF(OR(A958&gt;=config!$T$4,A958&lt;=config!$T$2),0,F958)</f>
        <v>0</v>
      </c>
      <c r="H958" s="14">
        <f t="shared" si="14"/>
        <v>0</v>
      </c>
      <c r="I958" s="14" t="b">
        <f>+AND(A958&gt;=config!$T$4,A958&lt;=config!$T$2)</f>
        <v>0</v>
      </c>
    </row>
    <row r="959" spans="1:9" x14ac:dyDescent="0.45">
      <c r="A959" s="16">
        <f>+A958+config!$Q$1</f>
        <v>368.79999999999615</v>
      </c>
      <c r="B959" s="14">
        <f>+_xlfn.NORM.DIST(A959,config!$B$1,config!$D$1,FALSE)</f>
        <v>0</v>
      </c>
      <c r="D959" s="14">
        <f>+IF(A959&lt;=_xlfn.NORM.S.INV(1-config!$L$1)*config!$D$1+config!$B$1,0,B959)</f>
        <v>0</v>
      </c>
      <c r="E959" s="14">
        <f>+IF(ABS(A959-config!$B$1)&lt;config!$Q$1/2,datab!B959,0)</f>
        <v>0</v>
      </c>
      <c r="F959" s="14">
        <f>+_xlfn.NORM.DIST(A959,config!$F$1,config!$H$1,FALSE)</f>
        <v>0</v>
      </c>
      <c r="G959" s="14">
        <f>+IF(OR(A959&gt;=config!$T$4,A959&lt;=config!$T$2),0,F959)</f>
        <v>0</v>
      </c>
      <c r="H959" s="14">
        <f t="shared" si="14"/>
        <v>0</v>
      </c>
      <c r="I959" s="14" t="b">
        <f>+AND(A959&gt;=config!$T$4,A959&lt;=config!$T$2)</f>
        <v>0</v>
      </c>
    </row>
    <row r="960" spans="1:9" x14ac:dyDescent="0.45">
      <c r="A960" s="16">
        <f>+A959+config!$Q$1</f>
        <v>369.19999999999612</v>
      </c>
      <c r="B960" s="14">
        <f>+_xlfn.NORM.DIST(A960,config!$B$1,config!$D$1,FALSE)</f>
        <v>0</v>
      </c>
      <c r="D960" s="14">
        <f>+IF(A960&lt;=_xlfn.NORM.S.INV(1-config!$L$1)*config!$D$1+config!$B$1,0,B960)</f>
        <v>0</v>
      </c>
      <c r="E960" s="14">
        <f>+IF(ABS(A960-config!$B$1)&lt;config!$Q$1/2,datab!B960,0)</f>
        <v>0</v>
      </c>
      <c r="F960" s="14">
        <f>+_xlfn.NORM.DIST(A960,config!$F$1,config!$H$1,FALSE)</f>
        <v>0</v>
      </c>
      <c r="G960" s="14">
        <f>+IF(OR(A960&gt;=config!$T$4,A960&lt;=config!$T$2),0,F960)</f>
        <v>0</v>
      </c>
      <c r="H960" s="14">
        <f t="shared" si="14"/>
        <v>0</v>
      </c>
      <c r="I960" s="14" t="b">
        <f>+AND(A960&gt;=config!$T$4,A960&lt;=config!$T$2)</f>
        <v>0</v>
      </c>
    </row>
    <row r="961" spans="1:9" x14ac:dyDescent="0.45">
      <c r="A961" s="16">
        <f>+A960+config!$Q$1</f>
        <v>369.5999999999961</v>
      </c>
      <c r="B961" s="14">
        <f>+_xlfn.NORM.DIST(A961,config!$B$1,config!$D$1,FALSE)</f>
        <v>0</v>
      </c>
      <c r="D961" s="14">
        <f>+IF(A961&lt;=_xlfn.NORM.S.INV(1-config!$L$1)*config!$D$1+config!$B$1,0,B961)</f>
        <v>0</v>
      </c>
      <c r="E961" s="14">
        <f>+IF(ABS(A961-config!$B$1)&lt;config!$Q$1/2,datab!B961,0)</f>
        <v>0</v>
      </c>
      <c r="F961" s="14">
        <f>+_xlfn.NORM.DIST(A961,config!$F$1,config!$H$1,FALSE)</f>
        <v>0</v>
      </c>
      <c r="G961" s="14">
        <f>+IF(OR(A961&gt;=config!$T$4,A961&lt;=config!$T$2),0,F961)</f>
        <v>0</v>
      </c>
      <c r="H961" s="14">
        <f t="shared" si="14"/>
        <v>0</v>
      </c>
      <c r="I961" s="14" t="b">
        <f>+AND(A961&gt;=config!$T$4,A961&lt;=config!$T$2)</f>
        <v>0</v>
      </c>
    </row>
    <row r="962" spans="1:9" x14ac:dyDescent="0.45">
      <c r="A962" s="16">
        <f>+A961+config!$Q$1</f>
        <v>369.99999999999608</v>
      </c>
      <c r="B962" s="14">
        <f>+_xlfn.NORM.DIST(A962,config!$B$1,config!$D$1,FALSE)</f>
        <v>0</v>
      </c>
      <c r="D962" s="14">
        <f>+IF(A962&lt;=_xlfn.NORM.S.INV(1-config!$L$1)*config!$D$1+config!$B$1,0,B962)</f>
        <v>0</v>
      </c>
      <c r="E962" s="14">
        <f>+IF(ABS(A962-config!$B$1)&lt;config!$Q$1/2,datab!B962,0)</f>
        <v>0</v>
      </c>
      <c r="F962" s="14">
        <f>+_xlfn.NORM.DIST(A962,config!$F$1,config!$H$1,FALSE)</f>
        <v>0</v>
      </c>
      <c r="G962" s="14">
        <f>+IF(OR(A962&gt;=config!$T$4,A962&lt;=config!$T$2),0,F962)</f>
        <v>0</v>
      </c>
      <c r="H962" s="14">
        <f t="shared" si="14"/>
        <v>0</v>
      </c>
      <c r="I962" s="14" t="b">
        <f>+AND(A962&gt;=config!$T$4,A962&lt;=config!$T$2)</f>
        <v>0</v>
      </c>
    </row>
    <row r="963" spans="1:9" x14ac:dyDescent="0.45">
      <c r="A963" s="16">
        <f>+A962+config!$Q$1</f>
        <v>370.39999999999606</v>
      </c>
      <c r="B963" s="14">
        <f>+_xlfn.NORM.DIST(A963,config!$B$1,config!$D$1,FALSE)</f>
        <v>0</v>
      </c>
      <c r="D963" s="14">
        <f>+IF(A963&lt;=_xlfn.NORM.S.INV(1-config!$L$1)*config!$D$1+config!$B$1,0,B963)</f>
        <v>0</v>
      </c>
      <c r="E963" s="14">
        <f>+IF(ABS(A963-config!$B$1)&lt;config!$Q$1/2,datab!B963,0)</f>
        <v>0</v>
      </c>
      <c r="F963" s="14">
        <f>+_xlfn.NORM.DIST(A963,config!$F$1,config!$H$1,FALSE)</f>
        <v>0</v>
      </c>
      <c r="G963" s="14">
        <f>+IF(OR(A963&gt;=config!$T$4,A963&lt;=config!$T$2),0,F963)</f>
        <v>0</v>
      </c>
      <c r="H963" s="14">
        <f t="shared" ref="H963:H1026" si="15">+IF(A963&lt;=$Q$3,B963,0)</f>
        <v>0</v>
      </c>
      <c r="I963" s="14" t="b">
        <f>+AND(A963&gt;=config!$T$4,A963&lt;=config!$T$2)</f>
        <v>0</v>
      </c>
    </row>
    <row r="964" spans="1:9" x14ac:dyDescent="0.45">
      <c r="A964" s="16">
        <f>+A963+config!$Q$1</f>
        <v>370.79999999999603</v>
      </c>
      <c r="B964" s="14">
        <f>+_xlfn.NORM.DIST(A964,config!$B$1,config!$D$1,FALSE)</f>
        <v>0</v>
      </c>
      <c r="D964" s="14">
        <f>+IF(A964&lt;=_xlfn.NORM.S.INV(1-config!$L$1)*config!$D$1+config!$B$1,0,B964)</f>
        <v>0</v>
      </c>
      <c r="E964" s="14">
        <f>+IF(ABS(A964-config!$B$1)&lt;config!$Q$1/2,datab!B964,0)</f>
        <v>0</v>
      </c>
      <c r="F964" s="14">
        <f>+_xlfn.NORM.DIST(A964,config!$F$1,config!$H$1,FALSE)</f>
        <v>0</v>
      </c>
      <c r="G964" s="14">
        <f>+IF(OR(A964&gt;=config!$T$4,A964&lt;=config!$T$2),0,F964)</f>
        <v>0</v>
      </c>
      <c r="H964" s="14">
        <f t="shared" si="15"/>
        <v>0</v>
      </c>
      <c r="I964" s="14" t="b">
        <f>+AND(A964&gt;=config!$T$4,A964&lt;=config!$T$2)</f>
        <v>0</v>
      </c>
    </row>
    <row r="965" spans="1:9" x14ac:dyDescent="0.45">
      <c r="A965" s="16">
        <f>+A964+config!$Q$1</f>
        <v>371.19999999999601</v>
      </c>
      <c r="B965" s="14">
        <f>+_xlfn.NORM.DIST(A965,config!$B$1,config!$D$1,FALSE)</f>
        <v>0</v>
      </c>
      <c r="D965" s="14">
        <f>+IF(A965&lt;=_xlfn.NORM.S.INV(1-config!$L$1)*config!$D$1+config!$B$1,0,B965)</f>
        <v>0</v>
      </c>
      <c r="E965" s="14">
        <f>+IF(ABS(A965-config!$B$1)&lt;config!$Q$1/2,datab!B965,0)</f>
        <v>0</v>
      </c>
      <c r="F965" s="14">
        <f>+_xlfn.NORM.DIST(A965,config!$F$1,config!$H$1,FALSE)</f>
        <v>0</v>
      </c>
      <c r="G965" s="14">
        <f>+IF(OR(A965&gt;=config!$T$4,A965&lt;=config!$T$2),0,F965)</f>
        <v>0</v>
      </c>
      <c r="H965" s="14">
        <f t="shared" si="15"/>
        <v>0</v>
      </c>
      <c r="I965" s="14" t="b">
        <f>+AND(A965&gt;=config!$T$4,A965&lt;=config!$T$2)</f>
        <v>0</v>
      </c>
    </row>
    <row r="966" spans="1:9" x14ac:dyDescent="0.45">
      <c r="A966" s="16">
        <f>+A965+config!$Q$1</f>
        <v>371.59999999999599</v>
      </c>
      <c r="B966" s="14">
        <f>+_xlfn.NORM.DIST(A966,config!$B$1,config!$D$1,FALSE)</f>
        <v>0</v>
      </c>
      <c r="D966" s="14">
        <f>+IF(A966&lt;=_xlfn.NORM.S.INV(1-config!$L$1)*config!$D$1+config!$B$1,0,B966)</f>
        <v>0</v>
      </c>
      <c r="E966" s="14">
        <f>+IF(ABS(A966-config!$B$1)&lt;config!$Q$1/2,datab!B966,0)</f>
        <v>0</v>
      </c>
      <c r="F966" s="14">
        <f>+_xlfn.NORM.DIST(A966,config!$F$1,config!$H$1,FALSE)</f>
        <v>0</v>
      </c>
      <c r="G966" s="14">
        <f>+IF(OR(A966&gt;=config!$T$4,A966&lt;=config!$T$2),0,F966)</f>
        <v>0</v>
      </c>
      <c r="H966" s="14">
        <f t="shared" si="15"/>
        <v>0</v>
      </c>
      <c r="I966" s="14" t="b">
        <f>+AND(A966&gt;=config!$T$4,A966&lt;=config!$T$2)</f>
        <v>0</v>
      </c>
    </row>
    <row r="967" spans="1:9" x14ac:dyDescent="0.45">
      <c r="A967" s="16">
        <f>+A966+config!$Q$1</f>
        <v>371.99999999999596</v>
      </c>
      <c r="B967" s="14">
        <f>+_xlfn.NORM.DIST(A967,config!$B$1,config!$D$1,FALSE)</f>
        <v>0</v>
      </c>
      <c r="D967" s="14">
        <f>+IF(A967&lt;=_xlfn.NORM.S.INV(1-config!$L$1)*config!$D$1+config!$B$1,0,B967)</f>
        <v>0</v>
      </c>
      <c r="E967" s="14">
        <f>+IF(ABS(A967-config!$B$1)&lt;config!$Q$1/2,datab!B967,0)</f>
        <v>0</v>
      </c>
      <c r="F967" s="14">
        <f>+_xlfn.NORM.DIST(A967,config!$F$1,config!$H$1,FALSE)</f>
        <v>0</v>
      </c>
      <c r="G967" s="14">
        <f>+IF(OR(A967&gt;=config!$T$4,A967&lt;=config!$T$2),0,F967)</f>
        <v>0</v>
      </c>
      <c r="H967" s="14">
        <f t="shared" si="15"/>
        <v>0</v>
      </c>
      <c r="I967" s="14" t="b">
        <f>+AND(A967&gt;=config!$T$4,A967&lt;=config!$T$2)</f>
        <v>0</v>
      </c>
    </row>
    <row r="968" spans="1:9" x14ac:dyDescent="0.45">
      <c r="A968" s="16">
        <f>+A967+config!$Q$1</f>
        <v>372.39999999999594</v>
      </c>
      <c r="B968" s="14">
        <f>+_xlfn.NORM.DIST(A968,config!$B$1,config!$D$1,FALSE)</f>
        <v>0</v>
      </c>
      <c r="D968" s="14">
        <f>+IF(A968&lt;=_xlfn.NORM.S.INV(1-config!$L$1)*config!$D$1+config!$B$1,0,B968)</f>
        <v>0</v>
      </c>
      <c r="E968" s="14">
        <f>+IF(ABS(A968-config!$B$1)&lt;config!$Q$1/2,datab!B968,0)</f>
        <v>0</v>
      </c>
      <c r="F968" s="14">
        <f>+_xlfn.NORM.DIST(A968,config!$F$1,config!$H$1,FALSE)</f>
        <v>0</v>
      </c>
      <c r="G968" s="14">
        <f>+IF(OR(A968&gt;=config!$T$4,A968&lt;=config!$T$2),0,F968)</f>
        <v>0</v>
      </c>
      <c r="H968" s="14">
        <f t="shared" si="15"/>
        <v>0</v>
      </c>
      <c r="I968" s="14" t="b">
        <f>+AND(A968&gt;=config!$T$4,A968&lt;=config!$T$2)</f>
        <v>0</v>
      </c>
    </row>
    <row r="969" spans="1:9" x14ac:dyDescent="0.45">
      <c r="A969" s="16">
        <f>+A968+config!$Q$1</f>
        <v>372.79999999999592</v>
      </c>
      <c r="B969" s="14">
        <f>+_xlfn.NORM.DIST(A969,config!$B$1,config!$D$1,FALSE)</f>
        <v>0</v>
      </c>
      <c r="D969" s="14">
        <f>+IF(A969&lt;=_xlfn.NORM.S.INV(1-config!$L$1)*config!$D$1+config!$B$1,0,B969)</f>
        <v>0</v>
      </c>
      <c r="E969" s="14">
        <f>+IF(ABS(A969-config!$B$1)&lt;config!$Q$1/2,datab!B969,0)</f>
        <v>0</v>
      </c>
      <c r="F969" s="14">
        <f>+_xlfn.NORM.DIST(A969,config!$F$1,config!$H$1,FALSE)</f>
        <v>0</v>
      </c>
      <c r="G969" s="14">
        <f>+IF(OR(A969&gt;=config!$T$4,A969&lt;=config!$T$2),0,F969)</f>
        <v>0</v>
      </c>
      <c r="H969" s="14">
        <f t="shared" si="15"/>
        <v>0</v>
      </c>
      <c r="I969" s="14" t="b">
        <f>+AND(A969&gt;=config!$T$4,A969&lt;=config!$T$2)</f>
        <v>0</v>
      </c>
    </row>
    <row r="970" spans="1:9" x14ac:dyDescent="0.45">
      <c r="A970" s="16">
        <f>+A969+config!$Q$1</f>
        <v>373.1999999999959</v>
      </c>
      <c r="B970" s="14">
        <f>+_xlfn.NORM.DIST(A970,config!$B$1,config!$D$1,FALSE)</f>
        <v>0</v>
      </c>
      <c r="D970" s="14">
        <f>+IF(A970&lt;=_xlfn.NORM.S.INV(1-config!$L$1)*config!$D$1+config!$B$1,0,B970)</f>
        <v>0</v>
      </c>
      <c r="E970" s="14">
        <f>+IF(ABS(A970-config!$B$1)&lt;config!$Q$1/2,datab!B970,0)</f>
        <v>0</v>
      </c>
      <c r="F970" s="14">
        <f>+_xlfn.NORM.DIST(A970,config!$F$1,config!$H$1,FALSE)</f>
        <v>0</v>
      </c>
      <c r="G970" s="14">
        <f>+IF(OR(A970&gt;=config!$T$4,A970&lt;=config!$T$2),0,F970)</f>
        <v>0</v>
      </c>
      <c r="H970" s="14">
        <f t="shared" si="15"/>
        <v>0</v>
      </c>
      <c r="I970" s="14" t="b">
        <f>+AND(A970&gt;=config!$T$4,A970&lt;=config!$T$2)</f>
        <v>0</v>
      </c>
    </row>
    <row r="971" spans="1:9" x14ac:dyDescent="0.45">
      <c r="A971" s="16">
        <f>+A970+config!$Q$1</f>
        <v>373.59999999999587</v>
      </c>
      <c r="B971" s="14">
        <f>+_xlfn.NORM.DIST(A971,config!$B$1,config!$D$1,FALSE)</f>
        <v>0</v>
      </c>
      <c r="D971" s="14">
        <f>+IF(A971&lt;=_xlfn.NORM.S.INV(1-config!$L$1)*config!$D$1+config!$B$1,0,B971)</f>
        <v>0</v>
      </c>
      <c r="E971" s="14">
        <f>+IF(ABS(A971-config!$B$1)&lt;config!$Q$1/2,datab!B971,0)</f>
        <v>0</v>
      </c>
      <c r="F971" s="14">
        <f>+_xlfn.NORM.DIST(A971,config!$F$1,config!$H$1,FALSE)</f>
        <v>0</v>
      </c>
      <c r="G971" s="14">
        <f>+IF(OR(A971&gt;=config!$T$4,A971&lt;=config!$T$2),0,F971)</f>
        <v>0</v>
      </c>
      <c r="H971" s="14">
        <f t="shared" si="15"/>
        <v>0</v>
      </c>
      <c r="I971" s="14" t="b">
        <f>+AND(A971&gt;=config!$T$4,A971&lt;=config!$T$2)</f>
        <v>0</v>
      </c>
    </row>
    <row r="972" spans="1:9" x14ac:dyDescent="0.45">
      <c r="A972" s="16">
        <f>+A971+config!$Q$1</f>
        <v>373.99999999999585</v>
      </c>
      <c r="B972" s="14">
        <f>+_xlfn.NORM.DIST(A972,config!$B$1,config!$D$1,FALSE)</f>
        <v>0</v>
      </c>
      <c r="D972" s="14">
        <f>+IF(A972&lt;=_xlfn.NORM.S.INV(1-config!$L$1)*config!$D$1+config!$B$1,0,B972)</f>
        <v>0</v>
      </c>
      <c r="E972" s="14">
        <f>+IF(ABS(A972-config!$B$1)&lt;config!$Q$1/2,datab!B972,0)</f>
        <v>0</v>
      </c>
      <c r="F972" s="14">
        <f>+_xlfn.NORM.DIST(A972,config!$F$1,config!$H$1,FALSE)</f>
        <v>0</v>
      </c>
      <c r="G972" s="14">
        <f>+IF(OR(A972&gt;=config!$T$4,A972&lt;=config!$T$2),0,F972)</f>
        <v>0</v>
      </c>
      <c r="H972" s="14">
        <f t="shared" si="15"/>
        <v>0</v>
      </c>
      <c r="I972" s="14" t="b">
        <f>+AND(A972&gt;=config!$T$4,A972&lt;=config!$T$2)</f>
        <v>0</v>
      </c>
    </row>
    <row r="973" spans="1:9" x14ac:dyDescent="0.45">
      <c r="A973" s="16">
        <f>+A972+config!$Q$1</f>
        <v>374.39999999999583</v>
      </c>
      <c r="B973" s="14">
        <f>+_xlfn.NORM.DIST(A973,config!$B$1,config!$D$1,FALSE)</f>
        <v>0</v>
      </c>
      <c r="D973" s="14">
        <f>+IF(A973&lt;=_xlfn.NORM.S.INV(1-config!$L$1)*config!$D$1+config!$B$1,0,B973)</f>
        <v>0</v>
      </c>
      <c r="E973" s="14">
        <f>+IF(ABS(A973-config!$B$1)&lt;config!$Q$1/2,datab!B973,0)</f>
        <v>0</v>
      </c>
      <c r="F973" s="14">
        <f>+_xlfn.NORM.DIST(A973,config!$F$1,config!$H$1,FALSE)</f>
        <v>0</v>
      </c>
      <c r="G973" s="14">
        <f>+IF(OR(A973&gt;=config!$T$4,A973&lt;=config!$T$2),0,F973)</f>
        <v>0</v>
      </c>
      <c r="H973" s="14">
        <f t="shared" si="15"/>
        <v>0</v>
      </c>
      <c r="I973" s="14" t="b">
        <f>+AND(A973&gt;=config!$T$4,A973&lt;=config!$T$2)</f>
        <v>0</v>
      </c>
    </row>
    <row r="974" spans="1:9" x14ac:dyDescent="0.45">
      <c r="A974" s="16">
        <f>+A973+config!$Q$1</f>
        <v>374.7999999999958</v>
      </c>
      <c r="B974" s="14">
        <f>+_xlfn.NORM.DIST(A974,config!$B$1,config!$D$1,FALSE)</f>
        <v>0</v>
      </c>
      <c r="D974" s="14">
        <f>+IF(A974&lt;=_xlfn.NORM.S.INV(1-config!$L$1)*config!$D$1+config!$B$1,0,B974)</f>
        <v>0</v>
      </c>
      <c r="E974" s="14">
        <f>+IF(ABS(A974-config!$B$1)&lt;config!$Q$1/2,datab!B974,0)</f>
        <v>0</v>
      </c>
      <c r="F974" s="14">
        <f>+_xlfn.NORM.DIST(A974,config!$F$1,config!$H$1,FALSE)</f>
        <v>0</v>
      </c>
      <c r="G974" s="14">
        <f>+IF(OR(A974&gt;=config!$T$4,A974&lt;=config!$T$2),0,F974)</f>
        <v>0</v>
      </c>
      <c r="H974" s="14">
        <f t="shared" si="15"/>
        <v>0</v>
      </c>
      <c r="I974" s="14" t="b">
        <f>+AND(A974&gt;=config!$T$4,A974&lt;=config!$T$2)</f>
        <v>0</v>
      </c>
    </row>
    <row r="975" spans="1:9" x14ac:dyDescent="0.45">
      <c r="A975" s="16">
        <f>+A974+config!$Q$1</f>
        <v>375.19999999999578</v>
      </c>
      <c r="B975" s="14">
        <f>+_xlfn.NORM.DIST(A975,config!$B$1,config!$D$1,FALSE)</f>
        <v>0</v>
      </c>
      <c r="D975" s="14">
        <f>+IF(A975&lt;=_xlfn.NORM.S.INV(1-config!$L$1)*config!$D$1+config!$B$1,0,B975)</f>
        <v>0</v>
      </c>
      <c r="E975" s="14">
        <f>+IF(ABS(A975-config!$B$1)&lt;config!$Q$1/2,datab!B975,0)</f>
        <v>0</v>
      </c>
      <c r="F975" s="14">
        <f>+_xlfn.NORM.DIST(A975,config!$F$1,config!$H$1,FALSE)</f>
        <v>0</v>
      </c>
      <c r="G975" s="14">
        <f>+IF(OR(A975&gt;=config!$T$4,A975&lt;=config!$T$2),0,F975)</f>
        <v>0</v>
      </c>
      <c r="H975" s="14">
        <f t="shared" si="15"/>
        <v>0</v>
      </c>
      <c r="I975" s="14" t="b">
        <f>+AND(A975&gt;=config!$T$4,A975&lt;=config!$T$2)</f>
        <v>0</v>
      </c>
    </row>
    <row r="976" spans="1:9" x14ac:dyDescent="0.45">
      <c r="A976" s="16">
        <f>+A975+config!$Q$1</f>
        <v>375.59999999999576</v>
      </c>
      <c r="B976" s="14">
        <f>+_xlfn.NORM.DIST(A976,config!$B$1,config!$D$1,FALSE)</f>
        <v>0</v>
      </c>
      <c r="D976" s="14">
        <f>+IF(A976&lt;=_xlfn.NORM.S.INV(1-config!$L$1)*config!$D$1+config!$B$1,0,B976)</f>
        <v>0</v>
      </c>
      <c r="E976" s="14">
        <f>+IF(ABS(A976-config!$B$1)&lt;config!$Q$1/2,datab!B976,0)</f>
        <v>0</v>
      </c>
      <c r="F976" s="14">
        <f>+_xlfn.NORM.DIST(A976,config!$F$1,config!$H$1,FALSE)</f>
        <v>0</v>
      </c>
      <c r="G976" s="14">
        <f>+IF(OR(A976&gt;=config!$T$4,A976&lt;=config!$T$2),0,F976)</f>
        <v>0</v>
      </c>
      <c r="H976" s="14">
        <f t="shared" si="15"/>
        <v>0</v>
      </c>
      <c r="I976" s="14" t="b">
        <f>+AND(A976&gt;=config!$T$4,A976&lt;=config!$T$2)</f>
        <v>0</v>
      </c>
    </row>
    <row r="977" spans="1:9" x14ac:dyDescent="0.45">
      <c r="A977" s="16">
        <f>+A976+config!$Q$1</f>
        <v>375.99999999999574</v>
      </c>
      <c r="B977" s="14">
        <f>+_xlfn.NORM.DIST(A977,config!$B$1,config!$D$1,FALSE)</f>
        <v>0</v>
      </c>
      <c r="D977" s="14">
        <f>+IF(A977&lt;=_xlfn.NORM.S.INV(1-config!$L$1)*config!$D$1+config!$B$1,0,B977)</f>
        <v>0</v>
      </c>
      <c r="E977" s="14">
        <f>+IF(ABS(A977-config!$B$1)&lt;config!$Q$1/2,datab!B977,0)</f>
        <v>0</v>
      </c>
      <c r="F977" s="14">
        <f>+_xlfn.NORM.DIST(A977,config!$F$1,config!$H$1,FALSE)</f>
        <v>0</v>
      </c>
      <c r="G977" s="14">
        <f>+IF(OR(A977&gt;=config!$T$4,A977&lt;=config!$T$2),0,F977)</f>
        <v>0</v>
      </c>
      <c r="H977" s="14">
        <f t="shared" si="15"/>
        <v>0</v>
      </c>
      <c r="I977" s="14" t="b">
        <f>+AND(A977&gt;=config!$T$4,A977&lt;=config!$T$2)</f>
        <v>0</v>
      </c>
    </row>
    <row r="978" spans="1:9" x14ac:dyDescent="0.45">
      <c r="A978" s="16">
        <f>+A977+config!$Q$1</f>
        <v>376.39999999999571</v>
      </c>
      <c r="B978" s="14">
        <f>+_xlfn.NORM.DIST(A978,config!$B$1,config!$D$1,FALSE)</f>
        <v>0</v>
      </c>
      <c r="D978" s="14">
        <f>+IF(A978&lt;=_xlfn.NORM.S.INV(1-config!$L$1)*config!$D$1+config!$B$1,0,B978)</f>
        <v>0</v>
      </c>
      <c r="E978" s="14">
        <f>+IF(ABS(A978-config!$B$1)&lt;config!$Q$1/2,datab!B978,0)</f>
        <v>0</v>
      </c>
      <c r="F978" s="14">
        <f>+_xlfn.NORM.DIST(A978,config!$F$1,config!$H$1,FALSE)</f>
        <v>0</v>
      </c>
      <c r="G978" s="14">
        <f>+IF(OR(A978&gt;=config!$T$4,A978&lt;=config!$T$2),0,F978)</f>
        <v>0</v>
      </c>
      <c r="H978" s="14">
        <f t="shared" si="15"/>
        <v>0</v>
      </c>
      <c r="I978" s="14" t="b">
        <f>+AND(A978&gt;=config!$T$4,A978&lt;=config!$T$2)</f>
        <v>0</v>
      </c>
    </row>
    <row r="979" spans="1:9" x14ac:dyDescent="0.45">
      <c r="A979" s="16">
        <f>+A978+config!$Q$1</f>
        <v>376.79999999999569</v>
      </c>
      <c r="B979" s="14">
        <f>+_xlfn.NORM.DIST(A979,config!$B$1,config!$D$1,FALSE)</f>
        <v>0</v>
      </c>
      <c r="D979" s="14">
        <f>+IF(A979&lt;=_xlfn.NORM.S.INV(1-config!$L$1)*config!$D$1+config!$B$1,0,B979)</f>
        <v>0</v>
      </c>
      <c r="E979" s="14">
        <f>+IF(ABS(A979-config!$B$1)&lt;config!$Q$1/2,datab!B979,0)</f>
        <v>0</v>
      </c>
      <c r="F979" s="14">
        <f>+_xlfn.NORM.DIST(A979,config!$F$1,config!$H$1,FALSE)</f>
        <v>0</v>
      </c>
      <c r="G979" s="14">
        <f>+IF(OR(A979&gt;=config!$T$4,A979&lt;=config!$T$2),0,F979)</f>
        <v>0</v>
      </c>
      <c r="H979" s="14">
        <f t="shared" si="15"/>
        <v>0</v>
      </c>
      <c r="I979" s="14" t="b">
        <f>+AND(A979&gt;=config!$T$4,A979&lt;=config!$T$2)</f>
        <v>0</v>
      </c>
    </row>
    <row r="980" spans="1:9" x14ac:dyDescent="0.45">
      <c r="A980" s="16">
        <f>+A979+config!$Q$1</f>
        <v>377.19999999999567</v>
      </c>
      <c r="B980" s="14">
        <f>+_xlfn.NORM.DIST(A980,config!$B$1,config!$D$1,FALSE)</f>
        <v>0</v>
      </c>
      <c r="D980" s="14">
        <f>+IF(A980&lt;=_xlfn.NORM.S.INV(1-config!$L$1)*config!$D$1+config!$B$1,0,B980)</f>
        <v>0</v>
      </c>
      <c r="E980" s="14">
        <f>+IF(ABS(A980-config!$B$1)&lt;config!$Q$1/2,datab!B980,0)</f>
        <v>0</v>
      </c>
      <c r="F980" s="14">
        <f>+_xlfn.NORM.DIST(A980,config!$F$1,config!$H$1,FALSE)</f>
        <v>0</v>
      </c>
      <c r="G980" s="14">
        <f>+IF(OR(A980&gt;=config!$T$4,A980&lt;=config!$T$2),0,F980)</f>
        <v>0</v>
      </c>
      <c r="H980" s="14">
        <f t="shared" si="15"/>
        <v>0</v>
      </c>
      <c r="I980" s="14" t="b">
        <f>+AND(A980&gt;=config!$T$4,A980&lt;=config!$T$2)</f>
        <v>0</v>
      </c>
    </row>
    <row r="981" spans="1:9" x14ac:dyDescent="0.45">
      <c r="A981" s="16">
        <f>+A980+config!$Q$1</f>
        <v>377.59999999999565</v>
      </c>
      <c r="B981" s="14">
        <f>+_xlfn.NORM.DIST(A981,config!$B$1,config!$D$1,FALSE)</f>
        <v>0</v>
      </c>
      <c r="D981" s="14">
        <f>+IF(A981&lt;=_xlfn.NORM.S.INV(1-config!$L$1)*config!$D$1+config!$B$1,0,B981)</f>
        <v>0</v>
      </c>
      <c r="E981" s="14">
        <f>+IF(ABS(A981-config!$B$1)&lt;config!$Q$1/2,datab!B981,0)</f>
        <v>0</v>
      </c>
      <c r="F981" s="14">
        <f>+_xlfn.NORM.DIST(A981,config!$F$1,config!$H$1,FALSE)</f>
        <v>0</v>
      </c>
      <c r="G981" s="14">
        <f>+IF(OR(A981&gt;=config!$T$4,A981&lt;=config!$T$2),0,F981)</f>
        <v>0</v>
      </c>
      <c r="H981" s="14">
        <f t="shared" si="15"/>
        <v>0</v>
      </c>
      <c r="I981" s="14" t="b">
        <f>+AND(A981&gt;=config!$T$4,A981&lt;=config!$T$2)</f>
        <v>0</v>
      </c>
    </row>
    <row r="982" spans="1:9" x14ac:dyDescent="0.45">
      <c r="A982" s="16">
        <f>+A981+config!$Q$1</f>
        <v>377.99999999999562</v>
      </c>
      <c r="B982" s="14">
        <f>+_xlfn.NORM.DIST(A982,config!$B$1,config!$D$1,FALSE)</f>
        <v>0</v>
      </c>
      <c r="D982" s="14">
        <f>+IF(A982&lt;=_xlfn.NORM.S.INV(1-config!$L$1)*config!$D$1+config!$B$1,0,B982)</f>
        <v>0</v>
      </c>
      <c r="E982" s="14">
        <f>+IF(ABS(A982-config!$B$1)&lt;config!$Q$1/2,datab!B982,0)</f>
        <v>0</v>
      </c>
      <c r="F982" s="14">
        <f>+_xlfn.NORM.DIST(A982,config!$F$1,config!$H$1,FALSE)</f>
        <v>0</v>
      </c>
      <c r="G982" s="14">
        <f>+IF(OR(A982&gt;=config!$T$4,A982&lt;=config!$T$2),0,F982)</f>
        <v>0</v>
      </c>
      <c r="H982" s="14">
        <f t="shared" si="15"/>
        <v>0</v>
      </c>
      <c r="I982" s="14" t="b">
        <f>+AND(A982&gt;=config!$T$4,A982&lt;=config!$T$2)</f>
        <v>0</v>
      </c>
    </row>
    <row r="983" spans="1:9" x14ac:dyDescent="0.45">
      <c r="A983" s="16">
        <f>+A982+config!$Q$1</f>
        <v>378.3999999999956</v>
      </c>
      <c r="B983" s="14">
        <f>+_xlfn.NORM.DIST(A983,config!$B$1,config!$D$1,FALSE)</f>
        <v>0</v>
      </c>
      <c r="D983" s="14">
        <f>+IF(A983&lt;=_xlfn.NORM.S.INV(1-config!$L$1)*config!$D$1+config!$B$1,0,B983)</f>
        <v>0</v>
      </c>
      <c r="E983" s="14">
        <f>+IF(ABS(A983-config!$B$1)&lt;config!$Q$1/2,datab!B983,0)</f>
        <v>0</v>
      </c>
      <c r="F983" s="14">
        <f>+_xlfn.NORM.DIST(A983,config!$F$1,config!$H$1,FALSE)</f>
        <v>0</v>
      </c>
      <c r="G983" s="14">
        <f>+IF(OR(A983&gt;=config!$T$4,A983&lt;=config!$T$2),0,F983)</f>
        <v>0</v>
      </c>
      <c r="H983" s="14">
        <f t="shared" si="15"/>
        <v>0</v>
      </c>
      <c r="I983" s="14" t="b">
        <f>+AND(A983&gt;=config!$T$4,A983&lt;=config!$T$2)</f>
        <v>0</v>
      </c>
    </row>
    <row r="984" spans="1:9" x14ac:dyDescent="0.45">
      <c r="A984" s="16">
        <f>+A983+config!$Q$1</f>
        <v>378.79999999999558</v>
      </c>
      <c r="B984" s="14">
        <f>+_xlfn.NORM.DIST(A984,config!$B$1,config!$D$1,FALSE)</f>
        <v>0</v>
      </c>
      <c r="D984" s="14">
        <f>+IF(A984&lt;=_xlfn.NORM.S.INV(1-config!$L$1)*config!$D$1+config!$B$1,0,B984)</f>
        <v>0</v>
      </c>
      <c r="E984" s="14">
        <f>+IF(ABS(A984-config!$B$1)&lt;config!$Q$1/2,datab!B984,0)</f>
        <v>0</v>
      </c>
      <c r="F984" s="14">
        <f>+_xlfn.NORM.DIST(A984,config!$F$1,config!$H$1,FALSE)</f>
        <v>0</v>
      </c>
      <c r="G984" s="14">
        <f>+IF(OR(A984&gt;=config!$T$4,A984&lt;=config!$T$2),0,F984)</f>
        <v>0</v>
      </c>
      <c r="H984" s="14">
        <f t="shared" si="15"/>
        <v>0</v>
      </c>
      <c r="I984" s="14" t="b">
        <f>+AND(A984&gt;=config!$T$4,A984&lt;=config!$T$2)</f>
        <v>0</v>
      </c>
    </row>
    <row r="985" spans="1:9" x14ac:dyDescent="0.45">
      <c r="A985" s="16">
        <f>+A984+config!$Q$1</f>
        <v>379.19999999999555</v>
      </c>
      <c r="B985" s="14">
        <f>+_xlfn.NORM.DIST(A985,config!$B$1,config!$D$1,FALSE)</f>
        <v>0</v>
      </c>
      <c r="D985" s="14">
        <f>+IF(A985&lt;=_xlfn.NORM.S.INV(1-config!$L$1)*config!$D$1+config!$B$1,0,B985)</f>
        <v>0</v>
      </c>
      <c r="E985" s="14">
        <f>+IF(ABS(A985-config!$B$1)&lt;config!$Q$1/2,datab!B985,0)</f>
        <v>0</v>
      </c>
      <c r="F985" s="14">
        <f>+_xlfn.NORM.DIST(A985,config!$F$1,config!$H$1,FALSE)</f>
        <v>0</v>
      </c>
      <c r="G985" s="14">
        <f>+IF(OR(A985&gt;=config!$T$4,A985&lt;=config!$T$2),0,F985)</f>
        <v>0</v>
      </c>
      <c r="H985" s="14">
        <f t="shared" si="15"/>
        <v>0</v>
      </c>
      <c r="I985" s="14" t="b">
        <f>+AND(A985&gt;=config!$T$4,A985&lt;=config!$T$2)</f>
        <v>0</v>
      </c>
    </row>
    <row r="986" spans="1:9" x14ac:dyDescent="0.45">
      <c r="A986" s="16">
        <f>+A985+config!$Q$1</f>
        <v>379.59999999999553</v>
      </c>
      <c r="B986" s="14">
        <f>+_xlfn.NORM.DIST(A986,config!$B$1,config!$D$1,FALSE)</f>
        <v>0</v>
      </c>
      <c r="D986" s="14">
        <f>+IF(A986&lt;=_xlfn.NORM.S.INV(1-config!$L$1)*config!$D$1+config!$B$1,0,B986)</f>
        <v>0</v>
      </c>
      <c r="E986" s="14">
        <f>+IF(ABS(A986-config!$B$1)&lt;config!$Q$1/2,datab!B986,0)</f>
        <v>0</v>
      </c>
      <c r="F986" s="14">
        <f>+_xlfn.NORM.DIST(A986,config!$F$1,config!$H$1,FALSE)</f>
        <v>0</v>
      </c>
      <c r="G986" s="14">
        <f>+IF(OR(A986&gt;=config!$T$4,A986&lt;=config!$T$2),0,F986)</f>
        <v>0</v>
      </c>
      <c r="H986" s="14">
        <f t="shared" si="15"/>
        <v>0</v>
      </c>
      <c r="I986" s="14" t="b">
        <f>+AND(A986&gt;=config!$T$4,A986&lt;=config!$T$2)</f>
        <v>0</v>
      </c>
    </row>
    <row r="987" spans="1:9" x14ac:dyDescent="0.45">
      <c r="A987" s="16">
        <f>+A986+config!$Q$1</f>
        <v>379.99999999999551</v>
      </c>
      <c r="B987" s="14">
        <f>+_xlfn.NORM.DIST(A987,config!$B$1,config!$D$1,FALSE)</f>
        <v>0</v>
      </c>
      <c r="D987" s="14">
        <f>+IF(A987&lt;=_xlfn.NORM.S.INV(1-config!$L$1)*config!$D$1+config!$B$1,0,B987)</f>
        <v>0</v>
      </c>
      <c r="E987" s="14">
        <f>+IF(ABS(A987-config!$B$1)&lt;config!$Q$1/2,datab!B987,0)</f>
        <v>0</v>
      </c>
      <c r="F987" s="14">
        <f>+_xlfn.NORM.DIST(A987,config!$F$1,config!$H$1,FALSE)</f>
        <v>0</v>
      </c>
      <c r="G987" s="14">
        <f>+IF(OR(A987&gt;=config!$T$4,A987&lt;=config!$T$2),0,F987)</f>
        <v>0</v>
      </c>
      <c r="H987" s="14">
        <f t="shared" si="15"/>
        <v>0</v>
      </c>
      <c r="I987" s="14" t="b">
        <f>+AND(A987&gt;=config!$T$4,A987&lt;=config!$T$2)</f>
        <v>0</v>
      </c>
    </row>
    <row r="988" spans="1:9" x14ac:dyDescent="0.45">
      <c r="A988" s="16">
        <f>+A987+config!$Q$1</f>
        <v>380.39999999999549</v>
      </c>
      <c r="B988" s="14">
        <f>+_xlfn.NORM.DIST(A988,config!$B$1,config!$D$1,FALSE)</f>
        <v>0</v>
      </c>
      <c r="D988" s="14">
        <f>+IF(A988&lt;=_xlfn.NORM.S.INV(1-config!$L$1)*config!$D$1+config!$B$1,0,B988)</f>
        <v>0</v>
      </c>
      <c r="E988" s="14">
        <f>+IF(ABS(A988-config!$B$1)&lt;config!$Q$1/2,datab!B988,0)</f>
        <v>0</v>
      </c>
      <c r="F988" s="14">
        <f>+_xlfn.NORM.DIST(A988,config!$F$1,config!$H$1,FALSE)</f>
        <v>0</v>
      </c>
      <c r="G988" s="14">
        <f>+IF(OR(A988&gt;=config!$T$4,A988&lt;=config!$T$2),0,F988)</f>
        <v>0</v>
      </c>
      <c r="H988" s="14">
        <f t="shared" si="15"/>
        <v>0</v>
      </c>
      <c r="I988" s="14" t="b">
        <f>+AND(A988&gt;=config!$T$4,A988&lt;=config!$T$2)</f>
        <v>0</v>
      </c>
    </row>
    <row r="989" spans="1:9" x14ac:dyDescent="0.45">
      <c r="A989" s="16">
        <f>+A988+config!$Q$1</f>
        <v>380.79999999999546</v>
      </c>
      <c r="B989" s="14">
        <f>+_xlfn.NORM.DIST(A989,config!$B$1,config!$D$1,FALSE)</f>
        <v>0</v>
      </c>
      <c r="D989" s="14">
        <f>+IF(A989&lt;=_xlfn.NORM.S.INV(1-config!$L$1)*config!$D$1+config!$B$1,0,B989)</f>
        <v>0</v>
      </c>
      <c r="E989" s="14">
        <f>+IF(ABS(A989-config!$B$1)&lt;config!$Q$1/2,datab!B989,0)</f>
        <v>0</v>
      </c>
      <c r="F989" s="14">
        <f>+_xlfn.NORM.DIST(A989,config!$F$1,config!$H$1,FALSE)</f>
        <v>0</v>
      </c>
      <c r="G989" s="14">
        <f>+IF(OR(A989&gt;=config!$T$4,A989&lt;=config!$T$2),0,F989)</f>
        <v>0</v>
      </c>
      <c r="H989" s="14">
        <f t="shared" si="15"/>
        <v>0</v>
      </c>
      <c r="I989" s="14" t="b">
        <f>+AND(A989&gt;=config!$T$4,A989&lt;=config!$T$2)</f>
        <v>0</v>
      </c>
    </row>
    <row r="990" spans="1:9" x14ac:dyDescent="0.45">
      <c r="A990" s="16">
        <f>+A989+config!$Q$1</f>
        <v>381.19999999999544</v>
      </c>
      <c r="B990" s="14">
        <f>+_xlfn.NORM.DIST(A990,config!$B$1,config!$D$1,FALSE)</f>
        <v>0</v>
      </c>
      <c r="D990" s="14">
        <f>+IF(A990&lt;=_xlfn.NORM.S.INV(1-config!$L$1)*config!$D$1+config!$B$1,0,B990)</f>
        <v>0</v>
      </c>
      <c r="E990" s="14">
        <f>+IF(ABS(A990-config!$B$1)&lt;config!$Q$1/2,datab!B990,0)</f>
        <v>0</v>
      </c>
      <c r="F990" s="14">
        <f>+_xlfn.NORM.DIST(A990,config!$F$1,config!$H$1,FALSE)</f>
        <v>0</v>
      </c>
      <c r="G990" s="14">
        <f>+IF(OR(A990&gt;=config!$T$4,A990&lt;=config!$T$2),0,F990)</f>
        <v>0</v>
      </c>
      <c r="H990" s="14">
        <f t="shared" si="15"/>
        <v>0</v>
      </c>
      <c r="I990" s="14" t="b">
        <f>+AND(A990&gt;=config!$T$4,A990&lt;=config!$T$2)</f>
        <v>0</v>
      </c>
    </row>
    <row r="991" spans="1:9" x14ac:dyDescent="0.45">
      <c r="A991" s="16">
        <f>+A990+config!$Q$1</f>
        <v>381.59999999999542</v>
      </c>
      <c r="B991" s="14">
        <f>+_xlfn.NORM.DIST(A991,config!$B$1,config!$D$1,FALSE)</f>
        <v>0</v>
      </c>
      <c r="D991" s="14">
        <f>+IF(A991&lt;=_xlfn.NORM.S.INV(1-config!$L$1)*config!$D$1+config!$B$1,0,B991)</f>
        <v>0</v>
      </c>
      <c r="E991" s="14">
        <f>+IF(ABS(A991-config!$B$1)&lt;config!$Q$1/2,datab!B991,0)</f>
        <v>0</v>
      </c>
      <c r="F991" s="14">
        <f>+_xlfn.NORM.DIST(A991,config!$F$1,config!$H$1,FALSE)</f>
        <v>0</v>
      </c>
      <c r="G991" s="14">
        <f>+IF(OR(A991&gt;=config!$T$4,A991&lt;=config!$T$2),0,F991)</f>
        <v>0</v>
      </c>
      <c r="H991" s="14">
        <f t="shared" si="15"/>
        <v>0</v>
      </c>
      <c r="I991" s="14" t="b">
        <f>+AND(A991&gt;=config!$T$4,A991&lt;=config!$T$2)</f>
        <v>0</v>
      </c>
    </row>
    <row r="992" spans="1:9" x14ac:dyDescent="0.45">
      <c r="A992" s="16">
        <f>+A991+config!$Q$1</f>
        <v>381.9999999999954</v>
      </c>
      <c r="B992" s="14">
        <f>+_xlfn.NORM.DIST(A992,config!$B$1,config!$D$1,FALSE)</f>
        <v>0</v>
      </c>
      <c r="D992" s="14">
        <f>+IF(A992&lt;=_xlfn.NORM.S.INV(1-config!$L$1)*config!$D$1+config!$B$1,0,B992)</f>
        <v>0</v>
      </c>
      <c r="E992" s="14">
        <f>+IF(ABS(A992-config!$B$1)&lt;config!$Q$1/2,datab!B992,0)</f>
        <v>0</v>
      </c>
      <c r="F992" s="14">
        <f>+_xlfn.NORM.DIST(A992,config!$F$1,config!$H$1,FALSE)</f>
        <v>0</v>
      </c>
      <c r="G992" s="14">
        <f>+IF(OR(A992&gt;=config!$T$4,A992&lt;=config!$T$2),0,F992)</f>
        <v>0</v>
      </c>
      <c r="H992" s="14">
        <f t="shared" si="15"/>
        <v>0</v>
      </c>
      <c r="I992" s="14" t="b">
        <f>+AND(A992&gt;=config!$T$4,A992&lt;=config!$T$2)</f>
        <v>0</v>
      </c>
    </row>
    <row r="993" spans="1:9" x14ac:dyDescent="0.45">
      <c r="A993" s="16">
        <f>+A992+config!$Q$1</f>
        <v>382.39999999999537</v>
      </c>
      <c r="B993" s="14">
        <f>+_xlfn.NORM.DIST(A993,config!$B$1,config!$D$1,FALSE)</f>
        <v>0</v>
      </c>
      <c r="D993" s="14">
        <f>+IF(A993&lt;=_xlfn.NORM.S.INV(1-config!$L$1)*config!$D$1+config!$B$1,0,B993)</f>
        <v>0</v>
      </c>
      <c r="E993" s="14">
        <f>+IF(ABS(A993-config!$B$1)&lt;config!$Q$1/2,datab!B993,0)</f>
        <v>0</v>
      </c>
      <c r="F993" s="14">
        <f>+_xlfn.NORM.DIST(A993,config!$F$1,config!$H$1,FALSE)</f>
        <v>0</v>
      </c>
      <c r="G993" s="14">
        <f>+IF(OR(A993&gt;=config!$T$4,A993&lt;=config!$T$2),0,F993)</f>
        <v>0</v>
      </c>
      <c r="H993" s="14">
        <f t="shared" si="15"/>
        <v>0</v>
      </c>
      <c r="I993" s="14" t="b">
        <f>+AND(A993&gt;=config!$T$4,A993&lt;=config!$T$2)</f>
        <v>0</v>
      </c>
    </row>
    <row r="994" spans="1:9" x14ac:dyDescent="0.45">
      <c r="A994" s="16">
        <f>+A993+config!$Q$1</f>
        <v>382.79999999999535</v>
      </c>
      <c r="B994" s="14">
        <f>+_xlfn.NORM.DIST(A994,config!$B$1,config!$D$1,FALSE)</f>
        <v>0</v>
      </c>
      <c r="D994" s="14">
        <f>+IF(A994&lt;=_xlfn.NORM.S.INV(1-config!$L$1)*config!$D$1+config!$B$1,0,B994)</f>
        <v>0</v>
      </c>
      <c r="E994" s="14">
        <f>+IF(ABS(A994-config!$B$1)&lt;config!$Q$1/2,datab!B994,0)</f>
        <v>0</v>
      </c>
      <c r="F994" s="14">
        <f>+_xlfn.NORM.DIST(A994,config!$F$1,config!$H$1,FALSE)</f>
        <v>0</v>
      </c>
      <c r="G994" s="14">
        <f>+IF(OR(A994&gt;=config!$T$4,A994&lt;=config!$T$2),0,F994)</f>
        <v>0</v>
      </c>
      <c r="H994" s="14">
        <f t="shared" si="15"/>
        <v>0</v>
      </c>
      <c r="I994" s="14" t="b">
        <f>+AND(A994&gt;=config!$T$4,A994&lt;=config!$T$2)</f>
        <v>0</v>
      </c>
    </row>
    <row r="995" spans="1:9" x14ac:dyDescent="0.45">
      <c r="A995" s="16">
        <f>+A994+config!$Q$1</f>
        <v>383.19999999999533</v>
      </c>
      <c r="B995" s="14">
        <f>+_xlfn.NORM.DIST(A995,config!$B$1,config!$D$1,FALSE)</f>
        <v>0</v>
      </c>
      <c r="D995" s="14">
        <f>+IF(A995&lt;=_xlfn.NORM.S.INV(1-config!$L$1)*config!$D$1+config!$B$1,0,B995)</f>
        <v>0</v>
      </c>
      <c r="E995" s="14">
        <f>+IF(ABS(A995-config!$B$1)&lt;config!$Q$1/2,datab!B995,0)</f>
        <v>0</v>
      </c>
      <c r="F995" s="14">
        <f>+_xlfn.NORM.DIST(A995,config!$F$1,config!$H$1,FALSE)</f>
        <v>0</v>
      </c>
      <c r="G995" s="14">
        <f>+IF(OR(A995&gt;=config!$T$4,A995&lt;=config!$T$2),0,F995)</f>
        <v>0</v>
      </c>
      <c r="H995" s="14">
        <f t="shared" si="15"/>
        <v>0</v>
      </c>
      <c r="I995" s="14" t="b">
        <f>+AND(A995&gt;=config!$T$4,A995&lt;=config!$T$2)</f>
        <v>0</v>
      </c>
    </row>
    <row r="996" spans="1:9" x14ac:dyDescent="0.45">
      <c r="A996" s="16">
        <f>+A995+config!$Q$1</f>
        <v>383.5999999999953</v>
      </c>
      <c r="B996" s="14">
        <f>+_xlfn.NORM.DIST(A996,config!$B$1,config!$D$1,FALSE)</f>
        <v>0</v>
      </c>
      <c r="D996" s="14">
        <f>+IF(A996&lt;=_xlfn.NORM.S.INV(1-config!$L$1)*config!$D$1+config!$B$1,0,B996)</f>
        <v>0</v>
      </c>
      <c r="E996" s="14">
        <f>+IF(ABS(A996-config!$B$1)&lt;config!$Q$1/2,datab!B996,0)</f>
        <v>0</v>
      </c>
      <c r="F996" s="14">
        <f>+_xlfn.NORM.DIST(A996,config!$F$1,config!$H$1,FALSE)</f>
        <v>0</v>
      </c>
      <c r="G996" s="14">
        <f>+IF(OR(A996&gt;=config!$T$4,A996&lt;=config!$T$2),0,F996)</f>
        <v>0</v>
      </c>
      <c r="H996" s="14">
        <f t="shared" si="15"/>
        <v>0</v>
      </c>
      <c r="I996" s="14" t="b">
        <f>+AND(A996&gt;=config!$T$4,A996&lt;=config!$T$2)</f>
        <v>0</v>
      </c>
    </row>
    <row r="997" spans="1:9" x14ac:dyDescent="0.45">
      <c r="A997" s="16">
        <f>+A996+config!$Q$1</f>
        <v>383.99999999999528</v>
      </c>
      <c r="B997" s="14">
        <f>+_xlfn.NORM.DIST(A997,config!$B$1,config!$D$1,FALSE)</f>
        <v>0</v>
      </c>
      <c r="D997" s="14">
        <f>+IF(A997&lt;=_xlfn.NORM.S.INV(1-config!$L$1)*config!$D$1+config!$B$1,0,B997)</f>
        <v>0</v>
      </c>
      <c r="E997" s="14">
        <f>+IF(ABS(A997-config!$B$1)&lt;config!$Q$1/2,datab!B997,0)</f>
        <v>0</v>
      </c>
      <c r="F997" s="14">
        <f>+_xlfn.NORM.DIST(A997,config!$F$1,config!$H$1,FALSE)</f>
        <v>0</v>
      </c>
      <c r="G997" s="14">
        <f>+IF(OR(A997&gt;=config!$T$4,A997&lt;=config!$T$2),0,F997)</f>
        <v>0</v>
      </c>
      <c r="H997" s="14">
        <f t="shared" si="15"/>
        <v>0</v>
      </c>
      <c r="I997" s="14" t="b">
        <f>+AND(A997&gt;=config!$T$4,A997&lt;=config!$T$2)</f>
        <v>0</v>
      </c>
    </row>
    <row r="998" spans="1:9" x14ac:dyDescent="0.45">
      <c r="A998" s="16">
        <f>+A997+config!$Q$1</f>
        <v>384.39999999999526</v>
      </c>
      <c r="B998" s="14">
        <f>+_xlfn.NORM.DIST(A998,config!$B$1,config!$D$1,FALSE)</f>
        <v>0</v>
      </c>
      <c r="D998" s="14">
        <f>+IF(A998&lt;=_xlfn.NORM.S.INV(1-config!$L$1)*config!$D$1+config!$B$1,0,B998)</f>
        <v>0</v>
      </c>
      <c r="E998" s="14">
        <f>+IF(ABS(A998-config!$B$1)&lt;config!$Q$1/2,datab!B998,0)</f>
        <v>0</v>
      </c>
      <c r="F998" s="14">
        <f>+_xlfn.NORM.DIST(A998,config!$F$1,config!$H$1,FALSE)</f>
        <v>0</v>
      </c>
      <c r="G998" s="14">
        <f>+IF(OR(A998&gt;=config!$T$4,A998&lt;=config!$T$2),0,F998)</f>
        <v>0</v>
      </c>
      <c r="H998" s="14">
        <f t="shared" si="15"/>
        <v>0</v>
      </c>
      <c r="I998" s="14" t="b">
        <f>+AND(A998&gt;=config!$T$4,A998&lt;=config!$T$2)</f>
        <v>0</v>
      </c>
    </row>
    <row r="999" spans="1:9" x14ac:dyDescent="0.45">
      <c r="A999" s="16">
        <f>+A998+config!$Q$1</f>
        <v>384.79999999999524</v>
      </c>
      <c r="B999" s="14">
        <f>+_xlfn.NORM.DIST(A999,config!$B$1,config!$D$1,FALSE)</f>
        <v>0</v>
      </c>
      <c r="D999" s="14">
        <f>+IF(A999&lt;=_xlfn.NORM.S.INV(1-config!$L$1)*config!$D$1+config!$B$1,0,B999)</f>
        <v>0</v>
      </c>
      <c r="E999" s="14">
        <f>+IF(ABS(A999-config!$B$1)&lt;config!$Q$1/2,datab!B999,0)</f>
        <v>0</v>
      </c>
      <c r="F999" s="14">
        <f>+_xlfn.NORM.DIST(A999,config!$F$1,config!$H$1,FALSE)</f>
        <v>0</v>
      </c>
      <c r="G999" s="14">
        <f>+IF(OR(A999&gt;=config!$T$4,A999&lt;=config!$T$2),0,F999)</f>
        <v>0</v>
      </c>
      <c r="H999" s="14">
        <f t="shared" si="15"/>
        <v>0</v>
      </c>
      <c r="I999" s="14" t="b">
        <f>+AND(A999&gt;=config!$T$4,A999&lt;=config!$T$2)</f>
        <v>0</v>
      </c>
    </row>
    <row r="1000" spans="1:9" x14ac:dyDescent="0.45">
      <c r="A1000" s="16">
        <f>+A999+config!$Q$1</f>
        <v>385.19999999999521</v>
      </c>
      <c r="B1000" s="14">
        <f>+_xlfn.NORM.DIST(A1000,config!$B$1,config!$D$1,FALSE)</f>
        <v>0</v>
      </c>
      <c r="D1000" s="14">
        <f>+IF(A1000&lt;=_xlfn.NORM.S.INV(1-config!$L$1)*config!$D$1+config!$B$1,0,B1000)</f>
        <v>0</v>
      </c>
      <c r="E1000" s="14">
        <f>+IF(ABS(A1000-config!$B$1)&lt;config!$Q$1/2,datab!B1000,0)</f>
        <v>0</v>
      </c>
      <c r="F1000" s="14">
        <f>+_xlfn.NORM.DIST(A1000,config!$F$1,config!$H$1,FALSE)</f>
        <v>0</v>
      </c>
      <c r="G1000" s="14">
        <f>+IF(OR(A1000&gt;=config!$T$4,A1000&lt;=config!$T$2),0,F1000)</f>
        <v>0</v>
      </c>
      <c r="H1000" s="14">
        <f t="shared" si="15"/>
        <v>0</v>
      </c>
      <c r="I1000" s="14" t="b">
        <f>+AND(A1000&gt;=config!$T$4,A1000&lt;=config!$T$2)</f>
        <v>0</v>
      </c>
    </row>
    <row r="1001" spans="1:9" x14ac:dyDescent="0.45">
      <c r="A1001" s="16">
        <f>+A1000+config!$Q$1</f>
        <v>385.59999999999519</v>
      </c>
      <c r="B1001" s="14">
        <f>+_xlfn.NORM.DIST(A1001,config!$B$1,config!$D$1,FALSE)</f>
        <v>0</v>
      </c>
      <c r="D1001" s="14">
        <f>+IF(A1001&lt;=_xlfn.NORM.S.INV(1-config!$L$1)*config!$D$1+config!$B$1,0,B1001)</f>
        <v>0</v>
      </c>
      <c r="E1001" s="14">
        <f>+IF(ABS(A1001-config!$B$1)&lt;config!$Q$1/2,datab!B1001,0)</f>
        <v>0</v>
      </c>
      <c r="F1001" s="14">
        <f>+_xlfn.NORM.DIST(A1001,config!$F$1,config!$H$1,FALSE)</f>
        <v>0</v>
      </c>
      <c r="G1001" s="14">
        <f>+IF(OR(A1001&gt;=config!$T$4,A1001&lt;=config!$T$2),0,F1001)</f>
        <v>0</v>
      </c>
      <c r="H1001" s="14">
        <f t="shared" si="15"/>
        <v>0</v>
      </c>
      <c r="I1001" s="14" t="b">
        <f>+AND(A1001&gt;=config!$T$4,A1001&lt;=config!$T$2)</f>
        <v>0</v>
      </c>
    </row>
    <row r="1002" spans="1:9" x14ac:dyDescent="0.45">
      <c r="A1002" s="16">
        <f>+A1001+config!$Q$1</f>
        <v>385.99999999999517</v>
      </c>
      <c r="B1002" s="14">
        <f>+_xlfn.NORM.DIST(A1002,config!$B$1,config!$D$1,FALSE)</f>
        <v>0</v>
      </c>
      <c r="D1002" s="14">
        <f>+IF(A1002&lt;=_xlfn.NORM.S.INV(1-config!$L$1)*config!$D$1+config!$B$1,0,B1002)</f>
        <v>0</v>
      </c>
      <c r="E1002" s="14">
        <f>+IF(ABS(A1002-config!$B$1)&lt;config!$Q$1/2,datab!B1002,0)</f>
        <v>0</v>
      </c>
      <c r="F1002" s="14">
        <f>+_xlfn.NORM.DIST(A1002,config!$F$1,config!$H$1,FALSE)</f>
        <v>0</v>
      </c>
      <c r="G1002" s="14">
        <f>+IF(OR(A1002&gt;=config!$T$4,A1002&lt;=config!$T$2),0,F1002)</f>
        <v>0</v>
      </c>
      <c r="H1002" s="14">
        <f t="shared" si="15"/>
        <v>0</v>
      </c>
      <c r="I1002" s="14" t="b">
        <f>+AND(A1002&gt;=config!$T$4,A1002&lt;=config!$T$2)</f>
        <v>0</v>
      </c>
    </row>
    <row r="1003" spans="1:9" x14ac:dyDescent="0.45">
      <c r="A1003" s="16">
        <f>+A1002+config!$Q$1</f>
        <v>386.39999999999515</v>
      </c>
      <c r="B1003" s="14">
        <f>+_xlfn.NORM.DIST(A1003,config!$B$1,config!$D$1,FALSE)</f>
        <v>0</v>
      </c>
      <c r="D1003" s="14">
        <f>+IF(A1003&lt;=_xlfn.NORM.S.INV(1-config!$L$1)*config!$D$1+config!$B$1,0,B1003)</f>
        <v>0</v>
      </c>
      <c r="E1003" s="14">
        <f>+IF(ABS(A1003-config!$B$1)&lt;config!$Q$1/2,datab!B1003,0)</f>
        <v>0</v>
      </c>
      <c r="F1003" s="14">
        <f>+_xlfn.NORM.DIST(A1003,config!$F$1,config!$H$1,FALSE)</f>
        <v>0</v>
      </c>
      <c r="G1003" s="14">
        <f>+IF(OR(A1003&gt;=config!$T$4,A1003&lt;=config!$T$2),0,F1003)</f>
        <v>0</v>
      </c>
      <c r="H1003" s="14">
        <f t="shared" si="15"/>
        <v>0</v>
      </c>
      <c r="I1003" s="14" t="b">
        <f>+AND(A1003&gt;=config!$T$4,A1003&lt;=config!$T$2)</f>
        <v>0</v>
      </c>
    </row>
    <row r="1004" spans="1:9" x14ac:dyDescent="0.45">
      <c r="A1004" s="16">
        <f>+A1003+config!$Q$1</f>
        <v>386.79999999999512</v>
      </c>
      <c r="B1004" s="14">
        <f>+_xlfn.NORM.DIST(A1004,config!$B$1,config!$D$1,FALSE)</f>
        <v>0</v>
      </c>
      <c r="D1004" s="14">
        <f>+IF(A1004&lt;=_xlfn.NORM.S.INV(1-config!$L$1)*config!$D$1+config!$B$1,0,B1004)</f>
        <v>0</v>
      </c>
      <c r="E1004" s="14">
        <f>+IF(ABS(A1004-config!$B$1)&lt;config!$Q$1/2,datab!B1004,0)</f>
        <v>0</v>
      </c>
      <c r="F1004" s="14">
        <f>+_xlfn.NORM.DIST(A1004,config!$F$1,config!$H$1,FALSE)</f>
        <v>0</v>
      </c>
      <c r="G1004" s="14">
        <f>+IF(OR(A1004&gt;=config!$T$4,A1004&lt;=config!$T$2),0,F1004)</f>
        <v>0</v>
      </c>
      <c r="H1004" s="14">
        <f t="shared" si="15"/>
        <v>0</v>
      </c>
      <c r="I1004" s="14" t="b">
        <f>+AND(A1004&gt;=config!$T$4,A1004&lt;=config!$T$2)</f>
        <v>0</v>
      </c>
    </row>
    <row r="1005" spans="1:9" x14ac:dyDescent="0.45">
      <c r="A1005" s="16">
        <f>+A1004+config!$Q$1</f>
        <v>387.1999999999951</v>
      </c>
      <c r="B1005" s="14">
        <f>+_xlfn.NORM.DIST(A1005,config!$B$1,config!$D$1,FALSE)</f>
        <v>0</v>
      </c>
      <c r="D1005" s="14">
        <f>+IF(A1005&lt;=_xlfn.NORM.S.INV(1-config!$L$1)*config!$D$1+config!$B$1,0,B1005)</f>
        <v>0</v>
      </c>
      <c r="E1005" s="14">
        <f>+IF(ABS(A1005-config!$B$1)&lt;config!$Q$1/2,datab!B1005,0)</f>
        <v>0</v>
      </c>
      <c r="F1005" s="14">
        <f>+_xlfn.NORM.DIST(A1005,config!$F$1,config!$H$1,FALSE)</f>
        <v>0</v>
      </c>
      <c r="G1005" s="14">
        <f>+IF(OR(A1005&gt;=config!$T$4,A1005&lt;=config!$T$2),0,F1005)</f>
        <v>0</v>
      </c>
      <c r="H1005" s="14">
        <f t="shared" si="15"/>
        <v>0</v>
      </c>
      <c r="I1005" s="14" t="b">
        <f>+AND(A1005&gt;=config!$T$4,A1005&lt;=config!$T$2)</f>
        <v>0</v>
      </c>
    </row>
    <row r="1006" spans="1:9" x14ac:dyDescent="0.45">
      <c r="A1006" s="16">
        <f>+A1005+config!$Q$1</f>
        <v>387.59999999999508</v>
      </c>
      <c r="B1006" s="14">
        <f>+_xlfn.NORM.DIST(A1006,config!$B$1,config!$D$1,FALSE)</f>
        <v>0</v>
      </c>
      <c r="D1006" s="14">
        <f>+IF(A1006&lt;=_xlfn.NORM.S.INV(1-config!$L$1)*config!$D$1+config!$B$1,0,B1006)</f>
        <v>0</v>
      </c>
      <c r="E1006" s="14">
        <f>+IF(ABS(A1006-config!$B$1)&lt;config!$Q$1/2,datab!B1006,0)</f>
        <v>0</v>
      </c>
      <c r="F1006" s="14">
        <f>+_xlfn.NORM.DIST(A1006,config!$F$1,config!$H$1,FALSE)</f>
        <v>0</v>
      </c>
      <c r="G1006" s="14">
        <f>+IF(OR(A1006&gt;=config!$T$4,A1006&lt;=config!$T$2),0,F1006)</f>
        <v>0</v>
      </c>
      <c r="H1006" s="14">
        <f t="shared" si="15"/>
        <v>0</v>
      </c>
      <c r="I1006" s="14" t="b">
        <f>+AND(A1006&gt;=config!$T$4,A1006&lt;=config!$T$2)</f>
        <v>0</v>
      </c>
    </row>
    <row r="1007" spans="1:9" x14ac:dyDescent="0.45">
      <c r="A1007" s="16">
        <f>+A1006+config!$Q$1</f>
        <v>387.99999999999505</v>
      </c>
      <c r="B1007" s="14">
        <f>+_xlfn.NORM.DIST(A1007,config!$B$1,config!$D$1,FALSE)</f>
        <v>0</v>
      </c>
      <c r="D1007" s="14">
        <f>+IF(A1007&lt;=_xlfn.NORM.S.INV(1-config!$L$1)*config!$D$1+config!$B$1,0,B1007)</f>
        <v>0</v>
      </c>
      <c r="E1007" s="14">
        <f>+IF(ABS(A1007-config!$B$1)&lt;config!$Q$1/2,datab!B1007,0)</f>
        <v>0</v>
      </c>
      <c r="F1007" s="14">
        <f>+_xlfn.NORM.DIST(A1007,config!$F$1,config!$H$1,FALSE)</f>
        <v>0</v>
      </c>
      <c r="G1007" s="14">
        <f>+IF(OR(A1007&gt;=config!$T$4,A1007&lt;=config!$T$2),0,F1007)</f>
        <v>0</v>
      </c>
      <c r="H1007" s="14">
        <f t="shared" si="15"/>
        <v>0</v>
      </c>
      <c r="I1007" s="14" t="b">
        <f>+AND(A1007&gt;=config!$T$4,A1007&lt;=config!$T$2)</f>
        <v>0</v>
      </c>
    </row>
    <row r="1008" spans="1:9" x14ac:dyDescent="0.45">
      <c r="A1008" s="16">
        <f>+A1007+config!$Q$1</f>
        <v>388.39999999999503</v>
      </c>
      <c r="B1008" s="14">
        <f>+_xlfn.NORM.DIST(A1008,config!$B$1,config!$D$1,FALSE)</f>
        <v>0</v>
      </c>
      <c r="D1008" s="14">
        <f>+IF(A1008&lt;=_xlfn.NORM.S.INV(1-config!$L$1)*config!$D$1+config!$B$1,0,B1008)</f>
        <v>0</v>
      </c>
      <c r="E1008" s="14">
        <f>+IF(ABS(A1008-config!$B$1)&lt;config!$Q$1/2,datab!B1008,0)</f>
        <v>0</v>
      </c>
      <c r="F1008" s="14">
        <f>+_xlfn.NORM.DIST(A1008,config!$F$1,config!$H$1,FALSE)</f>
        <v>0</v>
      </c>
      <c r="G1008" s="14">
        <f>+IF(OR(A1008&gt;=config!$T$4,A1008&lt;=config!$T$2),0,F1008)</f>
        <v>0</v>
      </c>
      <c r="H1008" s="14">
        <f t="shared" si="15"/>
        <v>0</v>
      </c>
      <c r="I1008" s="14" t="b">
        <f>+AND(A1008&gt;=config!$T$4,A1008&lt;=config!$T$2)</f>
        <v>0</v>
      </c>
    </row>
    <row r="1009" spans="1:9" x14ac:dyDescent="0.45">
      <c r="A1009" s="16">
        <f>+A1008+config!$Q$1</f>
        <v>388.79999999999501</v>
      </c>
      <c r="B1009" s="14">
        <f>+_xlfn.NORM.DIST(A1009,config!$B$1,config!$D$1,FALSE)</f>
        <v>0</v>
      </c>
      <c r="D1009" s="14">
        <f>+IF(A1009&lt;=_xlfn.NORM.S.INV(1-config!$L$1)*config!$D$1+config!$B$1,0,B1009)</f>
        <v>0</v>
      </c>
      <c r="E1009" s="14">
        <f>+IF(ABS(A1009-config!$B$1)&lt;config!$Q$1/2,datab!B1009,0)</f>
        <v>0</v>
      </c>
      <c r="F1009" s="14">
        <f>+_xlfn.NORM.DIST(A1009,config!$F$1,config!$H$1,FALSE)</f>
        <v>0</v>
      </c>
      <c r="G1009" s="14">
        <f>+IF(OR(A1009&gt;=config!$T$4,A1009&lt;=config!$T$2),0,F1009)</f>
        <v>0</v>
      </c>
      <c r="H1009" s="14">
        <f t="shared" si="15"/>
        <v>0</v>
      </c>
      <c r="I1009" s="14" t="b">
        <f>+AND(A1009&gt;=config!$T$4,A1009&lt;=config!$T$2)</f>
        <v>0</v>
      </c>
    </row>
    <row r="1010" spans="1:9" x14ac:dyDescent="0.45">
      <c r="A1010" s="16">
        <f>+A1009+config!$Q$1</f>
        <v>389.19999999999499</v>
      </c>
      <c r="B1010" s="14">
        <f>+_xlfn.NORM.DIST(A1010,config!$B$1,config!$D$1,FALSE)</f>
        <v>0</v>
      </c>
      <c r="D1010" s="14">
        <f>+IF(A1010&lt;=_xlfn.NORM.S.INV(1-config!$L$1)*config!$D$1+config!$B$1,0,B1010)</f>
        <v>0</v>
      </c>
      <c r="E1010" s="14">
        <f>+IF(ABS(A1010-config!$B$1)&lt;config!$Q$1/2,datab!B1010,0)</f>
        <v>0</v>
      </c>
      <c r="F1010" s="14">
        <f>+_xlfn.NORM.DIST(A1010,config!$F$1,config!$H$1,FALSE)</f>
        <v>0</v>
      </c>
      <c r="G1010" s="14">
        <f>+IF(OR(A1010&gt;=config!$T$4,A1010&lt;=config!$T$2),0,F1010)</f>
        <v>0</v>
      </c>
      <c r="H1010" s="14">
        <f t="shared" si="15"/>
        <v>0</v>
      </c>
      <c r="I1010" s="14" t="b">
        <f>+AND(A1010&gt;=config!$T$4,A1010&lt;=config!$T$2)</f>
        <v>0</v>
      </c>
    </row>
    <row r="1011" spans="1:9" x14ac:dyDescent="0.45">
      <c r="A1011" s="16">
        <f>+A1010+config!$Q$1</f>
        <v>389.59999999999496</v>
      </c>
      <c r="B1011" s="14">
        <f>+_xlfn.NORM.DIST(A1011,config!$B$1,config!$D$1,FALSE)</f>
        <v>0</v>
      </c>
      <c r="D1011" s="14">
        <f>+IF(A1011&lt;=_xlfn.NORM.S.INV(1-config!$L$1)*config!$D$1+config!$B$1,0,B1011)</f>
        <v>0</v>
      </c>
      <c r="E1011" s="14">
        <f>+IF(ABS(A1011-config!$B$1)&lt;config!$Q$1/2,datab!B1011,0)</f>
        <v>0</v>
      </c>
      <c r="F1011" s="14">
        <f>+_xlfn.NORM.DIST(A1011,config!$F$1,config!$H$1,FALSE)</f>
        <v>0</v>
      </c>
      <c r="G1011" s="14">
        <f>+IF(OR(A1011&gt;=config!$T$4,A1011&lt;=config!$T$2),0,F1011)</f>
        <v>0</v>
      </c>
      <c r="H1011" s="14">
        <f t="shared" si="15"/>
        <v>0</v>
      </c>
      <c r="I1011" s="14" t="b">
        <f>+AND(A1011&gt;=config!$T$4,A1011&lt;=config!$T$2)</f>
        <v>0</v>
      </c>
    </row>
    <row r="1012" spans="1:9" x14ac:dyDescent="0.45">
      <c r="A1012" s="16">
        <f>+A1011+config!$Q$1</f>
        <v>389.99999999999494</v>
      </c>
      <c r="B1012" s="14">
        <f>+_xlfn.NORM.DIST(A1012,config!$B$1,config!$D$1,FALSE)</f>
        <v>0</v>
      </c>
      <c r="D1012" s="14">
        <f>+IF(A1012&lt;=_xlfn.NORM.S.INV(1-config!$L$1)*config!$D$1+config!$B$1,0,B1012)</f>
        <v>0</v>
      </c>
      <c r="E1012" s="14">
        <f>+IF(ABS(A1012-config!$B$1)&lt;config!$Q$1/2,datab!B1012,0)</f>
        <v>0</v>
      </c>
      <c r="F1012" s="14">
        <f>+_xlfn.NORM.DIST(A1012,config!$F$1,config!$H$1,FALSE)</f>
        <v>0</v>
      </c>
      <c r="G1012" s="14">
        <f>+IF(OR(A1012&gt;=config!$T$4,A1012&lt;=config!$T$2),0,F1012)</f>
        <v>0</v>
      </c>
      <c r="H1012" s="14">
        <f t="shared" si="15"/>
        <v>0</v>
      </c>
      <c r="I1012" s="14" t="b">
        <f>+AND(A1012&gt;=config!$T$4,A1012&lt;=config!$T$2)</f>
        <v>0</v>
      </c>
    </row>
    <row r="1013" spans="1:9" x14ac:dyDescent="0.45">
      <c r="A1013" s="16">
        <f>+A1012+config!$Q$1</f>
        <v>390.39999999999492</v>
      </c>
      <c r="B1013" s="14">
        <f>+_xlfn.NORM.DIST(A1013,config!$B$1,config!$D$1,FALSE)</f>
        <v>0</v>
      </c>
      <c r="D1013" s="14">
        <f>+IF(A1013&lt;=_xlfn.NORM.S.INV(1-config!$L$1)*config!$D$1+config!$B$1,0,B1013)</f>
        <v>0</v>
      </c>
      <c r="E1013" s="14">
        <f>+IF(ABS(A1013-config!$B$1)&lt;config!$Q$1/2,datab!B1013,0)</f>
        <v>0</v>
      </c>
      <c r="F1013" s="14">
        <f>+_xlfn.NORM.DIST(A1013,config!$F$1,config!$H$1,FALSE)</f>
        <v>0</v>
      </c>
      <c r="G1013" s="14">
        <f>+IF(OR(A1013&gt;=config!$T$4,A1013&lt;=config!$T$2),0,F1013)</f>
        <v>0</v>
      </c>
      <c r="H1013" s="14">
        <f t="shared" si="15"/>
        <v>0</v>
      </c>
      <c r="I1013" s="14" t="b">
        <f>+AND(A1013&gt;=config!$T$4,A1013&lt;=config!$T$2)</f>
        <v>0</v>
      </c>
    </row>
    <row r="1014" spans="1:9" x14ac:dyDescent="0.45">
      <c r="A1014" s="16">
        <f>+A1013+config!$Q$1</f>
        <v>390.7999999999949</v>
      </c>
      <c r="B1014" s="14">
        <f>+_xlfn.NORM.DIST(A1014,config!$B$1,config!$D$1,FALSE)</f>
        <v>0</v>
      </c>
      <c r="D1014" s="14">
        <f>+IF(A1014&lt;=_xlfn.NORM.S.INV(1-config!$L$1)*config!$D$1+config!$B$1,0,B1014)</f>
        <v>0</v>
      </c>
      <c r="E1014" s="14">
        <f>+IF(ABS(A1014-config!$B$1)&lt;config!$Q$1/2,datab!B1014,0)</f>
        <v>0</v>
      </c>
      <c r="F1014" s="14">
        <f>+_xlfn.NORM.DIST(A1014,config!$F$1,config!$H$1,FALSE)</f>
        <v>0</v>
      </c>
      <c r="G1014" s="14">
        <f>+IF(OR(A1014&gt;=config!$T$4,A1014&lt;=config!$T$2),0,F1014)</f>
        <v>0</v>
      </c>
      <c r="H1014" s="14">
        <f t="shared" si="15"/>
        <v>0</v>
      </c>
      <c r="I1014" s="14" t="b">
        <f>+AND(A1014&gt;=config!$T$4,A1014&lt;=config!$T$2)</f>
        <v>0</v>
      </c>
    </row>
    <row r="1015" spans="1:9" x14ac:dyDescent="0.45">
      <c r="A1015" s="16">
        <f>+A1014+config!$Q$1</f>
        <v>391.19999999999487</v>
      </c>
      <c r="B1015" s="14">
        <f>+_xlfn.NORM.DIST(A1015,config!$B$1,config!$D$1,FALSE)</f>
        <v>0</v>
      </c>
      <c r="D1015" s="14">
        <f>+IF(A1015&lt;=_xlfn.NORM.S.INV(1-config!$L$1)*config!$D$1+config!$B$1,0,B1015)</f>
        <v>0</v>
      </c>
      <c r="E1015" s="14">
        <f>+IF(ABS(A1015-config!$B$1)&lt;config!$Q$1/2,datab!B1015,0)</f>
        <v>0</v>
      </c>
      <c r="F1015" s="14">
        <f>+_xlfn.NORM.DIST(A1015,config!$F$1,config!$H$1,FALSE)</f>
        <v>0</v>
      </c>
      <c r="G1015" s="14">
        <f>+IF(OR(A1015&gt;=config!$T$4,A1015&lt;=config!$T$2),0,F1015)</f>
        <v>0</v>
      </c>
      <c r="H1015" s="14">
        <f t="shared" si="15"/>
        <v>0</v>
      </c>
      <c r="I1015" s="14" t="b">
        <f>+AND(A1015&gt;=config!$T$4,A1015&lt;=config!$T$2)</f>
        <v>0</v>
      </c>
    </row>
    <row r="1016" spans="1:9" x14ac:dyDescent="0.45">
      <c r="A1016" s="16">
        <f>+A1015+config!$Q$1</f>
        <v>391.59999999999485</v>
      </c>
      <c r="B1016" s="14">
        <f>+_xlfn.NORM.DIST(A1016,config!$B$1,config!$D$1,FALSE)</f>
        <v>0</v>
      </c>
      <c r="D1016" s="14">
        <f>+IF(A1016&lt;=_xlfn.NORM.S.INV(1-config!$L$1)*config!$D$1+config!$B$1,0,B1016)</f>
        <v>0</v>
      </c>
      <c r="E1016" s="14">
        <f>+IF(ABS(A1016-config!$B$1)&lt;config!$Q$1/2,datab!B1016,0)</f>
        <v>0</v>
      </c>
      <c r="F1016" s="14">
        <f>+_xlfn.NORM.DIST(A1016,config!$F$1,config!$H$1,FALSE)</f>
        <v>0</v>
      </c>
      <c r="G1016" s="14">
        <f>+IF(OR(A1016&gt;=config!$T$4,A1016&lt;=config!$T$2),0,F1016)</f>
        <v>0</v>
      </c>
      <c r="H1016" s="14">
        <f t="shared" si="15"/>
        <v>0</v>
      </c>
      <c r="I1016" s="14" t="b">
        <f>+AND(A1016&gt;=config!$T$4,A1016&lt;=config!$T$2)</f>
        <v>0</v>
      </c>
    </row>
    <row r="1017" spans="1:9" x14ac:dyDescent="0.45">
      <c r="A1017" s="16">
        <f>+A1016+config!$Q$1</f>
        <v>391.99999999999483</v>
      </c>
      <c r="B1017" s="14">
        <f>+_xlfn.NORM.DIST(A1017,config!$B$1,config!$D$1,FALSE)</f>
        <v>0</v>
      </c>
      <c r="D1017" s="14">
        <f>+IF(A1017&lt;=_xlfn.NORM.S.INV(1-config!$L$1)*config!$D$1+config!$B$1,0,B1017)</f>
        <v>0</v>
      </c>
      <c r="E1017" s="14">
        <f>+IF(ABS(A1017-config!$B$1)&lt;config!$Q$1/2,datab!B1017,0)</f>
        <v>0</v>
      </c>
      <c r="F1017" s="14">
        <f>+_xlfn.NORM.DIST(A1017,config!$F$1,config!$H$1,FALSE)</f>
        <v>0</v>
      </c>
      <c r="G1017" s="14">
        <f>+IF(OR(A1017&gt;=config!$T$4,A1017&lt;=config!$T$2),0,F1017)</f>
        <v>0</v>
      </c>
      <c r="H1017" s="14">
        <f t="shared" si="15"/>
        <v>0</v>
      </c>
      <c r="I1017" s="14" t="b">
        <f>+AND(A1017&gt;=config!$T$4,A1017&lt;=config!$T$2)</f>
        <v>0</v>
      </c>
    </row>
    <row r="1018" spans="1:9" x14ac:dyDescent="0.45">
      <c r="A1018" s="16">
        <f>+A1017+config!$Q$1</f>
        <v>392.3999999999948</v>
      </c>
      <c r="B1018" s="14">
        <f>+_xlfn.NORM.DIST(A1018,config!$B$1,config!$D$1,FALSE)</f>
        <v>0</v>
      </c>
      <c r="D1018" s="14">
        <f>+IF(A1018&lt;=_xlfn.NORM.S.INV(1-config!$L$1)*config!$D$1+config!$B$1,0,B1018)</f>
        <v>0</v>
      </c>
      <c r="E1018" s="14">
        <f>+IF(ABS(A1018-config!$B$1)&lt;config!$Q$1/2,datab!B1018,0)</f>
        <v>0</v>
      </c>
      <c r="F1018" s="14">
        <f>+_xlfn.NORM.DIST(A1018,config!$F$1,config!$H$1,FALSE)</f>
        <v>0</v>
      </c>
      <c r="G1018" s="14">
        <f>+IF(OR(A1018&gt;=config!$T$4,A1018&lt;=config!$T$2),0,F1018)</f>
        <v>0</v>
      </c>
      <c r="H1018" s="14">
        <f t="shared" si="15"/>
        <v>0</v>
      </c>
      <c r="I1018" s="14" t="b">
        <f>+AND(A1018&gt;=config!$T$4,A1018&lt;=config!$T$2)</f>
        <v>0</v>
      </c>
    </row>
    <row r="1019" spans="1:9" x14ac:dyDescent="0.45">
      <c r="A1019" s="16">
        <f>+A1018+config!$Q$1</f>
        <v>392.79999999999478</v>
      </c>
      <c r="B1019" s="14">
        <f>+_xlfn.NORM.DIST(A1019,config!$B$1,config!$D$1,FALSE)</f>
        <v>0</v>
      </c>
      <c r="D1019" s="14">
        <f>+IF(A1019&lt;=_xlfn.NORM.S.INV(1-config!$L$1)*config!$D$1+config!$B$1,0,B1019)</f>
        <v>0</v>
      </c>
      <c r="E1019" s="14">
        <f>+IF(ABS(A1019-config!$B$1)&lt;config!$Q$1/2,datab!B1019,0)</f>
        <v>0</v>
      </c>
      <c r="F1019" s="14">
        <f>+_xlfn.NORM.DIST(A1019,config!$F$1,config!$H$1,FALSE)</f>
        <v>0</v>
      </c>
      <c r="G1019" s="14">
        <f>+IF(OR(A1019&gt;=config!$T$4,A1019&lt;=config!$T$2),0,F1019)</f>
        <v>0</v>
      </c>
      <c r="H1019" s="14">
        <f t="shared" si="15"/>
        <v>0</v>
      </c>
      <c r="I1019" s="14" t="b">
        <f>+AND(A1019&gt;=config!$T$4,A1019&lt;=config!$T$2)</f>
        <v>0</v>
      </c>
    </row>
    <row r="1020" spans="1:9" x14ac:dyDescent="0.45">
      <c r="A1020" s="16">
        <f>+A1019+config!$Q$1</f>
        <v>393.19999999999476</v>
      </c>
      <c r="B1020" s="14">
        <f>+_xlfn.NORM.DIST(A1020,config!$B$1,config!$D$1,FALSE)</f>
        <v>0</v>
      </c>
      <c r="D1020" s="14">
        <f>+IF(A1020&lt;=_xlfn.NORM.S.INV(1-config!$L$1)*config!$D$1+config!$B$1,0,B1020)</f>
        <v>0</v>
      </c>
      <c r="E1020" s="14">
        <f>+IF(ABS(A1020-config!$B$1)&lt;config!$Q$1/2,datab!B1020,0)</f>
        <v>0</v>
      </c>
      <c r="F1020" s="14">
        <f>+_xlfn.NORM.DIST(A1020,config!$F$1,config!$H$1,FALSE)</f>
        <v>0</v>
      </c>
      <c r="G1020" s="14">
        <f>+IF(OR(A1020&gt;=config!$T$4,A1020&lt;=config!$T$2),0,F1020)</f>
        <v>0</v>
      </c>
      <c r="H1020" s="14">
        <f t="shared" si="15"/>
        <v>0</v>
      </c>
      <c r="I1020" s="14" t="b">
        <f>+AND(A1020&gt;=config!$T$4,A1020&lt;=config!$T$2)</f>
        <v>0</v>
      </c>
    </row>
    <row r="1021" spans="1:9" x14ac:dyDescent="0.45">
      <c r="A1021" s="16">
        <f>+A1020+config!$Q$1</f>
        <v>393.59999999999474</v>
      </c>
      <c r="B1021" s="14">
        <f>+_xlfn.NORM.DIST(A1021,config!$B$1,config!$D$1,FALSE)</f>
        <v>0</v>
      </c>
      <c r="D1021" s="14">
        <f>+IF(A1021&lt;=_xlfn.NORM.S.INV(1-config!$L$1)*config!$D$1+config!$B$1,0,B1021)</f>
        <v>0</v>
      </c>
      <c r="E1021" s="14">
        <f>+IF(ABS(A1021-config!$B$1)&lt;config!$Q$1/2,datab!B1021,0)</f>
        <v>0</v>
      </c>
      <c r="F1021" s="14">
        <f>+_xlfn.NORM.DIST(A1021,config!$F$1,config!$H$1,FALSE)</f>
        <v>0</v>
      </c>
      <c r="G1021" s="14">
        <f>+IF(OR(A1021&gt;=config!$T$4,A1021&lt;=config!$T$2),0,F1021)</f>
        <v>0</v>
      </c>
      <c r="H1021" s="14">
        <f t="shared" si="15"/>
        <v>0</v>
      </c>
      <c r="I1021" s="14" t="b">
        <f>+AND(A1021&gt;=config!$T$4,A1021&lt;=config!$T$2)</f>
        <v>0</v>
      </c>
    </row>
    <row r="1022" spans="1:9" x14ac:dyDescent="0.45">
      <c r="A1022" s="16">
        <f>+A1021+config!$Q$1</f>
        <v>393.99999999999471</v>
      </c>
      <c r="B1022" s="14">
        <f>+_xlfn.NORM.DIST(A1022,config!$B$1,config!$D$1,FALSE)</f>
        <v>0</v>
      </c>
      <c r="D1022" s="14">
        <f>+IF(A1022&lt;=_xlfn.NORM.S.INV(1-config!$L$1)*config!$D$1+config!$B$1,0,B1022)</f>
        <v>0</v>
      </c>
      <c r="E1022" s="14">
        <f>+IF(ABS(A1022-config!$B$1)&lt;config!$Q$1/2,datab!B1022,0)</f>
        <v>0</v>
      </c>
      <c r="F1022" s="14">
        <f>+_xlfn.NORM.DIST(A1022,config!$F$1,config!$H$1,FALSE)</f>
        <v>0</v>
      </c>
      <c r="G1022" s="14">
        <f>+IF(OR(A1022&gt;=config!$T$4,A1022&lt;=config!$T$2),0,F1022)</f>
        <v>0</v>
      </c>
      <c r="H1022" s="14">
        <f t="shared" si="15"/>
        <v>0</v>
      </c>
      <c r="I1022" s="14" t="b">
        <f>+AND(A1022&gt;=config!$T$4,A1022&lt;=config!$T$2)</f>
        <v>0</v>
      </c>
    </row>
    <row r="1023" spans="1:9" x14ac:dyDescent="0.45">
      <c r="A1023" s="16">
        <f>+A1022+config!$Q$1</f>
        <v>394.39999999999469</v>
      </c>
      <c r="B1023" s="14">
        <f>+_xlfn.NORM.DIST(A1023,config!$B$1,config!$D$1,FALSE)</f>
        <v>0</v>
      </c>
      <c r="D1023" s="14">
        <f>+IF(A1023&lt;=_xlfn.NORM.S.INV(1-config!$L$1)*config!$D$1+config!$B$1,0,B1023)</f>
        <v>0</v>
      </c>
      <c r="E1023" s="14">
        <f>+IF(ABS(A1023-config!$B$1)&lt;config!$Q$1/2,datab!B1023,0)</f>
        <v>0</v>
      </c>
      <c r="F1023" s="14">
        <f>+_xlfn.NORM.DIST(A1023,config!$F$1,config!$H$1,FALSE)</f>
        <v>0</v>
      </c>
      <c r="G1023" s="14">
        <f>+IF(OR(A1023&gt;=config!$T$4,A1023&lt;=config!$T$2),0,F1023)</f>
        <v>0</v>
      </c>
      <c r="H1023" s="14">
        <f t="shared" si="15"/>
        <v>0</v>
      </c>
      <c r="I1023" s="14" t="b">
        <f>+AND(A1023&gt;=config!$T$4,A1023&lt;=config!$T$2)</f>
        <v>0</v>
      </c>
    </row>
    <row r="1024" spans="1:9" x14ac:dyDescent="0.45">
      <c r="A1024" s="16">
        <f>+A1023+config!$Q$1</f>
        <v>394.79999999999467</v>
      </c>
      <c r="B1024" s="14">
        <f>+_xlfn.NORM.DIST(A1024,config!$B$1,config!$D$1,FALSE)</f>
        <v>0</v>
      </c>
      <c r="D1024" s="14">
        <f>+IF(A1024&lt;=_xlfn.NORM.S.INV(1-config!$L$1)*config!$D$1+config!$B$1,0,B1024)</f>
        <v>0</v>
      </c>
      <c r="E1024" s="14">
        <f>+IF(ABS(A1024-config!$B$1)&lt;config!$Q$1/2,datab!B1024,0)</f>
        <v>0</v>
      </c>
      <c r="F1024" s="14">
        <f>+_xlfn.NORM.DIST(A1024,config!$F$1,config!$H$1,FALSE)</f>
        <v>0</v>
      </c>
      <c r="G1024" s="14">
        <f>+IF(OR(A1024&gt;=config!$T$4,A1024&lt;=config!$T$2),0,F1024)</f>
        <v>0</v>
      </c>
      <c r="H1024" s="14">
        <f t="shared" si="15"/>
        <v>0</v>
      </c>
      <c r="I1024" s="14" t="b">
        <f>+AND(A1024&gt;=config!$T$4,A1024&lt;=config!$T$2)</f>
        <v>0</v>
      </c>
    </row>
    <row r="1025" spans="1:9" x14ac:dyDescent="0.45">
      <c r="A1025" s="16">
        <f>+A1024+config!$Q$1</f>
        <v>395.19999999999465</v>
      </c>
      <c r="B1025" s="14">
        <f>+_xlfn.NORM.DIST(A1025,config!$B$1,config!$D$1,FALSE)</f>
        <v>0</v>
      </c>
      <c r="D1025" s="14">
        <f>+IF(A1025&lt;=_xlfn.NORM.S.INV(1-config!$L$1)*config!$D$1+config!$B$1,0,B1025)</f>
        <v>0</v>
      </c>
      <c r="E1025" s="14">
        <f>+IF(ABS(A1025-config!$B$1)&lt;config!$Q$1/2,datab!B1025,0)</f>
        <v>0</v>
      </c>
      <c r="F1025" s="14">
        <f>+_xlfn.NORM.DIST(A1025,config!$F$1,config!$H$1,FALSE)</f>
        <v>0</v>
      </c>
      <c r="G1025" s="14">
        <f>+IF(OR(A1025&gt;=config!$T$4,A1025&lt;=config!$T$2),0,F1025)</f>
        <v>0</v>
      </c>
      <c r="H1025" s="14">
        <f t="shared" si="15"/>
        <v>0</v>
      </c>
      <c r="I1025" s="14" t="b">
        <f>+AND(A1025&gt;=config!$T$4,A1025&lt;=config!$T$2)</f>
        <v>0</v>
      </c>
    </row>
    <row r="1026" spans="1:9" x14ac:dyDescent="0.45">
      <c r="A1026" s="16">
        <f>+A1025+config!$Q$1</f>
        <v>395.59999999999462</v>
      </c>
      <c r="B1026" s="14">
        <f>+_xlfn.NORM.DIST(A1026,config!$B$1,config!$D$1,FALSE)</f>
        <v>0</v>
      </c>
      <c r="D1026" s="14">
        <f>+IF(A1026&lt;=_xlfn.NORM.S.INV(1-config!$L$1)*config!$D$1+config!$B$1,0,B1026)</f>
        <v>0</v>
      </c>
      <c r="E1026" s="14">
        <f>+IF(ABS(A1026-config!$B$1)&lt;config!$Q$1/2,datab!B1026,0)</f>
        <v>0</v>
      </c>
      <c r="F1026" s="14">
        <f>+_xlfn.NORM.DIST(A1026,config!$F$1,config!$H$1,FALSE)</f>
        <v>0</v>
      </c>
      <c r="G1026" s="14">
        <f>+IF(OR(A1026&gt;=config!$T$4,A1026&lt;=config!$T$2),0,F1026)</f>
        <v>0</v>
      </c>
      <c r="H1026" s="14">
        <f t="shared" si="15"/>
        <v>0</v>
      </c>
      <c r="I1026" s="14" t="b">
        <f>+AND(A1026&gt;=config!$T$4,A1026&lt;=config!$T$2)</f>
        <v>0</v>
      </c>
    </row>
    <row r="1027" spans="1:9" x14ac:dyDescent="0.45">
      <c r="A1027" s="16">
        <f>+A1026+config!$Q$1</f>
        <v>395.9999999999946</v>
      </c>
      <c r="B1027" s="14">
        <f>+_xlfn.NORM.DIST(A1027,config!$B$1,config!$D$1,FALSE)</f>
        <v>0</v>
      </c>
      <c r="D1027" s="14">
        <f>+IF(A1027&lt;=_xlfn.NORM.S.INV(1-config!$L$1)*config!$D$1+config!$B$1,0,B1027)</f>
        <v>0</v>
      </c>
      <c r="E1027" s="14">
        <f>+IF(ABS(A1027-config!$B$1)&lt;config!$Q$1/2,datab!B1027,0)</f>
        <v>0</v>
      </c>
      <c r="F1027" s="14">
        <f>+_xlfn.NORM.DIST(A1027,config!$F$1,config!$H$1,FALSE)</f>
        <v>0</v>
      </c>
      <c r="G1027" s="14">
        <f>+IF(OR(A1027&gt;=config!$T$4,A1027&lt;=config!$T$2),0,F1027)</f>
        <v>0</v>
      </c>
      <c r="H1027" s="14">
        <f t="shared" ref="H1027:H1090" si="16">+IF(A1027&lt;=$Q$3,B1027,0)</f>
        <v>0</v>
      </c>
      <c r="I1027" s="14" t="b">
        <f>+AND(A1027&gt;=config!$T$4,A1027&lt;=config!$T$2)</f>
        <v>0</v>
      </c>
    </row>
    <row r="1028" spans="1:9" x14ac:dyDescent="0.45">
      <c r="A1028" s="16">
        <f>+A1027+config!$Q$1</f>
        <v>396.39999999999458</v>
      </c>
      <c r="B1028" s="14">
        <f>+_xlfn.NORM.DIST(A1028,config!$B$1,config!$D$1,FALSE)</f>
        <v>0</v>
      </c>
      <c r="D1028" s="14">
        <f>+IF(A1028&lt;=_xlfn.NORM.S.INV(1-config!$L$1)*config!$D$1+config!$B$1,0,B1028)</f>
        <v>0</v>
      </c>
      <c r="E1028" s="14">
        <f>+IF(ABS(A1028-config!$B$1)&lt;config!$Q$1/2,datab!B1028,0)</f>
        <v>0</v>
      </c>
      <c r="F1028" s="14">
        <f>+_xlfn.NORM.DIST(A1028,config!$F$1,config!$H$1,FALSE)</f>
        <v>0</v>
      </c>
      <c r="G1028" s="14">
        <f>+IF(OR(A1028&gt;=config!$T$4,A1028&lt;=config!$T$2),0,F1028)</f>
        <v>0</v>
      </c>
      <c r="H1028" s="14">
        <f t="shared" si="16"/>
        <v>0</v>
      </c>
      <c r="I1028" s="14" t="b">
        <f>+AND(A1028&gt;=config!$T$4,A1028&lt;=config!$T$2)</f>
        <v>0</v>
      </c>
    </row>
    <row r="1029" spans="1:9" x14ac:dyDescent="0.45">
      <c r="A1029" s="16">
        <f>+A1028+config!$Q$1</f>
        <v>396.79999999999455</v>
      </c>
      <c r="B1029" s="14">
        <f>+_xlfn.NORM.DIST(A1029,config!$B$1,config!$D$1,FALSE)</f>
        <v>0</v>
      </c>
      <c r="D1029" s="14">
        <f>+IF(A1029&lt;=_xlfn.NORM.S.INV(1-config!$L$1)*config!$D$1+config!$B$1,0,B1029)</f>
        <v>0</v>
      </c>
      <c r="E1029" s="14">
        <f>+IF(ABS(A1029-config!$B$1)&lt;config!$Q$1/2,datab!B1029,0)</f>
        <v>0</v>
      </c>
      <c r="F1029" s="14">
        <f>+_xlfn.NORM.DIST(A1029,config!$F$1,config!$H$1,FALSE)</f>
        <v>0</v>
      </c>
      <c r="G1029" s="14">
        <f>+IF(OR(A1029&gt;=config!$T$4,A1029&lt;=config!$T$2),0,F1029)</f>
        <v>0</v>
      </c>
      <c r="H1029" s="14">
        <f t="shared" si="16"/>
        <v>0</v>
      </c>
      <c r="I1029" s="14" t="b">
        <f>+AND(A1029&gt;=config!$T$4,A1029&lt;=config!$T$2)</f>
        <v>0</v>
      </c>
    </row>
    <row r="1030" spans="1:9" x14ac:dyDescent="0.45">
      <c r="A1030" s="16">
        <f>+A1029+config!$Q$1</f>
        <v>397.19999999999453</v>
      </c>
      <c r="B1030" s="14">
        <f>+_xlfn.NORM.DIST(A1030,config!$B$1,config!$D$1,FALSE)</f>
        <v>0</v>
      </c>
      <c r="D1030" s="14">
        <f>+IF(A1030&lt;=_xlfn.NORM.S.INV(1-config!$L$1)*config!$D$1+config!$B$1,0,B1030)</f>
        <v>0</v>
      </c>
      <c r="E1030" s="14">
        <f>+IF(ABS(A1030-config!$B$1)&lt;config!$Q$1/2,datab!B1030,0)</f>
        <v>0</v>
      </c>
      <c r="F1030" s="14">
        <f>+_xlfn.NORM.DIST(A1030,config!$F$1,config!$H$1,FALSE)</f>
        <v>0</v>
      </c>
      <c r="G1030" s="14">
        <f>+IF(OR(A1030&gt;=config!$T$4,A1030&lt;=config!$T$2),0,F1030)</f>
        <v>0</v>
      </c>
      <c r="H1030" s="14">
        <f t="shared" si="16"/>
        <v>0</v>
      </c>
      <c r="I1030" s="14" t="b">
        <f>+AND(A1030&gt;=config!$T$4,A1030&lt;=config!$T$2)</f>
        <v>0</v>
      </c>
    </row>
    <row r="1031" spans="1:9" x14ac:dyDescent="0.45">
      <c r="A1031" s="16">
        <f>+A1030+config!$Q$1</f>
        <v>397.59999999999451</v>
      </c>
      <c r="B1031" s="14">
        <f>+_xlfn.NORM.DIST(A1031,config!$B$1,config!$D$1,FALSE)</f>
        <v>0</v>
      </c>
      <c r="D1031" s="14">
        <f>+IF(A1031&lt;=_xlfn.NORM.S.INV(1-config!$L$1)*config!$D$1+config!$B$1,0,B1031)</f>
        <v>0</v>
      </c>
      <c r="E1031" s="14">
        <f>+IF(ABS(A1031-config!$B$1)&lt;config!$Q$1/2,datab!B1031,0)</f>
        <v>0</v>
      </c>
      <c r="F1031" s="14">
        <f>+_xlfn.NORM.DIST(A1031,config!$F$1,config!$H$1,FALSE)</f>
        <v>0</v>
      </c>
      <c r="G1031" s="14">
        <f>+IF(OR(A1031&gt;=config!$T$4,A1031&lt;=config!$T$2),0,F1031)</f>
        <v>0</v>
      </c>
      <c r="H1031" s="14">
        <f t="shared" si="16"/>
        <v>0</v>
      </c>
      <c r="I1031" s="14" t="b">
        <f>+AND(A1031&gt;=config!$T$4,A1031&lt;=config!$T$2)</f>
        <v>0</v>
      </c>
    </row>
    <row r="1032" spans="1:9" x14ac:dyDescent="0.45">
      <c r="A1032" s="16">
        <f>+A1031+config!$Q$1</f>
        <v>397.99999999999449</v>
      </c>
      <c r="B1032" s="14">
        <f>+_xlfn.NORM.DIST(A1032,config!$B$1,config!$D$1,FALSE)</f>
        <v>0</v>
      </c>
      <c r="D1032" s="14">
        <f>+IF(A1032&lt;=_xlfn.NORM.S.INV(1-config!$L$1)*config!$D$1+config!$B$1,0,B1032)</f>
        <v>0</v>
      </c>
      <c r="E1032" s="14">
        <f>+IF(ABS(A1032-config!$B$1)&lt;config!$Q$1/2,datab!B1032,0)</f>
        <v>0</v>
      </c>
      <c r="F1032" s="14">
        <f>+_xlfn.NORM.DIST(A1032,config!$F$1,config!$H$1,FALSE)</f>
        <v>0</v>
      </c>
      <c r="G1032" s="14">
        <f>+IF(OR(A1032&gt;=config!$T$4,A1032&lt;=config!$T$2),0,F1032)</f>
        <v>0</v>
      </c>
      <c r="H1032" s="14">
        <f t="shared" si="16"/>
        <v>0</v>
      </c>
      <c r="I1032" s="14" t="b">
        <f>+AND(A1032&gt;=config!$T$4,A1032&lt;=config!$T$2)</f>
        <v>0</v>
      </c>
    </row>
    <row r="1033" spans="1:9" x14ac:dyDescent="0.45">
      <c r="A1033" s="16">
        <f>+A1032+config!$Q$1</f>
        <v>398.39999999999446</v>
      </c>
      <c r="B1033" s="14">
        <f>+_xlfn.NORM.DIST(A1033,config!$B$1,config!$D$1,FALSE)</f>
        <v>0</v>
      </c>
      <c r="D1033" s="14">
        <f>+IF(A1033&lt;=_xlfn.NORM.S.INV(1-config!$L$1)*config!$D$1+config!$B$1,0,B1033)</f>
        <v>0</v>
      </c>
      <c r="E1033" s="14">
        <f>+IF(ABS(A1033-config!$B$1)&lt;config!$Q$1/2,datab!B1033,0)</f>
        <v>0</v>
      </c>
      <c r="F1033" s="14">
        <f>+_xlfn.NORM.DIST(A1033,config!$F$1,config!$H$1,FALSE)</f>
        <v>0</v>
      </c>
      <c r="G1033" s="14">
        <f>+IF(OR(A1033&gt;=config!$T$4,A1033&lt;=config!$T$2),0,F1033)</f>
        <v>0</v>
      </c>
      <c r="H1033" s="14">
        <f t="shared" si="16"/>
        <v>0</v>
      </c>
      <c r="I1033" s="14" t="b">
        <f>+AND(A1033&gt;=config!$T$4,A1033&lt;=config!$T$2)</f>
        <v>0</v>
      </c>
    </row>
    <row r="1034" spans="1:9" x14ac:dyDescent="0.45">
      <c r="A1034" s="16">
        <f>+A1033+config!$Q$1</f>
        <v>398.79999999999444</v>
      </c>
      <c r="B1034" s="14">
        <f>+_xlfn.NORM.DIST(A1034,config!$B$1,config!$D$1,FALSE)</f>
        <v>0</v>
      </c>
      <c r="D1034" s="14">
        <f>+IF(A1034&lt;=_xlfn.NORM.S.INV(1-config!$L$1)*config!$D$1+config!$B$1,0,B1034)</f>
        <v>0</v>
      </c>
      <c r="E1034" s="14">
        <f>+IF(ABS(A1034-config!$B$1)&lt;config!$Q$1/2,datab!B1034,0)</f>
        <v>0</v>
      </c>
      <c r="F1034" s="14">
        <f>+_xlfn.NORM.DIST(A1034,config!$F$1,config!$H$1,FALSE)</f>
        <v>0</v>
      </c>
      <c r="G1034" s="14">
        <f>+IF(OR(A1034&gt;=config!$T$4,A1034&lt;=config!$T$2),0,F1034)</f>
        <v>0</v>
      </c>
      <c r="H1034" s="14">
        <f t="shared" si="16"/>
        <v>0</v>
      </c>
      <c r="I1034" s="14" t="b">
        <f>+AND(A1034&gt;=config!$T$4,A1034&lt;=config!$T$2)</f>
        <v>0</v>
      </c>
    </row>
    <row r="1035" spans="1:9" x14ac:dyDescent="0.45">
      <c r="A1035" s="16">
        <f>+A1034+config!$Q$1</f>
        <v>399.19999999999442</v>
      </c>
      <c r="B1035" s="14">
        <f>+_xlfn.NORM.DIST(A1035,config!$B$1,config!$D$1,FALSE)</f>
        <v>0</v>
      </c>
      <c r="D1035" s="14">
        <f>+IF(A1035&lt;=_xlfn.NORM.S.INV(1-config!$L$1)*config!$D$1+config!$B$1,0,B1035)</f>
        <v>0</v>
      </c>
      <c r="E1035" s="14">
        <f>+IF(ABS(A1035-config!$B$1)&lt;config!$Q$1/2,datab!B1035,0)</f>
        <v>0</v>
      </c>
      <c r="F1035" s="14">
        <f>+_xlfn.NORM.DIST(A1035,config!$F$1,config!$H$1,FALSE)</f>
        <v>0</v>
      </c>
      <c r="G1035" s="14">
        <f>+IF(OR(A1035&gt;=config!$T$4,A1035&lt;=config!$T$2),0,F1035)</f>
        <v>0</v>
      </c>
      <c r="H1035" s="14">
        <f t="shared" si="16"/>
        <v>0</v>
      </c>
      <c r="I1035" s="14" t="b">
        <f>+AND(A1035&gt;=config!$T$4,A1035&lt;=config!$T$2)</f>
        <v>0</v>
      </c>
    </row>
    <row r="1036" spans="1:9" x14ac:dyDescent="0.45">
      <c r="A1036" s="16">
        <f>+A1035+config!$Q$1</f>
        <v>399.5999999999944</v>
      </c>
      <c r="B1036" s="14">
        <f>+_xlfn.NORM.DIST(A1036,config!$B$1,config!$D$1,FALSE)</f>
        <v>0</v>
      </c>
      <c r="D1036" s="14">
        <f>+IF(A1036&lt;=_xlfn.NORM.S.INV(1-config!$L$1)*config!$D$1+config!$B$1,0,B1036)</f>
        <v>0</v>
      </c>
      <c r="E1036" s="14">
        <f>+IF(ABS(A1036-config!$B$1)&lt;config!$Q$1/2,datab!B1036,0)</f>
        <v>0</v>
      </c>
      <c r="F1036" s="14">
        <f>+_xlfn.NORM.DIST(A1036,config!$F$1,config!$H$1,FALSE)</f>
        <v>0</v>
      </c>
      <c r="G1036" s="14">
        <f>+IF(OR(A1036&gt;=config!$T$4,A1036&lt;=config!$T$2),0,F1036)</f>
        <v>0</v>
      </c>
      <c r="H1036" s="14">
        <f t="shared" si="16"/>
        <v>0</v>
      </c>
      <c r="I1036" s="14" t="b">
        <f>+AND(A1036&gt;=config!$T$4,A1036&lt;=config!$T$2)</f>
        <v>0</v>
      </c>
    </row>
    <row r="1037" spans="1:9" x14ac:dyDescent="0.45">
      <c r="A1037" s="16">
        <f>+A1036+config!$Q$1</f>
        <v>399.99999999999437</v>
      </c>
      <c r="B1037" s="14">
        <f>+_xlfn.NORM.DIST(A1037,config!$B$1,config!$D$1,FALSE)</f>
        <v>0</v>
      </c>
      <c r="D1037" s="14">
        <f>+IF(A1037&lt;=_xlfn.NORM.S.INV(1-config!$L$1)*config!$D$1+config!$B$1,0,B1037)</f>
        <v>0</v>
      </c>
      <c r="E1037" s="14">
        <f>+IF(ABS(A1037-config!$B$1)&lt;config!$Q$1/2,datab!B1037,0)</f>
        <v>0</v>
      </c>
      <c r="F1037" s="14">
        <f>+_xlfn.NORM.DIST(A1037,config!$F$1,config!$H$1,FALSE)</f>
        <v>0</v>
      </c>
      <c r="G1037" s="14">
        <f>+IF(OR(A1037&gt;=config!$T$4,A1037&lt;=config!$T$2),0,F1037)</f>
        <v>0</v>
      </c>
      <c r="H1037" s="14">
        <f t="shared" si="16"/>
        <v>0</v>
      </c>
      <c r="I1037" s="14" t="b">
        <f>+AND(A1037&gt;=config!$T$4,A1037&lt;=config!$T$2)</f>
        <v>0</v>
      </c>
    </row>
    <row r="1038" spans="1:9" x14ac:dyDescent="0.45">
      <c r="A1038" s="16">
        <f>+A1037+config!$Q$1</f>
        <v>400.39999999999435</v>
      </c>
      <c r="B1038" s="14">
        <f>+_xlfn.NORM.DIST(A1038,config!$B$1,config!$D$1,FALSE)</f>
        <v>0</v>
      </c>
      <c r="D1038" s="14">
        <f>+IF(A1038&lt;=_xlfn.NORM.S.INV(1-config!$L$1)*config!$D$1+config!$B$1,0,B1038)</f>
        <v>0</v>
      </c>
      <c r="E1038" s="14">
        <f>+IF(ABS(A1038-config!$B$1)&lt;config!$Q$1/2,datab!B1038,0)</f>
        <v>0</v>
      </c>
      <c r="F1038" s="14">
        <f>+_xlfn.NORM.DIST(A1038,config!$F$1,config!$H$1,FALSE)</f>
        <v>0</v>
      </c>
      <c r="G1038" s="14">
        <f>+IF(OR(A1038&gt;=config!$T$4,A1038&lt;=config!$T$2),0,F1038)</f>
        <v>0</v>
      </c>
      <c r="H1038" s="14">
        <f t="shared" si="16"/>
        <v>0</v>
      </c>
      <c r="I1038" s="14" t="b">
        <f>+AND(A1038&gt;=config!$T$4,A1038&lt;=config!$T$2)</f>
        <v>0</v>
      </c>
    </row>
    <row r="1039" spans="1:9" x14ac:dyDescent="0.45">
      <c r="A1039" s="16">
        <f>+A1038+config!$Q$1</f>
        <v>400.79999999999433</v>
      </c>
      <c r="B1039" s="14">
        <f>+_xlfn.NORM.DIST(A1039,config!$B$1,config!$D$1,FALSE)</f>
        <v>0</v>
      </c>
      <c r="D1039" s="14">
        <f>+IF(A1039&lt;=_xlfn.NORM.S.INV(1-config!$L$1)*config!$D$1+config!$B$1,0,B1039)</f>
        <v>0</v>
      </c>
      <c r="E1039" s="14">
        <f>+IF(ABS(A1039-config!$B$1)&lt;config!$Q$1/2,datab!B1039,0)</f>
        <v>0</v>
      </c>
      <c r="F1039" s="14">
        <f>+_xlfn.NORM.DIST(A1039,config!$F$1,config!$H$1,FALSE)</f>
        <v>0</v>
      </c>
      <c r="G1039" s="14">
        <f>+IF(OR(A1039&gt;=config!$T$4,A1039&lt;=config!$T$2),0,F1039)</f>
        <v>0</v>
      </c>
      <c r="H1039" s="14">
        <f t="shared" si="16"/>
        <v>0</v>
      </c>
      <c r="I1039" s="14" t="b">
        <f>+AND(A1039&gt;=config!$T$4,A1039&lt;=config!$T$2)</f>
        <v>0</v>
      </c>
    </row>
    <row r="1040" spans="1:9" x14ac:dyDescent="0.45">
      <c r="A1040" s="16">
        <f>+A1039+config!$Q$1</f>
        <v>401.1999999999943</v>
      </c>
      <c r="B1040" s="14">
        <f>+_xlfn.NORM.DIST(A1040,config!$B$1,config!$D$1,FALSE)</f>
        <v>0</v>
      </c>
      <c r="D1040" s="14">
        <f>+IF(A1040&lt;=_xlfn.NORM.S.INV(1-config!$L$1)*config!$D$1+config!$B$1,0,B1040)</f>
        <v>0</v>
      </c>
      <c r="E1040" s="14">
        <f>+IF(ABS(A1040-config!$B$1)&lt;config!$Q$1/2,datab!B1040,0)</f>
        <v>0</v>
      </c>
      <c r="F1040" s="14">
        <f>+_xlfn.NORM.DIST(A1040,config!$F$1,config!$H$1,FALSE)</f>
        <v>0</v>
      </c>
      <c r="G1040" s="14">
        <f>+IF(OR(A1040&gt;=config!$T$4,A1040&lt;=config!$T$2),0,F1040)</f>
        <v>0</v>
      </c>
      <c r="H1040" s="14">
        <f t="shared" si="16"/>
        <v>0</v>
      </c>
      <c r="I1040" s="14" t="b">
        <f>+AND(A1040&gt;=config!$T$4,A1040&lt;=config!$T$2)</f>
        <v>0</v>
      </c>
    </row>
    <row r="1041" spans="1:9" x14ac:dyDescent="0.45">
      <c r="A1041" s="16">
        <f>+A1040+config!$Q$1</f>
        <v>401.59999999999428</v>
      </c>
      <c r="B1041" s="14">
        <f>+_xlfn.NORM.DIST(A1041,config!$B$1,config!$D$1,FALSE)</f>
        <v>0</v>
      </c>
      <c r="D1041" s="14">
        <f>+IF(A1041&lt;=_xlfn.NORM.S.INV(1-config!$L$1)*config!$D$1+config!$B$1,0,B1041)</f>
        <v>0</v>
      </c>
      <c r="E1041" s="14">
        <f>+IF(ABS(A1041-config!$B$1)&lt;config!$Q$1/2,datab!B1041,0)</f>
        <v>0</v>
      </c>
      <c r="F1041" s="14">
        <f>+_xlfn.NORM.DIST(A1041,config!$F$1,config!$H$1,FALSE)</f>
        <v>0</v>
      </c>
      <c r="G1041" s="14">
        <f>+IF(OR(A1041&gt;=config!$T$4,A1041&lt;=config!$T$2),0,F1041)</f>
        <v>0</v>
      </c>
      <c r="H1041" s="14">
        <f t="shared" si="16"/>
        <v>0</v>
      </c>
      <c r="I1041" s="14" t="b">
        <f>+AND(A1041&gt;=config!$T$4,A1041&lt;=config!$T$2)</f>
        <v>0</v>
      </c>
    </row>
    <row r="1042" spans="1:9" x14ac:dyDescent="0.45">
      <c r="A1042" s="16">
        <f>+A1041+config!$Q$1</f>
        <v>401.99999999999426</v>
      </c>
      <c r="B1042" s="14">
        <f>+_xlfn.NORM.DIST(A1042,config!$B$1,config!$D$1,FALSE)</f>
        <v>0</v>
      </c>
      <c r="D1042" s="14">
        <f>+IF(A1042&lt;=_xlfn.NORM.S.INV(1-config!$L$1)*config!$D$1+config!$B$1,0,B1042)</f>
        <v>0</v>
      </c>
      <c r="E1042" s="14">
        <f>+IF(ABS(A1042-config!$B$1)&lt;config!$Q$1/2,datab!B1042,0)</f>
        <v>0</v>
      </c>
      <c r="F1042" s="14">
        <f>+_xlfn.NORM.DIST(A1042,config!$F$1,config!$H$1,FALSE)</f>
        <v>0</v>
      </c>
      <c r="G1042" s="14">
        <f>+IF(OR(A1042&gt;=config!$T$4,A1042&lt;=config!$T$2),0,F1042)</f>
        <v>0</v>
      </c>
      <c r="H1042" s="14">
        <f t="shared" si="16"/>
        <v>0</v>
      </c>
      <c r="I1042" s="14" t="b">
        <f>+AND(A1042&gt;=config!$T$4,A1042&lt;=config!$T$2)</f>
        <v>0</v>
      </c>
    </row>
    <row r="1043" spans="1:9" x14ac:dyDescent="0.45">
      <c r="A1043" s="16">
        <f>+A1042+config!$Q$1</f>
        <v>402.39999999999424</v>
      </c>
      <c r="B1043" s="14">
        <f>+_xlfn.NORM.DIST(A1043,config!$B$1,config!$D$1,FALSE)</f>
        <v>0</v>
      </c>
      <c r="D1043" s="14">
        <f>+IF(A1043&lt;=_xlfn.NORM.S.INV(1-config!$L$1)*config!$D$1+config!$B$1,0,B1043)</f>
        <v>0</v>
      </c>
      <c r="E1043" s="14">
        <f>+IF(ABS(A1043-config!$B$1)&lt;config!$Q$1/2,datab!B1043,0)</f>
        <v>0</v>
      </c>
      <c r="F1043" s="14">
        <f>+_xlfn.NORM.DIST(A1043,config!$F$1,config!$H$1,FALSE)</f>
        <v>0</v>
      </c>
      <c r="G1043" s="14">
        <f>+IF(OR(A1043&gt;=config!$T$4,A1043&lt;=config!$T$2),0,F1043)</f>
        <v>0</v>
      </c>
      <c r="H1043" s="14">
        <f t="shared" si="16"/>
        <v>0</v>
      </c>
      <c r="I1043" s="14" t="b">
        <f>+AND(A1043&gt;=config!$T$4,A1043&lt;=config!$T$2)</f>
        <v>0</v>
      </c>
    </row>
    <row r="1044" spans="1:9" x14ac:dyDescent="0.45">
      <c r="A1044" s="16">
        <f>+A1043+config!$Q$1</f>
        <v>402.79999999999421</v>
      </c>
      <c r="B1044" s="14">
        <f>+_xlfn.NORM.DIST(A1044,config!$B$1,config!$D$1,FALSE)</f>
        <v>0</v>
      </c>
      <c r="D1044" s="14">
        <f>+IF(A1044&lt;=_xlfn.NORM.S.INV(1-config!$L$1)*config!$D$1+config!$B$1,0,B1044)</f>
        <v>0</v>
      </c>
      <c r="E1044" s="14">
        <f>+IF(ABS(A1044-config!$B$1)&lt;config!$Q$1/2,datab!B1044,0)</f>
        <v>0</v>
      </c>
      <c r="F1044" s="14">
        <f>+_xlfn.NORM.DIST(A1044,config!$F$1,config!$H$1,FALSE)</f>
        <v>0</v>
      </c>
      <c r="G1044" s="14">
        <f>+IF(OR(A1044&gt;=config!$T$4,A1044&lt;=config!$T$2),0,F1044)</f>
        <v>0</v>
      </c>
      <c r="H1044" s="14">
        <f t="shared" si="16"/>
        <v>0</v>
      </c>
      <c r="I1044" s="14" t="b">
        <f>+AND(A1044&gt;=config!$T$4,A1044&lt;=config!$T$2)</f>
        <v>0</v>
      </c>
    </row>
    <row r="1045" spans="1:9" x14ac:dyDescent="0.45">
      <c r="A1045" s="16">
        <f>+A1044+config!$Q$1</f>
        <v>403.19999999999419</v>
      </c>
      <c r="B1045" s="14">
        <f>+_xlfn.NORM.DIST(A1045,config!$B$1,config!$D$1,FALSE)</f>
        <v>0</v>
      </c>
      <c r="D1045" s="14">
        <f>+IF(A1045&lt;=_xlfn.NORM.S.INV(1-config!$L$1)*config!$D$1+config!$B$1,0,B1045)</f>
        <v>0</v>
      </c>
      <c r="E1045" s="14">
        <f>+IF(ABS(A1045-config!$B$1)&lt;config!$Q$1/2,datab!B1045,0)</f>
        <v>0</v>
      </c>
      <c r="F1045" s="14">
        <f>+_xlfn.NORM.DIST(A1045,config!$F$1,config!$H$1,FALSE)</f>
        <v>0</v>
      </c>
      <c r="G1045" s="14">
        <f>+IF(OR(A1045&gt;=config!$T$4,A1045&lt;=config!$T$2),0,F1045)</f>
        <v>0</v>
      </c>
      <c r="H1045" s="14">
        <f t="shared" si="16"/>
        <v>0</v>
      </c>
      <c r="I1045" s="14" t="b">
        <f>+AND(A1045&gt;=config!$T$4,A1045&lt;=config!$T$2)</f>
        <v>0</v>
      </c>
    </row>
    <row r="1046" spans="1:9" x14ac:dyDescent="0.45">
      <c r="A1046" s="16">
        <f>+A1045+config!$Q$1</f>
        <v>403.59999999999417</v>
      </c>
      <c r="B1046" s="14">
        <f>+_xlfn.NORM.DIST(A1046,config!$B$1,config!$D$1,FALSE)</f>
        <v>0</v>
      </c>
      <c r="D1046" s="14">
        <f>+IF(A1046&lt;=_xlfn.NORM.S.INV(1-config!$L$1)*config!$D$1+config!$B$1,0,B1046)</f>
        <v>0</v>
      </c>
      <c r="E1046" s="14">
        <f>+IF(ABS(A1046-config!$B$1)&lt;config!$Q$1/2,datab!B1046,0)</f>
        <v>0</v>
      </c>
      <c r="F1046" s="14">
        <f>+_xlfn.NORM.DIST(A1046,config!$F$1,config!$H$1,FALSE)</f>
        <v>0</v>
      </c>
      <c r="G1046" s="14">
        <f>+IF(OR(A1046&gt;=config!$T$4,A1046&lt;=config!$T$2),0,F1046)</f>
        <v>0</v>
      </c>
      <c r="H1046" s="14">
        <f t="shared" si="16"/>
        <v>0</v>
      </c>
      <c r="I1046" s="14" t="b">
        <f>+AND(A1046&gt;=config!$T$4,A1046&lt;=config!$T$2)</f>
        <v>0</v>
      </c>
    </row>
    <row r="1047" spans="1:9" x14ac:dyDescent="0.45">
      <c r="A1047" s="16">
        <f>+A1046+config!$Q$1</f>
        <v>403.99999999999415</v>
      </c>
      <c r="B1047" s="14">
        <f>+_xlfn.NORM.DIST(A1047,config!$B$1,config!$D$1,FALSE)</f>
        <v>0</v>
      </c>
      <c r="D1047" s="14">
        <f>+IF(A1047&lt;=_xlfn.NORM.S.INV(1-config!$L$1)*config!$D$1+config!$B$1,0,B1047)</f>
        <v>0</v>
      </c>
      <c r="E1047" s="14">
        <f>+IF(ABS(A1047-config!$B$1)&lt;config!$Q$1/2,datab!B1047,0)</f>
        <v>0</v>
      </c>
      <c r="F1047" s="14">
        <f>+_xlfn.NORM.DIST(A1047,config!$F$1,config!$H$1,FALSE)</f>
        <v>0</v>
      </c>
      <c r="G1047" s="14">
        <f>+IF(OR(A1047&gt;=config!$T$4,A1047&lt;=config!$T$2),0,F1047)</f>
        <v>0</v>
      </c>
      <c r="H1047" s="14">
        <f t="shared" si="16"/>
        <v>0</v>
      </c>
      <c r="I1047" s="14" t="b">
        <f>+AND(A1047&gt;=config!$T$4,A1047&lt;=config!$T$2)</f>
        <v>0</v>
      </c>
    </row>
    <row r="1048" spans="1:9" x14ac:dyDescent="0.45">
      <c r="A1048" s="16">
        <f>+A1047+config!$Q$1</f>
        <v>404.39999999999412</v>
      </c>
      <c r="B1048" s="14">
        <f>+_xlfn.NORM.DIST(A1048,config!$B$1,config!$D$1,FALSE)</f>
        <v>0</v>
      </c>
      <c r="D1048" s="14">
        <f>+IF(A1048&lt;=_xlfn.NORM.S.INV(1-config!$L$1)*config!$D$1+config!$B$1,0,B1048)</f>
        <v>0</v>
      </c>
      <c r="E1048" s="14">
        <f>+IF(ABS(A1048-config!$B$1)&lt;config!$Q$1/2,datab!B1048,0)</f>
        <v>0</v>
      </c>
      <c r="F1048" s="14">
        <f>+_xlfn.NORM.DIST(A1048,config!$F$1,config!$H$1,FALSE)</f>
        <v>0</v>
      </c>
      <c r="G1048" s="14">
        <f>+IF(OR(A1048&gt;=config!$T$4,A1048&lt;=config!$T$2),0,F1048)</f>
        <v>0</v>
      </c>
      <c r="H1048" s="14">
        <f t="shared" si="16"/>
        <v>0</v>
      </c>
      <c r="I1048" s="14" t="b">
        <f>+AND(A1048&gt;=config!$T$4,A1048&lt;=config!$T$2)</f>
        <v>0</v>
      </c>
    </row>
    <row r="1049" spans="1:9" x14ac:dyDescent="0.45">
      <c r="A1049" s="16">
        <f>+A1048+config!$Q$1</f>
        <v>404.7999999999941</v>
      </c>
      <c r="B1049" s="14">
        <f>+_xlfn.NORM.DIST(A1049,config!$B$1,config!$D$1,FALSE)</f>
        <v>0</v>
      </c>
      <c r="D1049" s="14">
        <f>+IF(A1049&lt;=_xlfn.NORM.S.INV(1-config!$L$1)*config!$D$1+config!$B$1,0,B1049)</f>
        <v>0</v>
      </c>
      <c r="E1049" s="14">
        <f>+IF(ABS(A1049-config!$B$1)&lt;config!$Q$1/2,datab!B1049,0)</f>
        <v>0</v>
      </c>
      <c r="F1049" s="14">
        <f>+_xlfn.NORM.DIST(A1049,config!$F$1,config!$H$1,FALSE)</f>
        <v>0</v>
      </c>
      <c r="G1049" s="14">
        <f>+IF(OR(A1049&gt;=config!$T$4,A1049&lt;=config!$T$2),0,F1049)</f>
        <v>0</v>
      </c>
      <c r="H1049" s="14">
        <f t="shared" si="16"/>
        <v>0</v>
      </c>
      <c r="I1049" s="14" t="b">
        <f>+AND(A1049&gt;=config!$T$4,A1049&lt;=config!$T$2)</f>
        <v>0</v>
      </c>
    </row>
    <row r="1050" spans="1:9" x14ac:dyDescent="0.45">
      <c r="A1050" s="16">
        <f>+A1049+config!$Q$1</f>
        <v>405.19999999999408</v>
      </c>
      <c r="B1050" s="14">
        <f>+_xlfn.NORM.DIST(A1050,config!$B$1,config!$D$1,FALSE)</f>
        <v>0</v>
      </c>
      <c r="D1050" s="14">
        <f>+IF(A1050&lt;=_xlfn.NORM.S.INV(1-config!$L$1)*config!$D$1+config!$B$1,0,B1050)</f>
        <v>0</v>
      </c>
      <c r="E1050" s="14">
        <f>+IF(ABS(A1050-config!$B$1)&lt;config!$Q$1/2,datab!B1050,0)</f>
        <v>0</v>
      </c>
      <c r="F1050" s="14">
        <f>+_xlfn.NORM.DIST(A1050,config!$F$1,config!$H$1,FALSE)</f>
        <v>0</v>
      </c>
      <c r="G1050" s="14">
        <f>+IF(OR(A1050&gt;=config!$T$4,A1050&lt;=config!$T$2),0,F1050)</f>
        <v>0</v>
      </c>
      <c r="H1050" s="14">
        <f t="shared" si="16"/>
        <v>0</v>
      </c>
      <c r="I1050" s="14" t="b">
        <f>+AND(A1050&gt;=config!$T$4,A1050&lt;=config!$T$2)</f>
        <v>0</v>
      </c>
    </row>
    <row r="1051" spans="1:9" x14ac:dyDescent="0.45">
      <c r="A1051" s="16">
        <f>+A1050+config!$Q$1</f>
        <v>405.59999999999405</v>
      </c>
      <c r="B1051" s="14">
        <f>+_xlfn.NORM.DIST(A1051,config!$B$1,config!$D$1,FALSE)</f>
        <v>0</v>
      </c>
      <c r="D1051" s="14">
        <f>+IF(A1051&lt;=_xlfn.NORM.S.INV(1-config!$L$1)*config!$D$1+config!$B$1,0,B1051)</f>
        <v>0</v>
      </c>
      <c r="E1051" s="14">
        <f>+IF(ABS(A1051-config!$B$1)&lt;config!$Q$1/2,datab!B1051,0)</f>
        <v>0</v>
      </c>
      <c r="F1051" s="14">
        <f>+_xlfn.NORM.DIST(A1051,config!$F$1,config!$H$1,FALSE)</f>
        <v>0</v>
      </c>
      <c r="G1051" s="14">
        <f>+IF(OR(A1051&gt;=config!$T$4,A1051&lt;=config!$T$2),0,F1051)</f>
        <v>0</v>
      </c>
      <c r="H1051" s="14">
        <f t="shared" si="16"/>
        <v>0</v>
      </c>
      <c r="I1051" s="14" t="b">
        <f>+AND(A1051&gt;=config!$T$4,A1051&lt;=config!$T$2)</f>
        <v>0</v>
      </c>
    </row>
    <row r="1052" spans="1:9" x14ac:dyDescent="0.45">
      <c r="A1052" s="16">
        <f>+A1051+config!$Q$1</f>
        <v>405.99999999999403</v>
      </c>
      <c r="B1052" s="14">
        <f>+_xlfn.NORM.DIST(A1052,config!$B$1,config!$D$1,FALSE)</f>
        <v>0</v>
      </c>
      <c r="D1052" s="14">
        <f>+IF(A1052&lt;=_xlfn.NORM.S.INV(1-config!$L$1)*config!$D$1+config!$B$1,0,B1052)</f>
        <v>0</v>
      </c>
      <c r="E1052" s="14">
        <f>+IF(ABS(A1052-config!$B$1)&lt;config!$Q$1/2,datab!B1052,0)</f>
        <v>0</v>
      </c>
      <c r="F1052" s="14">
        <f>+_xlfn.NORM.DIST(A1052,config!$F$1,config!$H$1,FALSE)</f>
        <v>0</v>
      </c>
      <c r="G1052" s="14">
        <f>+IF(OR(A1052&gt;=config!$T$4,A1052&lt;=config!$T$2),0,F1052)</f>
        <v>0</v>
      </c>
      <c r="H1052" s="14">
        <f t="shared" si="16"/>
        <v>0</v>
      </c>
      <c r="I1052" s="14" t="b">
        <f>+AND(A1052&gt;=config!$T$4,A1052&lt;=config!$T$2)</f>
        <v>0</v>
      </c>
    </row>
    <row r="1053" spans="1:9" x14ac:dyDescent="0.45">
      <c r="A1053" s="16">
        <f>+A1052+config!$Q$1</f>
        <v>406.39999999999401</v>
      </c>
      <c r="B1053" s="14">
        <f>+_xlfn.NORM.DIST(A1053,config!$B$1,config!$D$1,FALSE)</f>
        <v>0</v>
      </c>
      <c r="D1053" s="14">
        <f>+IF(A1053&lt;=_xlfn.NORM.S.INV(1-config!$L$1)*config!$D$1+config!$B$1,0,B1053)</f>
        <v>0</v>
      </c>
      <c r="E1053" s="14">
        <f>+IF(ABS(A1053-config!$B$1)&lt;config!$Q$1/2,datab!B1053,0)</f>
        <v>0</v>
      </c>
      <c r="F1053" s="14">
        <f>+_xlfn.NORM.DIST(A1053,config!$F$1,config!$H$1,FALSE)</f>
        <v>0</v>
      </c>
      <c r="G1053" s="14">
        <f>+IF(OR(A1053&gt;=config!$T$4,A1053&lt;=config!$T$2),0,F1053)</f>
        <v>0</v>
      </c>
      <c r="H1053" s="14">
        <f t="shared" si="16"/>
        <v>0</v>
      </c>
      <c r="I1053" s="14" t="b">
        <f>+AND(A1053&gt;=config!$T$4,A1053&lt;=config!$T$2)</f>
        <v>0</v>
      </c>
    </row>
    <row r="1054" spans="1:9" x14ac:dyDescent="0.45">
      <c r="A1054" s="16">
        <f>+A1053+config!$Q$1</f>
        <v>406.79999999999399</v>
      </c>
      <c r="B1054" s="14">
        <f>+_xlfn.NORM.DIST(A1054,config!$B$1,config!$D$1,FALSE)</f>
        <v>0</v>
      </c>
      <c r="D1054" s="14">
        <f>+IF(A1054&lt;=_xlfn.NORM.S.INV(1-config!$L$1)*config!$D$1+config!$B$1,0,B1054)</f>
        <v>0</v>
      </c>
      <c r="E1054" s="14">
        <f>+IF(ABS(A1054-config!$B$1)&lt;config!$Q$1/2,datab!B1054,0)</f>
        <v>0</v>
      </c>
      <c r="F1054" s="14">
        <f>+_xlfn.NORM.DIST(A1054,config!$F$1,config!$H$1,FALSE)</f>
        <v>0</v>
      </c>
      <c r="G1054" s="14">
        <f>+IF(OR(A1054&gt;=config!$T$4,A1054&lt;=config!$T$2),0,F1054)</f>
        <v>0</v>
      </c>
      <c r="H1054" s="14">
        <f t="shared" si="16"/>
        <v>0</v>
      </c>
      <c r="I1054" s="14" t="b">
        <f>+AND(A1054&gt;=config!$T$4,A1054&lt;=config!$T$2)</f>
        <v>0</v>
      </c>
    </row>
    <row r="1055" spans="1:9" x14ac:dyDescent="0.45">
      <c r="A1055" s="16">
        <f>+A1054+config!$Q$1</f>
        <v>407.19999999999396</v>
      </c>
      <c r="B1055" s="14">
        <f>+_xlfn.NORM.DIST(A1055,config!$B$1,config!$D$1,FALSE)</f>
        <v>0</v>
      </c>
      <c r="D1055" s="14">
        <f>+IF(A1055&lt;=_xlfn.NORM.S.INV(1-config!$L$1)*config!$D$1+config!$B$1,0,B1055)</f>
        <v>0</v>
      </c>
      <c r="E1055" s="14">
        <f>+IF(ABS(A1055-config!$B$1)&lt;config!$Q$1/2,datab!B1055,0)</f>
        <v>0</v>
      </c>
      <c r="F1055" s="14">
        <f>+_xlfn.NORM.DIST(A1055,config!$F$1,config!$H$1,FALSE)</f>
        <v>0</v>
      </c>
      <c r="G1055" s="14">
        <f>+IF(OR(A1055&gt;=config!$T$4,A1055&lt;=config!$T$2),0,F1055)</f>
        <v>0</v>
      </c>
      <c r="H1055" s="14">
        <f t="shared" si="16"/>
        <v>0</v>
      </c>
      <c r="I1055" s="14" t="b">
        <f>+AND(A1055&gt;=config!$T$4,A1055&lt;=config!$T$2)</f>
        <v>0</v>
      </c>
    </row>
    <row r="1056" spans="1:9" x14ac:dyDescent="0.45">
      <c r="A1056" s="16">
        <f>+A1055+config!$Q$1</f>
        <v>407.59999999999394</v>
      </c>
      <c r="B1056" s="14">
        <f>+_xlfn.NORM.DIST(A1056,config!$B$1,config!$D$1,FALSE)</f>
        <v>0</v>
      </c>
      <c r="D1056" s="14">
        <f>+IF(A1056&lt;=_xlfn.NORM.S.INV(1-config!$L$1)*config!$D$1+config!$B$1,0,B1056)</f>
        <v>0</v>
      </c>
      <c r="E1056" s="14">
        <f>+IF(ABS(A1056-config!$B$1)&lt;config!$Q$1/2,datab!B1056,0)</f>
        <v>0</v>
      </c>
      <c r="F1056" s="14">
        <f>+_xlfn.NORM.DIST(A1056,config!$F$1,config!$H$1,FALSE)</f>
        <v>0</v>
      </c>
      <c r="G1056" s="14">
        <f>+IF(OR(A1056&gt;=config!$T$4,A1056&lt;=config!$T$2),0,F1056)</f>
        <v>0</v>
      </c>
      <c r="H1056" s="14">
        <f t="shared" si="16"/>
        <v>0</v>
      </c>
      <c r="I1056" s="14" t="b">
        <f>+AND(A1056&gt;=config!$T$4,A1056&lt;=config!$T$2)</f>
        <v>0</v>
      </c>
    </row>
    <row r="1057" spans="1:9" x14ac:dyDescent="0.45">
      <c r="A1057" s="16">
        <f>+A1056+config!$Q$1</f>
        <v>407.99999999999392</v>
      </c>
      <c r="B1057" s="14">
        <f>+_xlfn.NORM.DIST(A1057,config!$B$1,config!$D$1,FALSE)</f>
        <v>0</v>
      </c>
      <c r="D1057" s="14">
        <f>+IF(A1057&lt;=_xlfn.NORM.S.INV(1-config!$L$1)*config!$D$1+config!$B$1,0,B1057)</f>
        <v>0</v>
      </c>
      <c r="E1057" s="14">
        <f>+IF(ABS(A1057-config!$B$1)&lt;config!$Q$1/2,datab!B1057,0)</f>
        <v>0</v>
      </c>
      <c r="F1057" s="14">
        <f>+_xlfn.NORM.DIST(A1057,config!$F$1,config!$H$1,FALSE)</f>
        <v>0</v>
      </c>
      <c r="G1057" s="14">
        <f>+IF(OR(A1057&gt;=config!$T$4,A1057&lt;=config!$T$2),0,F1057)</f>
        <v>0</v>
      </c>
      <c r="H1057" s="14">
        <f t="shared" si="16"/>
        <v>0</v>
      </c>
      <c r="I1057" s="14" t="b">
        <f>+AND(A1057&gt;=config!$T$4,A1057&lt;=config!$T$2)</f>
        <v>0</v>
      </c>
    </row>
    <row r="1058" spans="1:9" x14ac:dyDescent="0.45">
      <c r="A1058" s="16">
        <f>+A1057+config!$Q$1</f>
        <v>408.3999999999939</v>
      </c>
      <c r="B1058" s="14">
        <f>+_xlfn.NORM.DIST(A1058,config!$B$1,config!$D$1,FALSE)</f>
        <v>0</v>
      </c>
      <c r="D1058" s="14">
        <f>+IF(A1058&lt;=_xlfn.NORM.S.INV(1-config!$L$1)*config!$D$1+config!$B$1,0,B1058)</f>
        <v>0</v>
      </c>
      <c r="E1058" s="14">
        <f>+IF(ABS(A1058-config!$B$1)&lt;config!$Q$1/2,datab!B1058,0)</f>
        <v>0</v>
      </c>
      <c r="F1058" s="14">
        <f>+_xlfn.NORM.DIST(A1058,config!$F$1,config!$H$1,FALSE)</f>
        <v>0</v>
      </c>
      <c r="G1058" s="14">
        <f>+IF(OR(A1058&gt;=config!$T$4,A1058&lt;=config!$T$2),0,F1058)</f>
        <v>0</v>
      </c>
      <c r="H1058" s="14">
        <f t="shared" si="16"/>
        <v>0</v>
      </c>
      <c r="I1058" s="14" t="b">
        <f>+AND(A1058&gt;=config!$T$4,A1058&lt;=config!$T$2)</f>
        <v>0</v>
      </c>
    </row>
    <row r="1059" spans="1:9" x14ac:dyDescent="0.45">
      <c r="A1059" s="16">
        <f>+A1058+config!$Q$1</f>
        <v>408.79999999999387</v>
      </c>
      <c r="B1059" s="14">
        <f>+_xlfn.NORM.DIST(A1059,config!$B$1,config!$D$1,FALSE)</f>
        <v>0</v>
      </c>
      <c r="D1059" s="14">
        <f>+IF(A1059&lt;=_xlfn.NORM.S.INV(1-config!$L$1)*config!$D$1+config!$B$1,0,B1059)</f>
        <v>0</v>
      </c>
      <c r="E1059" s="14">
        <f>+IF(ABS(A1059-config!$B$1)&lt;config!$Q$1/2,datab!B1059,0)</f>
        <v>0</v>
      </c>
      <c r="F1059" s="14">
        <f>+_xlfn.NORM.DIST(A1059,config!$F$1,config!$H$1,FALSE)</f>
        <v>0</v>
      </c>
      <c r="G1059" s="14">
        <f>+IF(OR(A1059&gt;=config!$T$4,A1059&lt;=config!$T$2),0,F1059)</f>
        <v>0</v>
      </c>
      <c r="H1059" s="14">
        <f t="shared" si="16"/>
        <v>0</v>
      </c>
      <c r="I1059" s="14" t="b">
        <f>+AND(A1059&gt;=config!$T$4,A1059&lt;=config!$T$2)</f>
        <v>0</v>
      </c>
    </row>
    <row r="1060" spans="1:9" x14ac:dyDescent="0.45">
      <c r="A1060" s="16">
        <f>+A1059+config!$Q$1</f>
        <v>409.19999999999385</v>
      </c>
      <c r="B1060" s="14">
        <f>+_xlfn.NORM.DIST(A1060,config!$B$1,config!$D$1,FALSE)</f>
        <v>0</v>
      </c>
      <c r="D1060" s="14">
        <f>+IF(A1060&lt;=_xlfn.NORM.S.INV(1-config!$L$1)*config!$D$1+config!$B$1,0,B1060)</f>
        <v>0</v>
      </c>
      <c r="E1060" s="14">
        <f>+IF(ABS(A1060-config!$B$1)&lt;config!$Q$1/2,datab!B1060,0)</f>
        <v>0</v>
      </c>
      <c r="F1060" s="14">
        <f>+_xlfn.NORM.DIST(A1060,config!$F$1,config!$H$1,FALSE)</f>
        <v>0</v>
      </c>
      <c r="G1060" s="14">
        <f>+IF(OR(A1060&gt;=config!$T$4,A1060&lt;=config!$T$2),0,F1060)</f>
        <v>0</v>
      </c>
      <c r="H1060" s="14">
        <f t="shared" si="16"/>
        <v>0</v>
      </c>
      <c r="I1060" s="14" t="b">
        <f>+AND(A1060&gt;=config!$T$4,A1060&lt;=config!$T$2)</f>
        <v>0</v>
      </c>
    </row>
    <row r="1061" spans="1:9" x14ac:dyDescent="0.45">
      <c r="A1061" s="16">
        <f>+A1060+config!$Q$1</f>
        <v>409.59999999999383</v>
      </c>
      <c r="B1061" s="14">
        <f>+_xlfn.NORM.DIST(A1061,config!$B$1,config!$D$1,FALSE)</f>
        <v>0</v>
      </c>
      <c r="D1061" s="14">
        <f>+IF(A1061&lt;=_xlfn.NORM.S.INV(1-config!$L$1)*config!$D$1+config!$B$1,0,B1061)</f>
        <v>0</v>
      </c>
      <c r="E1061" s="14">
        <f>+IF(ABS(A1061-config!$B$1)&lt;config!$Q$1/2,datab!B1061,0)</f>
        <v>0</v>
      </c>
      <c r="F1061" s="14">
        <f>+_xlfn.NORM.DIST(A1061,config!$F$1,config!$H$1,FALSE)</f>
        <v>0</v>
      </c>
      <c r="G1061" s="14">
        <f>+IF(OR(A1061&gt;=config!$T$4,A1061&lt;=config!$T$2),0,F1061)</f>
        <v>0</v>
      </c>
      <c r="H1061" s="14">
        <f t="shared" si="16"/>
        <v>0</v>
      </c>
      <c r="I1061" s="14" t="b">
        <f>+AND(A1061&gt;=config!$T$4,A1061&lt;=config!$T$2)</f>
        <v>0</v>
      </c>
    </row>
    <row r="1062" spans="1:9" x14ac:dyDescent="0.45">
      <c r="A1062" s="16">
        <f>+A1061+config!$Q$1</f>
        <v>409.9999999999938</v>
      </c>
      <c r="B1062" s="14">
        <f>+_xlfn.NORM.DIST(A1062,config!$B$1,config!$D$1,FALSE)</f>
        <v>0</v>
      </c>
      <c r="D1062" s="14">
        <f>+IF(A1062&lt;=_xlfn.NORM.S.INV(1-config!$L$1)*config!$D$1+config!$B$1,0,B1062)</f>
        <v>0</v>
      </c>
      <c r="E1062" s="14">
        <f>+IF(ABS(A1062-config!$B$1)&lt;config!$Q$1/2,datab!B1062,0)</f>
        <v>0</v>
      </c>
      <c r="F1062" s="14">
        <f>+_xlfn.NORM.DIST(A1062,config!$F$1,config!$H$1,FALSE)</f>
        <v>0</v>
      </c>
      <c r="G1062" s="14">
        <f>+IF(OR(A1062&gt;=config!$T$4,A1062&lt;=config!$T$2),0,F1062)</f>
        <v>0</v>
      </c>
      <c r="H1062" s="14">
        <f t="shared" si="16"/>
        <v>0</v>
      </c>
      <c r="I1062" s="14" t="b">
        <f>+AND(A1062&gt;=config!$T$4,A1062&lt;=config!$T$2)</f>
        <v>0</v>
      </c>
    </row>
    <row r="1063" spans="1:9" x14ac:dyDescent="0.45">
      <c r="A1063" s="16">
        <f>+A1062+config!$Q$1</f>
        <v>410.39999999999378</v>
      </c>
      <c r="B1063" s="14">
        <f>+_xlfn.NORM.DIST(A1063,config!$B$1,config!$D$1,FALSE)</f>
        <v>0</v>
      </c>
      <c r="D1063" s="14">
        <f>+IF(A1063&lt;=_xlfn.NORM.S.INV(1-config!$L$1)*config!$D$1+config!$B$1,0,B1063)</f>
        <v>0</v>
      </c>
      <c r="E1063" s="14">
        <f>+IF(ABS(A1063-config!$B$1)&lt;config!$Q$1/2,datab!B1063,0)</f>
        <v>0</v>
      </c>
      <c r="F1063" s="14">
        <f>+_xlfn.NORM.DIST(A1063,config!$F$1,config!$H$1,FALSE)</f>
        <v>0</v>
      </c>
      <c r="G1063" s="14">
        <f>+IF(OR(A1063&gt;=config!$T$4,A1063&lt;=config!$T$2),0,F1063)</f>
        <v>0</v>
      </c>
      <c r="H1063" s="14">
        <f t="shared" si="16"/>
        <v>0</v>
      </c>
      <c r="I1063" s="14" t="b">
        <f>+AND(A1063&gt;=config!$T$4,A1063&lt;=config!$T$2)</f>
        <v>0</v>
      </c>
    </row>
    <row r="1064" spans="1:9" x14ac:dyDescent="0.45">
      <c r="A1064" s="16">
        <f>+A1063+config!$Q$1</f>
        <v>410.79999999999376</v>
      </c>
      <c r="B1064" s="14">
        <f>+_xlfn.NORM.DIST(A1064,config!$B$1,config!$D$1,FALSE)</f>
        <v>0</v>
      </c>
      <c r="D1064" s="14">
        <f>+IF(A1064&lt;=_xlfn.NORM.S.INV(1-config!$L$1)*config!$D$1+config!$B$1,0,B1064)</f>
        <v>0</v>
      </c>
      <c r="E1064" s="14">
        <f>+IF(ABS(A1064-config!$B$1)&lt;config!$Q$1/2,datab!B1064,0)</f>
        <v>0</v>
      </c>
      <c r="F1064" s="14">
        <f>+_xlfn.NORM.DIST(A1064,config!$F$1,config!$H$1,FALSE)</f>
        <v>0</v>
      </c>
      <c r="G1064" s="14">
        <f>+IF(OR(A1064&gt;=config!$T$4,A1064&lt;=config!$T$2),0,F1064)</f>
        <v>0</v>
      </c>
      <c r="H1064" s="14">
        <f t="shared" si="16"/>
        <v>0</v>
      </c>
      <c r="I1064" s="14" t="b">
        <f>+AND(A1064&gt;=config!$T$4,A1064&lt;=config!$T$2)</f>
        <v>0</v>
      </c>
    </row>
    <row r="1065" spans="1:9" x14ac:dyDescent="0.45">
      <c r="A1065" s="16">
        <f>+A1064+config!$Q$1</f>
        <v>411.19999999999374</v>
      </c>
      <c r="B1065" s="14">
        <f>+_xlfn.NORM.DIST(A1065,config!$B$1,config!$D$1,FALSE)</f>
        <v>0</v>
      </c>
      <c r="D1065" s="14">
        <f>+IF(A1065&lt;=_xlfn.NORM.S.INV(1-config!$L$1)*config!$D$1+config!$B$1,0,B1065)</f>
        <v>0</v>
      </c>
      <c r="E1065" s="14">
        <f>+IF(ABS(A1065-config!$B$1)&lt;config!$Q$1/2,datab!B1065,0)</f>
        <v>0</v>
      </c>
      <c r="F1065" s="14">
        <f>+_xlfn.NORM.DIST(A1065,config!$F$1,config!$H$1,FALSE)</f>
        <v>0</v>
      </c>
      <c r="G1065" s="14">
        <f>+IF(OR(A1065&gt;=config!$T$4,A1065&lt;=config!$T$2),0,F1065)</f>
        <v>0</v>
      </c>
      <c r="H1065" s="14">
        <f t="shared" si="16"/>
        <v>0</v>
      </c>
      <c r="I1065" s="14" t="b">
        <f>+AND(A1065&gt;=config!$T$4,A1065&lt;=config!$T$2)</f>
        <v>0</v>
      </c>
    </row>
    <row r="1066" spans="1:9" x14ac:dyDescent="0.45">
      <c r="A1066" s="16">
        <f>+A1065+config!$Q$1</f>
        <v>411.59999999999371</v>
      </c>
      <c r="B1066" s="14">
        <f>+_xlfn.NORM.DIST(A1066,config!$B$1,config!$D$1,FALSE)</f>
        <v>0</v>
      </c>
      <c r="D1066" s="14">
        <f>+IF(A1066&lt;=_xlfn.NORM.S.INV(1-config!$L$1)*config!$D$1+config!$B$1,0,B1066)</f>
        <v>0</v>
      </c>
      <c r="E1066" s="14">
        <f>+IF(ABS(A1066-config!$B$1)&lt;config!$Q$1/2,datab!B1066,0)</f>
        <v>0</v>
      </c>
      <c r="F1066" s="14">
        <f>+_xlfn.NORM.DIST(A1066,config!$F$1,config!$H$1,FALSE)</f>
        <v>0</v>
      </c>
      <c r="G1066" s="14">
        <f>+IF(OR(A1066&gt;=config!$T$4,A1066&lt;=config!$T$2),0,F1066)</f>
        <v>0</v>
      </c>
      <c r="H1066" s="14">
        <f t="shared" si="16"/>
        <v>0</v>
      </c>
      <c r="I1066" s="14" t="b">
        <f>+AND(A1066&gt;=config!$T$4,A1066&lt;=config!$T$2)</f>
        <v>0</v>
      </c>
    </row>
    <row r="1067" spans="1:9" x14ac:dyDescent="0.45">
      <c r="A1067" s="16">
        <f>+A1066+config!$Q$1</f>
        <v>411.99999999999369</v>
      </c>
      <c r="B1067" s="14">
        <f>+_xlfn.NORM.DIST(A1067,config!$B$1,config!$D$1,FALSE)</f>
        <v>0</v>
      </c>
      <c r="D1067" s="14">
        <f>+IF(A1067&lt;=_xlfn.NORM.S.INV(1-config!$L$1)*config!$D$1+config!$B$1,0,B1067)</f>
        <v>0</v>
      </c>
      <c r="E1067" s="14">
        <f>+IF(ABS(A1067-config!$B$1)&lt;config!$Q$1/2,datab!B1067,0)</f>
        <v>0</v>
      </c>
      <c r="F1067" s="14">
        <f>+_xlfn.NORM.DIST(A1067,config!$F$1,config!$H$1,FALSE)</f>
        <v>0</v>
      </c>
      <c r="G1067" s="14">
        <f>+IF(OR(A1067&gt;=config!$T$4,A1067&lt;=config!$T$2),0,F1067)</f>
        <v>0</v>
      </c>
      <c r="H1067" s="14">
        <f t="shared" si="16"/>
        <v>0</v>
      </c>
      <c r="I1067" s="14" t="b">
        <f>+AND(A1067&gt;=config!$T$4,A1067&lt;=config!$T$2)</f>
        <v>0</v>
      </c>
    </row>
    <row r="1068" spans="1:9" x14ac:dyDescent="0.45">
      <c r="A1068" s="16">
        <f>+A1067+config!$Q$1</f>
        <v>412.39999999999367</v>
      </c>
      <c r="B1068" s="14">
        <f>+_xlfn.NORM.DIST(A1068,config!$B$1,config!$D$1,FALSE)</f>
        <v>0</v>
      </c>
      <c r="D1068" s="14">
        <f>+IF(A1068&lt;=_xlfn.NORM.S.INV(1-config!$L$1)*config!$D$1+config!$B$1,0,B1068)</f>
        <v>0</v>
      </c>
      <c r="E1068" s="14">
        <f>+IF(ABS(A1068-config!$B$1)&lt;config!$Q$1/2,datab!B1068,0)</f>
        <v>0</v>
      </c>
      <c r="F1068" s="14">
        <f>+_xlfn.NORM.DIST(A1068,config!$F$1,config!$H$1,FALSE)</f>
        <v>0</v>
      </c>
      <c r="G1068" s="14">
        <f>+IF(OR(A1068&gt;=config!$T$4,A1068&lt;=config!$T$2),0,F1068)</f>
        <v>0</v>
      </c>
      <c r="H1068" s="14">
        <f t="shared" si="16"/>
        <v>0</v>
      </c>
      <c r="I1068" s="14" t="b">
        <f>+AND(A1068&gt;=config!$T$4,A1068&lt;=config!$T$2)</f>
        <v>0</v>
      </c>
    </row>
    <row r="1069" spans="1:9" x14ac:dyDescent="0.45">
      <c r="A1069" s="16">
        <f>+A1068+config!$Q$1</f>
        <v>412.79999999999364</v>
      </c>
      <c r="B1069" s="14">
        <f>+_xlfn.NORM.DIST(A1069,config!$B$1,config!$D$1,FALSE)</f>
        <v>0</v>
      </c>
      <c r="D1069" s="14">
        <f>+IF(A1069&lt;=_xlfn.NORM.S.INV(1-config!$L$1)*config!$D$1+config!$B$1,0,B1069)</f>
        <v>0</v>
      </c>
      <c r="E1069" s="14">
        <f>+IF(ABS(A1069-config!$B$1)&lt;config!$Q$1/2,datab!B1069,0)</f>
        <v>0</v>
      </c>
      <c r="F1069" s="14">
        <f>+_xlfn.NORM.DIST(A1069,config!$F$1,config!$H$1,FALSE)</f>
        <v>0</v>
      </c>
      <c r="G1069" s="14">
        <f>+IF(OR(A1069&gt;=config!$T$4,A1069&lt;=config!$T$2),0,F1069)</f>
        <v>0</v>
      </c>
      <c r="H1069" s="14">
        <f t="shared" si="16"/>
        <v>0</v>
      </c>
      <c r="I1069" s="14" t="b">
        <f>+AND(A1069&gt;=config!$T$4,A1069&lt;=config!$T$2)</f>
        <v>0</v>
      </c>
    </row>
    <row r="1070" spans="1:9" x14ac:dyDescent="0.45">
      <c r="A1070" s="16">
        <f>+A1069+config!$Q$1</f>
        <v>413.19999999999362</v>
      </c>
      <c r="B1070" s="14">
        <f>+_xlfn.NORM.DIST(A1070,config!$B$1,config!$D$1,FALSE)</f>
        <v>0</v>
      </c>
      <c r="D1070" s="14">
        <f>+IF(A1070&lt;=_xlfn.NORM.S.INV(1-config!$L$1)*config!$D$1+config!$B$1,0,B1070)</f>
        <v>0</v>
      </c>
      <c r="E1070" s="14">
        <f>+IF(ABS(A1070-config!$B$1)&lt;config!$Q$1/2,datab!B1070,0)</f>
        <v>0</v>
      </c>
      <c r="F1070" s="14">
        <f>+_xlfn.NORM.DIST(A1070,config!$F$1,config!$H$1,FALSE)</f>
        <v>0</v>
      </c>
      <c r="G1070" s="14">
        <f>+IF(OR(A1070&gt;=config!$T$4,A1070&lt;=config!$T$2),0,F1070)</f>
        <v>0</v>
      </c>
      <c r="H1070" s="14">
        <f t="shared" si="16"/>
        <v>0</v>
      </c>
      <c r="I1070" s="14" t="b">
        <f>+AND(A1070&gt;=config!$T$4,A1070&lt;=config!$T$2)</f>
        <v>0</v>
      </c>
    </row>
    <row r="1071" spans="1:9" x14ac:dyDescent="0.45">
      <c r="A1071" s="16">
        <f>+A1070+config!$Q$1</f>
        <v>413.5999999999936</v>
      </c>
      <c r="B1071" s="14">
        <f>+_xlfn.NORM.DIST(A1071,config!$B$1,config!$D$1,FALSE)</f>
        <v>0</v>
      </c>
      <c r="D1071" s="14">
        <f>+IF(A1071&lt;=_xlfn.NORM.S.INV(1-config!$L$1)*config!$D$1+config!$B$1,0,B1071)</f>
        <v>0</v>
      </c>
      <c r="E1071" s="14">
        <f>+IF(ABS(A1071-config!$B$1)&lt;config!$Q$1/2,datab!B1071,0)</f>
        <v>0</v>
      </c>
      <c r="F1071" s="14">
        <f>+_xlfn.NORM.DIST(A1071,config!$F$1,config!$H$1,FALSE)</f>
        <v>0</v>
      </c>
      <c r="G1071" s="14">
        <f>+IF(OR(A1071&gt;=config!$T$4,A1071&lt;=config!$T$2),0,F1071)</f>
        <v>0</v>
      </c>
      <c r="H1071" s="14">
        <f t="shared" si="16"/>
        <v>0</v>
      </c>
      <c r="I1071" s="14" t="b">
        <f>+AND(A1071&gt;=config!$T$4,A1071&lt;=config!$T$2)</f>
        <v>0</v>
      </c>
    </row>
    <row r="1072" spans="1:9" x14ac:dyDescent="0.45">
      <c r="A1072" s="16">
        <f>+A1071+config!$Q$1</f>
        <v>413.99999999999358</v>
      </c>
      <c r="B1072" s="14">
        <f>+_xlfn.NORM.DIST(A1072,config!$B$1,config!$D$1,FALSE)</f>
        <v>0</v>
      </c>
      <c r="D1072" s="14">
        <f>+IF(A1072&lt;=_xlfn.NORM.S.INV(1-config!$L$1)*config!$D$1+config!$B$1,0,B1072)</f>
        <v>0</v>
      </c>
      <c r="E1072" s="14">
        <f>+IF(ABS(A1072-config!$B$1)&lt;config!$Q$1/2,datab!B1072,0)</f>
        <v>0</v>
      </c>
      <c r="F1072" s="14">
        <f>+_xlfn.NORM.DIST(A1072,config!$F$1,config!$H$1,FALSE)</f>
        <v>0</v>
      </c>
      <c r="G1072" s="14">
        <f>+IF(OR(A1072&gt;=config!$T$4,A1072&lt;=config!$T$2),0,F1072)</f>
        <v>0</v>
      </c>
      <c r="H1072" s="14">
        <f t="shared" si="16"/>
        <v>0</v>
      </c>
      <c r="I1072" s="14" t="b">
        <f>+AND(A1072&gt;=config!$T$4,A1072&lt;=config!$T$2)</f>
        <v>0</v>
      </c>
    </row>
    <row r="1073" spans="1:9" x14ac:dyDescent="0.45">
      <c r="A1073" s="16">
        <f>+A1072+config!$Q$1</f>
        <v>414.39999999999355</v>
      </c>
      <c r="B1073" s="14">
        <f>+_xlfn.NORM.DIST(A1073,config!$B$1,config!$D$1,FALSE)</f>
        <v>0</v>
      </c>
      <c r="D1073" s="14">
        <f>+IF(A1073&lt;=_xlfn.NORM.S.INV(1-config!$L$1)*config!$D$1+config!$B$1,0,B1073)</f>
        <v>0</v>
      </c>
      <c r="E1073" s="14">
        <f>+IF(ABS(A1073-config!$B$1)&lt;config!$Q$1/2,datab!B1073,0)</f>
        <v>0</v>
      </c>
      <c r="F1073" s="14">
        <f>+_xlfn.NORM.DIST(A1073,config!$F$1,config!$H$1,FALSE)</f>
        <v>0</v>
      </c>
      <c r="G1073" s="14">
        <f>+IF(OR(A1073&gt;=config!$T$4,A1073&lt;=config!$T$2),0,F1073)</f>
        <v>0</v>
      </c>
      <c r="H1073" s="14">
        <f t="shared" si="16"/>
        <v>0</v>
      </c>
      <c r="I1073" s="14" t="b">
        <f>+AND(A1073&gt;=config!$T$4,A1073&lt;=config!$T$2)</f>
        <v>0</v>
      </c>
    </row>
    <row r="1074" spans="1:9" x14ac:dyDescent="0.45">
      <c r="A1074" s="16">
        <f>+A1073+config!$Q$1</f>
        <v>414.79999999999353</v>
      </c>
      <c r="B1074" s="14">
        <f>+_xlfn.NORM.DIST(A1074,config!$B$1,config!$D$1,FALSE)</f>
        <v>0</v>
      </c>
      <c r="D1074" s="14">
        <f>+IF(A1074&lt;=_xlfn.NORM.S.INV(1-config!$L$1)*config!$D$1+config!$B$1,0,B1074)</f>
        <v>0</v>
      </c>
      <c r="E1074" s="14">
        <f>+IF(ABS(A1074-config!$B$1)&lt;config!$Q$1/2,datab!B1074,0)</f>
        <v>0</v>
      </c>
      <c r="F1074" s="14">
        <f>+_xlfn.NORM.DIST(A1074,config!$F$1,config!$H$1,FALSE)</f>
        <v>0</v>
      </c>
      <c r="G1074" s="14">
        <f>+IF(OR(A1074&gt;=config!$T$4,A1074&lt;=config!$T$2),0,F1074)</f>
        <v>0</v>
      </c>
      <c r="H1074" s="14">
        <f t="shared" si="16"/>
        <v>0</v>
      </c>
      <c r="I1074" s="14" t="b">
        <f>+AND(A1074&gt;=config!$T$4,A1074&lt;=config!$T$2)</f>
        <v>0</v>
      </c>
    </row>
    <row r="1075" spans="1:9" x14ac:dyDescent="0.45">
      <c r="A1075" s="16">
        <f>+A1074+config!$Q$1</f>
        <v>415.19999999999351</v>
      </c>
      <c r="B1075" s="14">
        <f>+_xlfn.NORM.DIST(A1075,config!$B$1,config!$D$1,FALSE)</f>
        <v>0</v>
      </c>
      <c r="D1075" s="14">
        <f>+IF(A1075&lt;=_xlfn.NORM.S.INV(1-config!$L$1)*config!$D$1+config!$B$1,0,B1075)</f>
        <v>0</v>
      </c>
      <c r="E1075" s="14">
        <f>+IF(ABS(A1075-config!$B$1)&lt;config!$Q$1/2,datab!B1075,0)</f>
        <v>0</v>
      </c>
      <c r="F1075" s="14">
        <f>+_xlfn.NORM.DIST(A1075,config!$F$1,config!$H$1,FALSE)</f>
        <v>0</v>
      </c>
      <c r="G1075" s="14">
        <f>+IF(OR(A1075&gt;=config!$T$4,A1075&lt;=config!$T$2),0,F1075)</f>
        <v>0</v>
      </c>
      <c r="H1075" s="14">
        <f t="shared" si="16"/>
        <v>0</v>
      </c>
      <c r="I1075" s="14" t="b">
        <f>+AND(A1075&gt;=config!$T$4,A1075&lt;=config!$T$2)</f>
        <v>0</v>
      </c>
    </row>
    <row r="1076" spans="1:9" x14ac:dyDescent="0.45">
      <c r="A1076" s="16">
        <f>+A1075+config!$Q$1</f>
        <v>415.59999999999349</v>
      </c>
      <c r="B1076" s="14">
        <f>+_xlfn.NORM.DIST(A1076,config!$B$1,config!$D$1,FALSE)</f>
        <v>0</v>
      </c>
      <c r="D1076" s="14">
        <f>+IF(A1076&lt;=_xlfn.NORM.S.INV(1-config!$L$1)*config!$D$1+config!$B$1,0,B1076)</f>
        <v>0</v>
      </c>
      <c r="E1076" s="14">
        <f>+IF(ABS(A1076-config!$B$1)&lt;config!$Q$1/2,datab!B1076,0)</f>
        <v>0</v>
      </c>
      <c r="F1076" s="14">
        <f>+_xlfn.NORM.DIST(A1076,config!$F$1,config!$H$1,FALSE)</f>
        <v>0</v>
      </c>
      <c r="G1076" s="14">
        <f>+IF(OR(A1076&gt;=config!$T$4,A1076&lt;=config!$T$2),0,F1076)</f>
        <v>0</v>
      </c>
      <c r="H1076" s="14">
        <f t="shared" si="16"/>
        <v>0</v>
      </c>
      <c r="I1076" s="14" t="b">
        <f>+AND(A1076&gt;=config!$T$4,A1076&lt;=config!$T$2)</f>
        <v>0</v>
      </c>
    </row>
    <row r="1077" spans="1:9" x14ac:dyDescent="0.45">
      <c r="A1077" s="16">
        <f>+A1076+config!$Q$1</f>
        <v>415.99999999999346</v>
      </c>
      <c r="B1077" s="14">
        <f>+_xlfn.NORM.DIST(A1077,config!$B$1,config!$D$1,FALSE)</f>
        <v>0</v>
      </c>
      <c r="D1077" s="14">
        <f>+IF(A1077&lt;=_xlfn.NORM.S.INV(1-config!$L$1)*config!$D$1+config!$B$1,0,B1077)</f>
        <v>0</v>
      </c>
      <c r="E1077" s="14">
        <f>+IF(ABS(A1077-config!$B$1)&lt;config!$Q$1/2,datab!B1077,0)</f>
        <v>0</v>
      </c>
      <c r="F1077" s="14">
        <f>+_xlfn.NORM.DIST(A1077,config!$F$1,config!$H$1,FALSE)</f>
        <v>0</v>
      </c>
      <c r="G1077" s="14">
        <f>+IF(OR(A1077&gt;=config!$T$4,A1077&lt;=config!$T$2),0,F1077)</f>
        <v>0</v>
      </c>
      <c r="H1077" s="14">
        <f t="shared" si="16"/>
        <v>0</v>
      </c>
      <c r="I1077" s="14" t="b">
        <f>+AND(A1077&gt;=config!$T$4,A1077&lt;=config!$T$2)</f>
        <v>0</v>
      </c>
    </row>
    <row r="1078" spans="1:9" x14ac:dyDescent="0.45">
      <c r="A1078" s="16">
        <f>+A1077+config!$Q$1</f>
        <v>416.39999999999344</v>
      </c>
      <c r="B1078" s="14">
        <f>+_xlfn.NORM.DIST(A1078,config!$B$1,config!$D$1,FALSE)</f>
        <v>0</v>
      </c>
      <c r="D1078" s="14">
        <f>+IF(A1078&lt;=_xlfn.NORM.S.INV(1-config!$L$1)*config!$D$1+config!$B$1,0,B1078)</f>
        <v>0</v>
      </c>
      <c r="E1078" s="14">
        <f>+IF(ABS(A1078-config!$B$1)&lt;config!$Q$1/2,datab!B1078,0)</f>
        <v>0</v>
      </c>
      <c r="F1078" s="14">
        <f>+_xlfn.NORM.DIST(A1078,config!$F$1,config!$H$1,FALSE)</f>
        <v>0</v>
      </c>
      <c r="G1078" s="14">
        <f>+IF(OR(A1078&gt;=config!$T$4,A1078&lt;=config!$T$2),0,F1078)</f>
        <v>0</v>
      </c>
      <c r="H1078" s="14">
        <f t="shared" si="16"/>
        <v>0</v>
      </c>
      <c r="I1078" s="14" t="b">
        <f>+AND(A1078&gt;=config!$T$4,A1078&lt;=config!$T$2)</f>
        <v>0</v>
      </c>
    </row>
    <row r="1079" spans="1:9" x14ac:dyDescent="0.45">
      <c r="A1079" s="16">
        <f>+A1078+config!$Q$1</f>
        <v>416.79999999999342</v>
      </c>
      <c r="B1079" s="14">
        <f>+_xlfn.NORM.DIST(A1079,config!$B$1,config!$D$1,FALSE)</f>
        <v>0</v>
      </c>
      <c r="D1079" s="14">
        <f>+IF(A1079&lt;=_xlfn.NORM.S.INV(1-config!$L$1)*config!$D$1+config!$B$1,0,B1079)</f>
        <v>0</v>
      </c>
      <c r="E1079" s="14">
        <f>+IF(ABS(A1079-config!$B$1)&lt;config!$Q$1/2,datab!B1079,0)</f>
        <v>0</v>
      </c>
      <c r="F1079" s="14">
        <f>+_xlfn.NORM.DIST(A1079,config!$F$1,config!$H$1,FALSE)</f>
        <v>0</v>
      </c>
      <c r="G1079" s="14">
        <f>+IF(OR(A1079&gt;=config!$T$4,A1079&lt;=config!$T$2),0,F1079)</f>
        <v>0</v>
      </c>
      <c r="H1079" s="14">
        <f t="shared" si="16"/>
        <v>0</v>
      </c>
      <c r="I1079" s="14" t="b">
        <f>+AND(A1079&gt;=config!$T$4,A1079&lt;=config!$T$2)</f>
        <v>0</v>
      </c>
    </row>
    <row r="1080" spans="1:9" x14ac:dyDescent="0.45">
      <c r="A1080" s="16">
        <f>+A1079+config!$Q$1</f>
        <v>417.19999999999339</v>
      </c>
      <c r="B1080" s="14">
        <f>+_xlfn.NORM.DIST(A1080,config!$B$1,config!$D$1,FALSE)</f>
        <v>0</v>
      </c>
      <c r="D1080" s="14">
        <f>+IF(A1080&lt;=_xlfn.NORM.S.INV(1-config!$L$1)*config!$D$1+config!$B$1,0,B1080)</f>
        <v>0</v>
      </c>
      <c r="E1080" s="14">
        <f>+IF(ABS(A1080-config!$B$1)&lt;config!$Q$1/2,datab!B1080,0)</f>
        <v>0</v>
      </c>
      <c r="F1080" s="14">
        <f>+_xlfn.NORM.DIST(A1080,config!$F$1,config!$H$1,FALSE)</f>
        <v>0</v>
      </c>
      <c r="G1080" s="14">
        <f>+IF(OR(A1080&gt;=config!$T$4,A1080&lt;=config!$T$2),0,F1080)</f>
        <v>0</v>
      </c>
      <c r="H1080" s="14">
        <f t="shared" si="16"/>
        <v>0</v>
      </c>
      <c r="I1080" s="14" t="b">
        <f>+AND(A1080&gt;=config!$T$4,A1080&lt;=config!$T$2)</f>
        <v>0</v>
      </c>
    </row>
    <row r="1081" spans="1:9" x14ac:dyDescent="0.45">
      <c r="A1081" s="16">
        <f>+A1080+config!$Q$1</f>
        <v>417.59999999999337</v>
      </c>
      <c r="B1081" s="14">
        <f>+_xlfn.NORM.DIST(A1081,config!$B$1,config!$D$1,FALSE)</f>
        <v>0</v>
      </c>
      <c r="D1081" s="14">
        <f>+IF(A1081&lt;=_xlfn.NORM.S.INV(1-config!$L$1)*config!$D$1+config!$B$1,0,B1081)</f>
        <v>0</v>
      </c>
      <c r="E1081" s="14">
        <f>+IF(ABS(A1081-config!$B$1)&lt;config!$Q$1/2,datab!B1081,0)</f>
        <v>0</v>
      </c>
      <c r="F1081" s="14">
        <f>+_xlfn.NORM.DIST(A1081,config!$F$1,config!$H$1,FALSE)</f>
        <v>0</v>
      </c>
      <c r="G1081" s="14">
        <f>+IF(OR(A1081&gt;=config!$T$4,A1081&lt;=config!$T$2),0,F1081)</f>
        <v>0</v>
      </c>
      <c r="H1081" s="14">
        <f t="shared" si="16"/>
        <v>0</v>
      </c>
      <c r="I1081" s="14" t="b">
        <f>+AND(A1081&gt;=config!$T$4,A1081&lt;=config!$T$2)</f>
        <v>0</v>
      </c>
    </row>
    <row r="1082" spans="1:9" x14ac:dyDescent="0.45">
      <c r="A1082" s="16">
        <f>+A1081+config!$Q$1</f>
        <v>417.99999999999335</v>
      </c>
      <c r="B1082" s="14">
        <f>+_xlfn.NORM.DIST(A1082,config!$B$1,config!$D$1,FALSE)</f>
        <v>0</v>
      </c>
      <c r="D1082" s="14">
        <f>+IF(A1082&lt;=_xlfn.NORM.S.INV(1-config!$L$1)*config!$D$1+config!$B$1,0,B1082)</f>
        <v>0</v>
      </c>
      <c r="E1082" s="14">
        <f>+IF(ABS(A1082-config!$B$1)&lt;config!$Q$1/2,datab!B1082,0)</f>
        <v>0</v>
      </c>
      <c r="F1082" s="14">
        <f>+_xlfn.NORM.DIST(A1082,config!$F$1,config!$H$1,FALSE)</f>
        <v>0</v>
      </c>
      <c r="G1082" s="14">
        <f>+IF(OR(A1082&gt;=config!$T$4,A1082&lt;=config!$T$2),0,F1082)</f>
        <v>0</v>
      </c>
      <c r="H1082" s="14">
        <f t="shared" si="16"/>
        <v>0</v>
      </c>
      <c r="I1082" s="14" t="b">
        <f>+AND(A1082&gt;=config!$T$4,A1082&lt;=config!$T$2)</f>
        <v>0</v>
      </c>
    </row>
    <row r="1083" spans="1:9" x14ac:dyDescent="0.45">
      <c r="A1083" s="16">
        <f>+A1082+config!$Q$1</f>
        <v>418.39999999999333</v>
      </c>
      <c r="B1083" s="14">
        <f>+_xlfn.NORM.DIST(A1083,config!$B$1,config!$D$1,FALSE)</f>
        <v>0</v>
      </c>
      <c r="D1083" s="14">
        <f>+IF(A1083&lt;=_xlfn.NORM.S.INV(1-config!$L$1)*config!$D$1+config!$B$1,0,B1083)</f>
        <v>0</v>
      </c>
      <c r="E1083" s="14">
        <f>+IF(ABS(A1083-config!$B$1)&lt;config!$Q$1/2,datab!B1083,0)</f>
        <v>0</v>
      </c>
      <c r="F1083" s="14">
        <f>+_xlfn.NORM.DIST(A1083,config!$F$1,config!$H$1,FALSE)</f>
        <v>0</v>
      </c>
      <c r="G1083" s="14">
        <f>+IF(OR(A1083&gt;=config!$T$4,A1083&lt;=config!$T$2),0,F1083)</f>
        <v>0</v>
      </c>
      <c r="H1083" s="14">
        <f t="shared" si="16"/>
        <v>0</v>
      </c>
      <c r="I1083" s="14" t="b">
        <f>+AND(A1083&gt;=config!$T$4,A1083&lt;=config!$T$2)</f>
        <v>0</v>
      </c>
    </row>
    <row r="1084" spans="1:9" x14ac:dyDescent="0.45">
      <c r="A1084" s="16">
        <f>+A1083+config!$Q$1</f>
        <v>418.7999999999933</v>
      </c>
      <c r="B1084" s="14">
        <f>+_xlfn.NORM.DIST(A1084,config!$B$1,config!$D$1,FALSE)</f>
        <v>0</v>
      </c>
      <c r="D1084" s="14">
        <f>+IF(A1084&lt;=_xlfn.NORM.S.INV(1-config!$L$1)*config!$D$1+config!$B$1,0,B1084)</f>
        <v>0</v>
      </c>
      <c r="E1084" s="14">
        <f>+IF(ABS(A1084-config!$B$1)&lt;config!$Q$1/2,datab!B1084,0)</f>
        <v>0</v>
      </c>
      <c r="F1084" s="14">
        <f>+_xlfn.NORM.DIST(A1084,config!$F$1,config!$H$1,FALSE)</f>
        <v>0</v>
      </c>
      <c r="G1084" s="14">
        <f>+IF(OR(A1084&gt;=config!$T$4,A1084&lt;=config!$T$2),0,F1084)</f>
        <v>0</v>
      </c>
      <c r="H1084" s="14">
        <f t="shared" si="16"/>
        <v>0</v>
      </c>
      <c r="I1084" s="14" t="b">
        <f>+AND(A1084&gt;=config!$T$4,A1084&lt;=config!$T$2)</f>
        <v>0</v>
      </c>
    </row>
    <row r="1085" spans="1:9" x14ac:dyDescent="0.45">
      <c r="A1085" s="16">
        <f>+A1084+config!$Q$1</f>
        <v>419.19999999999328</v>
      </c>
      <c r="B1085" s="14">
        <f>+_xlfn.NORM.DIST(A1085,config!$B$1,config!$D$1,FALSE)</f>
        <v>0</v>
      </c>
      <c r="D1085" s="14">
        <f>+IF(A1085&lt;=_xlfn.NORM.S.INV(1-config!$L$1)*config!$D$1+config!$B$1,0,B1085)</f>
        <v>0</v>
      </c>
      <c r="E1085" s="14">
        <f>+IF(ABS(A1085-config!$B$1)&lt;config!$Q$1/2,datab!B1085,0)</f>
        <v>0</v>
      </c>
      <c r="F1085" s="14">
        <f>+_xlfn.NORM.DIST(A1085,config!$F$1,config!$H$1,FALSE)</f>
        <v>0</v>
      </c>
      <c r="G1085" s="14">
        <f>+IF(OR(A1085&gt;=config!$T$4,A1085&lt;=config!$T$2),0,F1085)</f>
        <v>0</v>
      </c>
      <c r="H1085" s="14">
        <f t="shared" si="16"/>
        <v>0</v>
      </c>
      <c r="I1085" s="14" t="b">
        <f>+AND(A1085&gt;=config!$T$4,A1085&lt;=config!$T$2)</f>
        <v>0</v>
      </c>
    </row>
    <row r="1086" spans="1:9" x14ac:dyDescent="0.45">
      <c r="A1086" s="16">
        <f>+A1085+config!$Q$1</f>
        <v>419.59999999999326</v>
      </c>
      <c r="B1086" s="14">
        <f>+_xlfn.NORM.DIST(A1086,config!$B$1,config!$D$1,FALSE)</f>
        <v>0</v>
      </c>
      <c r="D1086" s="14">
        <f>+IF(A1086&lt;=_xlfn.NORM.S.INV(1-config!$L$1)*config!$D$1+config!$B$1,0,B1086)</f>
        <v>0</v>
      </c>
      <c r="E1086" s="14">
        <f>+IF(ABS(A1086-config!$B$1)&lt;config!$Q$1/2,datab!B1086,0)</f>
        <v>0</v>
      </c>
      <c r="F1086" s="14">
        <f>+_xlfn.NORM.DIST(A1086,config!$F$1,config!$H$1,FALSE)</f>
        <v>0</v>
      </c>
      <c r="G1086" s="14">
        <f>+IF(OR(A1086&gt;=config!$T$4,A1086&lt;=config!$T$2),0,F1086)</f>
        <v>0</v>
      </c>
      <c r="H1086" s="14">
        <f t="shared" si="16"/>
        <v>0</v>
      </c>
      <c r="I1086" s="14" t="b">
        <f>+AND(A1086&gt;=config!$T$4,A1086&lt;=config!$T$2)</f>
        <v>0</v>
      </c>
    </row>
    <row r="1087" spans="1:9" x14ac:dyDescent="0.45">
      <c r="A1087" s="16">
        <f>+A1086+config!$Q$1</f>
        <v>419.99999999999324</v>
      </c>
      <c r="B1087" s="14">
        <f>+_xlfn.NORM.DIST(A1087,config!$B$1,config!$D$1,FALSE)</f>
        <v>0</v>
      </c>
      <c r="D1087" s="14">
        <f>+IF(A1087&lt;=_xlfn.NORM.S.INV(1-config!$L$1)*config!$D$1+config!$B$1,0,B1087)</f>
        <v>0</v>
      </c>
      <c r="E1087" s="14">
        <f>+IF(ABS(A1087-config!$B$1)&lt;config!$Q$1/2,datab!B1087,0)</f>
        <v>0</v>
      </c>
      <c r="F1087" s="14">
        <f>+_xlfn.NORM.DIST(A1087,config!$F$1,config!$H$1,FALSE)</f>
        <v>0</v>
      </c>
      <c r="G1087" s="14">
        <f>+IF(OR(A1087&gt;=config!$T$4,A1087&lt;=config!$T$2),0,F1087)</f>
        <v>0</v>
      </c>
      <c r="H1087" s="14">
        <f t="shared" si="16"/>
        <v>0</v>
      </c>
      <c r="I1087" s="14" t="b">
        <f>+AND(A1087&gt;=config!$T$4,A1087&lt;=config!$T$2)</f>
        <v>0</v>
      </c>
    </row>
    <row r="1088" spans="1:9" x14ac:dyDescent="0.45">
      <c r="A1088" s="16">
        <f>+A1087+config!$Q$1</f>
        <v>420.39999999999321</v>
      </c>
      <c r="B1088" s="14">
        <f>+_xlfn.NORM.DIST(A1088,config!$B$1,config!$D$1,FALSE)</f>
        <v>0</v>
      </c>
      <c r="D1088" s="14">
        <f>+IF(A1088&lt;=_xlfn.NORM.S.INV(1-config!$L$1)*config!$D$1+config!$B$1,0,B1088)</f>
        <v>0</v>
      </c>
      <c r="E1088" s="14">
        <f>+IF(ABS(A1088-config!$B$1)&lt;config!$Q$1/2,datab!B1088,0)</f>
        <v>0</v>
      </c>
      <c r="F1088" s="14">
        <f>+_xlfn.NORM.DIST(A1088,config!$F$1,config!$H$1,FALSE)</f>
        <v>0</v>
      </c>
      <c r="G1088" s="14">
        <f>+IF(OR(A1088&gt;=config!$T$4,A1088&lt;=config!$T$2),0,F1088)</f>
        <v>0</v>
      </c>
      <c r="H1088" s="14">
        <f t="shared" si="16"/>
        <v>0</v>
      </c>
      <c r="I1088" s="14" t="b">
        <f>+AND(A1088&gt;=config!$T$4,A1088&lt;=config!$T$2)</f>
        <v>0</v>
      </c>
    </row>
    <row r="1089" spans="1:9" x14ac:dyDescent="0.45">
      <c r="A1089" s="16">
        <f>+A1088+config!$Q$1</f>
        <v>420.79999999999319</v>
      </c>
      <c r="B1089" s="14">
        <f>+_xlfn.NORM.DIST(A1089,config!$B$1,config!$D$1,FALSE)</f>
        <v>0</v>
      </c>
      <c r="D1089" s="14">
        <f>+IF(A1089&lt;=_xlfn.NORM.S.INV(1-config!$L$1)*config!$D$1+config!$B$1,0,B1089)</f>
        <v>0</v>
      </c>
      <c r="E1089" s="14">
        <f>+IF(ABS(A1089-config!$B$1)&lt;config!$Q$1/2,datab!B1089,0)</f>
        <v>0</v>
      </c>
      <c r="F1089" s="14">
        <f>+_xlfn.NORM.DIST(A1089,config!$F$1,config!$H$1,FALSE)</f>
        <v>0</v>
      </c>
      <c r="G1089" s="14">
        <f>+IF(OR(A1089&gt;=config!$T$4,A1089&lt;=config!$T$2),0,F1089)</f>
        <v>0</v>
      </c>
      <c r="H1089" s="14">
        <f t="shared" si="16"/>
        <v>0</v>
      </c>
      <c r="I1089" s="14" t="b">
        <f>+AND(A1089&gt;=config!$T$4,A1089&lt;=config!$T$2)</f>
        <v>0</v>
      </c>
    </row>
    <row r="1090" spans="1:9" x14ac:dyDescent="0.45">
      <c r="A1090" s="16">
        <f>+A1089+config!$Q$1</f>
        <v>421.19999999999317</v>
      </c>
      <c r="B1090" s="14">
        <f>+_xlfn.NORM.DIST(A1090,config!$B$1,config!$D$1,FALSE)</f>
        <v>0</v>
      </c>
      <c r="D1090" s="14">
        <f>+IF(A1090&lt;=_xlfn.NORM.S.INV(1-config!$L$1)*config!$D$1+config!$B$1,0,B1090)</f>
        <v>0</v>
      </c>
      <c r="E1090" s="14">
        <f>+IF(ABS(A1090-config!$B$1)&lt;config!$Q$1/2,datab!B1090,0)</f>
        <v>0</v>
      </c>
      <c r="F1090" s="14">
        <f>+_xlfn.NORM.DIST(A1090,config!$F$1,config!$H$1,FALSE)</f>
        <v>0</v>
      </c>
      <c r="G1090" s="14">
        <f>+IF(OR(A1090&gt;=config!$T$4,A1090&lt;=config!$T$2),0,F1090)</f>
        <v>0</v>
      </c>
      <c r="H1090" s="14">
        <f t="shared" si="16"/>
        <v>0</v>
      </c>
      <c r="I1090" s="14" t="b">
        <f>+AND(A1090&gt;=config!$T$4,A1090&lt;=config!$T$2)</f>
        <v>0</v>
      </c>
    </row>
    <row r="1091" spans="1:9" x14ac:dyDescent="0.45">
      <c r="A1091" s="16">
        <f>+A1090+config!$Q$1</f>
        <v>421.59999999999314</v>
      </c>
      <c r="B1091" s="14">
        <f>+_xlfn.NORM.DIST(A1091,config!$B$1,config!$D$1,FALSE)</f>
        <v>0</v>
      </c>
      <c r="D1091" s="14">
        <f>+IF(A1091&lt;=_xlfn.NORM.S.INV(1-config!$L$1)*config!$D$1+config!$B$1,0,B1091)</f>
        <v>0</v>
      </c>
      <c r="E1091" s="14">
        <f>+IF(ABS(A1091-config!$B$1)&lt;config!$Q$1/2,datab!B1091,0)</f>
        <v>0</v>
      </c>
      <c r="F1091" s="14">
        <f>+_xlfn.NORM.DIST(A1091,config!$F$1,config!$H$1,FALSE)</f>
        <v>0</v>
      </c>
      <c r="G1091" s="14">
        <f>+IF(OR(A1091&gt;=config!$T$4,A1091&lt;=config!$T$2),0,F1091)</f>
        <v>0</v>
      </c>
      <c r="H1091" s="14">
        <f t="shared" ref="H1091:H1154" si="17">+IF(A1091&lt;=$Q$3,B1091,0)</f>
        <v>0</v>
      </c>
      <c r="I1091" s="14" t="b">
        <f>+AND(A1091&gt;=config!$T$4,A1091&lt;=config!$T$2)</f>
        <v>0</v>
      </c>
    </row>
    <row r="1092" spans="1:9" x14ac:dyDescent="0.45">
      <c r="A1092" s="16">
        <f>+A1091+config!$Q$1</f>
        <v>421.99999999999312</v>
      </c>
      <c r="B1092" s="14">
        <f>+_xlfn.NORM.DIST(A1092,config!$B$1,config!$D$1,FALSE)</f>
        <v>0</v>
      </c>
      <c r="D1092" s="14">
        <f>+IF(A1092&lt;=_xlfn.NORM.S.INV(1-config!$L$1)*config!$D$1+config!$B$1,0,B1092)</f>
        <v>0</v>
      </c>
      <c r="E1092" s="14">
        <f>+IF(ABS(A1092-config!$B$1)&lt;config!$Q$1/2,datab!B1092,0)</f>
        <v>0</v>
      </c>
      <c r="F1092" s="14">
        <f>+_xlfn.NORM.DIST(A1092,config!$F$1,config!$H$1,FALSE)</f>
        <v>0</v>
      </c>
      <c r="G1092" s="14">
        <f>+IF(OR(A1092&gt;=config!$T$4,A1092&lt;=config!$T$2),0,F1092)</f>
        <v>0</v>
      </c>
      <c r="H1092" s="14">
        <f t="shared" si="17"/>
        <v>0</v>
      </c>
      <c r="I1092" s="14" t="b">
        <f>+AND(A1092&gt;=config!$T$4,A1092&lt;=config!$T$2)</f>
        <v>0</v>
      </c>
    </row>
    <row r="1093" spans="1:9" x14ac:dyDescent="0.45">
      <c r="A1093" s="16">
        <f>+A1092+config!$Q$1</f>
        <v>422.3999999999931</v>
      </c>
      <c r="B1093" s="14">
        <f>+_xlfn.NORM.DIST(A1093,config!$B$1,config!$D$1,FALSE)</f>
        <v>0</v>
      </c>
      <c r="D1093" s="14">
        <f>+IF(A1093&lt;=_xlfn.NORM.S.INV(1-config!$L$1)*config!$D$1+config!$B$1,0,B1093)</f>
        <v>0</v>
      </c>
      <c r="E1093" s="14">
        <f>+IF(ABS(A1093-config!$B$1)&lt;config!$Q$1/2,datab!B1093,0)</f>
        <v>0</v>
      </c>
      <c r="F1093" s="14">
        <f>+_xlfn.NORM.DIST(A1093,config!$F$1,config!$H$1,FALSE)</f>
        <v>0</v>
      </c>
      <c r="G1093" s="14">
        <f>+IF(OR(A1093&gt;=config!$T$4,A1093&lt;=config!$T$2),0,F1093)</f>
        <v>0</v>
      </c>
      <c r="H1093" s="14">
        <f t="shared" si="17"/>
        <v>0</v>
      </c>
      <c r="I1093" s="14" t="b">
        <f>+AND(A1093&gt;=config!$T$4,A1093&lt;=config!$T$2)</f>
        <v>0</v>
      </c>
    </row>
    <row r="1094" spans="1:9" x14ac:dyDescent="0.45">
      <c r="A1094" s="16">
        <f>+A1093+config!$Q$1</f>
        <v>422.79999999999308</v>
      </c>
      <c r="B1094" s="14">
        <f>+_xlfn.NORM.DIST(A1094,config!$B$1,config!$D$1,FALSE)</f>
        <v>0</v>
      </c>
      <c r="D1094" s="14">
        <f>+IF(A1094&lt;=_xlfn.NORM.S.INV(1-config!$L$1)*config!$D$1+config!$B$1,0,B1094)</f>
        <v>0</v>
      </c>
      <c r="E1094" s="14">
        <f>+IF(ABS(A1094-config!$B$1)&lt;config!$Q$1/2,datab!B1094,0)</f>
        <v>0</v>
      </c>
      <c r="F1094" s="14">
        <f>+_xlfn.NORM.DIST(A1094,config!$F$1,config!$H$1,FALSE)</f>
        <v>0</v>
      </c>
      <c r="G1094" s="14">
        <f>+IF(OR(A1094&gt;=config!$T$4,A1094&lt;=config!$T$2),0,F1094)</f>
        <v>0</v>
      </c>
      <c r="H1094" s="14">
        <f t="shared" si="17"/>
        <v>0</v>
      </c>
      <c r="I1094" s="14" t="b">
        <f>+AND(A1094&gt;=config!$T$4,A1094&lt;=config!$T$2)</f>
        <v>0</v>
      </c>
    </row>
    <row r="1095" spans="1:9" x14ac:dyDescent="0.45">
      <c r="A1095" s="16">
        <f>+A1094+config!$Q$1</f>
        <v>423.19999999999305</v>
      </c>
      <c r="B1095" s="14">
        <f>+_xlfn.NORM.DIST(A1095,config!$B$1,config!$D$1,FALSE)</f>
        <v>0</v>
      </c>
      <c r="D1095" s="14">
        <f>+IF(A1095&lt;=_xlfn.NORM.S.INV(1-config!$L$1)*config!$D$1+config!$B$1,0,B1095)</f>
        <v>0</v>
      </c>
      <c r="E1095" s="14">
        <f>+IF(ABS(A1095-config!$B$1)&lt;config!$Q$1/2,datab!B1095,0)</f>
        <v>0</v>
      </c>
      <c r="F1095" s="14">
        <f>+_xlfn.NORM.DIST(A1095,config!$F$1,config!$H$1,FALSE)</f>
        <v>0</v>
      </c>
      <c r="G1095" s="14">
        <f>+IF(OR(A1095&gt;=config!$T$4,A1095&lt;=config!$T$2),0,F1095)</f>
        <v>0</v>
      </c>
      <c r="H1095" s="14">
        <f t="shared" si="17"/>
        <v>0</v>
      </c>
      <c r="I1095" s="14" t="b">
        <f>+AND(A1095&gt;=config!$T$4,A1095&lt;=config!$T$2)</f>
        <v>0</v>
      </c>
    </row>
    <row r="1096" spans="1:9" x14ac:dyDescent="0.45">
      <c r="A1096" s="16">
        <f>+A1095+config!$Q$1</f>
        <v>423.59999999999303</v>
      </c>
      <c r="B1096" s="14">
        <f>+_xlfn.NORM.DIST(A1096,config!$B$1,config!$D$1,FALSE)</f>
        <v>0</v>
      </c>
      <c r="D1096" s="14">
        <f>+IF(A1096&lt;=_xlfn.NORM.S.INV(1-config!$L$1)*config!$D$1+config!$B$1,0,B1096)</f>
        <v>0</v>
      </c>
      <c r="E1096" s="14">
        <f>+IF(ABS(A1096-config!$B$1)&lt;config!$Q$1/2,datab!B1096,0)</f>
        <v>0</v>
      </c>
      <c r="F1096" s="14">
        <f>+_xlfn.NORM.DIST(A1096,config!$F$1,config!$H$1,FALSE)</f>
        <v>0</v>
      </c>
      <c r="G1096" s="14">
        <f>+IF(OR(A1096&gt;=config!$T$4,A1096&lt;=config!$T$2),0,F1096)</f>
        <v>0</v>
      </c>
      <c r="H1096" s="14">
        <f t="shared" si="17"/>
        <v>0</v>
      </c>
      <c r="I1096" s="14" t="b">
        <f>+AND(A1096&gt;=config!$T$4,A1096&lt;=config!$T$2)</f>
        <v>0</v>
      </c>
    </row>
    <row r="1097" spans="1:9" x14ac:dyDescent="0.45">
      <c r="A1097" s="16">
        <f>+A1096+config!$Q$1</f>
        <v>423.99999999999301</v>
      </c>
      <c r="B1097" s="14">
        <f>+_xlfn.NORM.DIST(A1097,config!$B$1,config!$D$1,FALSE)</f>
        <v>0</v>
      </c>
      <c r="D1097" s="14">
        <f>+IF(A1097&lt;=_xlfn.NORM.S.INV(1-config!$L$1)*config!$D$1+config!$B$1,0,B1097)</f>
        <v>0</v>
      </c>
      <c r="E1097" s="14">
        <f>+IF(ABS(A1097-config!$B$1)&lt;config!$Q$1/2,datab!B1097,0)</f>
        <v>0</v>
      </c>
      <c r="F1097" s="14">
        <f>+_xlfn.NORM.DIST(A1097,config!$F$1,config!$H$1,FALSE)</f>
        <v>0</v>
      </c>
      <c r="G1097" s="14">
        <f>+IF(OR(A1097&gt;=config!$T$4,A1097&lt;=config!$T$2),0,F1097)</f>
        <v>0</v>
      </c>
      <c r="H1097" s="14">
        <f t="shared" si="17"/>
        <v>0</v>
      </c>
      <c r="I1097" s="14" t="b">
        <f>+AND(A1097&gt;=config!$T$4,A1097&lt;=config!$T$2)</f>
        <v>0</v>
      </c>
    </row>
    <row r="1098" spans="1:9" x14ac:dyDescent="0.45">
      <c r="A1098" s="16">
        <f>+A1097+config!$Q$1</f>
        <v>424.39999999999299</v>
      </c>
      <c r="B1098" s="14">
        <f>+_xlfn.NORM.DIST(A1098,config!$B$1,config!$D$1,FALSE)</f>
        <v>0</v>
      </c>
      <c r="D1098" s="14">
        <f>+IF(A1098&lt;=_xlfn.NORM.S.INV(1-config!$L$1)*config!$D$1+config!$B$1,0,B1098)</f>
        <v>0</v>
      </c>
      <c r="E1098" s="14">
        <f>+IF(ABS(A1098-config!$B$1)&lt;config!$Q$1/2,datab!B1098,0)</f>
        <v>0</v>
      </c>
      <c r="F1098" s="14">
        <f>+_xlfn.NORM.DIST(A1098,config!$F$1,config!$H$1,FALSE)</f>
        <v>0</v>
      </c>
      <c r="G1098" s="14">
        <f>+IF(OR(A1098&gt;=config!$T$4,A1098&lt;=config!$T$2),0,F1098)</f>
        <v>0</v>
      </c>
      <c r="H1098" s="14">
        <f t="shared" si="17"/>
        <v>0</v>
      </c>
      <c r="I1098" s="14" t="b">
        <f>+AND(A1098&gt;=config!$T$4,A1098&lt;=config!$T$2)</f>
        <v>0</v>
      </c>
    </row>
    <row r="1099" spans="1:9" x14ac:dyDescent="0.45">
      <c r="A1099" s="16">
        <f>+A1098+config!$Q$1</f>
        <v>424.79999999999296</v>
      </c>
      <c r="B1099" s="14">
        <f>+_xlfn.NORM.DIST(A1099,config!$B$1,config!$D$1,FALSE)</f>
        <v>0</v>
      </c>
      <c r="D1099" s="14">
        <f>+IF(A1099&lt;=_xlfn.NORM.S.INV(1-config!$L$1)*config!$D$1+config!$B$1,0,B1099)</f>
        <v>0</v>
      </c>
      <c r="E1099" s="14">
        <f>+IF(ABS(A1099-config!$B$1)&lt;config!$Q$1/2,datab!B1099,0)</f>
        <v>0</v>
      </c>
      <c r="F1099" s="14">
        <f>+_xlfn.NORM.DIST(A1099,config!$F$1,config!$H$1,FALSE)</f>
        <v>0</v>
      </c>
      <c r="G1099" s="14">
        <f>+IF(OR(A1099&gt;=config!$T$4,A1099&lt;=config!$T$2),0,F1099)</f>
        <v>0</v>
      </c>
      <c r="H1099" s="14">
        <f t="shared" si="17"/>
        <v>0</v>
      </c>
      <c r="I1099" s="14" t="b">
        <f>+AND(A1099&gt;=config!$T$4,A1099&lt;=config!$T$2)</f>
        <v>0</v>
      </c>
    </row>
    <row r="1100" spans="1:9" x14ac:dyDescent="0.45">
      <c r="A1100" s="16">
        <f>+A1099+config!$Q$1</f>
        <v>425.19999999999294</v>
      </c>
      <c r="B1100" s="14">
        <f>+_xlfn.NORM.DIST(A1100,config!$B$1,config!$D$1,FALSE)</f>
        <v>0</v>
      </c>
      <c r="D1100" s="14">
        <f>+IF(A1100&lt;=_xlfn.NORM.S.INV(1-config!$L$1)*config!$D$1+config!$B$1,0,B1100)</f>
        <v>0</v>
      </c>
      <c r="E1100" s="14">
        <f>+IF(ABS(A1100-config!$B$1)&lt;config!$Q$1/2,datab!B1100,0)</f>
        <v>0</v>
      </c>
      <c r="F1100" s="14">
        <f>+_xlfn.NORM.DIST(A1100,config!$F$1,config!$H$1,FALSE)</f>
        <v>0</v>
      </c>
      <c r="G1100" s="14">
        <f>+IF(OR(A1100&gt;=config!$T$4,A1100&lt;=config!$T$2),0,F1100)</f>
        <v>0</v>
      </c>
      <c r="H1100" s="14">
        <f t="shared" si="17"/>
        <v>0</v>
      </c>
      <c r="I1100" s="14" t="b">
        <f>+AND(A1100&gt;=config!$T$4,A1100&lt;=config!$T$2)</f>
        <v>0</v>
      </c>
    </row>
    <row r="1101" spans="1:9" x14ac:dyDescent="0.45">
      <c r="A1101" s="16">
        <f>+A1100+config!$Q$1</f>
        <v>425.59999999999292</v>
      </c>
      <c r="B1101" s="14">
        <f>+_xlfn.NORM.DIST(A1101,config!$B$1,config!$D$1,FALSE)</f>
        <v>0</v>
      </c>
      <c r="D1101" s="14">
        <f>+IF(A1101&lt;=_xlfn.NORM.S.INV(1-config!$L$1)*config!$D$1+config!$B$1,0,B1101)</f>
        <v>0</v>
      </c>
      <c r="E1101" s="14">
        <f>+IF(ABS(A1101-config!$B$1)&lt;config!$Q$1/2,datab!B1101,0)</f>
        <v>0</v>
      </c>
      <c r="F1101" s="14">
        <f>+_xlfn.NORM.DIST(A1101,config!$F$1,config!$H$1,FALSE)</f>
        <v>0</v>
      </c>
      <c r="G1101" s="14">
        <f>+IF(OR(A1101&gt;=config!$T$4,A1101&lt;=config!$T$2),0,F1101)</f>
        <v>0</v>
      </c>
      <c r="H1101" s="14">
        <f t="shared" si="17"/>
        <v>0</v>
      </c>
      <c r="I1101" s="14" t="b">
        <f>+AND(A1101&gt;=config!$T$4,A1101&lt;=config!$T$2)</f>
        <v>0</v>
      </c>
    </row>
    <row r="1102" spans="1:9" x14ac:dyDescent="0.45">
      <c r="A1102" s="16">
        <f>+A1101+config!$Q$1</f>
        <v>425.99999999999289</v>
      </c>
      <c r="B1102" s="14">
        <f>+_xlfn.NORM.DIST(A1102,config!$B$1,config!$D$1,FALSE)</f>
        <v>0</v>
      </c>
      <c r="D1102" s="14">
        <f>+IF(A1102&lt;=_xlfn.NORM.S.INV(1-config!$L$1)*config!$D$1+config!$B$1,0,B1102)</f>
        <v>0</v>
      </c>
      <c r="E1102" s="14">
        <f>+IF(ABS(A1102-config!$B$1)&lt;config!$Q$1/2,datab!B1102,0)</f>
        <v>0</v>
      </c>
      <c r="F1102" s="14">
        <f>+_xlfn.NORM.DIST(A1102,config!$F$1,config!$H$1,FALSE)</f>
        <v>0</v>
      </c>
      <c r="G1102" s="14">
        <f>+IF(OR(A1102&gt;=config!$T$4,A1102&lt;=config!$T$2),0,F1102)</f>
        <v>0</v>
      </c>
      <c r="H1102" s="14">
        <f t="shared" si="17"/>
        <v>0</v>
      </c>
      <c r="I1102" s="14" t="b">
        <f>+AND(A1102&gt;=config!$T$4,A1102&lt;=config!$T$2)</f>
        <v>0</v>
      </c>
    </row>
    <row r="1103" spans="1:9" x14ac:dyDescent="0.45">
      <c r="A1103" s="16">
        <f>+A1102+config!$Q$1</f>
        <v>426.39999999999287</v>
      </c>
      <c r="B1103" s="14">
        <f>+_xlfn.NORM.DIST(A1103,config!$B$1,config!$D$1,FALSE)</f>
        <v>0</v>
      </c>
      <c r="D1103" s="14">
        <f>+IF(A1103&lt;=_xlfn.NORM.S.INV(1-config!$L$1)*config!$D$1+config!$B$1,0,B1103)</f>
        <v>0</v>
      </c>
      <c r="E1103" s="14">
        <f>+IF(ABS(A1103-config!$B$1)&lt;config!$Q$1/2,datab!B1103,0)</f>
        <v>0</v>
      </c>
      <c r="F1103" s="14">
        <f>+_xlfn.NORM.DIST(A1103,config!$F$1,config!$H$1,FALSE)</f>
        <v>0</v>
      </c>
      <c r="G1103" s="14">
        <f>+IF(OR(A1103&gt;=config!$T$4,A1103&lt;=config!$T$2),0,F1103)</f>
        <v>0</v>
      </c>
      <c r="H1103" s="14">
        <f t="shared" si="17"/>
        <v>0</v>
      </c>
      <c r="I1103" s="14" t="b">
        <f>+AND(A1103&gt;=config!$T$4,A1103&lt;=config!$T$2)</f>
        <v>0</v>
      </c>
    </row>
    <row r="1104" spans="1:9" x14ac:dyDescent="0.45">
      <c r="A1104" s="16">
        <f>+A1103+config!$Q$1</f>
        <v>426.79999999999285</v>
      </c>
      <c r="B1104" s="14">
        <f>+_xlfn.NORM.DIST(A1104,config!$B$1,config!$D$1,FALSE)</f>
        <v>0</v>
      </c>
      <c r="D1104" s="14">
        <f>+IF(A1104&lt;=_xlfn.NORM.S.INV(1-config!$L$1)*config!$D$1+config!$B$1,0,B1104)</f>
        <v>0</v>
      </c>
      <c r="E1104" s="14">
        <f>+IF(ABS(A1104-config!$B$1)&lt;config!$Q$1/2,datab!B1104,0)</f>
        <v>0</v>
      </c>
      <c r="F1104" s="14">
        <f>+_xlfn.NORM.DIST(A1104,config!$F$1,config!$H$1,FALSE)</f>
        <v>0</v>
      </c>
      <c r="G1104" s="14">
        <f>+IF(OR(A1104&gt;=config!$T$4,A1104&lt;=config!$T$2),0,F1104)</f>
        <v>0</v>
      </c>
      <c r="H1104" s="14">
        <f t="shared" si="17"/>
        <v>0</v>
      </c>
      <c r="I1104" s="14" t="b">
        <f>+AND(A1104&gt;=config!$T$4,A1104&lt;=config!$T$2)</f>
        <v>0</v>
      </c>
    </row>
    <row r="1105" spans="1:9" x14ac:dyDescent="0.45">
      <c r="A1105" s="16">
        <f>+A1104+config!$Q$1</f>
        <v>427.19999999999283</v>
      </c>
      <c r="B1105" s="14">
        <f>+_xlfn.NORM.DIST(A1105,config!$B$1,config!$D$1,FALSE)</f>
        <v>0</v>
      </c>
      <c r="D1105" s="14">
        <f>+IF(A1105&lt;=_xlfn.NORM.S.INV(1-config!$L$1)*config!$D$1+config!$B$1,0,B1105)</f>
        <v>0</v>
      </c>
      <c r="E1105" s="14">
        <f>+IF(ABS(A1105-config!$B$1)&lt;config!$Q$1/2,datab!B1105,0)</f>
        <v>0</v>
      </c>
      <c r="F1105" s="14">
        <f>+_xlfn.NORM.DIST(A1105,config!$F$1,config!$H$1,FALSE)</f>
        <v>0</v>
      </c>
      <c r="G1105" s="14">
        <f>+IF(OR(A1105&gt;=config!$T$4,A1105&lt;=config!$T$2),0,F1105)</f>
        <v>0</v>
      </c>
      <c r="H1105" s="14">
        <f t="shared" si="17"/>
        <v>0</v>
      </c>
      <c r="I1105" s="14" t="b">
        <f>+AND(A1105&gt;=config!$T$4,A1105&lt;=config!$T$2)</f>
        <v>0</v>
      </c>
    </row>
    <row r="1106" spans="1:9" x14ac:dyDescent="0.45">
      <c r="A1106" s="16">
        <f>+A1105+config!$Q$1</f>
        <v>427.5999999999928</v>
      </c>
      <c r="B1106" s="14">
        <f>+_xlfn.NORM.DIST(A1106,config!$B$1,config!$D$1,FALSE)</f>
        <v>0</v>
      </c>
      <c r="D1106" s="14">
        <f>+IF(A1106&lt;=_xlfn.NORM.S.INV(1-config!$L$1)*config!$D$1+config!$B$1,0,B1106)</f>
        <v>0</v>
      </c>
      <c r="E1106" s="14">
        <f>+IF(ABS(A1106-config!$B$1)&lt;config!$Q$1/2,datab!B1106,0)</f>
        <v>0</v>
      </c>
      <c r="F1106" s="14">
        <f>+_xlfn.NORM.DIST(A1106,config!$F$1,config!$H$1,FALSE)</f>
        <v>0</v>
      </c>
      <c r="G1106" s="14">
        <f>+IF(OR(A1106&gt;=config!$T$4,A1106&lt;=config!$T$2),0,F1106)</f>
        <v>0</v>
      </c>
      <c r="H1106" s="14">
        <f t="shared" si="17"/>
        <v>0</v>
      </c>
      <c r="I1106" s="14" t="b">
        <f>+AND(A1106&gt;=config!$T$4,A1106&lt;=config!$T$2)</f>
        <v>0</v>
      </c>
    </row>
    <row r="1107" spans="1:9" x14ac:dyDescent="0.45">
      <c r="A1107" s="16">
        <f>+A1106+config!$Q$1</f>
        <v>427.99999999999278</v>
      </c>
      <c r="B1107" s="14">
        <f>+_xlfn.NORM.DIST(A1107,config!$B$1,config!$D$1,FALSE)</f>
        <v>0</v>
      </c>
      <c r="D1107" s="14">
        <f>+IF(A1107&lt;=_xlfn.NORM.S.INV(1-config!$L$1)*config!$D$1+config!$B$1,0,B1107)</f>
        <v>0</v>
      </c>
      <c r="E1107" s="14">
        <f>+IF(ABS(A1107-config!$B$1)&lt;config!$Q$1/2,datab!B1107,0)</f>
        <v>0</v>
      </c>
      <c r="F1107" s="14">
        <f>+_xlfn.NORM.DIST(A1107,config!$F$1,config!$H$1,FALSE)</f>
        <v>0</v>
      </c>
      <c r="G1107" s="14">
        <f>+IF(OR(A1107&gt;=config!$T$4,A1107&lt;=config!$T$2),0,F1107)</f>
        <v>0</v>
      </c>
      <c r="H1107" s="14">
        <f t="shared" si="17"/>
        <v>0</v>
      </c>
      <c r="I1107" s="14" t="b">
        <f>+AND(A1107&gt;=config!$T$4,A1107&lt;=config!$T$2)</f>
        <v>0</v>
      </c>
    </row>
    <row r="1108" spans="1:9" x14ac:dyDescent="0.45">
      <c r="A1108" s="16">
        <f>+A1107+config!$Q$1</f>
        <v>428.39999999999276</v>
      </c>
      <c r="B1108" s="14">
        <f>+_xlfn.NORM.DIST(A1108,config!$B$1,config!$D$1,FALSE)</f>
        <v>0</v>
      </c>
      <c r="D1108" s="14">
        <f>+IF(A1108&lt;=_xlfn.NORM.S.INV(1-config!$L$1)*config!$D$1+config!$B$1,0,B1108)</f>
        <v>0</v>
      </c>
      <c r="E1108" s="14">
        <f>+IF(ABS(A1108-config!$B$1)&lt;config!$Q$1/2,datab!B1108,0)</f>
        <v>0</v>
      </c>
      <c r="F1108" s="14">
        <f>+_xlfn.NORM.DIST(A1108,config!$F$1,config!$H$1,FALSE)</f>
        <v>0</v>
      </c>
      <c r="G1108" s="14">
        <f>+IF(OR(A1108&gt;=config!$T$4,A1108&lt;=config!$T$2),0,F1108)</f>
        <v>0</v>
      </c>
      <c r="H1108" s="14">
        <f t="shared" si="17"/>
        <v>0</v>
      </c>
      <c r="I1108" s="14" t="b">
        <f>+AND(A1108&gt;=config!$T$4,A1108&lt;=config!$T$2)</f>
        <v>0</v>
      </c>
    </row>
    <row r="1109" spans="1:9" x14ac:dyDescent="0.45">
      <c r="A1109" s="16">
        <f>+A1108+config!$Q$1</f>
        <v>428.79999999999274</v>
      </c>
      <c r="B1109" s="14">
        <f>+_xlfn.NORM.DIST(A1109,config!$B$1,config!$D$1,FALSE)</f>
        <v>0</v>
      </c>
      <c r="D1109" s="14">
        <f>+IF(A1109&lt;=_xlfn.NORM.S.INV(1-config!$L$1)*config!$D$1+config!$B$1,0,B1109)</f>
        <v>0</v>
      </c>
      <c r="E1109" s="14">
        <f>+IF(ABS(A1109-config!$B$1)&lt;config!$Q$1/2,datab!B1109,0)</f>
        <v>0</v>
      </c>
      <c r="F1109" s="14">
        <f>+_xlfn.NORM.DIST(A1109,config!$F$1,config!$H$1,FALSE)</f>
        <v>0</v>
      </c>
      <c r="G1109" s="14">
        <f>+IF(OR(A1109&gt;=config!$T$4,A1109&lt;=config!$T$2),0,F1109)</f>
        <v>0</v>
      </c>
      <c r="H1109" s="14">
        <f t="shared" si="17"/>
        <v>0</v>
      </c>
      <c r="I1109" s="14" t="b">
        <f>+AND(A1109&gt;=config!$T$4,A1109&lt;=config!$T$2)</f>
        <v>0</v>
      </c>
    </row>
    <row r="1110" spans="1:9" x14ac:dyDescent="0.45">
      <c r="A1110" s="16">
        <f>+A1109+config!$Q$1</f>
        <v>429.19999999999271</v>
      </c>
      <c r="B1110" s="14">
        <f>+_xlfn.NORM.DIST(A1110,config!$B$1,config!$D$1,FALSE)</f>
        <v>0</v>
      </c>
      <c r="D1110" s="14">
        <f>+IF(A1110&lt;=_xlfn.NORM.S.INV(1-config!$L$1)*config!$D$1+config!$B$1,0,B1110)</f>
        <v>0</v>
      </c>
      <c r="E1110" s="14">
        <f>+IF(ABS(A1110-config!$B$1)&lt;config!$Q$1/2,datab!B1110,0)</f>
        <v>0</v>
      </c>
      <c r="F1110" s="14">
        <f>+_xlfn.NORM.DIST(A1110,config!$F$1,config!$H$1,FALSE)</f>
        <v>0</v>
      </c>
      <c r="G1110" s="14">
        <f>+IF(OR(A1110&gt;=config!$T$4,A1110&lt;=config!$T$2),0,F1110)</f>
        <v>0</v>
      </c>
      <c r="H1110" s="14">
        <f t="shared" si="17"/>
        <v>0</v>
      </c>
      <c r="I1110" s="14" t="b">
        <f>+AND(A1110&gt;=config!$T$4,A1110&lt;=config!$T$2)</f>
        <v>0</v>
      </c>
    </row>
    <row r="1111" spans="1:9" x14ac:dyDescent="0.45">
      <c r="A1111" s="16">
        <f>+A1110+config!$Q$1</f>
        <v>429.59999999999269</v>
      </c>
      <c r="B1111" s="14">
        <f>+_xlfn.NORM.DIST(A1111,config!$B$1,config!$D$1,FALSE)</f>
        <v>0</v>
      </c>
      <c r="D1111" s="14">
        <f>+IF(A1111&lt;=_xlfn.NORM.S.INV(1-config!$L$1)*config!$D$1+config!$B$1,0,B1111)</f>
        <v>0</v>
      </c>
      <c r="E1111" s="14">
        <f>+IF(ABS(A1111-config!$B$1)&lt;config!$Q$1/2,datab!B1111,0)</f>
        <v>0</v>
      </c>
      <c r="F1111" s="14">
        <f>+_xlfn.NORM.DIST(A1111,config!$F$1,config!$H$1,FALSE)</f>
        <v>0</v>
      </c>
      <c r="G1111" s="14">
        <f>+IF(OR(A1111&gt;=config!$T$4,A1111&lt;=config!$T$2),0,F1111)</f>
        <v>0</v>
      </c>
      <c r="H1111" s="14">
        <f t="shared" si="17"/>
        <v>0</v>
      </c>
      <c r="I1111" s="14" t="b">
        <f>+AND(A1111&gt;=config!$T$4,A1111&lt;=config!$T$2)</f>
        <v>0</v>
      </c>
    </row>
    <row r="1112" spans="1:9" x14ac:dyDescent="0.45">
      <c r="A1112" s="16">
        <f>+A1111+config!$Q$1</f>
        <v>429.99999999999267</v>
      </c>
      <c r="B1112" s="14">
        <f>+_xlfn.NORM.DIST(A1112,config!$B$1,config!$D$1,FALSE)</f>
        <v>0</v>
      </c>
      <c r="D1112" s="14">
        <f>+IF(A1112&lt;=_xlfn.NORM.S.INV(1-config!$L$1)*config!$D$1+config!$B$1,0,B1112)</f>
        <v>0</v>
      </c>
      <c r="E1112" s="14">
        <f>+IF(ABS(A1112-config!$B$1)&lt;config!$Q$1/2,datab!B1112,0)</f>
        <v>0</v>
      </c>
      <c r="F1112" s="14">
        <f>+_xlfn.NORM.DIST(A1112,config!$F$1,config!$H$1,FALSE)</f>
        <v>0</v>
      </c>
      <c r="G1112" s="14">
        <f>+IF(OR(A1112&gt;=config!$T$4,A1112&lt;=config!$T$2),0,F1112)</f>
        <v>0</v>
      </c>
      <c r="H1112" s="14">
        <f t="shared" si="17"/>
        <v>0</v>
      </c>
      <c r="I1112" s="14" t="b">
        <f>+AND(A1112&gt;=config!$T$4,A1112&lt;=config!$T$2)</f>
        <v>0</v>
      </c>
    </row>
    <row r="1113" spans="1:9" x14ac:dyDescent="0.45">
      <c r="A1113" s="16">
        <f>+A1112+config!$Q$1</f>
        <v>430.39999999999264</v>
      </c>
      <c r="B1113" s="14">
        <f>+_xlfn.NORM.DIST(A1113,config!$B$1,config!$D$1,FALSE)</f>
        <v>0</v>
      </c>
      <c r="D1113" s="14">
        <f>+IF(A1113&lt;=_xlfn.NORM.S.INV(1-config!$L$1)*config!$D$1+config!$B$1,0,B1113)</f>
        <v>0</v>
      </c>
      <c r="E1113" s="14">
        <f>+IF(ABS(A1113-config!$B$1)&lt;config!$Q$1/2,datab!B1113,0)</f>
        <v>0</v>
      </c>
      <c r="F1113" s="14">
        <f>+_xlfn.NORM.DIST(A1113,config!$F$1,config!$H$1,FALSE)</f>
        <v>0</v>
      </c>
      <c r="G1113" s="14">
        <f>+IF(OR(A1113&gt;=config!$T$4,A1113&lt;=config!$T$2),0,F1113)</f>
        <v>0</v>
      </c>
      <c r="H1113" s="14">
        <f t="shared" si="17"/>
        <v>0</v>
      </c>
      <c r="I1113" s="14" t="b">
        <f>+AND(A1113&gt;=config!$T$4,A1113&lt;=config!$T$2)</f>
        <v>0</v>
      </c>
    </row>
    <row r="1114" spans="1:9" x14ac:dyDescent="0.45">
      <c r="A1114" s="16">
        <f>+A1113+config!$Q$1</f>
        <v>430.79999999999262</v>
      </c>
      <c r="B1114" s="14">
        <f>+_xlfn.NORM.DIST(A1114,config!$B$1,config!$D$1,FALSE)</f>
        <v>0</v>
      </c>
      <c r="D1114" s="14">
        <f>+IF(A1114&lt;=_xlfn.NORM.S.INV(1-config!$L$1)*config!$D$1+config!$B$1,0,B1114)</f>
        <v>0</v>
      </c>
      <c r="E1114" s="14">
        <f>+IF(ABS(A1114-config!$B$1)&lt;config!$Q$1/2,datab!B1114,0)</f>
        <v>0</v>
      </c>
      <c r="F1114" s="14">
        <f>+_xlfn.NORM.DIST(A1114,config!$F$1,config!$H$1,FALSE)</f>
        <v>0</v>
      </c>
      <c r="G1114" s="14">
        <f>+IF(OR(A1114&gt;=config!$T$4,A1114&lt;=config!$T$2),0,F1114)</f>
        <v>0</v>
      </c>
      <c r="H1114" s="14">
        <f t="shared" si="17"/>
        <v>0</v>
      </c>
      <c r="I1114" s="14" t="b">
        <f>+AND(A1114&gt;=config!$T$4,A1114&lt;=config!$T$2)</f>
        <v>0</v>
      </c>
    </row>
    <row r="1115" spans="1:9" x14ac:dyDescent="0.45">
      <c r="A1115" s="16">
        <f>+A1114+config!$Q$1</f>
        <v>431.1999999999926</v>
      </c>
      <c r="B1115" s="14">
        <f>+_xlfn.NORM.DIST(A1115,config!$B$1,config!$D$1,FALSE)</f>
        <v>0</v>
      </c>
      <c r="D1115" s="14">
        <f>+IF(A1115&lt;=_xlfn.NORM.S.INV(1-config!$L$1)*config!$D$1+config!$B$1,0,B1115)</f>
        <v>0</v>
      </c>
      <c r="E1115" s="14">
        <f>+IF(ABS(A1115-config!$B$1)&lt;config!$Q$1/2,datab!B1115,0)</f>
        <v>0</v>
      </c>
      <c r="F1115" s="14">
        <f>+_xlfn.NORM.DIST(A1115,config!$F$1,config!$H$1,FALSE)</f>
        <v>0</v>
      </c>
      <c r="G1115" s="14">
        <f>+IF(OR(A1115&gt;=config!$T$4,A1115&lt;=config!$T$2),0,F1115)</f>
        <v>0</v>
      </c>
      <c r="H1115" s="14">
        <f t="shared" si="17"/>
        <v>0</v>
      </c>
      <c r="I1115" s="14" t="b">
        <f>+AND(A1115&gt;=config!$T$4,A1115&lt;=config!$T$2)</f>
        <v>0</v>
      </c>
    </row>
    <row r="1116" spans="1:9" x14ac:dyDescent="0.45">
      <c r="A1116" s="16">
        <f>+A1115+config!$Q$1</f>
        <v>431.59999999999258</v>
      </c>
      <c r="B1116" s="14">
        <f>+_xlfn.NORM.DIST(A1116,config!$B$1,config!$D$1,FALSE)</f>
        <v>0</v>
      </c>
      <c r="D1116" s="14">
        <f>+IF(A1116&lt;=_xlfn.NORM.S.INV(1-config!$L$1)*config!$D$1+config!$B$1,0,B1116)</f>
        <v>0</v>
      </c>
      <c r="E1116" s="14">
        <f>+IF(ABS(A1116-config!$B$1)&lt;config!$Q$1/2,datab!B1116,0)</f>
        <v>0</v>
      </c>
      <c r="F1116" s="14">
        <f>+_xlfn.NORM.DIST(A1116,config!$F$1,config!$H$1,FALSE)</f>
        <v>0</v>
      </c>
      <c r="G1116" s="14">
        <f>+IF(OR(A1116&gt;=config!$T$4,A1116&lt;=config!$T$2),0,F1116)</f>
        <v>0</v>
      </c>
      <c r="H1116" s="14">
        <f t="shared" si="17"/>
        <v>0</v>
      </c>
      <c r="I1116" s="14" t="b">
        <f>+AND(A1116&gt;=config!$T$4,A1116&lt;=config!$T$2)</f>
        <v>0</v>
      </c>
    </row>
    <row r="1117" spans="1:9" x14ac:dyDescent="0.45">
      <c r="A1117" s="16">
        <f>+A1116+config!$Q$1</f>
        <v>431.99999999999255</v>
      </c>
      <c r="B1117" s="14">
        <f>+_xlfn.NORM.DIST(A1117,config!$B$1,config!$D$1,FALSE)</f>
        <v>0</v>
      </c>
      <c r="D1117" s="14">
        <f>+IF(A1117&lt;=_xlfn.NORM.S.INV(1-config!$L$1)*config!$D$1+config!$B$1,0,B1117)</f>
        <v>0</v>
      </c>
      <c r="E1117" s="14">
        <f>+IF(ABS(A1117-config!$B$1)&lt;config!$Q$1/2,datab!B1117,0)</f>
        <v>0</v>
      </c>
      <c r="F1117" s="14">
        <f>+_xlfn.NORM.DIST(A1117,config!$F$1,config!$H$1,FALSE)</f>
        <v>0</v>
      </c>
      <c r="G1117" s="14">
        <f>+IF(OR(A1117&gt;=config!$T$4,A1117&lt;=config!$T$2),0,F1117)</f>
        <v>0</v>
      </c>
      <c r="H1117" s="14">
        <f t="shared" si="17"/>
        <v>0</v>
      </c>
      <c r="I1117" s="14" t="b">
        <f>+AND(A1117&gt;=config!$T$4,A1117&lt;=config!$T$2)</f>
        <v>0</v>
      </c>
    </row>
    <row r="1118" spans="1:9" x14ac:dyDescent="0.45">
      <c r="A1118" s="16">
        <f>+A1117+config!$Q$1</f>
        <v>432.39999999999253</v>
      </c>
      <c r="B1118" s="14">
        <f>+_xlfn.NORM.DIST(A1118,config!$B$1,config!$D$1,FALSE)</f>
        <v>0</v>
      </c>
      <c r="D1118" s="14">
        <f>+IF(A1118&lt;=_xlfn.NORM.S.INV(1-config!$L$1)*config!$D$1+config!$B$1,0,B1118)</f>
        <v>0</v>
      </c>
      <c r="E1118" s="14">
        <f>+IF(ABS(A1118-config!$B$1)&lt;config!$Q$1/2,datab!B1118,0)</f>
        <v>0</v>
      </c>
      <c r="F1118" s="14">
        <f>+_xlfn.NORM.DIST(A1118,config!$F$1,config!$H$1,FALSE)</f>
        <v>0</v>
      </c>
      <c r="G1118" s="14">
        <f>+IF(OR(A1118&gt;=config!$T$4,A1118&lt;=config!$T$2),0,F1118)</f>
        <v>0</v>
      </c>
      <c r="H1118" s="14">
        <f t="shared" si="17"/>
        <v>0</v>
      </c>
      <c r="I1118" s="14" t="b">
        <f>+AND(A1118&gt;=config!$T$4,A1118&lt;=config!$T$2)</f>
        <v>0</v>
      </c>
    </row>
    <row r="1119" spans="1:9" x14ac:dyDescent="0.45">
      <c r="A1119" s="16">
        <f>+A1118+config!$Q$1</f>
        <v>432.79999999999251</v>
      </c>
      <c r="B1119" s="14">
        <f>+_xlfn.NORM.DIST(A1119,config!$B$1,config!$D$1,FALSE)</f>
        <v>0</v>
      </c>
      <c r="D1119" s="14">
        <f>+IF(A1119&lt;=_xlfn.NORM.S.INV(1-config!$L$1)*config!$D$1+config!$B$1,0,B1119)</f>
        <v>0</v>
      </c>
      <c r="E1119" s="14">
        <f>+IF(ABS(A1119-config!$B$1)&lt;config!$Q$1/2,datab!B1119,0)</f>
        <v>0</v>
      </c>
      <c r="F1119" s="14">
        <f>+_xlfn.NORM.DIST(A1119,config!$F$1,config!$H$1,FALSE)</f>
        <v>0</v>
      </c>
      <c r="G1119" s="14">
        <f>+IF(OR(A1119&gt;=config!$T$4,A1119&lt;=config!$T$2),0,F1119)</f>
        <v>0</v>
      </c>
      <c r="H1119" s="14">
        <f t="shared" si="17"/>
        <v>0</v>
      </c>
      <c r="I1119" s="14" t="b">
        <f>+AND(A1119&gt;=config!$T$4,A1119&lt;=config!$T$2)</f>
        <v>0</v>
      </c>
    </row>
    <row r="1120" spans="1:9" x14ac:dyDescent="0.45">
      <c r="A1120" s="16">
        <f>+A1119+config!$Q$1</f>
        <v>433.19999999999249</v>
      </c>
      <c r="B1120" s="14">
        <f>+_xlfn.NORM.DIST(A1120,config!$B$1,config!$D$1,FALSE)</f>
        <v>0</v>
      </c>
      <c r="D1120" s="14">
        <f>+IF(A1120&lt;=_xlfn.NORM.S.INV(1-config!$L$1)*config!$D$1+config!$B$1,0,B1120)</f>
        <v>0</v>
      </c>
      <c r="E1120" s="14">
        <f>+IF(ABS(A1120-config!$B$1)&lt;config!$Q$1/2,datab!B1120,0)</f>
        <v>0</v>
      </c>
      <c r="F1120" s="14">
        <f>+_xlfn.NORM.DIST(A1120,config!$F$1,config!$H$1,FALSE)</f>
        <v>0</v>
      </c>
      <c r="G1120" s="14">
        <f>+IF(OR(A1120&gt;=config!$T$4,A1120&lt;=config!$T$2),0,F1120)</f>
        <v>0</v>
      </c>
      <c r="H1120" s="14">
        <f t="shared" si="17"/>
        <v>0</v>
      </c>
      <c r="I1120" s="14" t="b">
        <f>+AND(A1120&gt;=config!$T$4,A1120&lt;=config!$T$2)</f>
        <v>0</v>
      </c>
    </row>
    <row r="1121" spans="1:9" x14ac:dyDescent="0.45">
      <c r="A1121" s="16">
        <f>+A1120+config!$Q$1</f>
        <v>433.59999999999246</v>
      </c>
      <c r="B1121" s="14">
        <f>+_xlfn.NORM.DIST(A1121,config!$B$1,config!$D$1,FALSE)</f>
        <v>0</v>
      </c>
      <c r="D1121" s="14">
        <f>+IF(A1121&lt;=_xlfn.NORM.S.INV(1-config!$L$1)*config!$D$1+config!$B$1,0,B1121)</f>
        <v>0</v>
      </c>
      <c r="E1121" s="14">
        <f>+IF(ABS(A1121-config!$B$1)&lt;config!$Q$1/2,datab!B1121,0)</f>
        <v>0</v>
      </c>
      <c r="F1121" s="14">
        <f>+_xlfn.NORM.DIST(A1121,config!$F$1,config!$H$1,FALSE)</f>
        <v>0</v>
      </c>
      <c r="G1121" s="14">
        <f>+IF(OR(A1121&gt;=config!$T$4,A1121&lt;=config!$T$2),0,F1121)</f>
        <v>0</v>
      </c>
      <c r="H1121" s="14">
        <f t="shared" si="17"/>
        <v>0</v>
      </c>
      <c r="I1121" s="14" t="b">
        <f>+AND(A1121&gt;=config!$T$4,A1121&lt;=config!$T$2)</f>
        <v>0</v>
      </c>
    </row>
    <row r="1122" spans="1:9" x14ac:dyDescent="0.45">
      <c r="A1122" s="16">
        <f>+A1121+config!$Q$1</f>
        <v>433.99999999999244</v>
      </c>
      <c r="B1122" s="14">
        <f>+_xlfn.NORM.DIST(A1122,config!$B$1,config!$D$1,FALSE)</f>
        <v>0</v>
      </c>
      <c r="D1122" s="14">
        <f>+IF(A1122&lt;=_xlfn.NORM.S.INV(1-config!$L$1)*config!$D$1+config!$B$1,0,B1122)</f>
        <v>0</v>
      </c>
      <c r="E1122" s="14">
        <f>+IF(ABS(A1122-config!$B$1)&lt;config!$Q$1/2,datab!B1122,0)</f>
        <v>0</v>
      </c>
      <c r="F1122" s="14">
        <f>+_xlfn.NORM.DIST(A1122,config!$F$1,config!$H$1,FALSE)</f>
        <v>0</v>
      </c>
      <c r="G1122" s="14">
        <f>+IF(OR(A1122&gt;=config!$T$4,A1122&lt;=config!$T$2),0,F1122)</f>
        <v>0</v>
      </c>
      <c r="H1122" s="14">
        <f t="shared" si="17"/>
        <v>0</v>
      </c>
      <c r="I1122" s="14" t="b">
        <f>+AND(A1122&gt;=config!$T$4,A1122&lt;=config!$T$2)</f>
        <v>0</v>
      </c>
    </row>
    <row r="1123" spans="1:9" x14ac:dyDescent="0.45">
      <c r="A1123" s="16">
        <f>+A1122+config!$Q$1</f>
        <v>434.39999999999242</v>
      </c>
      <c r="B1123" s="14">
        <f>+_xlfn.NORM.DIST(A1123,config!$B$1,config!$D$1,FALSE)</f>
        <v>0</v>
      </c>
      <c r="D1123" s="14">
        <f>+IF(A1123&lt;=_xlfn.NORM.S.INV(1-config!$L$1)*config!$D$1+config!$B$1,0,B1123)</f>
        <v>0</v>
      </c>
      <c r="E1123" s="14">
        <f>+IF(ABS(A1123-config!$B$1)&lt;config!$Q$1/2,datab!B1123,0)</f>
        <v>0</v>
      </c>
      <c r="F1123" s="14">
        <f>+_xlfn.NORM.DIST(A1123,config!$F$1,config!$H$1,FALSE)</f>
        <v>0</v>
      </c>
      <c r="G1123" s="14">
        <f>+IF(OR(A1123&gt;=config!$T$4,A1123&lt;=config!$T$2),0,F1123)</f>
        <v>0</v>
      </c>
      <c r="H1123" s="14">
        <f t="shared" si="17"/>
        <v>0</v>
      </c>
      <c r="I1123" s="14" t="b">
        <f>+AND(A1123&gt;=config!$T$4,A1123&lt;=config!$T$2)</f>
        <v>0</v>
      </c>
    </row>
    <row r="1124" spans="1:9" x14ac:dyDescent="0.45">
      <c r="A1124" s="16">
        <f>+A1123+config!$Q$1</f>
        <v>434.79999999999239</v>
      </c>
      <c r="B1124" s="14">
        <f>+_xlfn.NORM.DIST(A1124,config!$B$1,config!$D$1,FALSE)</f>
        <v>0</v>
      </c>
      <c r="D1124" s="14">
        <f>+IF(A1124&lt;=_xlfn.NORM.S.INV(1-config!$L$1)*config!$D$1+config!$B$1,0,B1124)</f>
        <v>0</v>
      </c>
      <c r="E1124" s="14">
        <f>+IF(ABS(A1124-config!$B$1)&lt;config!$Q$1/2,datab!B1124,0)</f>
        <v>0</v>
      </c>
      <c r="F1124" s="14">
        <f>+_xlfn.NORM.DIST(A1124,config!$F$1,config!$H$1,FALSE)</f>
        <v>0</v>
      </c>
      <c r="G1124" s="14">
        <f>+IF(OR(A1124&gt;=config!$T$4,A1124&lt;=config!$T$2),0,F1124)</f>
        <v>0</v>
      </c>
      <c r="H1124" s="14">
        <f t="shared" si="17"/>
        <v>0</v>
      </c>
      <c r="I1124" s="14" t="b">
        <f>+AND(A1124&gt;=config!$T$4,A1124&lt;=config!$T$2)</f>
        <v>0</v>
      </c>
    </row>
    <row r="1125" spans="1:9" x14ac:dyDescent="0.45">
      <c r="A1125" s="16">
        <f>+A1124+config!$Q$1</f>
        <v>435.19999999999237</v>
      </c>
      <c r="B1125" s="14">
        <f>+_xlfn.NORM.DIST(A1125,config!$B$1,config!$D$1,FALSE)</f>
        <v>0</v>
      </c>
      <c r="D1125" s="14">
        <f>+IF(A1125&lt;=_xlfn.NORM.S.INV(1-config!$L$1)*config!$D$1+config!$B$1,0,B1125)</f>
        <v>0</v>
      </c>
      <c r="E1125" s="14">
        <f>+IF(ABS(A1125-config!$B$1)&lt;config!$Q$1/2,datab!B1125,0)</f>
        <v>0</v>
      </c>
      <c r="F1125" s="14">
        <f>+_xlfn.NORM.DIST(A1125,config!$F$1,config!$H$1,FALSE)</f>
        <v>0</v>
      </c>
      <c r="G1125" s="14">
        <f>+IF(OR(A1125&gt;=config!$T$4,A1125&lt;=config!$T$2),0,F1125)</f>
        <v>0</v>
      </c>
      <c r="H1125" s="14">
        <f t="shared" si="17"/>
        <v>0</v>
      </c>
      <c r="I1125" s="14" t="b">
        <f>+AND(A1125&gt;=config!$T$4,A1125&lt;=config!$T$2)</f>
        <v>0</v>
      </c>
    </row>
    <row r="1126" spans="1:9" x14ac:dyDescent="0.45">
      <c r="A1126" s="16">
        <f>+A1125+config!$Q$1</f>
        <v>435.59999999999235</v>
      </c>
      <c r="B1126" s="14">
        <f>+_xlfn.NORM.DIST(A1126,config!$B$1,config!$D$1,FALSE)</f>
        <v>0</v>
      </c>
      <c r="D1126" s="14">
        <f>+IF(A1126&lt;=_xlfn.NORM.S.INV(1-config!$L$1)*config!$D$1+config!$B$1,0,B1126)</f>
        <v>0</v>
      </c>
      <c r="E1126" s="14">
        <f>+IF(ABS(A1126-config!$B$1)&lt;config!$Q$1/2,datab!B1126,0)</f>
        <v>0</v>
      </c>
      <c r="F1126" s="14">
        <f>+_xlfn.NORM.DIST(A1126,config!$F$1,config!$H$1,FALSE)</f>
        <v>0</v>
      </c>
      <c r="G1126" s="14">
        <f>+IF(OR(A1126&gt;=config!$T$4,A1126&lt;=config!$T$2),0,F1126)</f>
        <v>0</v>
      </c>
      <c r="H1126" s="14">
        <f t="shared" si="17"/>
        <v>0</v>
      </c>
      <c r="I1126" s="14" t="b">
        <f>+AND(A1126&gt;=config!$T$4,A1126&lt;=config!$T$2)</f>
        <v>0</v>
      </c>
    </row>
    <row r="1127" spans="1:9" x14ac:dyDescent="0.45">
      <c r="A1127" s="16">
        <f>+A1126+config!$Q$1</f>
        <v>435.99999999999233</v>
      </c>
      <c r="B1127" s="14">
        <f>+_xlfn.NORM.DIST(A1127,config!$B$1,config!$D$1,FALSE)</f>
        <v>0</v>
      </c>
      <c r="D1127" s="14">
        <f>+IF(A1127&lt;=_xlfn.NORM.S.INV(1-config!$L$1)*config!$D$1+config!$B$1,0,B1127)</f>
        <v>0</v>
      </c>
      <c r="E1127" s="14">
        <f>+IF(ABS(A1127-config!$B$1)&lt;config!$Q$1/2,datab!B1127,0)</f>
        <v>0</v>
      </c>
      <c r="F1127" s="14">
        <f>+_xlfn.NORM.DIST(A1127,config!$F$1,config!$H$1,FALSE)</f>
        <v>0</v>
      </c>
      <c r="G1127" s="14">
        <f>+IF(OR(A1127&gt;=config!$T$4,A1127&lt;=config!$T$2),0,F1127)</f>
        <v>0</v>
      </c>
      <c r="H1127" s="14">
        <f t="shared" si="17"/>
        <v>0</v>
      </c>
      <c r="I1127" s="14" t="b">
        <f>+AND(A1127&gt;=config!$T$4,A1127&lt;=config!$T$2)</f>
        <v>0</v>
      </c>
    </row>
    <row r="1128" spans="1:9" x14ac:dyDescent="0.45">
      <c r="A1128" s="16">
        <f>+A1127+config!$Q$1</f>
        <v>436.3999999999923</v>
      </c>
      <c r="B1128" s="14">
        <f>+_xlfn.NORM.DIST(A1128,config!$B$1,config!$D$1,FALSE)</f>
        <v>0</v>
      </c>
      <c r="D1128" s="14">
        <f>+IF(A1128&lt;=_xlfn.NORM.S.INV(1-config!$L$1)*config!$D$1+config!$B$1,0,B1128)</f>
        <v>0</v>
      </c>
      <c r="E1128" s="14">
        <f>+IF(ABS(A1128-config!$B$1)&lt;config!$Q$1/2,datab!B1128,0)</f>
        <v>0</v>
      </c>
      <c r="F1128" s="14">
        <f>+_xlfn.NORM.DIST(A1128,config!$F$1,config!$H$1,FALSE)</f>
        <v>0</v>
      </c>
      <c r="G1128" s="14">
        <f>+IF(OR(A1128&gt;=config!$T$4,A1128&lt;=config!$T$2),0,F1128)</f>
        <v>0</v>
      </c>
      <c r="H1128" s="14">
        <f t="shared" si="17"/>
        <v>0</v>
      </c>
      <c r="I1128" s="14" t="b">
        <f>+AND(A1128&gt;=config!$T$4,A1128&lt;=config!$T$2)</f>
        <v>0</v>
      </c>
    </row>
    <row r="1129" spans="1:9" x14ac:dyDescent="0.45">
      <c r="A1129" s="16">
        <f>+A1128+config!$Q$1</f>
        <v>436.79999999999228</v>
      </c>
      <c r="B1129" s="14">
        <f>+_xlfn.NORM.DIST(A1129,config!$B$1,config!$D$1,FALSE)</f>
        <v>0</v>
      </c>
      <c r="D1129" s="14">
        <f>+IF(A1129&lt;=_xlfn.NORM.S.INV(1-config!$L$1)*config!$D$1+config!$B$1,0,B1129)</f>
        <v>0</v>
      </c>
      <c r="E1129" s="14">
        <f>+IF(ABS(A1129-config!$B$1)&lt;config!$Q$1/2,datab!B1129,0)</f>
        <v>0</v>
      </c>
      <c r="F1129" s="14">
        <f>+_xlfn.NORM.DIST(A1129,config!$F$1,config!$H$1,FALSE)</f>
        <v>0</v>
      </c>
      <c r="G1129" s="14">
        <f>+IF(OR(A1129&gt;=config!$T$4,A1129&lt;=config!$T$2),0,F1129)</f>
        <v>0</v>
      </c>
      <c r="H1129" s="14">
        <f t="shared" si="17"/>
        <v>0</v>
      </c>
      <c r="I1129" s="14" t="b">
        <f>+AND(A1129&gt;=config!$T$4,A1129&lt;=config!$T$2)</f>
        <v>0</v>
      </c>
    </row>
    <row r="1130" spans="1:9" x14ac:dyDescent="0.45">
      <c r="A1130" s="16">
        <f>+A1129+config!$Q$1</f>
        <v>437.19999999999226</v>
      </c>
      <c r="B1130" s="14">
        <f>+_xlfn.NORM.DIST(A1130,config!$B$1,config!$D$1,FALSE)</f>
        <v>0</v>
      </c>
      <c r="D1130" s="14">
        <f>+IF(A1130&lt;=_xlfn.NORM.S.INV(1-config!$L$1)*config!$D$1+config!$B$1,0,B1130)</f>
        <v>0</v>
      </c>
      <c r="E1130" s="14">
        <f>+IF(ABS(A1130-config!$B$1)&lt;config!$Q$1/2,datab!B1130,0)</f>
        <v>0</v>
      </c>
      <c r="F1130" s="14">
        <f>+_xlfn.NORM.DIST(A1130,config!$F$1,config!$H$1,FALSE)</f>
        <v>0</v>
      </c>
      <c r="G1130" s="14">
        <f>+IF(OR(A1130&gt;=config!$T$4,A1130&lt;=config!$T$2),0,F1130)</f>
        <v>0</v>
      </c>
      <c r="H1130" s="14">
        <f t="shared" si="17"/>
        <v>0</v>
      </c>
      <c r="I1130" s="14" t="b">
        <f>+AND(A1130&gt;=config!$T$4,A1130&lt;=config!$T$2)</f>
        <v>0</v>
      </c>
    </row>
    <row r="1131" spans="1:9" x14ac:dyDescent="0.45">
      <c r="A1131" s="16">
        <f>+A1130+config!$Q$1</f>
        <v>437.59999999999224</v>
      </c>
      <c r="B1131" s="14">
        <f>+_xlfn.NORM.DIST(A1131,config!$B$1,config!$D$1,FALSE)</f>
        <v>0</v>
      </c>
      <c r="D1131" s="14">
        <f>+IF(A1131&lt;=_xlfn.NORM.S.INV(1-config!$L$1)*config!$D$1+config!$B$1,0,B1131)</f>
        <v>0</v>
      </c>
      <c r="E1131" s="14">
        <f>+IF(ABS(A1131-config!$B$1)&lt;config!$Q$1/2,datab!B1131,0)</f>
        <v>0</v>
      </c>
      <c r="F1131" s="14">
        <f>+_xlfn.NORM.DIST(A1131,config!$F$1,config!$H$1,FALSE)</f>
        <v>0</v>
      </c>
      <c r="G1131" s="14">
        <f>+IF(OR(A1131&gt;=config!$T$4,A1131&lt;=config!$T$2),0,F1131)</f>
        <v>0</v>
      </c>
      <c r="H1131" s="14">
        <f t="shared" si="17"/>
        <v>0</v>
      </c>
      <c r="I1131" s="14" t="b">
        <f>+AND(A1131&gt;=config!$T$4,A1131&lt;=config!$T$2)</f>
        <v>0</v>
      </c>
    </row>
    <row r="1132" spans="1:9" x14ac:dyDescent="0.45">
      <c r="A1132" s="16">
        <f>+A1131+config!$Q$1</f>
        <v>437.99999999999221</v>
      </c>
      <c r="B1132" s="14">
        <f>+_xlfn.NORM.DIST(A1132,config!$B$1,config!$D$1,FALSE)</f>
        <v>0</v>
      </c>
      <c r="D1132" s="14">
        <f>+IF(A1132&lt;=_xlfn.NORM.S.INV(1-config!$L$1)*config!$D$1+config!$B$1,0,B1132)</f>
        <v>0</v>
      </c>
      <c r="E1132" s="14">
        <f>+IF(ABS(A1132-config!$B$1)&lt;config!$Q$1/2,datab!B1132,0)</f>
        <v>0</v>
      </c>
      <c r="F1132" s="14">
        <f>+_xlfn.NORM.DIST(A1132,config!$F$1,config!$H$1,FALSE)</f>
        <v>0</v>
      </c>
      <c r="G1132" s="14">
        <f>+IF(OR(A1132&gt;=config!$T$4,A1132&lt;=config!$T$2),0,F1132)</f>
        <v>0</v>
      </c>
      <c r="H1132" s="14">
        <f t="shared" si="17"/>
        <v>0</v>
      </c>
      <c r="I1132" s="14" t="b">
        <f>+AND(A1132&gt;=config!$T$4,A1132&lt;=config!$T$2)</f>
        <v>0</v>
      </c>
    </row>
    <row r="1133" spans="1:9" x14ac:dyDescent="0.45">
      <c r="A1133" s="16">
        <f>+A1132+config!$Q$1</f>
        <v>438.39999999999219</v>
      </c>
      <c r="B1133" s="14">
        <f>+_xlfn.NORM.DIST(A1133,config!$B$1,config!$D$1,FALSE)</f>
        <v>0</v>
      </c>
      <c r="D1133" s="14">
        <f>+IF(A1133&lt;=_xlfn.NORM.S.INV(1-config!$L$1)*config!$D$1+config!$B$1,0,B1133)</f>
        <v>0</v>
      </c>
      <c r="E1133" s="14">
        <f>+IF(ABS(A1133-config!$B$1)&lt;config!$Q$1/2,datab!B1133,0)</f>
        <v>0</v>
      </c>
      <c r="F1133" s="14">
        <f>+_xlfn.NORM.DIST(A1133,config!$F$1,config!$H$1,FALSE)</f>
        <v>0</v>
      </c>
      <c r="G1133" s="14">
        <f>+IF(OR(A1133&gt;=config!$T$4,A1133&lt;=config!$T$2),0,F1133)</f>
        <v>0</v>
      </c>
      <c r="H1133" s="14">
        <f t="shared" si="17"/>
        <v>0</v>
      </c>
      <c r="I1133" s="14" t="b">
        <f>+AND(A1133&gt;=config!$T$4,A1133&lt;=config!$T$2)</f>
        <v>0</v>
      </c>
    </row>
    <row r="1134" spans="1:9" x14ac:dyDescent="0.45">
      <c r="A1134" s="16">
        <f>+A1133+config!$Q$1</f>
        <v>438.79999999999217</v>
      </c>
      <c r="B1134" s="14">
        <f>+_xlfn.NORM.DIST(A1134,config!$B$1,config!$D$1,FALSE)</f>
        <v>0</v>
      </c>
      <c r="D1134" s="14">
        <f>+IF(A1134&lt;=_xlfn.NORM.S.INV(1-config!$L$1)*config!$D$1+config!$B$1,0,B1134)</f>
        <v>0</v>
      </c>
      <c r="E1134" s="14">
        <f>+IF(ABS(A1134-config!$B$1)&lt;config!$Q$1/2,datab!B1134,0)</f>
        <v>0</v>
      </c>
      <c r="F1134" s="14">
        <f>+_xlfn.NORM.DIST(A1134,config!$F$1,config!$H$1,FALSE)</f>
        <v>0</v>
      </c>
      <c r="G1134" s="14">
        <f>+IF(OR(A1134&gt;=config!$T$4,A1134&lt;=config!$T$2),0,F1134)</f>
        <v>0</v>
      </c>
      <c r="H1134" s="14">
        <f t="shared" si="17"/>
        <v>0</v>
      </c>
      <c r="I1134" s="14" t="b">
        <f>+AND(A1134&gt;=config!$T$4,A1134&lt;=config!$T$2)</f>
        <v>0</v>
      </c>
    </row>
    <row r="1135" spans="1:9" x14ac:dyDescent="0.45">
      <c r="A1135" s="16">
        <f>+A1134+config!$Q$1</f>
        <v>439.19999999999214</v>
      </c>
      <c r="B1135" s="14">
        <f>+_xlfn.NORM.DIST(A1135,config!$B$1,config!$D$1,FALSE)</f>
        <v>0</v>
      </c>
      <c r="D1135" s="14">
        <f>+IF(A1135&lt;=_xlfn.NORM.S.INV(1-config!$L$1)*config!$D$1+config!$B$1,0,B1135)</f>
        <v>0</v>
      </c>
      <c r="E1135" s="14">
        <f>+IF(ABS(A1135-config!$B$1)&lt;config!$Q$1/2,datab!B1135,0)</f>
        <v>0</v>
      </c>
      <c r="F1135" s="14">
        <f>+_xlfn.NORM.DIST(A1135,config!$F$1,config!$H$1,FALSE)</f>
        <v>0</v>
      </c>
      <c r="G1135" s="14">
        <f>+IF(OR(A1135&gt;=config!$T$4,A1135&lt;=config!$T$2),0,F1135)</f>
        <v>0</v>
      </c>
      <c r="H1135" s="14">
        <f t="shared" si="17"/>
        <v>0</v>
      </c>
      <c r="I1135" s="14" t="b">
        <f>+AND(A1135&gt;=config!$T$4,A1135&lt;=config!$T$2)</f>
        <v>0</v>
      </c>
    </row>
    <row r="1136" spans="1:9" x14ac:dyDescent="0.45">
      <c r="A1136" s="16">
        <f>+A1135+config!$Q$1</f>
        <v>439.59999999999212</v>
      </c>
      <c r="B1136" s="14">
        <f>+_xlfn.NORM.DIST(A1136,config!$B$1,config!$D$1,FALSE)</f>
        <v>0</v>
      </c>
      <c r="D1136" s="14">
        <f>+IF(A1136&lt;=_xlfn.NORM.S.INV(1-config!$L$1)*config!$D$1+config!$B$1,0,B1136)</f>
        <v>0</v>
      </c>
      <c r="E1136" s="14">
        <f>+IF(ABS(A1136-config!$B$1)&lt;config!$Q$1/2,datab!B1136,0)</f>
        <v>0</v>
      </c>
      <c r="F1136" s="14">
        <f>+_xlfn.NORM.DIST(A1136,config!$F$1,config!$H$1,FALSE)</f>
        <v>0</v>
      </c>
      <c r="G1136" s="14">
        <f>+IF(OR(A1136&gt;=config!$T$4,A1136&lt;=config!$T$2),0,F1136)</f>
        <v>0</v>
      </c>
      <c r="H1136" s="14">
        <f t="shared" si="17"/>
        <v>0</v>
      </c>
      <c r="I1136" s="14" t="b">
        <f>+AND(A1136&gt;=config!$T$4,A1136&lt;=config!$T$2)</f>
        <v>0</v>
      </c>
    </row>
    <row r="1137" spans="1:9" x14ac:dyDescent="0.45">
      <c r="A1137" s="16">
        <f>+A1136+config!$Q$1</f>
        <v>439.9999999999921</v>
      </c>
      <c r="B1137" s="14">
        <f>+_xlfn.NORM.DIST(A1137,config!$B$1,config!$D$1,FALSE)</f>
        <v>0</v>
      </c>
      <c r="D1137" s="14">
        <f>+IF(A1137&lt;=_xlfn.NORM.S.INV(1-config!$L$1)*config!$D$1+config!$B$1,0,B1137)</f>
        <v>0</v>
      </c>
      <c r="E1137" s="14">
        <f>+IF(ABS(A1137-config!$B$1)&lt;config!$Q$1/2,datab!B1137,0)</f>
        <v>0</v>
      </c>
      <c r="F1137" s="14">
        <f>+_xlfn.NORM.DIST(A1137,config!$F$1,config!$H$1,FALSE)</f>
        <v>0</v>
      </c>
      <c r="G1137" s="14">
        <f>+IF(OR(A1137&gt;=config!$T$4,A1137&lt;=config!$T$2),0,F1137)</f>
        <v>0</v>
      </c>
      <c r="H1137" s="14">
        <f t="shared" si="17"/>
        <v>0</v>
      </c>
      <c r="I1137" s="14" t="b">
        <f>+AND(A1137&gt;=config!$T$4,A1137&lt;=config!$T$2)</f>
        <v>0</v>
      </c>
    </row>
    <row r="1138" spans="1:9" x14ac:dyDescent="0.45">
      <c r="A1138" s="16">
        <f>+A1137+config!$Q$1</f>
        <v>440.39999999999208</v>
      </c>
      <c r="B1138" s="14">
        <f>+_xlfn.NORM.DIST(A1138,config!$B$1,config!$D$1,FALSE)</f>
        <v>0</v>
      </c>
      <c r="D1138" s="14">
        <f>+IF(A1138&lt;=_xlfn.NORM.S.INV(1-config!$L$1)*config!$D$1+config!$B$1,0,B1138)</f>
        <v>0</v>
      </c>
      <c r="E1138" s="14">
        <f>+IF(ABS(A1138-config!$B$1)&lt;config!$Q$1/2,datab!B1138,0)</f>
        <v>0</v>
      </c>
      <c r="F1138" s="14">
        <f>+_xlfn.NORM.DIST(A1138,config!$F$1,config!$H$1,FALSE)</f>
        <v>0</v>
      </c>
      <c r="G1138" s="14">
        <f>+IF(OR(A1138&gt;=config!$T$4,A1138&lt;=config!$T$2),0,F1138)</f>
        <v>0</v>
      </c>
      <c r="H1138" s="14">
        <f t="shared" si="17"/>
        <v>0</v>
      </c>
      <c r="I1138" s="14" t="b">
        <f>+AND(A1138&gt;=config!$T$4,A1138&lt;=config!$T$2)</f>
        <v>0</v>
      </c>
    </row>
    <row r="1139" spans="1:9" x14ac:dyDescent="0.45">
      <c r="A1139" s="16">
        <f>+A1138+config!$Q$1</f>
        <v>440.79999999999205</v>
      </c>
      <c r="B1139" s="14">
        <f>+_xlfn.NORM.DIST(A1139,config!$B$1,config!$D$1,FALSE)</f>
        <v>0</v>
      </c>
      <c r="D1139" s="14">
        <f>+IF(A1139&lt;=_xlfn.NORM.S.INV(1-config!$L$1)*config!$D$1+config!$B$1,0,B1139)</f>
        <v>0</v>
      </c>
      <c r="E1139" s="14">
        <f>+IF(ABS(A1139-config!$B$1)&lt;config!$Q$1/2,datab!B1139,0)</f>
        <v>0</v>
      </c>
      <c r="F1139" s="14">
        <f>+_xlfn.NORM.DIST(A1139,config!$F$1,config!$H$1,FALSE)</f>
        <v>0</v>
      </c>
      <c r="G1139" s="14">
        <f>+IF(OR(A1139&gt;=config!$T$4,A1139&lt;=config!$T$2),0,F1139)</f>
        <v>0</v>
      </c>
      <c r="H1139" s="14">
        <f t="shared" si="17"/>
        <v>0</v>
      </c>
      <c r="I1139" s="14" t="b">
        <f>+AND(A1139&gt;=config!$T$4,A1139&lt;=config!$T$2)</f>
        <v>0</v>
      </c>
    </row>
    <row r="1140" spans="1:9" x14ac:dyDescent="0.45">
      <c r="A1140" s="16">
        <f>+A1139+config!$Q$1</f>
        <v>441.19999999999203</v>
      </c>
      <c r="B1140" s="14">
        <f>+_xlfn.NORM.DIST(A1140,config!$B$1,config!$D$1,FALSE)</f>
        <v>0</v>
      </c>
      <c r="D1140" s="14">
        <f>+IF(A1140&lt;=_xlfn.NORM.S.INV(1-config!$L$1)*config!$D$1+config!$B$1,0,B1140)</f>
        <v>0</v>
      </c>
      <c r="E1140" s="14">
        <f>+IF(ABS(A1140-config!$B$1)&lt;config!$Q$1/2,datab!B1140,0)</f>
        <v>0</v>
      </c>
      <c r="F1140" s="14">
        <f>+_xlfn.NORM.DIST(A1140,config!$F$1,config!$H$1,FALSE)</f>
        <v>0</v>
      </c>
      <c r="G1140" s="14">
        <f>+IF(OR(A1140&gt;=config!$T$4,A1140&lt;=config!$T$2),0,F1140)</f>
        <v>0</v>
      </c>
      <c r="H1140" s="14">
        <f t="shared" si="17"/>
        <v>0</v>
      </c>
      <c r="I1140" s="14" t="b">
        <f>+AND(A1140&gt;=config!$T$4,A1140&lt;=config!$T$2)</f>
        <v>0</v>
      </c>
    </row>
    <row r="1141" spans="1:9" x14ac:dyDescent="0.45">
      <c r="A1141" s="16">
        <f>+A1140+config!$Q$1</f>
        <v>441.59999999999201</v>
      </c>
      <c r="B1141" s="14">
        <f>+_xlfn.NORM.DIST(A1141,config!$B$1,config!$D$1,FALSE)</f>
        <v>0</v>
      </c>
      <c r="D1141" s="14">
        <f>+IF(A1141&lt;=_xlfn.NORM.S.INV(1-config!$L$1)*config!$D$1+config!$B$1,0,B1141)</f>
        <v>0</v>
      </c>
      <c r="E1141" s="14">
        <f>+IF(ABS(A1141-config!$B$1)&lt;config!$Q$1/2,datab!B1141,0)</f>
        <v>0</v>
      </c>
      <c r="F1141" s="14">
        <f>+_xlfn.NORM.DIST(A1141,config!$F$1,config!$H$1,FALSE)</f>
        <v>0</v>
      </c>
      <c r="G1141" s="14">
        <f>+IF(OR(A1141&gt;=config!$T$4,A1141&lt;=config!$T$2),0,F1141)</f>
        <v>0</v>
      </c>
      <c r="H1141" s="14">
        <f t="shared" si="17"/>
        <v>0</v>
      </c>
      <c r="I1141" s="14" t="b">
        <f>+AND(A1141&gt;=config!$T$4,A1141&lt;=config!$T$2)</f>
        <v>0</v>
      </c>
    </row>
    <row r="1142" spans="1:9" x14ac:dyDescent="0.45">
      <c r="A1142" s="16">
        <f>+A1141+config!$Q$1</f>
        <v>441.99999999999199</v>
      </c>
      <c r="B1142" s="14">
        <f>+_xlfn.NORM.DIST(A1142,config!$B$1,config!$D$1,FALSE)</f>
        <v>0</v>
      </c>
      <c r="D1142" s="14">
        <f>+IF(A1142&lt;=_xlfn.NORM.S.INV(1-config!$L$1)*config!$D$1+config!$B$1,0,B1142)</f>
        <v>0</v>
      </c>
      <c r="E1142" s="14">
        <f>+IF(ABS(A1142-config!$B$1)&lt;config!$Q$1/2,datab!B1142,0)</f>
        <v>0</v>
      </c>
      <c r="F1142" s="14">
        <f>+_xlfn.NORM.DIST(A1142,config!$F$1,config!$H$1,FALSE)</f>
        <v>0</v>
      </c>
      <c r="G1142" s="14">
        <f>+IF(OR(A1142&gt;=config!$T$4,A1142&lt;=config!$T$2),0,F1142)</f>
        <v>0</v>
      </c>
      <c r="H1142" s="14">
        <f t="shared" si="17"/>
        <v>0</v>
      </c>
      <c r="I1142" s="14" t="b">
        <f>+AND(A1142&gt;=config!$T$4,A1142&lt;=config!$T$2)</f>
        <v>0</v>
      </c>
    </row>
    <row r="1143" spans="1:9" x14ac:dyDescent="0.45">
      <c r="A1143" s="16">
        <f>+A1142+config!$Q$1</f>
        <v>442.39999999999196</v>
      </c>
      <c r="B1143" s="14">
        <f>+_xlfn.NORM.DIST(A1143,config!$B$1,config!$D$1,FALSE)</f>
        <v>0</v>
      </c>
      <c r="D1143" s="14">
        <f>+IF(A1143&lt;=_xlfn.NORM.S.INV(1-config!$L$1)*config!$D$1+config!$B$1,0,B1143)</f>
        <v>0</v>
      </c>
      <c r="E1143" s="14">
        <f>+IF(ABS(A1143-config!$B$1)&lt;config!$Q$1/2,datab!B1143,0)</f>
        <v>0</v>
      </c>
      <c r="F1143" s="14">
        <f>+_xlfn.NORM.DIST(A1143,config!$F$1,config!$H$1,FALSE)</f>
        <v>0</v>
      </c>
      <c r="G1143" s="14">
        <f>+IF(OR(A1143&gt;=config!$T$4,A1143&lt;=config!$T$2),0,F1143)</f>
        <v>0</v>
      </c>
      <c r="H1143" s="14">
        <f t="shared" si="17"/>
        <v>0</v>
      </c>
      <c r="I1143" s="14" t="b">
        <f>+AND(A1143&gt;=config!$T$4,A1143&lt;=config!$T$2)</f>
        <v>0</v>
      </c>
    </row>
    <row r="1144" spans="1:9" x14ac:dyDescent="0.45">
      <c r="A1144" s="16">
        <f>+A1143+config!$Q$1</f>
        <v>442.79999999999194</v>
      </c>
      <c r="B1144" s="14">
        <f>+_xlfn.NORM.DIST(A1144,config!$B$1,config!$D$1,FALSE)</f>
        <v>0</v>
      </c>
      <c r="D1144" s="14">
        <f>+IF(A1144&lt;=_xlfn.NORM.S.INV(1-config!$L$1)*config!$D$1+config!$B$1,0,B1144)</f>
        <v>0</v>
      </c>
      <c r="E1144" s="14">
        <f>+IF(ABS(A1144-config!$B$1)&lt;config!$Q$1/2,datab!B1144,0)</f>
        <v>0</v>
      </c>
      <c r="F1144" s="14">
        <f>+_xlfn.NORM.DIST(A1144,config!$F$1,config!$H$1,FALSE)</f>
        <v>0</v>
      </c>
      <c r="G1144" s="14">
        <f>+IF(OR(A1144&gt;=config!$T$4,A1144&lt;=config!$T$2),0,F1144)</f>
        <v>0</v>
      </c>
      <c r="H1144" s="14">
        <f t="shared" si="17"/>
        <v>0</v>
      </c>
      <c r="I1144" s="14" t="b">
        <f>+AND(A1144&gt;=config!$T$4,A1144&lt;=config!$T$2)</f>
        <v>0</v>
      </c>
    </row>
    <row r="1145" spans="1:9" x14ac:dyDescent="0.45">
      <c r="A1145" s="16">
        <f>+A1144+config!$Q$1</f>
        <v>443.19999999999192</v>
      </c>
      <c r="B1145" s="14">
        <f>+_xlfn.NORM.DIST(A1145,config!$B$1,config!$D$1,FALSE)</f>
        <v>0</v>
      </c>
      <c r="D1145" s="14">
        <f>+IF(A1145&lt;=_xlfn.NORM.S.INV(1-config!$L$1)*config!$D$1+config!$B$1,0,B1145)</f>
        <v>0</v>
      </c>
      <c r="E1145" s="14">
        <f>+IF(ABS(A1145-config!$B$1)&lt;config!$Q$1/2,datab!B1145,0)</f>
        <v>0</v>
      </c>
      <c r="F1145" s="14">
        <f>+_xlfn.NORM.DIST(A1145,config!$F$1,config!$H$1,FALSE)</f>
        <v>0</v>
      </c>
      <c r="G1145" s="14">
        <f>+IF(OR(A1145&gt;=config!$T$4,A1145&lt;=config!$T$2),0,F1145)</f>
        <v>0</v>
      </c>
      <c r="H1145" s="14">
        <f t="shared" si="17"/>
        <v>0</v>
      </c>
      <c r="I1145" s="14" t="b">
        <f>+AND(A1145&gt;=config!$T$4,A1145&lt;=config!$T$2)</f>
        <v>0</v>
      </c>
    </row>
    <row r="1146" spans="1:9" x14ac:dyDescent="0.45">
      <c r="A1146" s="16">
        <f>+A1145+config!$Q$1</f>
        <v>443.59999999999189</v>
      </c>
      <c r="B1146" s="14">
        <f>+_xlfn.NORM.DIST(A1146,config!$B$1,config!$D$1,FALSE)</f>
        <v>0</v>
      </c>
      <c r="D1146" s="14">
        <f>+IF(A1146&lt;=_xlfn.NORM.S.INV(1-config!$L$1)*config!$D$1+config!$B$1,0,B1146)</f>
        <v>0</v>
      </c>
      <c r="E1146" s="14">
        <f>+IF(ABS(A1146-config!$B$1)&lt;config!$Q$1/2,datab!B1146,0)</f>
        <v>0</v>
      </c>
      <c r="F1146" s="14">
        <f>+_xlfn.NORM.DIST(A1146,config!$F$1,config!$H$1,FALSE)</f>
        <v>0</v>
      </c>
      <c r="G1146" s="14">
        <f>+IF(OR(A1146&gt;=config!$T$4,A1146&lt;=config!$T$2),0,F1146)</f>
        <v>0</v>
      </c>
      <c r="H1146" s="14">
        <f t="shared" si="17"/>
        <v>0</v>
      </c>
      <c r="I1146" s="14" t="b">
        <f>+AND(A1146&gt;=config!$T$4,A1146&lt;=config!$T$2)</f>
        <v>0</v>
      </c>
    </row>
    <row r="1147" spans="1:9" x14ac:dyDescent="0.45">
      <c r="A1147" s="16">
        <f>+A1146+config!$Q$1</f>
        <v>443.99999999999187</v>
      </c>
      <c r="B1147" s="14">
        <f>+_xlfn.NORM.DIST(A1147,config!$B$1,config!$D$1,FALSE)</f>
        <v>0</v>
      </c>
      <c r="D1147" s="14">
        <f>+IF(A1147&lt;=_xlfn.NORM.S.INV(1-config!$L$1)*config!$D$1+config!$B$1,0,B1147)</f>
        <v>0</v>
      </c>
      <c r="E1147" s="14">
        <f>+IF(ABS(A1147-config!$B$1)&lt;config!$Q$1/2,datab!B1147,0)</f>
        <v>0</v>
      </c>
      <c r="F1147" s="14">
        <f>+_xlfn.NORM.DIST(A1147,config!$F$1,config!$H$1,FALSE)</f>
        <v>0</v>
      </c>
      <c r="G1147" s="14">
        <f>+IF(OR(A1147&gt;=config!$T$4,A1147&lt;=config!$T$2),0,F1147)</f>
        <v>0</v>
      </c>
      <c r="H1147" s="14">
        <f t="shared" si="17"/>
        <v>0</v>
      </c>
      <c r="I1147" s="14" t="b">
        <f>+AND(A1147&gt;=config!$T$4,A1147&lt;=config!$T$2)</f>
        <v>0</v>
      </c>
    </row>
    <row r="1148" spans="1:9" x14ac:dyDescent="0.45">
      <c r="A1148" s="16">
        <f>+A1147+config!$Q$1</f>
        <v>444.39999999999185</v>
      </c>
      <c r="B1148" s="14">
        <f>+_xlfn.NORM.DIST(A1148,config!$B$1,config!$D$1,FALSE)</f>
        <v>0</v>
      </c>
      <c r="D1148" s="14">
        <f>+IF(A1148&lt;=_xlfn.NORM.S.INV(1-config!$L$1)*config!$D$1+config!$B$1,0,B1148)</f>
        <v>0</v>
      </c>
      <c r="E1148" s="14">
        <f>+IF(ABS(A1148-config!$B$1)&lt;config!$Q$1/2,datab!B1148,0)</f>
        <v>0</v>
      </c>
      <c r="F1148" s="14">
        <f>+_xlfn.NORM.DIST(A1148,config!$F$1,config!$H$1,FALSE)</f>
        <v>0</v>
      </c>
      <c r="G1148" s="14">
        <f>+IF(OR(A1148&gt;=config!$T$4,A1148&lt;=config!$T$2),0,F1148)</f>
        <v>0</v>
      </c>
      <c r="H1148" s="14">
        <f t="shared" si="17"/>
        <v>0</v>
      </c>
      <c r="I1148" s="14" t="b">
        <f>+AND(A1148&gt;=config!$T$4,A1148&lt;=config!$T$2)</f>
        <v>0</v>
      </c>
    </row>
    <row r="1149" spans="1:9" x14ac:dyDescent="0.45">
      <c r="A1149" s="16">
        <f>+A1148+config!$Q$1</f>
        <v>444.79999999999183</v>
      </c>
      <c r="B1149" s="14">
        <f>+_xlfn.NORM.DIST(A1149,config!$B$1,config!$D$1,FALSE)</f>
        <v>0</v>
      </c>
      <c r="D1149" s="14">
        <f>+IF(A1149&lt;=_xlfn.NORM.S.INV(1-config!$L$1)*config!$D$1+config!$B$1,0,B1149)</f>
        <v>0</v>
      </c>
      <c r="E1149" s="14">
        <f>+IF(ABS(A1149-config!$B$1)&lt;config!$Q$1/2,datab!B1149,0)</f>
        <v>0</v>
      </c>
      <c r="F1149" s="14">
        <f>+_xlfn.NORM.DIST(A1149,config!$F$1,config!$H$1,FALSE)</f>
        <v>0</v>
      </c>
      <c r="G1149" s="14">
        <f>+IF(OR(A1149&gt;=config!$T$4,A1149&lt;=config!$T$2),0,F1149)</f>
        <v>0</v>
      </c>
      <c r="H1149" s="14">
        <f t="shared" si="17"/>
        <v>0</v>
      </c>
      <c r="I1149" s="14" t="b">
        <f>+AND(A1149&gt;=config!$T$4,A1149&lt;=config!$T$2)</f>
        <v>0</v>
      </c>
    </row>
    <row r="1150" spans="1:9" x14ac:dyDescent="0.45">
      <c r="A1150" s="16">
        <f>+A1149+config!$Q$1</f>
        <v>445.1999999999918</v>
      </c>
      <c r="B1150" s="14">
        <f>+_xlfn.NORM.DIST(A1150,config!$B$1,config!$D$1,FALSE)</f>
        <v>0</v>
      </c>
      <c r="D1150" s="14">
        <f>+IF(A1150&lt;=_xlfn.NORM.S.INV(1-config!$L$1)*config!$D$1+config!$B$1,0,B1150)</f>
        <v>0</v>
      </c>
      <c r="E1150" s="14">
        <f>+IF(ABS(A1150-config!$B$1)&lt;config!$Q$1/2,datab!B1150,0)</f>
        <v>0</v>
      </c>
      <c r="F1150" s="14">
        <f>+_xlfn.NORM.DIST(A1150,config!$F$1,config!$H$1,FALSE)</f>
        <v>0</v>
      </c>
      <c r="G1150" s="14">
        <f>+IF(OR(A1150&gt;=config!$T$4,A1150&lt;=config!$T$2),0,F1150)</f>
        <v>0</v>
      </c>
      <c r="H1150" s="14">
        <f t="shared" si="17"/>
        <v>0</v>
      </c>
      <c r="I1150" s="14" t="b">
        <f>+AND(A1150&gt;=config!$T$4,A1150&lt;=config!$T$2)</f>
        <v>0</v>
      </c>
    </row>
    <row r="1151" spans="1:9" x14ac:dyDescent="0.45">
      <c r="A1151" s="16">
        <f>+A1150+config!$Q$1</f>
        <v>445.59999999999178</v>
      </c>
      <c r="B1151" s="14">
        <f>+_xlfn.NORM.DIST(A1151,config!$B$1,config!$D$1,FALSE)</f>
        <v>0</v>
      </c>
      <c r="D1151" s="14">
        <f>+IF(A1151&lt;=_xlfn.NORM.S.INV(1-config!$L$1)*config!$D$1+config!$B$1,0,B1151)</f>
        <v>0</v>
      </c>
      <c r="E1151" s="14">
        <f>+IF(ABS(A1151-config!$B$1)&lt;config!$Q$1/2,datab!B1151,0)</f>
        <v>0</v>
      </c>
      <c r="F1151" s="14">
        <f>+_xlfn.NORM.DIST(A1151,config!$F$1,config!$H$1,FALSE)</f>
        <v>0</v>
      </c>
      <c r="G1151" s="14">
        <f>+IF(OR(A1151&gt;=config!$T$4,A1151&lt;=config!$T$2),0,F1151)</f>
        <v>0</v>
      </c>
      <c r="H1151" s="14">
        <f t="shared" si="17"/>
        <v>0</v>
      </c>
      <c r="I1151" s="14" t="b">
        <f>+AND(A1151&gt;=config!$T$4,A1151&lt;=config!$T$2)</f>
        <v>0</v>
      </c>
    </row>
    <row r="1152" spans="1:9" x14ac:dyDescent="0.45">
      <c r="A1152" s="16">
        <f>+A1151+config!$Q$1</f>
        <v>445.99999999999176</v>
      </c>
      <c r="B1152" s="14">
        <f>+_xlfn.NORM.DIST(A1152,config!$B$1,config!$D$1,FALSE)</f>
        <v>0</v>
      </c>
      <c r="D1152" s="14">
        <f>+IF(A1152&lt;=_xlfn.NORM.S.INV(1-config!$L$1)*config!$D$1+config!$B$1,0,B1152)</f>
        <v>0</v>
      </c>
      <c r="E1152" s="14">
        <f>+IF(ABS(A1152-config!$B$1)&lt;config!$Q$1/2,datab!B1152,0)</f>
        <v>0</v>
      </c>
      <c r="F1152" s="14">
        <f>+_xlfn.NORM.DIST(A1152,config!$F$1,config!$H$1,FALSE)</f>
        <v>0</v>
      </c>
      <c r="G1152" s="14">
        <f>+IF(OR(A1152&gt;=config!$T$4,A1152&lt;=config!$T$2),0,F1152)</f>
        <v>0</v>
      </c>
      <c r="H1152" s="14">
        <f t="shared" si="17"/>
        <v>0</v>
      </c>
      <c r="I1152" s="14" t="b">
        <f>+AND(A1152&gt;=config!$T$4,A1152&lt;=config!$T$2)</f>
        <v>0</v>
      </c>
    </row>
    <row r="1153" spans="1:9" x14ac:dyDescent="0.45">
      <c r="A1153" s="16">
        <f>+A1152+config!$Q$1</f>
        <v>446.39999999999173</v>
      </c>
      <c r="B1153" s="14">
        <f>+_xlfn.NORM.DIST(A1153,config!$B$1,config!$D$1,FALSE)</f>
        <v>0</v>
      </c>
      <c r="D1153" s="14">
        <f>+IF(A1153&lt;=_xlfn.NORM.S.INV(1-config!$L$1)*config!$D$1+config!$B$1,0,B1153)</f>
        <v>0</v>
      </c>
      <c r="E1153" s="14">
        <f>+IF(ABS(A1153-config!$B$1)&lt;config!$Q$1/2,datab!B1153,0)</f>
        <v>0</v>
      </c>
      <c r="F1153" s="14">
        <f>+_xlfn.NORM.DIST(A1153,config!$F$1,config!$H$1,FALSE)</f>
        <v>0</v>
      </c>
      <c r="G1153" s="14">
        <f>+IF(OR(A1153&gt;=config!$T$4,A1153&lt;=config!$T$2),0,F1153)</f>
        <v>0</v>
      </c>
      <c r="H1153" s="14">
        <f t="shared" si="17"/>
        <v>0</v>
      </c>
      <c r="I1153" s="14" t="b">
        <f>+AND(A1153&gt;=config!$T$4,A1153&lt;=config!$T$2)</f>
        <v>0</v>
      </c>
    </row>
    <row r="1154" spans="1:9" x14ac:dyDescent="0.45">
      <c r="A1154" s="16">
        <f>+A1153+config!$Q$1</f>
        <v>446.79999999999171</v>
      </c>
      <c r="B1154" s="14">
        <f>+_xlfn.NORM.DIST(A1154,config!$B$1,config!$D$1,FALSE)</f>
        <v>0</v>
      </c>
      <c r="D1154" s="14">
        <f>+IF(A1154&lt;=_xlfn.NORM.S.INV(1-config!$L$1)*config!$D$1+config!$B$1,0,B1154)</f>
        <v>0</v>
      </c>
      <c r="E1154" s="14">
        <f>+IF(ABS(A1154-config!$B$1)&lt;config!$Q$1/2,datab!B1154,0)</f>
        <v>0</v>
      </c>
      <c r="F1154" s="14">
        <f>+_xlfn.NORM.DIST(A1154,config!$F$1,config!$H$1,FALSE)</f>
        <v>0</v>
      </c>
      <c r="G1154" s="14">
        <f>+IF(OR(A1154&gt;=config!$T$4,A1154&lt;=config!$T$2),0,F1154)</f>
        <v>0</v>
      </c>
      <c r="H1154" s="14">
        <f t="shared" si="17"/>
        <v>0</v>
      </c>
      <c r="I1154" s="14" t="b">
        <f>+AND(A1154&gt;=config!$T$4,A1154&lt;=config!$T$2)</f>
        <v>0</v>
      </c>
    </row>
    <row r="1155" spans="1:9" x14ac:dyDescent="0.45">
      <c r="A1155" s="16">
        <f>+A1154+config!$Q$1</f>
        <v>447.19999999999169</v>
      </c>
      <c r="B1155" s="14">
        <f>+_xlfn.NORM.DIST(A1155,config!$B$1,config!$D$1,FALSE)</f>
        <v>0</v>
      </c>
      <c r="D1155" s="14">
        <f>+IF(A1155&lt;=_xlfn.NORM.S.INV(1-config!$L$1)*config!$D$1+config!$B$1,0,B1155)</f>
        <v>0</v>
      </c>
      <c r="E1155" s="14">
        <f>+IF(ABS(A1155-config!$B$1)&lt;config!$Q$1/2,datab!B1155,0)</f>
        <v>0</v>
      </c>
      <c r="F1155" s="14">
        <f>+_xlfn.NORM.DIST(A1155,config!$F$1,config!$H$1,FALSE)</f>
        <v>0</v>
      </c>
      <c r="G1155" s="14">
        <f>+IF(OR(A1155&gt;=config!$T$4,A1155&lt;=config!$T$2),0,F1155)</f>
        <v>0</v>
      </c>
      <c r="H1155" s="14">
        <f t="shared" ref="H1155:H1218" si="18">+IF(A1155&lt;=$Q$3,B1155,0)</f>
        <v>0</v>
      </c>
      <c r="I1155" s="14" t="b">
        <f>+AND(A1155&gt;=config!$T$4,A1155&lt;=config!$T$2)</f>
        <v>0</v>
      </c>
    </row>
    <row r="1156" spans="1:9" x14ac:dyDescent="0.45">
      <c r="A1156" s="16">
        <f>+A1155+config!$Q$1</f>
        <v>447.59999999999167</v>
      </c>
      <c r="B1156" s="14">
        <f>+_xlfn.NORM.DIST(A1156,config!$B$1,config!$D$1,FALSE)</f>
        <v>0</v>
      </c>
      <c r="D1156" s="14">
        <f>+IF(A1156&lt;=_xlfn.NORM.S.INV(1-config!$L$1)*config!$D$1+config!$B$1,0,B1156)</f>
        <v>0</v>
      </c>
      <c r="E1156" s="14">
        <f>+IF(ABS(A1156-config!$B$1)&lt;config!$Q$1/2,datab!B1156,0)</f>
        <v>0</v>
      </c>
      <c r="F1156" s="14">
        <f>+_xlfn.NORM.DIST(A1156,config!$F$1,config!$H$1,FALSE)</f>
        <v>0</v>
      </c>
      <c r="G1156" s="14">
        <f>+IF(OR(A1156&gt;=config!$T$4,A1156&lt;=config!$T$2),0,F1156)</f>
        <v>0</v>
      </c>
      <c r="H1156" s="14">
        <f t="shared" si="18"/>
        <v>0</v>
      </c>
      <c r="I1156" s="14" t="b">
        <f>+AND(A1156&gt;=config!$T$4,A1156&lt;=config!$T$2)</f>
        <v>0</v>
      </c>
    </row>
    <row r="1157" spans="1:9" x14ac:dyDescent="0.45">
      <c r="A1157" s="16">
        <f>+A1156+config!$Q$1</f>
        <v>447.99999999999164</v>
      </c>
      <c r="B1157" s="14">
        <f>+_xlfn.NORM.DIST(A1157,config!$B$1,config!$D$1,FALSE)</f>
        <v>0</v>
      </c>
      <c r="D1157" s="14">
        <f>+IF(A1157&lt;=_xlfn.NORM.S.INV(1-config!$L$1)*config!$D$1+config!$B$1,0,B1157)</f>
        <v>0</v>
      </c>
      <c r="E1157" s="14">
        <f>+IF(ABS(A1157-config!$B$1)&lt;config!$Q$1/2,datab!B1157,0)</f>
        <v>0</v>
      </c>
      <c r="F1157" s="14">
        <f>+_xlfn.NORM.DIST(A1157,config!$F$1,config!$H$1,FALSE)</f>
        <v>0</v>
      </c>
      <c r="G1157" s="14">
        <f>+IF(OR(A1157&gt;=config!$T$4,A1157&lt;=config!$T$2),0,F1157)</f>
        <v>0</v>
      </c>
      <c r="H1157" s="14">
        <f t="shared" si="18"/>
        <v>0</v>
      </c>
      <c r="I1157" s="14" t="b">
        <f>+AND(A1157&gt;=config!$T$4,A1157&lt;=config!$T$2)</f>
        <v>0</v>
      </c>
    </row>
    <row r="1158" spans="1:9" x14ac:dyDescent="0.45">
      <c r="A1158" s="16">
        <f>+A1157+config!$Q$1</f>
        <v>448.39999999999162</v>
      </c>
      <c r="B1158" s="14">
        <f>+_xlfn.NORM.DIST(A1158,config!$B$1,config!$D$1,FALSE)</f>
        <v>0</v>
      </c>
      <c r="D1158" s="14">
        <f>+IF(A1158&lt;=_xlfn.NORM.S.INV(1-config!$L$1)*config!$D$1+config!$B$1,0,B1158)</f>
        <v>0</v>
      </c>
      <c r="E1158" s="14">
        <f>+IF(ABS(A1158-config!$B$1)&lt;config!$Q$1/2,datab!B1158,0)</f>
        <v>0</v>
      </c>
      <c r="F1158" s="14">
        <f>+_xlfn.NORM.DIST(A1158,config!$F$1,config!$H$1,FALSE)</f>
        <v>0</v>
      </c>
      <c r="G1158" s="14">
        <f>+IF(OR(A1158&gt;=config!$T$4,A1158&lt;=config!$T$2),0,F1158)</f>
        <v>0</v>
      </c>
      <c r="H1158" s="14">
        <f t="shared" si="18"/>
        <v>0</v>
      </c>
      <c r="I1158" s="14" t="b">
        <f>+AND(A1158&gt;=config!$T$4,A1158&lt;=config!$T$2)</f>
        <v>0</v>
      </c>
    </row>
    <row r="1159" spans="1:9" x14ac:dyDescent="0.45">
      <c r="A1159" s="16">
        <f>+A1158+config!$Q$1</f>
        <v>448.7999999999916</v>
      </c>
      <c r="B1159" s="14">
        <f>+_xlfn.NORM.DIST(A1159,config!$B$1,config!$D$1,FALSE)</f>
        <v>0</v>
      </c>
      <c r="D1159" s="14">
        <f>+IF(A1159&lt;=_xlfn.NORM.S.INV(1-config!$L$1)*config!$D$1+config!$B$1,0,B1159)</f>
        <v>0</v>
      </c>
      <c r="E1159" s="14">
        <f>+IF(ABS(A1159-config!$B$1)&lt;config!$Q$1/2,datab!B1159,0)</f>
        <v>0</v>
      </c>
      <c r="F1159" s="14">
        <f>+_xlfn.NORM.DIST(A1159,config!$F$1,config!$H$1,FALSE)</f>
        <v>0</v>
      </c>
      <c r="G1159" s="14">
        <f>+IF(OR(A1159&gt;=config!$T$4,A1159&lt;=config!$T$2),0,F1159)</f>
        <v>0</v>
      </c>
      <c r="H1159" s="14">
        <f t="shared" si="18"/>
        <v>0</v>
      </c>
      <c r="I1159" s="14" t="b">
        <f>+AND(A1159&gt;=config!$T$4,A1159&lt;=config!$T$2)</f>
        <v>0</v>
      </c>
    </row>
    <row r="1160" spans="1:9" x14ac:dyDescent="0.45">
      <c r="A1160" s="16">
        <f>+A1159+config!$Q$1</f>
        <v>449.19999999999158</v>
      </c>
      <c r="B1160" s="14">
        <f>+_xlfn.NORM.DIST(A1160,config!$B$1,config!$D$1,FALSE)</f>
        <v>0</v>
      </c>
      <c r="D1160" s="14">
        <f>+IF(A1160&lt;=_xlfn.NORM.S.INV(1-config!$L$1)*config!$D$1+config!$B$1,0,B1160)</f>
        <v>0</v>
      </c>
      <c r="E1160" s="14">
        <f>+IF(ABS(A1160-config!$B$1)&lt;config!$Q$1/2,datab!B1160,0)</f>
        <v>0</v>
      </c>
      <c r="F1160" s="14">
        <f>+_xlfn.NORM.DIST(A1160,config!$F$1,config!$H$1,FALSE)</f>
        <v>0</v>
      </c>
      <c r="G1160" s="14">
        <f>+IF(OR(A1160&gt;=config!$T$4,A1160&lt;=config!$T$2),0,F1160)</f>
        <v>0</v>
      </c>
      <c r="H1160" s="14">
        <f t="shared" si="18"/>
        <v>0</v>
      </c>
      <c r="I1160" s="14" t="b">
        <f>+AND(A1160&gt;=config!$T$4,A1160&lt;=config!$T$2)</f>
        <v>0</v>
      </c>
    </row>
    <row r="1161" spans="1:9" x14ac:dyDescent="0.45">
      <c r="A1161" s="16">
        <f>+A1160+config!$Q$1</f>
        <v>449.59999999999155</v>
      </c>
      <c r="B1161" s="14">
        <f>+_xlfn.NORM.DIST(A1161,config!$B$1,config!$D$1,FALSE)</f>
        <v>0</v>
      </c>
      <c r="D1161" s="14">
        <f>+IF(A1161&lt;=_xlfn.NORM.S.INV(1-config!$L$1)*config!$D$1+config!$B$1,0,B1161)</f>
        <v>0</v>
      </c>
      <c r="E1161" s="14">
        <f>+IF(ABS(A1161-config!$B$1)&lt;config!$Q$1/2,datab!B1161,0)</f>
        <v>0</v>
      </c>
      <c r="F1161" s="14">
        <f>+_xlfn.NORM.DIST(A1161,config!$F$1,config!$H$1,FALSE)</f>
        <v>0</v>
      </c>
      <c r="G1161" s="14">
        <f>+IF(OR(A1161&gt;=config!$T$4,A1161&lt;=config!$T$2),0,F1161)</f>
        <v>0</v>
      </c>
      <c r="H1161" s="14">
        <f t="shared" si="18"/>
        <v>0</v>
      </c>
      <c r="I1161" s="14" t="b">
        <f>+AND(A1161&gt;=config!$T$4,A1161&lt;=config!$T$2)</f>
        <v>0</v>
      </c>
    </row>
    <row r="1162" spans="1:9" x14ac:dyDescent="0.45">
      <c r="A1162" s="16">
        <f>+A1161+config!$Q$1</f>
        <v>449.99999999999153</v>
      </c>
      <c r="B1162" s="14">
        <f>+_xlfn.NORM.DIST(A1162,config!$B$1,config!$D$1,FALSE)</f>
        <v>0</v>
      </c>
      <c r="D1162" s="14">
        <f>+IF(A1162&lt;=_xlfn.NORM.S.INV(1-config!$L$1)*config!$D$1+config!$B$1,0,B1162)</f>
        <v>0</v>
      </c>
      <c r="E1162" s="14">
        <f>+IF(ABS(A1162-config!$B$1)&lt;config!$Q$1/2,datab!B1162,0)</f>
        <v>0</v>
      </c>
      <c r="F1162" s="14">
        <f>+_xlfn.NORM.DIST(A1162,config!$F$1,config!$H$1,FALSE)</f>
        <v>0</v>
      </c>
      <c r="G1162" s="14">
        <f>+IF(OR(A1162&gt;=config!$T$4,A1162&lt;=config!$T$2),0,F1162)</f>
        <v>0</v>
      </c>
      <c r="H1162" s="14">
        <f t="shared" si="18"/>
        <v>0</v>
      </c>
      <c r="I1162" s="14" t="b">
        <f>+AND(A1162&gt;=config!$T$4,A1162&lt;=config!$T$2)</f>
        <v>0</v>
      </c>
    </row>
    <row r="1163" spans="1:9" x14ac:dyDescent="0.45">
      <c r="A1163" s="16">
        <f>+A1162+config!$Q$1</f>
        <v>450.39999999999151</v>
      </c>
      <c r="B1163" s="14">
        <f>+_xlfn.NORM.DIST(A1163,config!$B$1,config!$D$1,FALSE)</f>
        <v>0</v>
      </c>
      <c r="D1163" s="14">
        <f>+IF(A1163&lt;=_xlfn.NORM.S.INV(1-config!$L$1)*config!$D$1+config!$B$1,0,B1163)</f>
        <v>0</v>
      </c>
      <c r="E1163" s="14">
        <f>+IF(ABS(A1163-config!$B$1)&lt;config!$Q$1/2,datab!B1163,0)</f>
        <v>0</v>
      </c>
      <c r="F1163" s="14">
        <f>+_xlfn.NORM.DIST(A1163,config!$F$1,config!$H$1,FALSE)</f>
        <v>0</v>
      </c>
      <c r="G1163" s="14">
        <f>+IF(OR(A1163&gt;=config!$T$4,A1163&lt;=config!$T$2),0,F1163)</f>
        <v>0</v>
      </c>
      <c r="H1163" s="14">
        <f t="shared" si="18"/>
        <v>0</v>
      </c>
      <c r="I1163" s="14" t="b">
        <f>+AND(A1163&gt;=config!$T$4,A1163&lt;=config!$T$2)</f>
        <v>0</v>
      </c>
    </row>
    <row r="1164" spans="1:9" x14ac:dyDescent="0.45">
      <c r="A1164" s="16">
        <f>+A1163+config!$Q$1</f>
        <v>450.79999999999148</v>
      </c>
      <c r="B1164" s="14">
        <f>+_xlfn.NORM.DIST(A1164,config!$B$1,config!$D$1,FALSE)</f>
        <v>0</v>
      </c>
      <c r="D1164" s="14">
        <f>+IF(A1164&lt;=_xlfn.NORM.S.INV(1-config!$L$1)*config!$D$1+config!$B$1,0,B1164)</f>
        <v>0</v>
      </c>
      <c r="E1164" s="14">
        <f>+IF(ABS(A1164-config!$B$1)&lt;config!$Q$1/2,datab!B1164,0)</f>
        <v>0</v>
      </c>
      <c r="F1164" s="14">
        <f>+_xlfn.NORM.DIST(A1164,config!$F$1,config!$H$1,FALSE)</f>
        <v>0</v>
      </c>
      <c r="G1164" s="14">
        <f>+IF(OR(A1164&gt;=config!$T$4,A1164&lt;=config!$T$2),0,F1164)</f>
        <v>0</v>
      </c>
      <c r="H1164" s="14">
        <f t="shared" si="18"/>
        <v>0</v>
      </c>
      <c r="I1164" s="14" t="b">
        <f>+AND(A1164&gt;=config!$T$4,A1164&lt;=config!$T$2)</f>
        <v>0</v>
      </c>
    </row>
    <row r="1165" spans="1:9" x14ac:dyDescent="0.45">
      <c r="A1165" s="16">
        <f>+A1164+config!$Q$1</f>
        <v>451.19999999999146</v>
      </c>
      <c r="B1165" s="14">
        <f>+_xlfn.NORM.DIST(A1165,config!$B$1,config!$D$1,FALSE)</f>
        <v>0</v>
      </c>
      <c r="D1165" s="14">
        <f>+IF(A1165&lt;=_xlfn.NORM.S.INV(1-config!$L$1)*config!$D$1+config!$B$1,0,B1165)</f>
        <v>0</v>
      </c>
      <c r="E1165" s="14">
        <f>+IF(ABS(A1165-config!$B$1)&lt;config!$Q$1/2,datab!B1165,0)</f>
        <v>0</v>
      </c>
      <c r="F1165" s="14">
        <f>+_xlfn.NORM.DIST(A1165,config!$F$1,config!$H$1,FALSE)</f>
        <v>0</v>
      </c>
      <c r="G1165" s="14">
        <f>+IF(OR(A1165&gt;=config!$T$4,A1165&lt;=config!$T$2),0,F1165)</f>
        <v>0</v>
      </c>
      <c r="H1165" s="14">
        <f t="shared" si="18"/>
        <v>0</v>
      </c>
      <c r="I1165" s="14" t="b">
        <f>+AND(A1165&gt;=config!$T$4,A1165&lt;=config!$T$2)</f>
        <v>0</v>
      </c>
    </row>
    <row r="1166" spans="1:9" x14ac:dyDescent="0.45">
      <c r="A1166" s="16">
        <f>+A1165+config!$Q$1</f>
        <v>451.59999999999144</v>
      </c>
      <c r="B1166" s="14">
        <f>+_xlfn.NORM.DIST(A1166,config!$B$1,config!$D$1,FALSE)</f>
        <v>0</v>
      </c>
      <c r="D1166" s="14">
        <f>+IF(A1166&lt;=_xlfn.NORM.S.INV(1-config!$L$1)*config!$D$1+config!$B$1,0,B1166)</f>
        <v>0</v>
      </c>
      <c r="E1166" s="14">
        <f>+IF(ABS(A1166-config!$B$1)&lt;config!$Q$1/2,datab!B1166,0)</f>
        <v>0</v>
      </c>
      <c r="F1166" s="14">
        <f>+_xlfn.NORM.DIST(A1166,config!$F$1,config!$H$1,FALSE)</f>
        <v>0</v>
      </c>
      <c r="G1166" s="14">
        <f>+IF(OR(A1166&gt;=config!$T$4,A1166&lt;=config!$T$2),0,F1166)</f>
        <v>0</v>
      </c>
      <c r="H1166" s="14">
        <f t="shared" si="18"/>
        <v>0</v>
      </c>
      <c r="I1166" s="14" t="b">
        <f>+AND(A1166&gt;=config!$T$4,A1166&lt;=config!$T$2)</f>
        <v>0</v>
      </c>
    </row>
    <row r="1167" spans="1:9" x14ac:dyDescent="0.45">
      <c r="A1167" s="16">
        <f>+A1166+config!$Q$1</f>
        <v>451.99999999999142</v>
      </c>
      <c r="B1167" s="14">
        <f>+_xlfn.NORM.DIST(A1167,config!$B$1,config!$D$1,FALSE)</f>
        <v>0</v>
      </c>
      <c r="D1167" s="14">
        <f>+IF(A1167&lt;=_xlfn.NORM.S.INV(1-config!$L$1)*config!$D$1+config!$B$1,0,B1167)</f>
        <v>0</v>
      </c>
      <c r="E1167" s="14">
        <f>+IF(ABS(A1167-config!$B$1)&lt;config!$Q$1/2,datab!B1167,0)</f>
        <v>0</v>
      </c>
      <c r="F1167" s="14">
        <f>+_xlfn.NORM.DIST(A1167,config!$F$1,config!$H$1,FALSE)</f>
        <v>0</v>
      </c>
      <c r="G1167" s="14">
        <f>+IF(OR(A1167&gt;=config!$T$4,A1167&lt;=config!$T$2),0,F1167)</f>
        <v>0</v>
      </c>
      <c r="H1167" s="14">
        <f t="shared" si="18"/>
        <v>0</v>
      </c>
      <c r="I1167" s="14" t="b">
        <f>+AND(A1167&gt;=config!$T$4,A1167&lt;=config!$T$2)</f>
        <v>0</v>
      </c>
    </row>
    <row r="1168" spans="1:9" x14ac:dyDescent="0.45">
      <c r="A1168" s="16">
        <f>+A1167+config!$Q$1</f>
        <v>452.39999999999139</v>
      </c>
      <c r="B1168" s="14">
        <f>+_xlfn.NORM.DIST(A1168,config!$B$1,config!$D$1,FALSE)</f>
        <v>0</v>
      </c>
      <c r="D1168" s="14">
        <f>+IF(A1168&lt;=_xlfn.NORM.S.INV(1-config!$L$1)*config!$D$1+config!$B$1,0,B1168)</f>
        <v>0</v>
      </c>
      <c r="E1168" s="14">
        <f>+IF(ABS(A1168-config!$B$1)&lt;config!$Q$1/2,datab!B1168,0)</f>
        <v>0</v>
      </c>
      <c r="F1168" s="14">
        <f>+_xlfn.NORM.DIST(A1168,config!$F$1,config!$H$1,FALSE)</f>
        <v>0</v>
      </c>
      <c r="G1168" s="14">
        <f>+IF(OR(A1168&gt;=config!$T$4,A1168&lt;=config!$T$2),0,F1168)</f>
        <v>0</v>
      </c>
      <c r="H1168" s="14">
        <f t="shared" si="18"/>
        <v>0</v>
      </c>
      <c r="I1168" s="14" t="b">
        <f>+AND(A1168&gt;=config!$T$4,A1168&lt;=config!$T$2)</f>
        <v>0</v>
      </c>
    </row>
    <row r="1169" spans="1:9" x14ac:dyDescent="0.45">
      <c r="A1169" s="16">
        <f>+A1168+config!$Q$1</f>
        <v>452.79999999999137</v>
      </c>
      <c r="B1169" s="14">
        <f>+_xlfn.NORM.DIST(A1169,config!$B$1,config!$D$1,FALSE)</f>
        <v>0</v>
      </c>
      <c r="D1169" s="14">
        <f>+IF(A1169&lt;=_xlfn.NORM.S.INV(1-config!$L$1)*config!$D$1+config!$B$1,0,B1169)</f>
        <v>0</v>
      </c>
      <c r="E1169" s="14">
        <f>+IF(ABS(A1169-config!$B$1)&lt;config!$Q$1/2,datab!B1169,0)</f>
        <v>0</v>
      </c>
      <c r="F1169" s="14">
        <f>+_xlfn.NORM.DIST(A1169,config!$F$1,config!$H$1,FALSE)</f>
        <v>0</v>
      </c>
      <c r="G1169" s="14">
        <f>+IF(OR(A1169&gt;=config!$T$4,A1169&lt;=config!$T$2),0,F1169)</f>
        <v>0</v>
      </c>
      <c r="H1169" s="14">
        <f t="shared" si="18"/>
        <v>0</v>
      </c>
      <c r="I1169" s="14" t="b">
        <f>+AND(A1169&gt;=config!$T$4,A1169&lt;=config!$T$2)</f>
        <v>0</v>
      </c>
    </row>
    <row r="1170" spans="1:9" x14ac:dyDescent="0.45">
      <c r="A1170" s="16">
        <f>+A1169+config!$Q$1</f>
        <v>453.19999999999135</v>
      </c>
      <c r="B1170" s="14">
        <f>+_xlfn.NORM.DIST(A1170,config!$B$1,config!$D$1,FALSE)</f>
        <v>0</v>
      </c>
      <c r="D1170" s="14">
        <f>+IF(A1170&lt;=_xlfn.NORM.S.INV(1-config!$L$1)*config!$D$1+config!$B$1,0,B1170)</f>
        <v>0</v>
      </c>
      <c r="E1170" s="14">
        <f>+IF(ABS(A1170-config!$B$1)&lt;config!$Q$1/2,datab!B1170,0)</f>
        <v>0</v>
      </c>
      <c r="F1170" s="14">
        <f>+_xlfn.NORM.DIST(A1170,config!$F$1,config!$H$1,FALSE)</f>
        <v>0</v>
      </c>
      <c r="G1170" s="14">
        <f>+IF(OR(A1170&gt;=config!$T$4,A1170&lt;=config!$T$2),0,F1170)</f>
        <v>0</v>
      </c>
      <c r="H1170" s="14">
        <f t="shared" si="18"/>
        <v>0</v>
      </c>
      <c r="I1170" s="14" t="b">
        <f>+AND(A1170&gt;=config!$T$4,A1170&lt;=config!$T$2)</f>
        <v>0</v>
      </c>
    </row>
    <row r="1171" spans="1:9" x14ac:dyDescent="0.45">
      <c r="A1171" s="16">
        <f>+A1170+config!$Q$1</f>
        <v>453.59999999999133</v>
      </c>
      <c r="B1171" s="14">
        <f>+_xlfn.NORM.DIST(A1171,config!$B$1,config!$D$1,FALSE)</f>
        <v>0</v>
      </c>
      <c r="D1171" s="14">
        <f>+IF(A1171&lt;=_xlfn.NORM.S.INV(1-config!$L$1)*config!$D$1+config!$B$1,0,B1171)</f>
        <v>0</v>
      </c>
      <c r="E1171" s="14">
        <f>+IF(ABS(A1171-config!$B$1)&lt;config!$Q$1/2,datab!B1171,0)</f>
        <v>0</v>
      </c>
      <c r="F1171" s="14">
        <f>+_xlfn.NORM.DIST(A1171,config!$F$1,config!$H$1,FALSE)</f>
        <v>0</v>
      </c>
      <c r="G1171" s="14">
        <f>+IF(OR(A1171&gt;=config!$T$4,A1171&lt;=config!$T$2),0,F1171)</f>
        <v>0</v>
      </c>
      <c r="H1171" s="14">
        <f t="shared" si="18"/>
        <v>0</v>
      </c>
      <c r="I1171" s="14" t="b">
        <f>+AND(A1171&gt;=config!$T$4,A1171&lt;=config!$T$2)</f>
        <v>0</v>
      </c>
    </row>
    <row r="1172" spans="1:9" x14ac:dyDescent="0.45">
      <c r="A1172" s="16">
        <f>+A1171+config!$Q$1</f>
        <v>453.9999999999913</v>
      </c>
      <c r="B1172" s="14">
        <f>+_xlfn.NORM.DIST(A1172,config!$B$1,config!$D$1,FALSE)</f>
        <v>0</v>
      </c>
      <c r="D1172" s="14">
        <f>+IF(A1172&lt;=_xlfn.NORM.S.INV(1-config!$L$1)*config!$D$1+config!$B$1,0,B1172)</f>
        <v>0</v>
      </c>
      <c r="E1172" s="14">
        <f>+IF(ABS(A1172-config!$B$1)&lt;config!$Q$1/2,datab!B1172,0)</f>
        <v>0</v>
      </c>
      <c r="F1172" s="14">
        <f>+_xlfn.NORM.DIST(A1172,config!$F$1,config!$H$1,FALSE)</f>
        <v>0</v>
      </c>
      <c r="G1172" s="14">
        <f>+IF(OR(A1172&gt;=config!$T$4,A1172&lt;=config!$T$2),0,F1172)</f>
        <v>0</v>
      </c>
      <c r="H1172" s="14">
        <f t="shared" si="18"/>
        <v>0</v>
      </c>
      <c r="I1172" s="14" t="b">
        <f>+AND(A1172&gt;=config!$T$4,A1172&lt;=config!$T$2)</f>
        <v>0</v>
      </c>
    </row>
    <row r="1173" spans="1:9" x14ac:dyDescent="0.45">
      <c r="A1173" s="16">
        <f>+A1172+config!$Q$1</f>
        <v>454.39999999999128</v>
      </c>
      <c r="B1173" s="14">
        <f>+_xlfn.NORM.DIST(A1173,config!$B$1,config!$D$1,FALSE)</f>
        <v>0</v>
      </c>
      <c r="D1173" s="14">
        <f>+IF(A1173&lt;=_xlfn.NORM.S.INV(1-config!$L$1)*config!$D$1+config!$B$1,0,B1173)</f>
        <v>0</v>
      </c>
      <c r="E1173" s="14">
        <f>+IF(ABS(A1173-config!$B$1)&lt;config!$Q$1/2,datab!B1173,0)</f>
        <v>0</v>
      </c>
      <c r="F1173" s="14">
        <f>+_xlfn.NORM.DIST(A1173,config!$F$1,config!$H$1,FALSE)</f>
        <v>0</v>
      </c>
      <c r="G1173" s="14">
        <f>+IF(OR(A1173&gt;=config!$T$4,A1173&lt;=config!$T$2),0,F1173)</f>
        <v>0</v>
      </c>
      <c r="H1173" s="14">
        <f t="shared" si="18"/>
        <v>0</v>
      </c>
      <c r="I1173" s="14" t="b">
        <f>+AND(A1173&gt;=config!$T$4,A1173&lt;=config!$T$2)</f>
        <v>0</v>
      </c>
    </row>
    <row r="1174" spans="1:9" x14ac:dyDescent="0.45">
      <c r="A1174" s="16">
        <f>+A1173+config!$Q$1</f>
        <v>454.79999999999126</v>
      </c>
      <c r="B1174" s="14">
        <f>+_xlfn.NORM.DIST(A1174,config!$B$1,config!$D$1,FALSE)</f>
        <v>0</v>
      </c>
      <c r="D1174" s="14">
        <f>+IF(A1174&lt;=_xlfn.NORM.S.INV(1-config!$L$1)*config!$D$1+config!$B$1,0,B1174)</f>
        <v>0</v>
      </c>
      <c r="E1174" s="14">
        <f>+IF(ABS(A1174-config!$B$1)&lt;config!$Q$1/2,datab!B1174,0)</f>
        <v>0</v>
      </c>
      <c r="F1174" s="14">
        <f>+_xlfn.NORM.DIST(A1174,config!$F$1,config!$H$1,FALSE)</f>
        <v>0</v>
      </c>
      <c r="G1174" s="14">
        <f>+IF(OR(A1174&gt;=config!$T$4,A1174&lt;=config!$T$2),0,F1174)</f>
        <v>0</v>
      </c>
      <c r="H1174" s="14">
        <f t="shared" si="18"/>
        <v>0</v>
      </c>
      <c r="I1174" s="14" t="b">
        <f>+AND(A1174&gt;=config!$T$4,A1174&lt;=config!$T$2)</f>
        <v>0</v>
      </c>
    </row>
    <row r="1175" spans="1:9" x14ac:dyDescent="0.45">
      <c r="A1175" s="16">
        <f>+A1174+config!$Q$1</f>
        <v>455.19999999999123</v>
      </c>
      <c r="B1175" s="14">
        <f>+_xlfn.NORM.DIST(A1175,config!$B$1,config!$D$1,FALSE)</f>
        <v>0</v>
      </c>
      <c r="D1175" s="14">
        <f>+IF(A1175&lt;=_xlfn.NORM.S.INV(1-config!$L$1)*config!$D$1+config!$B$1,0,B1175)</f>
        <v>0</v>
      </c>
      <c r="E1175" s="14">
        <f>+IF(ABS(A1175-config!$B$1)&lt;config!$Q$1/2,datab!B1175,0)</f>
        <v>0</v>
      </c>
      <c r="F1175" s="14">
        <f>+_xlfn.NORM.DIST(A1175,config!$F$1,config!$H$1,FALSE)</f>
        <v>0</v>
      </c>
      <c r="G1175" s="14">
        <f>+IF(OR(A1175&gt;=config!$T$4,A1175&lt;=config!$T$2),0,F1175)</f>
        <v>0</v>
      </c>
      <c r="H1175" s="14">
        <f t="shared" si="18"/>
        <v>0</v>
      </c>
      <c r="I1175" s="14" t="b">
        <f>+AND(A1175&gt;=config!$T$4,A1175&lt;=config!$T$2)</f>
        <v>0</v>
      </c>
    </row>
    <row r="1176" spans="1:9" x14ac:dyDescent="0.45">
      <c r="A1176" s="16">
        <f>+A1175+config!$Q$1</f>
        <v>455.59999999999121</v>
      </c>
      <c r="B1176" s="14">
        <f>+_xlfn.NORM.DIST(A1176,config!$B$1,config!$D$1,FALSE)</f>
        <v>0</v>
      </c>
      <c r="D1176" s="14">
        <f>+IF(A1176&lt;=_xlfn.NORM.S.INV(1-config!$L$1)*config!$D$1+config!$B$1,0,B1176)</f>
        <v>0</v>
      </c>
      <c r="E1176" s="14">
        <f>+IF(ABS(A1176-config!$B$1)&lt;config!$Q$1/2,datab!B1176,0)</f>
        <v>0</v>
      </c>
      <c r="F1176" s="14">
        <f>+_xlfn.NORM.DIST(A1176,config!$F$1,config!$H$1,FALSE)</f>
        <v>0</v>
      </c>
      <c r="G1176" s="14">
        <f>+IF(OR(A1176&gt;=config!$T$4,A1176&lt;=config!$T$2),0,F1176)</f>
        <v>0</v>
      </c>
      <c r="H1176" s="14">
        <f t="shared" si="18"/>
        <v>0</v>
      </c>
      <c r="I1176" s="14" t="b">
        <f>+AND(A1176&gt;=config!$T$4,A1176&lt;=config!$T$2)</f>
        <v>0</v>
      </c>
    </row>
    <row r="1177" spans="1:9" x14ac:dyDescent="0.45">
      <c r="A1177" s="16">
        <f>+A1176+config!$Q$1</f>
        <v>455.99999999999119</v>
      </c>
      <c r="B1177" s="14">
        <f>+_xlfn.NORM.DIST(A1177,config!$B$1,config!$D$1,FALSE)</f>
        <v>0</v>
      </c>
      <c r="D1177" s="14">
        <f>+IF(A1177&lt;=_xlfn.NORM.S.INV(1-config!$L$1)*config!$D$1+config!$B$1,0,B1177)</f>
        <v>0</v>
      </c>
      <c r="E1177" s="14">
        <f>+IF(ABS(A1177-config!$B$1)&lt;config!$Q$1/2,datab!B1177,0)</f>
        <v>0</v>
      </c>
      <c r="F1177" s="14">
        <f>+_xlfn.NORM.DIST(A1177,config!$F$1,config!$H$1,FALSE)</f>
        <v>0</v>
      </c>
      <c r="G1177" s="14">
        <f>+IF(OR(A1177&gt;=config!$T$4,A1177&lt;=config!$T$2),0,F1177)</f>
        <v>0</v>
      </c>
      <c r="H1177" s="14">
        <f t="shared" si="18"/>
        <v>0</v>
      </c>
      <c r="I1177" s="14" t="b">
        <f>+AND(A1177&gt;=config!$T$4,A1177&lt;=config!$T$2)</f>
        <v>0</v>
      </c>
    </row>
    <row r="1178" spans="1:9" x14ac:dyDescent="0.45">
      <c r="A1178" s="16">
        <f>+A1177+config!$Q$1</f>
        <v>456.39999999999117</v>
      </c>
      <c r="B1178" s="14">
        <f>+_xlfn.NORM.DIST(A1178,config!$B$1,config!$D$1,FALSE)</f>
        <v>0</v>
      </c>
      <c r="D1178" s="14">
        <f>+IF(A1178&lt;=_xlfn.NORM.S.INV(1-config!$L$1)*config!$D$1+config!$B$1,0,B1178)</f>
        <v>0</v>
      </c>
      <c r="E1178" s="14">
        <f>+IF(ABS(A1178-config!$B$1)&lt;config!$Q$1/2,datab!B1178,0)</f>
        <v>0</v>
      </c>
      <c r="F1178" s="14">
        <f>+_xlfn.NORM.DIST(A1178,config!$F$1,config!$H$1,FALSE)</f>
        <v>0</v>
      </c>
      <c r="G1178" s="14">
        <f>+IF(OR(A1178&gt;=config!$T$4,A1178&lt;=config!$T$2),0,F1178)</f>
        <v>0</v>
      </c>
      <c r="H1178" s="14">
        <f t="shared" si="18"/>
        <v>0</v>
      </c>
      <c r="I1178" s="14" t="b">
        <f>+AND(A1178&gt;=config!$T$4,A1178&lt;=config!$T$2)</f>
        <v>0</v>
      </c>
    </row>
    <row r="1179" spans="1:9" x14ac:dyDescent="0.45">
      <c r="A1179" s="16">
        <f>+A1178+config!$Q$1</f>
        <v>456.79999999999114</v>
      </c>
      <c r="B1179" s="14">
        <f>+_xlfn.NORM.DIST(A1179,config!$B$1,config!$D$1,FALSE)</f>
        <v>0</v>
      </c>
      <c r="D1179" s="14">
        <f>+IF(A1179&lt;=_xlfn.NORM.S.INV(1-config!$L$1)*config!$D$1+config!$B$1,0,B1179)</f>
        <v>0</v>
      </c>
      <c r="E1179" s="14">
        <f>+IF(ABS(A1179-config!$B$1)&lt;config!$Q$1/2,datab!B1179,0)</f>
        <v>0</v>
      </c>
      <c r="F1179" s="14">
        <f>+_xlfn.NORM.DIST(A1179,config!$F$1,config!$H$1,FALSE)</f>
        <v>0</v>
      </c>
      <c r="G1179" s="14">
        <f>+IF(OR(A1179&gt;=config!$T$4,A1179&lt;=config!$T$2),0,F1179)</f>
        <v>0</v>
      </c>
      <c r="H1179" s="14">
        <f t="shared" si="18"/>
        <v>0</v>
      </c>
      <c r="I1179" s="14" t="b">
        <f>+AND(A1179&gt;=config!$T$4,A1179&lt;=config!$T$2)</f>
        <v>0</v>
      </c>
    </row>
    <row r="1180" spans="1:9" x14ac:dyDescent="0.45">
      <c r="A1180" s="16">
        <f>+A1179+config!$Q$1</f>
        <v>457.19999999999112</v>
      </c>
      <c r="B1180" s="14">
        <f>+_xlfn.NORM.DIST(A1180,config!$B$1,config!$D$1,FALSE)</f>
        <v>0</v>
      </c>
      <c r="D1180" s="14">
        <f>+IF(A1180&lt;=_xlfn.NORM.S.INV(1-config!$L$1)*config!$D$1+config!$B$1,0,B1180)</f>
        <v>0</v>
      </c>
      <c r="E1180" s="14">
        <f>+IF(ABS(A1180-config!$B$1)&lt;config!$Q$1/2,datab!B1180,0)</f>
        <v>0</v>
      </c>
      <c r="F1180" s="14">
        <f>+_xlfn.NORM.DIST(A1180,config!$F$1,config!$H$1,FALSE)</f>
        <v>0</v>
      </c>
      <c r="G1180" s="14">
        <f>+IF(OR(A1180&gt;=config!$T$4,A1180&lt;=config!$T$2),0,F1180)</f>
        <v>0</v>
      </c>
      <c r="H1180" s="14">
        <f t="shared" si="18"/>
        <v>0</v>
      </c>
      <c r="I1180" s="14" t="b">
        <f>+AND(A1180&gt;=config!$T$4,A1180&lt;=config!$T$2)</f>
        <v>0</v>
      </c>
    </row>
    <row r="1181" spans="1:9" x14ac:dyDescent="0.45">
      <c r="A1181" s="16">
        <f>+A1180+config!$Q$1</f>
        <v>457.5999999999911</v>
      </c>
      <c r="B1181" s="14">
        <f>+_xlfn.NORM.DIST(A1181,config!$B$1,config!$D$1,FALSE)</f>
        <v>0</v>
      </c>
      <c r="D1181" s="14">
        <f>+IF(A1181&lt;=_xlfn.NORM.S.INV(1-config!$L$1)*config!$D$1+config!$B$1,0,B1181)</f>
        <v>0</v>
      </c>
      <c r="E1181" s="14">
        <f>+IF(ABS(A1181-config!$B$1)&lt;config!$Q$1/2,datab!B1181,0)</f>
        <v>0</v>
      </c>
      <c r="F1181" s="14">
        <f>+_xlfn.NORM.DIST(A1181,config!$F$1,config!$H$1,FALSE)</f>
        <v>0</v>
      </c>
      <c r="G1181" s="14">
        <f>+IF(OR(A1181&gt;=config!$T$4,A1181&lt;=config!$T$2),0,F1181)</f>
        <v>0</v>
      </c>
      <c r="H1181" s="14">
        <f t="shared" si="18"/>
        <v>0</v>
      </c>
      <c r="I1181" s="14" t="b">
        <f>+AND(A1181&gt;=config!$T$4,A1181&lt;=config!$T$2)</f>
        <v>0</v>
      </c>
    </row>
    <row r="1182" spans="1:9" x14ac:dyDescent="0.45">
      <c r="A1182" s="16">
        <f>+A1181+config!$Q$1</f>
        <v>457.99999999999108</v>
      </c>
      <c r="B1182" s="14">
        <f>+_xlfn.NORM.DIST(A1182,config!$B$1,config!$D$1,FALSE)</f>
        <v>0</v>
      </c>
      <c r="D1182" s="14">
        <f>+IF(A1182&lt;=_xlfn.NORM.S.INV(1-config!$L$1)*config!$D$1+config!$B$1,0,B1182)</f>
        <v>0</v>
      </c>
      <c r="E1182" s="14">
        <f>+IF(ABS(A1182-config!$B$1)&lt;config!$Q$1/2,datab!B1182,0)</f>
        <v>0</v>
      </c>
      <c r="F1182" s="14">
        <f>+_xlfn.NORM.DIST(A1182,config!$F$1,config!$H$1,FALSE)</f>
        <v>0</v>
      </c>
      <c r="G1182" s="14">
        <f>+IF(OR(A1182&gt;=config!$T$4,A1182&lt;=config!$T$2),0,F1182)</f>
        <v>0</v>
      </c>
      <c r="H1182" s="14">
        <f t="shared" si="18"/>
        <v>0</v>
      </c>
      <c r="I1182" s="14" t="b">
        <f>+AND(A1182&gt;=config!$T$4,A1182&lt;=config!$T$2)</f>
        <v>0</v>
      </c>
    </row>
    <row r="1183" spans="1:9" x14ac:dyDescent="0.45">
      <c r="A1183" s="16">
        <f>+A1182+config!$Q$1</f>
        <v>458.39999999999105</v>
      </c>
      <c r="B1183" s="14">
        <f>+_xlfn.NORM.DIST(A1183,config!$B$1,config!$D$1,FALSE)</f>
        <v>0</v>
      </c>
      <c r="D1183" s="14">
        <f>+IF(A1183&lt;=_xlfn.NORM.S.INV(1-config!$L$1)*config!$D$1+config!$B$1,0,B1183)</f>
        <v>0</v>
      </c>
      <c r="E1183" s="14">
        <f>+IF(ABS(A1183-config!$B$1)&lt;config!$Q$1/2,datab!B1183,0)</f>
        <v>0</v>
      </c>
      <c r="F1183" s="14">
        <f>+_xlfn.NORM.DIST(A1183,config!$F$1,config!$H$1,FALSE)</f>
        <v>0</v>
      </c>
      <c r="G1183" s="14">
        <f>+IF(OR(A1183&gt;=config!$T$4,A1183&lt;=config!$T$2),0,F1183)</f>
        <v>0</v>
      </c>
      <c r="H1183" s="14">
        <f t="shared" si="18"/>
        <v>0</v>
      </c>
      <c r="I1183" s="14" t="b">
        <f>+AND(A1183&gt;=config!$T$4,A1183&lt;=config!$T$2)</f>
        <v>0</v>
      </c>
    </row>
    <row r="1184" spans="1:9" x14ac:dyDescent="0.45">
      <c r="A1184" s="16">
        <f>+A1183+config!$Q$1</f>
        <v>458.79999999999103</v>
      </c>
      <c r="B1184" s="14">
        <f>+_xlfn.NORM.DIST(A1184,config!$B$1,config!$D$1,FALSE)</f>
        <v>0</v>
      </c>
      <c r="D1184" s="14">
        <f>+IF(A1184&lt;=_xlfn.NORM.S.INV(1-config!$L$1)*config!$D$1+config!$B$1,0,B1184)</f>
        <v>0</v>
      </c>
      <c r="E1184" s="14">
        <f>+IF(ABS(A1184-config!$B$1)&lt;config!$Q$1/2,datab!B1184,0)</f>
        <v>0</v>
      </c>
      <c r="F1184" s="14">
        <f>+_xlfn.NORM.DIST(A1184,config!$F$1,config!$H$1,FALSE)</f>
        <v>0</v>
      </c>
      <c r="G1184" s="14">
        <f>+IF(OR(A1184&gt;=config!$T$4,A1184&lt;=config!$T$2),0,F1184)</f>
        <v>0</v>
      </c>
      <c r="H1184" s="14">
        <f t="shared" si="18"/>
        <v>0</v>
      </c>
      <c r="I1184" s="14" t="b">
        <f>+AND(A1184&gt;=config!$T$4,A1184&lt;=config!$T$2)</f>
        <v>0</v>
      </c>
    </row>
    <row r="1185" spans="1:9" x14ac:dyDescent="0.45">
      <c r="A1185" s="16">
        <f>+A1184+config!$Q$1</f>
        <v>459.19999999999101</v>
      </c>
      <c r="B1185" s="14">
        <f>+_xlfn.NORM.DIST(A1185,config!$B$1,config!$D$1,FALSE)</f>
        <v>0</v>
      </c>
      <c r="D1185" s="14">
        <f>+IF(A1185&lt;=_xlfn.NORM.S.INV(1-config!$L$1)*config!$D$1+config!$B$1,0,B1185)</f>
        <v>0</v>
      </c>
      <c r="E1185" s="14">
        <f>+IF(ABS(A1185-config!$B$1)&lt;config!$Q$1/2,datab!B1185,0)</f>
        <v>0</v>
      </c>
      <c r="F1185" s="14">
        <f>+_xlfn.NORM.DIST(A1185,config!$F$1,config!$H$1,FALSE)</f>
        <v>0</v>
      </c>
      <c r="G1185" s="14">
        <f>+IF(OR(A1185&gt;=config!$T$4,A1185&lt;=config!$T$2),0,F1185)</f>
        <v>0</v>
      </c>
      <c r="H1185" s="14">
        <f t="shared" si="18"/>
        <v>0</v>
      </c>
      <c r="I1185" s="14" t="b">
        <f>+AND(A1185&gt;=config!$T$4,A1185&lt;=config!$T$2)</f>
        <v>0</v>
      </c>
    </row>
    <row r="1186" spans="1:9" x14ac:dyDescent="0.45">
      <c r="A1186" s="16">
        <f>+A1185+config!$Q$1</f>
        <v>459.59999999999098</v>
      </c>
      <c r="B1186" s="14">
        <f>+_xlfn.NORM.DIST(A1186,config!$B$1,config!$D$1,FALSE)</f>
        <v>0</v>
      </c>
      <c r="D1186" s="14">
        <f>+IF(A1186&lt;=_xlfn.NORM.S.INV(1-config!$L$1)*config!$D$1+config!$B$1,0,B1186)</f>
        <v>0</v>
      </c>
      <c r="E1186" s="14">
        <f>+IF(ABS(A1186-config!$B$1)&lt;config!$Q$1/2,datab!B1186,0)</f>
        <v>0</v>
      </c>
      <c r="F1186" s="14">
        <f>+_xlfn.NORM.DIST(A1186,config!$F$1,config!$H$1,FALSE)</f>
        <v>0</v>
      </c>
      <c r="G1186" s="14">
        <f>+IF(OR(A1186&gt;=config!$T$4,A1186&lt;=config!$T$2),0,F1186)</f>
        <v>0</v>
      </c>
      <c r="H1186" s="14">
        <f t="shared" si="18"/>
        <v>0</v>
      </c>
      <c r="I1186" s="14" t="b">
        <f>+AND(A1186&gt;=config!$T$4,A1186&lt;=config!$T$2)</f>
        <v>0</v>
      </c>
    </row>
    <row r="1187" spans="1:9" x14ac:dyDescent="0.45">
      <c r="A1187" s="16">
        <f>+A1186+config!$Q$1</f>
        <v>459.99999999999096</v>
      </c>
      <c r="B1187" s="14">
        <f>+_xlfn.NORM.DIST(A1187,config!$B$1,config!$D$1,FALSE)</f>
        <v>0</v>
      </c>
      <c r="D1187" s="14">
        <f>+IF(A1187&lt;=_xlfn.NORM.S.INV(1-config!$L$1)*config!$D$1+config!$B$1,0,B1187)</f>
        <v>0</v>
      </c>
      <c r="E1187" s="14">
        <f>+IF(ABS(A1187-config!$B$1)&lt;config!$Q$1/2,datab!B1187,0)</f>
        <v>0</v>
      </c>
      <c r="F1187" s="14">
        <f>+_xlfn.NORM.DIST(A1187,config!$F$1,config!$H$1,FALSE)</f>
        <v>0</v>
      </c>
      <c r="G1187" s="14">
        <f>+IF(OR(A1187&gt;=config!$T$4,A1187&lt;=config!$T$2),0,F1187)</f>
        <v>0</v>
      </c>
      <c r="H1187" s="14">
        <f t="shared" si="18"/>
        <v>0</v>
      </c>
      <c r="I1187" s="14" t="b">
        <f>+AND(A1187&gt;=config!$T$4,A1187&lt;=config!$T$2)</f>
        <v>0</v>
      </c>
    </row>
    <row r="1188" spans="1:9" x14ac:dyDescent="0.45">
      <c r="A1188" s="16">
        <f>+A1187+config!$Q$1</f>
        <v>460.39999999999094</v>
      </c>
      <c r="B1188" s="14">
        <f>+_xlfn.NORM.DIST(A1188,config!$B$1,config!$D$1,FALSE)</f>
        <v>0</v>
      </c>
      <c r="D1188" s="14">
        <f>+IF(A1188&lt;=_xlfn.NORM.S.INV(1-config!$L$1)*config!$D$1+config!$B$1,0,B1188)</f>
        <v>0</v>
      </c>
      <c r="E1188" s="14">
        <f>+IF(ABS(A1188-config!$B$1)&lt;config!$Q$1/2,datab!B1188,0)</f>
        <v>0</v>
      </c>
      <c r="F1188" s="14">
        <f>+_xlfn.NORM.DIST(A1188,config!$F$1,config!$H$1,FALSE)</f>
        <v>0</v>
      </c>
      <c r="G1188" s="14">
        <f>+IF(OR(A1188&gt;=config!$T$4,A1188&lt;=config!$T$2),0,F1188)</f>
        <v>0</v>
      </c>
      <c r="H1188" s="14">
        <f t="shared" si="18"/>
        <v>0</v>
      </c>
      <c r="I1188" s="14" t="b">
        <f>+AND(A1188&gt;=config!$T$4,A1188&lt;=config!$T$2)</f>
        <v>0</v>
      </c>
    </row>
    <row r="1189" spans="1:9" x14ac:dyDescent="0.45">
      <c r="A1189" s="16">
        <f>+A1188+config!$Q$1</f>
        <v>460.79999999999092</v>
      </c>
      <c r="B1189" s="14">
        <f>+_xlfn.NORM.DIST(A1189,config!$B$1,config!$D$1,FALSE)</f>
        <v>0</v>
      </c>
      <c r="D1189" s="14">
        <f>+IF(A1189&lt;=_xlfn.NORM.S.INV(1-config!$L$1)*config!$D$1+config!$B$1,0,B1189)</f>
        <v>0</v>
      </c>
      <c r="E1189" s="14">
        <f>+IF(ABS(A1189-config!$B$1)&lt;config!$Q$1/2,datab!B1189,0)</f>
        <v>0</v>
      </c>
      <c r="F1189" s="14">
        <f>+_xlfn.NORM.DIST(A1189,config!$F$1,config!$H$1,FALSE)</f>
        <v>0</v>
      </c>
      <c r="G1189" s="14">
        <f>+IF(OR(A1189&gt;=config!$T$4,A1189&lt;=config!$T$2),0,F1189)</f>
        <v>0</v>
      </c>
      <c r="H1189" s="14">
        <f t="shared" si="18"/>
        <v>0</v>
      </c>
      <c r="I1189" s="14" t="b">
        <f>+AND(A1189&gt;=config!$T$4,A1189&lt;=config!$T$2)</f>
        <v>0</v>
      </c>
    </row>
    <row r="1190" spans="1:9" x14ac:dyDescent="0.45">
      <c r="A1190" s="16">
        <f>+A1189+config!$Q$1</f>
        <v>461.19999999999089</v>
      </c>
      <c r="B1190" s="14">
        <f>+_xlfn.NORM.DIST(A1190,config!$B$1,config!$D$1,FALSE)</f>
        <v>0</v>
      </c>
      <c r="D1190" s="14">
        <f>+IF(A1190&lt;=_xlfn.NORM.S.INV(1-config!$L$1)*config!$D$1+config!$B$1,0,B1190)</f>
        <v>0</v>
      </c>
      <c r="E1190" s="14">
        <f>+IF(ABS(A1190-config!$B$1)&lt;config!$Q$1/2,datab!B1190,0)</f>
        <v>0</v>
      </c>
      <c r="F1190" s="14">
        <f>+_xlfn.NORM.DIST(A1190,config!$F$1,config!$H$1,FALSE)</f>
        <v>0</v>
      </c>
      <c r="G1190" s="14">
        <f>+IF(OR(A1190&gt;=config!$T$4,A1190&lt;=config!$T$2),0,F1190)</f>
        <v>0</v>
      </c>
      <c r="H1190" s="14">
        <f t="shared" si="18"/>
        <v>0</v>
      </c>
      <c r="I1190" s="14" t="b">
        <f>+AND(A1190&gt;=config!$T$4,A1190&lt;=config!$T$2)</f>
        <v>0</v>
      </c>
    </row>
    <row r="1191" spans="1:9" x14ac:dyDescent="0.45">
      <c r="A1191" s="16">
        <f>+A1190+config!$Q$1</f>
        <v>461.59999999999087</v>
      </c>
      <c r="B1191" s="14">
        <f>+_xlfn.NORM.DIST(A1191,config!$B$1,config!$D$1,FALSE)</f>
        <v>0</v>
      </c>
      <c r="D1191" s="14">
        <f>+IF(A1191&lt;=_xlfn.NORM.S.INV(1-config!$L$1)*config!$D$1+config!$B$1,0,B1191)</f>
        <v>0</v>
      </c>
      <c r="E1191" s="14">
        <f>+IF(ABS(A1191-config!$B$1)&lt;config!$Q$1/2,datab!B1191,0)</f>
        <v>0</v>
      </c>
      <c r="F1191" s="14">
        <f>+_xlfn.NORM.DIST(A1191,config!$F$1,config!$H$1,FALSE)</f>
        <v>0</v>
      </c>
      <c r="G1191" s="14">
        <f>+IF(OR(A1191&gt;=config!$T$4,A1191&lt;=config!$T$2),0,F1191)</f>
        <v>0</v>
      </c>
      <c r="H1191" s="14">
        <f t="shared" si="18"/>
        <v>0</v>
      </c>
      <c r="I1191" s="14" t="b">
        <f>+AND(A1191&gt;=config!$T$4,A1191&lt;=config!$T$2)</f>
        <v>0</v>
      </c>
    </row>
    <row r="1192" spans="1:9" x14ac:dyDescent="0.45">
      <c r="A1192" s="16">
        <f>+A1191+config!$Q$1</f>
        <v>461.99999999999085</v>
      </c>
      <c r="B1192" s="14">
        <f>+_xlfn.NORM.DIST(A1192,config!$B$1,config!$D$1,FALSE)</f>
        <v>0</v>
      </c>
      <c r="D1192" s="14">
        <f>+IF(A1192&lt;=_xlfn.NORM.S.INV(1-config!$L$1)*config!$D$1+config!$B$1,0,B1192)</f>
        <v>0</v>
      </c>
      <c r="E1192" s="14">
        <f>+IF(ABS(A1192-config!$B$1)&lt;config!$Q$1/2,datab!B1192,0)</f>
        <v>0</v>
      </c>
      <c r="F1192" s="14">
        <f>+_xlfn.NORM.DIST(A1192,config!$F$1,config!$H$1,FALSE)</f>
        <v>0</v>
      </c>
      <c r="G1192" s="14">
        <f>+IF(OR(A1192&gt;=config!$T$4,A1192&lt;=config!$T$2),0,F1192)</f>
        <v>0</v>
      </c>
      <c r="H1192" s="14">
        <f t="shared" si="18"/>
        <v>0</v>
      </c>
      <c r="I1192" s="14" t="b">
        <f>+AND(A1192&gt;=config!$T$4,A1192&lt;=config!$T$2)</f>
        <v>0</v>
      </c>
    </row>
    <row r="1193" spans="1:9" x14ac:dyDescent="0.45">
      <c r="A1193" s="16">
        <f>+A1192+config!$Q$1</f>
        <v>462.39999999999083</v>
      </c>
      <c r="B1193" s="14">
        <f>+_xlfn.NORM.DIST(A1193,config!$B$1,config!$D$1,FALSE)</f>
        <v>0</v>
      </c>
      <c r="D1193" s="14">
        <f>+IF(A1193&lt;=_xlfn.NORM.S.INV(1-config!$L$1)*config!$D$1+config!$B$1,0,B1193)</f>
        <v>0</v>
      </c>
      <c r="E1193" s="14">
        <f>+IF(ABS(A1193-config!$B$1)&lt;config!$Q$1/2,datab!B1193,0)</f>
        <v>0</v>
      </c>
      <c r="F1193" s="14">
        <f>+_xlfn.NORM.DIST(A1193,config!$F$1,config!$H$1,FALSE)</f>
        <v>0</v>
      </c>
      <c r="G1193" s="14">
        <f>+IF(OR(A1193&gt;=config!$T$4,A1193&lt;=config!$T$2),0,F1193)</f>
        <v>0</v>
      </c>
      <c r="H1193" s="14">
        <f t="shared" si="18"/>
        <v>0</v>
      </c>
      <c r="I1193" s="14" t="b">
        <f>+AND(A1193&gt;=config!$T$4,A1193&lt;=config!$T$2)</f>
        <v>0</v>
      </c>
    </row>
    <row r="1194" spans="1:9" x14ac:dyDescent="0.45">
      <c r="A1194" s="16">
        <f>+A1193+config!$Q$1</f>
        <v>462.7999999999908</v>
      </c>
      <c r="B1194" s="14">
        <f>+_xlfn.NORM.DIST(A1194,config!$B$1,config!$D$1,FALSE)</f>
        <v>0</v>
      </c>
      <c r="D1194" s="14">
        <f>+IF(A1194&lt;=_xlfn.NORM.S.INV(1-config!$L$1)*config!$D$1+config!$B$1,0,B1194)</f>
        <v>0</v>
      </c>
      <c r="E1194" s="14">
        <f>+IF(ABS(A1194-config!$B$1)&lt;config!$Q$1/2,datab!B1194,0)</f>
        <v>0</v>
      </c>
      <c r="F1194" s="14">
        <f>+_xlfn.NORM.DIST(A1194,config!$F$1,config!$H$1,FALSE)</f>
        <v>0</v>
      </c>
      <c r="G1194" s="14">
        <f>+IF(OR(A1194&gt;=config!$T$4,A1194&lt;=config!$T$2),0,F1194)</f>
        <v>0</v>
      </c>
      <c r="H1194" s="14">
        <f t="shared" si="18"/>
        <v>0</v>
      </c>
      <c r="I1194" s="14" t="b">
        <f>+AND(A1194&gt;=config!$T$4,A1194&lt;=config!$T$2)</f>
        <v>0</v>
      </c>
    </row>
    <row r="1195" spans="1:9" x14ac:dyDescent="0.45">
      <c r="A1195" s="16">
        <f>+A1194+config!$Q$1</f>
        <v>463.19999999999078</v>
      </c>
      <c r="B1195" s="14">
        <f>+_xlfn.NORM.DIST(A1195,config!$B$1,config!$D$1,FALSE)</f>
        <v>0</v>
      </c>
      <c r="D1195" s="14">
        <f>+IF(A1195&lt;=_xlfn.NORM.S.INV(1-config!$L$1)*config!$D$1+config!$B$1,0,B1195)</f>
        <v>0</v>
      </c>
      <c r="E1195" s="14">
        <f>+IF(ABS(A1195-config!$B$1)&lt;config!$Q$1/2,datab!B1195,0)</f>
        <v>0</v>
      </c>
      <c r="F1195" s="14">
        <f>+_xlfn.NORM.DIST(A1195,config!$F$1,config!$H$1,FALSE)</f>
        <v>0</v>
      </c>
      <c r="G1195" s="14">
        <f>+IF(OR(A1195&gt;=config!$T$4,A1195&lt;=config!$T$2),0,F1195)</f>
        <v>0</v>
      </c>
      <c r="H1195" s="14">
        <f t="shared" si="18"/>
        <v>0</v>
      </c>
      <c r="I1195" s="14" t="b">
        <f>+AND(A1195&gt;=config!$T$4,A1195&lt;=config!$T$2)</f>
        <v>0</v>
      </c>
    </row>
    <row r="1196" spans="1:9" x14ac:dyDescent="0.45">
      <c r="A1196" s="16">
        <f>+A1195+config!$Q$1</f>
        <v>463.59999999999076</v>
      </c>
      <c r="B1196" s="14">
        <f>+_xlfn.NORM.DIST(A1196,config!$B$1,config!$D$1,FALSE)</f>
        <v>0</v>
      </c>
      <c r="D1196" s="14">
        <f>+IF(A1196&lt;=_xlfn.NORM.S.INV(1-config!$L$1)*config!$D$1+config!$B$1,0,B1196)</f>
        <v>0</v>
      </c>
      <c r="E1196" s="14">
        <f>+IF(ABS(A1196-config!$B$1)&lt;config!$Q$1/2,datab!B1196,0)</f>
        <v>0</v>
      </c>
      <c r="F1196" s="14">
        <f>+_xlfn.NORM.DIST(A1196,config!$F$1,config!$H$1,FALSE)</f>
        <v>0</v>
      </c>
      <c r="G1196" s="14">
        <f>+IF(OR(A1196&gt;=config!$T$4,A1196&lt;=config!$T$2),0,F1196)</f>
        <v>0</v>
      </c>
      <c r="H1196" s="14">
        <f t="shared" si="18"/>
        <v>0</v>
      </c>
      <c r="I1196" s="14" t="b">
        <f>+AND(A1196&gt;=config!$T$4,A1196&lt;=config!$T$2)</f>
        <v>0</v>
      </c>
    </row>
    <row r="1197" spans="1:9" x14ac:dyDescent="0.45">
      <c r="A1197" s="16">
        <f>+A1196+config!$Q$1</f>
        <v>463.99999999999073</v>
      </c>
      <c r="B1197" s="14">
        <f>+_xlfn.NORM.DIST(A1197,config!$B$1,config!$D$1,FALSE)</f>
        <v>0</v>
      </c>
      <c r="D1197" s="14">
        <f>+IF(A1197&lt;=_xlfn.NORM.S.INV(1-config!$L$1)*config!$D$1+config!$B$1,0,B1197)</f>
        <v>0</v>
      </c>
      <c r="E1197" s="14">
        <f>+IF(ABS(A1197-config!$B$1)&lt;config!$Q$1/2,datab!B1197,0)</f>
        <v>0</v>
      </c>
      <c r="F1197" s="14">
        <f>+_xlfn.NORM.DIST(A1197,config!$F$1,config!$H$1,FALSE)</f>
        <v>0</v>
      </c>
      <c r="G1197" s="14">
        <f>+IF(OR(A1197&gt;=config!$T$4,A1197&lt;=config!$T$2),0,F1197)</f>
        <v>0</v>
      </c>
      <c r="H1197" s="14">
        <f t="shared" si="18"/>
        <v>0</v>
      </c>
      <c r="I1197" s="14" t="b">
        <f>+AND(A1197&gt;=config!$T$4,A1197&lt;=config!$T$2)</f>
        <v>0</v>
      </c>
    </row>
    <row r="1198" spans="1:9" x14ac:dyDescent="0.45">
      <c r="A1198" s="16">
        <f>+A1197+config!$Q$1</f>
        <v>464.39999999999071</v>
      </c>
      <c r="B1198" s="14">
        <f>+_xlfn.NORM.DIST(A1198,config!$B$1,config!$D$1,FALSE)</f>
        <v>0</v>
      </c>
      <c r="D1198" s="14">
        <f>+IF(A1198&lt;=_xlfn.NORM.S.INV(1-config!$L$1)*config!$D$1+config!$B$1,0,B1198)</f>
        <v>0</v>
      </c>
      <c r="E1198" s="14">
        <f>+IF(ABS(A1198-config!$B$1)&lt;config!$Q$1/2,datab!B1198,0)</f>
        <v>0</v>
      </c>
      <c r="F1198" s="14">
        <f>+_xlfn.NORM.DIST(A1198,config!$F$1,config!$H$1,FALSE)</f>
        <v>0</v>
      </c>
      <c r="G1198" s="14">
        <f>+IF(OR(A1198&gt;=config!$T$4,A1198&lt;=config!$T$2),0,F1198)</f>
        <v>0</v>
      </c>
      <c r="H1198" s="14">
        <f t="shared" si="18"/>
        <v>0</v>
      </c>
      <c r="I1198" s="14" t="b">
        <f>+AND(A1198&gt;=config!$T$4,A1198&lt;=config!$T$2)</f>
        <v>0</v>
      </c>
    </row>
    <row r="1199" spans="1:9" x14ac:dyDescent="0.45">
      <c r="A1199" s="16">
        <f>+A1198+config!$Q$1</f>
        <v>464.79999999999069</v>
      </c>
      <c r="B1199" s="14">
        <f>+_xlfn.NORM.DIST(A1199,config!$B$1,config!$D$1,FALSE)</f>
        <v>0</v>
      </c>
      <c r="D1199" s="14">
        <f>+IF(A1199&lt;=_xlfn.NORM.S.INV(1-config!$L$1)*config!$D$1+config!$B$1,0,B1199)</f>
        <v>0</v>
      </c>
      <c r="E1199" s="14">
        <f>+IF(ABS(A1199-config!$B$1)&lt;config!$Q$1/2,datab!B1199,0)</f>
        <v>0</v>
      </c>
      <c r="F1199" s="14">
        <f>+_xlfn.NORM.DIST(A1199,config!$F$1,config!$H$1,FALSE)</f>
        <v>0</v>
      </c>
      <c r="G1199" s="14">
        <f>+IF(OR(A1199&gt;=config!$T$4,A1199&lt;=config!$T$2),0,F1199)</f>
        <v>0</v>
      </c>
      <c r="H1199" s="14">
        <f t="shared" si="18"/>
        <v>0</v>
      </c>
      <c r="I1199" s="14" t="b">
        <f>+AND(A1199&gt;=config!$T$4,A1199&lt;=config!$T$2)</f>
        <v>0</v>
      </c>
    </row>
    <row r="1200" spans="1:9" x14ac:dyDescent="0.45">
      <c r="A1200" s="16">
        <f>+A1199+config!$Q$1</f>
        <v>465.19999999999067</v>
      </c>
      <c r="B1200" s="14">
        <f>+_xlfn.NORM.DIST(A1200,config!$B$1,config!$D$1,FALSE)</f>
        <v>0</v>
      </c>
      <c r="D1200" s="14">
        <f>+IF(A1200&lt;=_xlfn.NORM.S.INV(1-config!$L$1)*config!$D$1+config!$B$1,0,B1200)</f>
        <v>0</v>
      </c>
      <c r="E1200" s="14">
        <f>+IF(ABS(A1200-config!$B$1)&lt;config!$Q$1/2,datab!B1200,0)</f>
        <v>0</v>
      </c>
      <c r="F1200" s="14">
        <f>+_xlfn.NORM.DIST(A1200,config!$F$1,config!$H$1,FALSE)</f>
        <v>0</v>
      </c>
      <c r="G1200" s="14">
        <f>+IF(OR(A1200&gt;=config!$T$4,A1200&lt;=config!$T$2),0,F1200)</f>
        <v>0</v>
      </c>
      <c r="H1200" s="14">
        <f t="shared" si="18"/>
        <v>0</v>
      </c>
      <c r="I1200" s="14" t="b">
        <f>+AND(A1200&gt;=config!$T$4,A1200&lt;=config!$T$2)</f>
        <v>0</v>
      </c>
    </row>
    <row r="1201" spans="1:9" x14ac:dyDescent="0.45">
      <c r="A1201" s="16">
        <f>+A1200+config!$Q$1</f>
        <v>465.59999999999064</v>
      </c>
      <c r="B1201" s="14">
        <f>+_xlfn.NORM.DIST(A1201,config!$B$1,config!$D$1,FALSE)</f>
        <v>0</v>
      </c>
      <c r="D1201" s="14">
        <f>+IF(A1201&lt;=_xlfn.NORM.S.INV(1-config!$L$1)*config!$D$1+config!$B$1,0,B1201)</f>
        <v>0</v>
      </c>
      <c r="E1201" s="14">
        <f>+IF(ABS(A1201-config!$B$1)&lt;config!$Q$1/2,datab!B1201,0)</f>
        <v>0</v>
      </c>
      <c r="F1201" s="14">
        <f>+_xlfn.NORM.DIST(A1201,config!$F$1,config!$H$1,FALSE)</f>
        <v>0</v>
      </c>
      <c r="G1201" s="14">
        <f>+IF(OR(A1201&gt;=config!$T$4,A1201&lt;=config!$T$2),0,F1201)</f>
        <v>0</v>
      </c>
      <c r="H1201" s="14">
        <f t="shared" si="18"/>
        <v>0</v>
      </c>
      <c r="I1201" s="14" t="b">
        <f>+AND(A1201&gt;=config!$T$4,A1201&lt;=config!$T$2)</f>
        <v>0</v>
      </c>
    </row>
    <row r="1202" spans="1:9" x14ac:dyDescent="0.45">
      <c r="A1202" s="16">
        <f>+A1201+config!$Q$1</f>
        <v>465.99999999999062</v>
      </c>
      <c r="B1202" s="14">
        <f>+_xlfn.NORM.DIST(A1202,config!$B$1,config!$D$1,FALSE)</f>
        <v>0</v>
      </c>
      <c r="D1202" s="14">
        <f>+IF(A1202&lt;=_xlfn.NORM.S.INV(1-config!$L$1)*config!$D$1+config!$B$1,0,B1202)</f>
        <v>0</v>
      </c>
      <c r="E1202" s="14">
        <f>+IF(ABS(A1202-config!$B$1)&lt;config!$Q$1/2,datab!B1202,0)</f>
        <v>0</v>
      </c>
      <c r="F1202" s="14">
        <f>+_xlfn.NORM.DIST(A1202,config!$F$1,config!$H$1,FALSE)</f>
        <v>0</v>
      </c>
      <c r="G1202" s="14">
        <f>+IF(OR(A1202&gt;=config!$T$4,A1202&lt;=config!$T$2),0,F1202)</f>
        <v>0</v>
      </c>
      <c r="H1202" s="14">
        <f t="shared" si="18"/>
        <v>0</v>
      </c>
      <c r="I1202" s="14" t="b">
        <f>+AND(A1202&gt;=config!$T$4,A1202&lt;=config!$T$2)</f>
        <v>0</v>
      </c>
    </row>
    <row r="1203" spans="1:9" x14ac:dyDescent="0.45">
      <c r="A1203" s="16">
        <f>+A1202+config!$Q$1</f>
        <v>466.3999999999906</v>
      </c>
      <c r="B1203" s="14">
        <f>+_xlfn.NORM.DIST(A1203,config!$B$1,config!$D$1,FALSE)</f>
        <v>0</v>
      </c>
      <c r="D1203" s="14">
        <f>+IF(A1203&lt;=_xlfn.NORM.S.INV(1-config!$L$1)*config!$D$1+config!$B$1,0,B1203)</f>
        <v>0</v>
      </c>
      <c r="E1203" s="14">
        <f>+IF(ABS(A1203-config!$B$1)&lt;config!$Q$1/2,datab!B1203,0)</f>
        <v>0</v>
      </c>
      <c r="F1203" s="14">
        <f>+_xlfn.NORM.DIST(A1203,config!$F$1,config!$H$1,FALSE)</f>
        <v>0</v>
      </c>
      <c r="G1203" s="14">
        <f>+IF(OR(A1203&gt;=config!$T$4,A1203&lt;=config!$T$2),0,F1203)</f>
        <v>0</v>
      </c>
      <c r="H1203" s="14">
        <f t="shared" si="18"/>
        <v>0</v>
      </c>
      <c r="I1203" s="14" t="b">
        <f>+AND(A1203&gt;=config!$T$4,A1203&lt;=config!$T$2)</f>
        <v>0</v>
      </c>
    </row>
    <row r="1204" spans="1:9" x14ac:dyDescent="0.45">
      <c r="A1204" s="16">
        <f>+A1203+config!$Q$1</f>
        <v>466.79999999999058</v>
      </c>
      <c r="B1204" s="14">
        <f>+_xlfn.NORM.DIST(A1204,config!$B$1,config!$D$1,FALSE)</f>
        <v>0</v>
      </c>
      <c r="D1204" s="14">
        <f>+IF(A1204&lt;=_xlfn.NORM.S.INV(1-config!$L$1)*config!$D$1+config!$B$1,0,B1204)</f>
        <v>0</v>
      </c>
      <c r="E1204" s="14">
        <f>+IF(ABS(A1204-config!$B$1)&lt;config!$Q$1/2,datab!B1204,0)</f>
        <v>0</v>
      </c>
      <c r="F1204" s="14">
        <f>+_xlfn.NORM.DIST(A1204,config!$F$1,config!$H$1,FALSE)</f>
        <v>0</v>
      </c>
      <c r="G1204" s="14">
        <f>+IF(OR(A1204&gt;=config!$T$4,A1204&lt;=config!$T$2),0,F1204)</f>
        <v>0</v>
      </c>
      <c r="H1204" s="14">
        <f t="shared" si="18"/>
        <v>0</v>
      </c>
      <c r="I1204" s="14" t="b">
        <f>+AND(A1204&gt;=config!$T$4,A1204&lt;=config!$T$2)</f>
        <v>0</v>
      </c>
    </row>
    <row r="1205" spans="1:9" x14ac:dyDescent="0.45">
      <c r="A1205" s="16">
        <f>+A1204+config!$Q$1</f>
        <v>467.19999999999055</v>
      </c>
      <c r="B1205" s="14">
        <f>+_xlfn.NORM.DIST(A1205,config!$B$1,config!$D$1,FALSE)</f>
        <v>0</v>
      </c>
      <c r="D1205" s="14">
        <f>+IF(A1205&lt;=_xlfn.NORM.S.INV(1-config!$L$1)*config!$D$1+config!$B$1,0,B1205)</f>
        <v>0</v>
      </c>
      <c r="E1205" s="14">
        <f>+IF(ABS(A1205-config!$B$1)&lt;config!$Q$1/2,datab!B1205,0)</f>
        <v>0</v>
      </c>
      <c r="F1205" s="14">
        <f>+_xlfn.NORM.DIST(A1205,config!$F$1,config!$H$1,FALSE)</f>
        <v>0</v>
      </c>
      <c r="G1205" s="14">
        <f>+IF(OR(A1205&gt;=config!$T$4,A1205&lt;=config!$T$2),0,F1205)</f>
        <v>0</v>
      </c>
      <c r="H1205" s="14">
        <f t="shared" si="18"/>
        <v>0</v>
      </c>
      <c r="I1205" s="14" t="b">
        <f>+AND(A1205&gt;=config!$T$4,A1205&lt;=config!$T$2)</f>
        <v>0</v>
      </c>
    </row>
    <row r="1206" spans="1:9" x14ac:dyDescent="0.45">
      <c r="A1206" s="16">
        <f>+A1205+config!$Q$1</f>
        <v>467.59999999999053</v>
      </c>
      <c r="B1206" s="14">
        <f>+_xlfn.NORM.DIST(A1206,config!$B$1,config!$D$1,FALSE)</f>
        <v>0</v>
      </c>
      <c r="D1206" s="14">
        <f>+IF(A1206&lt;=_xlfn.NORM.S.INV(1-config!$L$1)*config!$D$1+config!$B$1,0,B1206)</f>
        <v>0</v>
      </c>
      <c r="E1206" s="14">
        <f>+IF(ABS(A1206-config!$B$1)&lt;config!$Q$1/2,datab!B1206,0)</f>
        <v>0</v>
      </c>
      <c r="F1206" s="14">
        <f>+_xlfn.NORM.DIST(A1206,config!$F$1,config!$H$1,FALSE)</f>
        <v>0</v>
      </c>
      <c r="G1206" s="14">
        <f>+IF(OR(A1206&gt;=config!$T$4,A1206&lt;=config!$T$2),0,F1206)</f>
        <v>0</v>
      </c>
      <c r="H1206" s="14">
        <f t="shared" si="18"/>
        <v>0</v>
      </c>
      <c r="I1206" s="14" t="b">
        <f>+AND(A1206&gt;=config!$T$4,A1206&lt;=config!$T$2)</f>
        <v>0</v>
      </c>
    </row>
    <row r="1207" spans="1:9" x14ac:dyDescent="0.45">
      <c r="A1207" s="16">
        <f>+A1206+config!$Q$1</f>
        <v>467.99999999999051</v>
      </c>
      <c r="B1207" s="14">
        <f>+_xlfn.NORM.DIST(A1207,config!$B$1,config!$D$1,FALSE)</f>
        <v>0</v>
      </c>
      <c r="D1207" s="14">
        <f>+IF(A1207&lt;=_xlfn.NORM.S.INV(1-config!$L$1)*config!$D$1+config!$B$1,0,B1207)</f>
        <v>0</v>
      </c>
      <c r="E1207" s="14">
        <f>+IF(ABS(A1207-config!$B$1)&lt;config!$Q$1/2,datab!B1207,0)</f>
        <v>0</v>
      </c>
      <c r="F1207" s="14">
        <f>+_xlfn.NORM.DIST(A1207,config!$F$1,config!$H$1,FALSE)</f>
        <v>0</v>
      </c>
      <c r="G1207" s="14">
        <f>+IF(OR(A1207&gt;=config!$T$4,A1207&lt;=config!$T$2),0,F1207)</f>
        <v>0</v>
      </c>
      <c r="H1207" s="14">
        <f t="shared" si="18"/>
        <v>0</v>
      </c>
      <c r="I1207" s="14" t="b">
        <f>+AND(A1207&gt;=config!$T$4,A1207&lt;=config!$T$2)</f>
        <v>0</v>
      </c>
    </row>
    <row r="1208" spans="1:9" x14ac:dyDescent="0.45">
      <c r="A1208" s="16">
        <f>+A1207+config!$Q$1</f>
        <v>468.39999999999048</v>
      </c>
      <c r="B1208" s="14">
        <f>+_xlfn.NORM.DIST(A1208,config!$B$1,config!$D$1,FALSE)</f>
        <v>0</v>
      </c>
      <c r="D1208" s="14">
        <f>+IF(A1208&lt;=_xlfn.NORM.S.INV(1-config!$L$1)*config!$D$1+config!$B$1,0,B1208)</f>
        <v>0</v>
      </c>
      <c r="E1208" s="14">
        <f>+IF(ABS(A1208-config!$B$1)&lt;config!$Q$1/2,datab!B1208,0)</f>
        <v>0</v>
      </c>
      <c r="F1208" s="14">
        <f>+_xlfn.NORM.DIST(A1208,config!$F$1,config!$H$1,FALSE)</f>
        <v>0</v>
      </c>
      <c r="G1208" s="14">
        <f>+IF(OR(A1208&gt;=config!$T$4,A1208&lt;=config!$T$2),0,F1208)</f>
        <v>0</v>
      </c>
      <c r="H1208" s="14">
        <f t="shared" si="18"/>
        <v>0</v>
      </c>
      <c r="I1208" s="14" t="b">
        <f>+AND(A1208&gt;=config!$T$4,A1208&lt;=config!$T$2)</f>
        <v>0</v>
      </c>
    </row>
    <row r="1209" spans="1:9" x14ac:dyDescent="0.45">
      <c r="A1209" s="16">
        <f>+A1208+config!$Q$1</f>
        <v>468.79999999999046</v>
      </c>
      <c r="B1209" s="14">
        <f>+_xlfn.NORM.DIST(A1209,config!$B$1,config!$D$1,FALSE)</f>
        <v>0</v>
      </c>
      <c r="D1209" s="14">
        <f>+IF(A1209&lt;=_xlfn.NORM.S.INV(1-config!$L$1)*config!$D$1+config!$B$1,0,B1209)</f>
        <v>0</v>
      </c>
      <c r="E1209" s="14">
        <f>+IF(ABS(A1209-config!$B$1)&lt;config!$Q$1/2,datab!B1209,0)</f>
        <v>0</v>
      </c>
      <c r="F1209" s="14">
        <f>+_xlfn.NORM.DIST(A1209,config!$F$1,config!$H$1,FALSE)</f>
        <v>0</v>
      </c>
      <c r="G1209" s="14">
        <f>+IF(OR(A1209&gt;=config!$T$4,A1209&lt;=config!$T$2),0,F1209)</f>
        <v>0</v>
      </c>
      <c r="H1209" s="14">
        <f t="shared" si="18"/>
        <v>0</v>
      </c>
      <c r="I1209" s="14" t="b">
        <f>+AND(A1209&gt;=config!$T$4,A1209&lt;=config!$T$2)</f>
        <v>0</v>
      </c>
    </row>
    <row r="1210" spans="1:9" x14ac:dyDescent="0.45">
      <c r="A1210" s="16">
        <f>+A1209+config!$Q$1</f>
        <v>469.19999999999044</v>
      </c>
      <c r="B1210" s="14">
        <f>+_xlfn.NORM.DIST(A1210,config!$B$1,config!$D$1,FALSE)</f>
        <v>0</v>
      </c>
      <c r="D1210" s="14">
        <f>+IF(A1210&lt;=_xlfn.NORM.S.INV(1-config!$L$1)*config!$D$1+config!$B$1,0,B1210)</f>
        <v>0</v>
      </c>
      <c r="E1210" s="14">
        <f>+IF(ABS(A1210-config!$B$1)&lt;config!$Q$1/2,datab!B1210,0)</f>
        <v>0</v>
      </c>
      <c r="F1210" s="14">
        <f>+_xlfn.NORM.DIST(A1210,config!$F$1,config!$H$1,FALSE)</f>
        <v>0</v>
      </c>
      <c r="G1210" s="14">
        <f>+IF(OR(A1210&gt;=config!$T$4,A1210&lt;=config!$T$2),0,F1210)</f>
        <v>0</v>
      </c>
      <c r="H1210" s="14">
        <f t="shared" si="18"/>
        <v>0</v>
      </c>
      <c r="I1210" s="14" t="b">
        <f>+AND(A1210&gt;=config!$T$4,A1210&lt;=config!$T$2)</f>
        <v>0</v>
      </c>
    </row>
    <row r="1211" spans="1:9" x14ac:dyDescent="0.45">
      <c r="A1211" s="16">
        <f>+A1210+config!$Q$1</f>
        <v>469.59999999999042</v>
      </c>
      <c r="B1211" s="14">
        <f>+_xlfn.NORM.DIST(A1211,config!$B$1,config!$D$1,FALSE)</f>
        <v>0</v>
      </c>
      <c r="D1211" s="14">
        <f>+IF(A1211&lt;=_xlfn.NORM.S.INV(1-config!$L$1)*config!$D$1+config!$B$1,0,B1211)</f>
        <v>0</v>
      </c>
      <c r="E1211" s="14">
        <f>+IF(ABS(A1211-config!$B$1)&lt;config!$Q$1/2,datab!B1211,0)</f>
        <v>0</v>
      </c>
      <c r="F1211" s="14">
        <f>+_xlfn.NORM.DIST(A1211,config!$F$1,config!$H$1,FALSE)</f>
        <v>0</v>
      </c>
      <c r="G1211" s="14">
        <f>+IF(OR(A1211&gt;=config!$T$4,A1211&lt;=config!$T$2),0,F1211)</f>
        <v>0</v>
      </c>
      <c r="H1211" s="14">
        <f t="shared" si="18"/>
        <v>0</v>
      </c>
      <c r="I1211" s="14" t="b">
        <f>+AND(A1211&gt;=config!$T$4,A1211&lt;=config!$T$2)</f>
        <v>0</v>
      </c>
    </row>
    <row r="1212" spans="1:9" x14ac:dyDescent="0.45">
      <c r="A1212" s="16">
        <f>+A1211+config!$Q$1</f>
        <v>469.99999999999039</v>
      </c>
      <c r="B1212" s="14">
        <f>+_xlfn.NORM.DIST(A1212,config!$B$1,config!$D$1,FALSE)</f>
        <v>0</v>
      </c>
      <c r="D1212" s="14">
        <f>+IF(A1212&lt;=_xlfn.NORM.S.INV(1-config!$L$1)*config!$D$1+config!$B$1,0,B1212)</f>
        <v>0</v>
      </c>
      <c r="E1212" s="14">
        <f>+IF(ABS(A1212-config!$B$1)&lt;config!$Q$1/2,datab!B1212,0)</f>
        <v>0</v>
      </c>
      <c r="F1212" s="14">
        <f>+_xlfn.NORM.DIST(A1212,config!$F$1,config!$H$1,FALSE)</f>
        <v>0</v>
      </c>
      <c r="G1212" s="14">
        <f>+IF(OR(A1212&gt;=config!$T$4,A1212&lt;=config!$T$2),0,F1212)</f>
        <v>0</v>
      </c>
      <c r="H1212" s="14">
        <f t="shared" si="18"/>
        <v>0</v>
      </c>
      <c r="I1212" s="14" t="b">
        <f>+AND(A1212&gt;=config!$T$4,A1212&lt;=config!$T$2)</f>
        <v>0</v>
      </c>
    </row>
    <row r="1213" spans="1:9" x14ac:dyDescent="0.45">
      <c r="A1213" s="16">
        <f>+A1212+config!$Q$1</f>
        <v>470.39999999999037</v>
      </c>
      <c r="B1213" s="14">
        <f>+_xlfn.NORM.DIST(A1213,config!$B$1,config!$D$1,FALSE)</f>
        <v>0</v>
      </c>
      <c r="D1213" s="14">
        <f>+IF(A1213&lt;=_xlfn.NORM.S.INV(1-config!$L$1)*config!$D$1+config!$B$1,0,B1213)</f>
        <v>0</v>
      </c>
      <c r="E1213" s="14">
        <f>+IF(ABS(A1213-config!$B$1)&lt;config!$Q$1/2,datab!B1213,0)</f>
        <v>0</v>
      </c>
      <c r="F1213" s="14">
        <f>+_xlfn.NORM.DIST(A1213,config!$F$1,config!$H$1,FALSE)</f>
        <v>0</v>
      </c>
      <c r="G1213" s="14">
        <f>+IF(OR(A1213&gt;=config!$T$4,A1213&lt;=config!$T$2),0,F1213)</f>
        <v>0</v>
      </c>
      <c r="H1213" s="14">
        <f t="shared" si="18"/>
        <v>0</v>
      </c>
      <c r="I1213" s="14" t="b">
        <f>+AND(A1213&gt;=config!$T$4,A1213&lt;=config!$T$2)</f>
        <v>0</v>
      </c>
    </row>
    <row r="1214" spans="1:9" x14ac:dyDescent="0.45">
      <c r="A1214" s="16">
        <f>+A1213+config!$Q$1</f>
        <v>470.79999999999035</v>
      </c>
      <c r="B1214" s="14">
        <f>+_xlfn.NORM.DIST(A1214,config!$B$1,config!$D$1,FALSE)</f>
        <v>0</v>
      </c>
      <c r="D1214" s="14">
        <f>+IF(A1214&lt;=_xlfn.NORM.S.INV(1-config!$L$1)*config!$D$1+config!$B$1,0,B1214)</f>
        <v>0</v>
      </c>
      <c r="E1214" s="14">
        <f>+IF(ABS(A1214-config!$B$1)&lt;config!$Q$1/2,datab!B1214,0)</f>
        <v>0</v>
      </c>
      <c r="F1214" s="14">
        <f>+_xlfn.NORM.DIST(A1214,config!$F$1,config!$H$1,FALSE)</f>
        <v>0</v>
      </c>
      <c r="G1214" s="14">
        <f>+IF(OR(A1214&gt;=config!$T$4,A1214&lt;=config!$T$2),0,F1214)</f>
        <v>0</v>
      </c>
      <c r="H1214" s="14">
        <f t="shared" si="18"/>
        <v>0</v>
      </c>
      <c r="I1214" s="14" t="b">
        <f>+AND(A1214&gt;=config!$T$4,A1214&lt;=config!$T$2)</f>
        <v>0</v>
      </c>
    </row>
    <row r="1215" spans="1:9" x14ac:dyDescent="0.45">
      <c r="A1215" s="16">
        <f>+A1214+config!$Q$1</f>
        <v>471.19999999999033</v>
      </c>
      <c r="B1215" s="14">
        <f>+_xlfn.NORM.DIST(A1215,config!$B$1,config!$D$1,FALSE)</f>
        <v>0</v>
      </c>
      <c r="D1215" s="14">
        <f>+IF(A1215&lt;=_xlfn.NORM.S.INV(1-config!$L$1)*config!$D$1+config!$B$1,0,B1215)</f>
        <v>0</v>
      </c>
      <c r="E1215" s="14">
        <f>+IF(ABS(A1215-config!$B$1)&lt;config!$Q$1/2,datab!B1215,0)</f>
        <v>0</v>
      </c>
      <c r="F1215" s="14">
        <f>+_xlfn.NORM.DIST(A1215,config!$F$1,config!$H$1,FALSE)</f>
        <v>0</v>
      </c>
      <c r="G1215" s="14">
        <f>+IF(OR(A1215&gt;=config!$T$4,A1215&lt;=config!$T$2),0,F1215)</f>
        <v>0</v>
      </c>
      <c r="H1215" s="14">
        <f t="shared" si="18"/>
        <v>0</v>
      </c>
      <c r="I1215" s="14" t="b">
        <f>+AND(A1215&gt;=config!$T$4,A1215&lt;=config!$T$2)</f>
        <v>0</v>
      </c>
    </row>
    <row r="1216" spans="1:9" x14ac:dyDescent="0.45">
      <c r="A1216" s="16">
        <f>+A1215+config!$Q$1</f>
        <v>471.5999999999903</v>
      </c>
      <c r="B1216" s="14">
        <f>+_xlfn.NORM.DIST(A1216,config!$B$1,config!$D$1,FALSE)</f>
        <v>0</v>
      </c>
      <c r="D1216" s="14">
        <f>+IF(A1216&lt;=_xlfn.NORM.S.INV(1-config!$L$1)*config!$D$1+config!$B$1,0,B1216)</f>
        <v>0</v>
      </c>
      <c r="E1216" s="14">
        <f>+IF(ABS(A1216-config!$B$1)&lt;config!$Q$1/2,datab!B1216,0)</f>
        <v>0</v>
      </c>
      <c r="F1216" s="14">
        <f>+_xlfn.NORM.DIST(A1216,config!$F$1,config!$H$1,FALSE)</f>
        <v>0</v>
      </c>
      <c r="G1216" s="14">
        <f>+IF(OR(A1216&gt;=config!$T$4,A1216&lt;=config!$T$2),0,F1216)</f>
        <v>0</v>
      </c>
      <c r="H1216" s="14">
        <f t="shared" si="18"/>
        <v>0</v>
      </c>
      <c r="I1216" s="14" t="b">
        <f>+AND(A1216&gt;=config!$T$4,A1216&lt;=config!$T$2)</f>
        <v>0</v>
      </c>
    </row>
    <row r="1217" spans="1:9" x14ac:dyDescent="0.45">
      <c r="A1217" s="16">
        <f>+A1216+config!$Q$1</f>
        <v>471.99999999999028</v>
      </c>
      <c r="B1217" s="14">
        <f>+_xlfn.NORM.DIST(A1217,config!$B$1,config!$D$1,FALSE)</f>
        <v>0</v>
      </c>
      <c r="D1217" s="14">
        <f>+IF(A1217&lt;=_xlfn.NORM.S.INV(1-config!$L$1)*config!$D$1+config!$B$1,0,B1217)</f>
        <v>0</v>
      </c>
      <c r="E1217" s="14">
        <f>+IF(ABS(A1217-config!$B$1)&lt;config!$Q$1/2,datab!B1217,0)</f>
        <v>0</v>
      </c>
      <c r="F1217" s="14">
        <f>+_xlfn.NORM.DIST(A1217,config!$F$1,config!$H$1,FALSE)</f>
        <v>0</v>
      </c>
      <c r="G1217" s="14">
        <f>+IF(OR(A1217&gt;=config!$T$4,A1217&lt;=config!$T$2),0,F1217)</f>
        <v>0</v>
      </c>
      <c r="H1217" s="14">
        <f t="shared" si="18"/>
        <v>0</v>
      </c>
      <c r="I1217" s="14" t="b">
        <f>+AND(A1217&gt;=config!$T$4,A1217&lt;=config!$T$2)</f>
        <v>0</v>
      </c>
    </row>
    <row r="1218" spans="1:9" x14ac:dyDescent="0.45">
      <c r="A1218" s="16">
        <f>+A1217+config!$Q$1</f>
        <v>472.39999999999026</v>
      </c>
      <c r="B1218" s="14">
        <f>+_xlfn.NORM.DIST(A1218,config!$B$1,config!$D$1,FALSE)</f>
        <v>0</v>
      </c>
      <c r="D1218" s="14">
        <f>+IF(A1218&lt;=_xlfn.NORM.S.INV(1-config!$L$1)*config!$D$1+config!$B$1,0,B1218)</f>
        <v>0</v>
      </c>
      <c r="E1218" s="14">
        <f>+IF(ABS(A1218-config!$B$1)&lt;config!$Q$1/2,datab!B1218,0)</f>
        <v>0</v>
      </c>
      <c r="F1218" s="14">
        <f>+_xlfn.NORM.DIST(A1218,config!$F$1,config!$H$1,FALSE)</f>
        <v>0</v>
      </c>
      <c r="G1218" s="14">
        <f>+IF(OR(A1218&gt;=config!$T$4,A1218&lt;=config!$T$2),0,F1218)</f>
        <v>0</v>
      </c>
      <c r="H1218" s="14">
        <f t="shared" si="18"/>
        <v>0</v>
      </c>
      <c r="I1218" s="14" t="b">
        <f>+AND(A1218&gt;=config!$T$4,A1218&lt;=config!$T$2)</f>
        <v>0</v>
      </c>
    </row>
    <row r="1219" spans="1:9" x14ac:dyDescent="0.45">
      <c r="A1219" s="16">
        <f>+A1218+config!$Q$1</f>
        <v>472.79999999999023</v>
      </c>
      <c r="B1219" s="14">
        <f>+_xlfn.NORM.DIST(A1219,config!$B$1,config!$D$1,FALSE)</f>
        <v>0</v>
      </c>
      <c r="D1219" s="14">
        <f>+IF(A1219&lt;=_xlfn.NORM.S.INV(1-config!$L$1)*config!$D$1+config!$B$1,0,B1219)</f>
        <v>0</v>
      </c>
      <c r="E1219" s="14">
        <f>+IF(ABS(A1219-config!$B$1)&lt;config!$Q$1/2,datab!B1219,0)</f>
        <v>0</v>
      </c>
      <c r="F1219" s="14">
        <f>+_xlfn.NORM.DIST(A1219,config!$F$1,config!$H$1,FALSE)</f>
        <v>0</v>
      </c>
      <c r="G1219" s="14">
        <f>+IF(OR(A1219&gt;=config!$T$4,A1219&lt;=config!$T$2),0,F1219)</f>
        <v>0</v>
      </c>
      <c r="H1219" s="14">
        <f t="shared" ref="H1219:H1282" si="19">+IF(A1219&lt;=$Q$3,B1219,0)</f>
        <v>0</v>
      </c>
      <c r="I1219" s="14" t="b">
        <f>+AND(A1219&gt;=config!$T$4,A1219&lt;=config!$T$2)</f>
        <v>0</v>
      </c>
    </row>
    <row r="1220" spans="1:9" x14ac:dyDescent="0.45">
      <c r="A1220" s="16">
        <f>+A1219+config!$Q$1</f>
        <v>473.19999999999021</v>
      </c>
      <c r="B1220" s="14">
        <f>+_xlfn.NORM.DIST(A1220,config!$B$1,config!$D$1,FALSE)</f>
        <v>0</v>
      </c>
      <c r="D1220" s="14">
        <f>+IF(A1220&lt;=_xlfn.NORM.S.INV(1-config!$L$1)*config!$D$1+config!$B$1,0,B1220)</f>
        <v>0</v>
      </c>
      <c r="E1220" s="14">
        <f>+IF(ABS(A1220-config!$B$1)&lt;config!$Q$1/2,datab!B1220,0)</f>
        <v>0</v>
      </c>
      <c r="F1220" s="14">
        <f>+_xlfn.NORM.DIST(A1220,config!$F$1,config!$H$1,FALSE)</f>
        <v>0</v>
      </c>
      <c r="G1220" s="14">
        <f>+IF(OR(A1220&gt;=config!$T$4,A1220&lt;=config!$T$2),0,F1220)</f>
        <v>0</v>
      </c>
      <c r="H1220" s="14">
        <f t="shared" si="19"/>
        <v>0</v>
      </c>
      <c r="I1220" s="14" t="b">
        <f>+AND(A1220&gt;=config!$T$4,A1220&lt;=config!$T$2)</f>
        <v>0</v>
      </c>
    </row>
    <row r="1221" spans="1:9" x14ac:dyDescent="0.45">
      <c r="A1221" s="16">
        <f>+A1220+config!$Q$1</f>
        <v>473.59999999999019</v>
      </c>
      <c r="B1221" s="14">
        <f>+_xlfn.NORM.DIST(A1221,config!$B$1,config!$D$1,FALSE)</f>
        <v>0</v>
      </c>
      <c r="D1221" s="14">
        <f>+IF(A1221&lt;=_xlfn.NORM.S.INV(1-config!$L$1)*config!$D$1+config!$B$1,0,B1221)</f>
        <v>0</v>
      </c>
      <c r="E1221" s="14">
        <f>+IF(ABS(A1221-config!$B$1)&lt;config!$Q$1/2,datab!B1221,0)</f>
        <v>0</v>
      </c>
      <c r="F1221" s="14">
        <f>+_xlfn.NORM.DIST(A1221,config!$F$1,config!$H$1,FALSE)</f>
        <v>0</v>
      </c>
      <c r="G1221" s="14">
        <f>+IF(OR(A1221&gt;=config!$T$4,A1221&lt;=config!$T$2),0,F1221)</f>
        <v>0</v>
      </c>
      <c r="H1221" s="14">
        <f t="shared" si="19"/>
        <v>0</v>
      </c>
      <c r="I1221" s="14" t="b">
        <f>+AND(A1221&gt;=config!$T$4,A1221&lt;=config!$T$2)</f>
        <v>0</v>
      </c>
    </row>
    <row r="1222" spans="1:9" x14ac:dyDescent="0.45">
      <c r="A1222" s="16">
        <f>+A1221+config!$Q$1</f>
        <v>473.99999999999017</v>
      </c>
      <c r="B1222" s="14">
        <f>+_xlfn.NORM.DIST(A1222,config!$B$1,config!$D$1,FALSE)</f>
        <v>0</v>
      </c>
      <c r="D1222" s="14">
        <f>+IF(A1222&lt;=_xlfn.NORM.S.INV(1-config!$L$1)*config!$D$1+config!$B$1,0,B1222)</f>
        <v>0</v>
      </c>
      <c r="E1222" s="14">
        <f>+IF(ABS(A1222-config!$B$1)&lt;config!$Q$1/2,datab!B1222,0)</f>
        <v>0</v>
      </c>
      <c r="F1222" s="14">
        <f>+_xlfn.NORM.DIST(A1222,config!$F$1,config!$H$1,FALSE)</f>
        <v>0</v>
      </c>
      <c r="G1222" s="14">
        <f>+IF(OR(A1222&gt;=config!$T$4,A1222&lt;=config!$T$2),0,F1222)</f>
        <v>0</v>
      </c>
      <c r="H1222" s="14">
        <f t="shared" si="19"/>
        <v>0</v>
      </c>
      <c r="I1222" s="14" t="b">
        <f>+AND(A1222&gt;=config!$T$4,A1222&lt;=config!$T$2)</f>
        <v>0</v>
      </c>
    </row>
    <row r="1223" spans="1:9" x14ac:dyDescent="0.45">
      <c r="A1223" s="16">
        <f>+A1222+config!$Q$1</f>
        <v>474.39999999999014</v>
      </c>
      <c r="B1223" s="14">
        <f>+_xlfn.NORM.DIST(A1223,config!$B$1,config!$D$1,FALSE)</f>
        <v>0</v>
      </c>
      <c r="D1223" s="14">
        <f>+IF(A1223&lt;=_xlfn.NORM.S.INV(1-config!$L$1)*config!$D$1+config!$B$1,0,B1223)</f>
        <v>0</v>
      </c>
      <c r="E1223" s="14">
        <f>+IF(ABS(A1223-config!$B$1)&lt;config!$Q$1/2,datab!B1223,0)</f>
        <v>0</v>
      </c>
      <c r="F1223" s="14">
        <f>+_xlfn.NORM.DIST(A1223,config!$F$1,config!$H$1,FALSE)</f>
        <v>0</v>
      </c>
      <c r="G1223" s="14">
        <f>+IF(OR(A1223&gt;=config!$T$4,A1223&lt;=config!$T$2),0,F1223)</f>
        <v>0</v>
      </c>
      <c r="H1223" s="14">
        <f t="shared" si="19"/>
        <v>0</v>
      </c>
      <c r="I1223" s="14" t="b">
        <f>+AND(A1223&gt;=config!$T$4,A1223&lt;=config!$T$2)</f>
        <v>0</v>
      </c>
    </row>
    <row r="1224" spans="1:9" x14ac:dyDescent="0.45">
      <c r="A1224" s="16">
        <f>+A1223+config!$Q$1</f>
        <v>474.79999999999012</v>
      </c>
      <c r="B1224" s="14">
        <f>+_xlfn.NORM.DIST(A1224,config!$B$1,config!$D$1,FALSE)</f>
        <v>0</v>
      </c>
      <c r="D1224" s="14">
        <f>+IF(A1224&lt;=_xlfn.NORM.S.INV(1-config!$L$1)*config!$D$1+config!$B$1,0,B1224)</f>
        <v>0</v>
      </c>
      <c r="E1224" s="14">
        <f>+IF(ABS(A1224-config!$B$1)&lt;config!$Q$1/2,datab!B1224,0)</f>
        <v>0</v>
      </c>
      <c r="F1224" s="14">
        <f>+_xlfn.NORM.DIST(A1224,config!$F$1,config!$H$1,FALSE)</f>
        <v>0</v>
      </c>
      <c r="G1224" s="14">
        <f>+IF(OR(A1224&gt;=config!$T$4,A1224&lt;=config!$T$2),0,F1224)</f>
        <v>0</v>
      </c>
      <c r="H1224" s="14">
        <f t="shared" si="19"/>
        <v>0</v>
      </c>
      <c r="I1224" s="14" t="b">
        <f>+AND(A1224&gt;=config!$T$4,A1224&lt;=config!$T$2)</f>
        <v>0</v>
      </c>
    </row>
    <row r="1225" spans="1:9" x14ac:dyDescent="0.45">
      <c r="A1225" s="16">
        <f>+A1224+config!$Q$1</f>
        <v>475.1999999999901</v>
      </c>
      <c r="B1225" s="14">
        <f>+_xlfn.NORM.DIST(A1225,config!$B$1,config!$D$1,FALSE)</f>
        <v>0</v>
      </c>
      <c r="D1225" s="14">
        <f>+IF(A1225&lt;=_xlfn.NORM.S.INV(1-config!$L$1)*config!$D$1+config!$B$1,0,B1225)</f>
        <v>0</v>
      </c>
      <c r="E1225" s="14">
        <f>+IF(ABS(A1225-config!$B$1)&lt;config!$Q$1/2,datab!B1225,0)</f>
        <v>0</v>
      </c>
      <c r="F1225" s="14">
        <f>+_xlfn.NORM.DIST(A1225,config!$F$1,config!$H$1,FALSE)</f>
        <v>0</v>
      </c>
      <c r="G1225" s="14">
        <f>+IF(OR(A1225&gt;=config!$T$4,A1225&lt;=config!$T$2),0,F1225)</f>
        <v>0</v>
      </c>
      <c r="H1225" s="14">
        <f t="shared" si="19"/>
        <v>0</v>
      </c>
      <c r="I1225" s="14" t="b">
        <f>+AND(A1225&gt;=config!$T$4,A1225&lt;=config!$T$2)</f>
        <v>0</v>
      </c>
    </row>
    <row r="1226" spans="1:9" x14ac:dyDescent="0.45">
      <c r="A1226" s="16">
        <f>+A1225+config!$Q$1</f>
        <v>475.59999999999008</v>
      </c>
      <c r="B1226" s="14">
        <f>+_xlfn.NORM.DIST(A1226,config!$B$1,config!$D$1,FALSE)</f>
        <v>0</v>
      </c>
      <c r="D1226" s="14">
        <f>+IF(A1226&lt;=_xlfn.NORM.S.INV(1-config!$L$1)*config!$D$1+config!$B$1,0,B1226)</f>
        <v>0</v>
      </c>
      <c r="E1226" s="14">
        <f>+IF(ABS(A1226-config!$B$1)&lt;config!$Q$1/2,datab!B1226,0)</f>
        <v>0</v>
      </c>
      <c r="F1226" s="14">
        <f>+_xlfn.NORM.DIST(A1226,config!$F$1,config!$H$1,FALSE)</f>
        <v>0</v>
      </c>
      <c r="G1226" s="14">
        <f>+IF(OR(A1226&gt;=config!$T$4,A1226&lt;=config!$T$2),0,F1226)</f>
        <v>0</v>
      </c>
      <c r="H1226" s="14">
        <f t="shared" si="19"/>
        <v>0</v>
      </c>
      <c r="I1226" s="14" t="b">
        <f>+AND(A1226&gt;=config!$T$4,A1226&lt;=config!$T$2)</f>
        <v>0</v>
      </c>
    </row>
    <row r="1227" spans="1:9" x14ac:dyDescent="0.45">
      <c r="A1227" s="16">
        <f>+A1226+config!$Q$1</f>
        <v>475.99999999999005</v>
      </c>
      <c r="B1227" s="14">
        <f>+_xlfn.NORM.DIST(A1227,config!$B$1,config!$D$1,FALSE)</f>
        <v>0</v>
      </c>
      <c r="D1227" s="14">
        <f>+IF(A1227&lt;=_xlfn.NORM.S.INV(1-config!$L$1)*config!$D$1+config!$B$1,0,B1227)</f>
        <v>0</v>
      </c>
      <c r="E1227" s="14">
        <f>+IF(ABS(A1227-config!$B$1)&lt;config!$Q$1/2,datab!B1227,0)</f>
        <v>0</v>
      </c>
      <c r="F1227" s="14">
        <f>+_xlfn.NORM.DIST(A1227,config!$F$1,config!$H$1,FALSE)</f>
        <v>0</v>
      </c>
      <c r="G1227" s="14">
        <f>+IF(OR(A1227&gt;=config!$T$4,A1227&lt;=config!$T$2),0,F1227)</f>
        <v>0</v>
      </c>
      <c r="H1227" s="14">
        <f t="shared" si="19"/>
        <v>0</v>
      </c>
      <c r="I1227" s="14" t="b">
        <f>+AND(A1227&gt;=config!$T$4,A1227&lt;=config!$T$2)</f>
        <v>0</v>
      </c>
    </row>
    <row r="1228" spans="1:9" x14ac:dyDescent="0.45">
      <c r="A1228" s="16">
        <f>+A1227+config!$Q$1</f>
        <v>476.39999999999003</v>
      </c>
      <c r="B1228" s="14">
        <f>+_xlfn.NORM.DIST(A1228,config!$B$1,config!$D$1,FALSE)</f>
        <v>0</v>
      </c>
      <c r="D1228" s="14">
        <f>+IF(A1228&lt;=_xlfn.NORM.S.INV(1-config!$L$1)*config!$D$1+config!$B$1,0,B1228)</f>
        <v>0</v>
      </c>
      <c r="E1228" s="14">
        <f>+IF(ABS(A1228-config!$B$1)&lt;config!$Q$1/2,datab!B1228,0)</f>
        <v>0</v>
      </c>
      <c r="F1228" s="14">
        <f>+_xlfn.NORM.DIST(A1228,config!$F$1,config!$H$1,FALSE)</f>
        <v>0</v>
      </c>
      <c r="G1228" s="14">
        <f>+IF(OR(A1228&gt;=config!$T$4,A1228&lt;=config!$T$2),0,F1228)</f>
        <v>0</v>
      </c>
      <c r="H1228" s="14">
        <f t="shared" si="19"/>
        <v>0</v>
      </c>
      <c r="I1228" s="14" t="b">
        <f>+AND(A1228&gt;=config!$T$4,A1228&lt;=config!$T$2)</f>
        <v>0</v>
      </c>
    </row>
    <row r="1229" spans="1:9" x14ac:dyDescent="0.45">
      <c r="A1229" s="16">
        <f>+A1228+config!$Q$1</f>
        <v>476.79999999999001</v>
      </c>
      <c r="B1229" s="14">
        <f>+_xlfn.NORM.DIST(A1229,config!$B$1,config!$D$1,FALSE)</f>
        <v>0</v>
      </c>
      <c r="D1229" s="14">
        <f>+IF(A1229&lt;=_xlfn.NORM.S.INV(1-config!$L$1)*config!$D$1+config!$B$1,0,B1229)</f>
        <v>0</v>
      </c>
      <c r="E1229" s="14">
        <f>+IF(ABS(A1229-config!$B$1)&lt;config!$Q$1/2,datab!B1229,0)</f>
        <v>0</v>
      </c>
      <c r="F1229" s="14">
        <f>+_xlfn.NORM.DIST(A1229,config!$F$1,config!$H$1,FALSE)</f>
        <v>0</v>
      </c>
      <c r="G1229" s="14">
        <f>+IF(OR(A1229&gt;=config!$T$4,A1229&lt;=config!$T$2),0,F1229)</f>
        <v>0</v>
      </c>
      <c r="H1229" s="14">
        <f t="shared" si="19"/>
        <v>0</v>
      </c>
      <c r="I1229" s="14" t="b">
        <f>+AND(A1229&gt;=config!$T$4,A1229&lt;=config!$T$2)</f>
        <v>0</v>
      </c>
    </row>
    <row r="1230" spans="1:9" x14ac:dyDescent="0.45">
      <c r="A1230" s="16">
        <f>+A1229+config!$Q$1</f>
        <v>477.19999999998998</v>
      </c>
      <c r="B1230" s="14">
        <f>+_xlfn.NORM.DIST(A1230,config!$B$1,config!$D$1,FALSE)</f>
        <v>0</v>
      </c>
      <c r="D1230" s="14">
        <f>+IF(A1230&lt;=_xlfn.NORM.S.INV(1-config!$L$1)*config!$D$1+config!$B$1,0,B1230)</f>
        <v>0</v>
      </c>
      <c r="E1230" s="14">
        <f>+IF(ABS(A1230-config!$B$1)&lt;config!$Q$1/2,datab!B1230,0)</f>
        <v>0</v>
      </c>
      <c r="F1230" s="14">
        <f>+_xlfn.NORM.DIST(A1230,config!$F$1,config!$H$1,FALSE)</f>
        <v>0</v>
      </c>
      <c r="G1230" s="14">
        <f>+IF(OR(A1230&gt;=config!$T$4,A1230&lt;=config!$T$2),0,F1230)</f>
        <v>0</v>
      </c>
      <c r="H1230" s="14">
        <f t="shared" si="19"/>
        <v>0</v>
      </c>
      <c r="I1230" s="14" t="b">
        <f>+AND(A1230&gt;=config!$T$4,A1230&lt;=config!$T$2)</f>
        <v>0</v>
      </c>
    </row>
    <row r="1231" spans="1:9" x14ac:dyDescent="0.45">
      <c r="A1231" s="16">
        <f>+A1230+config!$Q$1</f>
        <v>477.59999999998996</v>
      </c>
      <c r="B1231" s="14">
        <f>+_xlfn.NORM.DIST(A1231,config!$B$1,config!$D$1,FALSE)</f>
        <v>0</v>
      </c>
      <c r="D1231" s="14">
        <f>+IF(A1231&lt;=_xlfn.NORM.S.INV(1-config!$L$1)*config!$D$1+config!$B$1,0,B1231)</f>
        <v>0</v>
      </c>
      <c r="E1231" s="14">
        <f>+IF(ABS(A1231-config!$B$1)&lt;config!$Q$1/2,datab!B1231,0)</f>
        <v>0</v>
      </c>
      <c r="F1231" s="14">
        <f>+_xlfn.NORM.DIST(A1231,config!$F$1,config!$H$1,FALSE)</f>
        <v>0</v>
      </c>
      <c r="G1231" s="14">
        <f>+IF(OR(A1231&gt;=config!$T$4,A1231&lt;=config!$T$2),0,F1231)</f>
        <v>0</v>
      </c>
      <c r="H1231" s="14">
        <f t="shared" si="19"/>
        <v>0</v>
      </c>
      <c r="I1231" s="14" t="b">
        <f>+AND(A1231&gt;=config!$T$4,A1231&lt;=config!$T$2)</f>
        <v>0</v>
      </c>
    </row>
    <row r="1232" spans="1:9" x14ac:dyDescent="0.45">
      <c r="A1232" s="16">
        <f>+A1231+config!$Q$1</f>
        <v>477.99999999998994</v>
      </c>
      <c r="B1232" s="14">
        <f>+_xlfn.NORM.DIST(A1232,config!$B$1,config!$D$1,FALSE)</f>
        <v>0</v>
      </c>
      <c r="D1232" s="14">
        <f>+IF(A1232&lt;=_xlfn.NORM.S.INV(1-config!$L$1)*config!$D$1+config!$B$1,0,B1232)</f>
        <v>0</v>
      </c>
      <c r="E1232" s="14">
        <f>+IF(ABS(A1232-config!$B$1)&lt;config!$Q$1/2,datab!B1232,0)</f>
        <v>0</v>
      </c>
      <c r="F1232" s="14">
        <f>+_xlfn.NORM.DIST(A1232,config!$F$1,config!$H$1,FALSE)</f>
        <v>0</v>
      </c>
      <c r="G1232" s="14">
        <f>+IF(OR(A1232&gt;=config!$T$4,A1232&lt;=config!$T$2),0,F1232)</f>
        <v>0</v>
      </c>
      <c r="H1232" s="14">
        <f t="shared" si="19"/>
        <v>0</v>
      </c>
      <c r="I1232" s="14" t="b">
        <f>+AND(A1232&gt;=config!$T$4,A1232&lt;=config!$T$2)</f>
        <v>0</v>
      </c>
    </row>
    <row r="1233" spans="1:9" x14ac:dyDescent="0.45">
      <c r="A1233" s="16">
        <f>+A1232+config!$Q$1</f>
        <v>478.39999999998992</v>
      </c>
      <c r="B1233" s="14">
        <f>+_xlfn.NORM.DIST(A1233,config!$B$1,config!$D$1,FALSE)</f>
        <v>0</v>
      </c>
      <c r="D1233" s="14">
        <f>+IF(A1233&lt;=_xlfn.NORM.S.INV(1-config!$L$1)*config!$D$1+config!$B$1,0,B1233)</f>
        <v>0</v>
      </c>
      <c r="E1233" s="14">
        <f>+IF(ABS(A1233-config!$B$1)&lt;config!$Q$1/2,datab!B1233,0)</f>
        <v>0</v>
      </c>
      <c r="F1233" s="14">
        <f>+_xlfn.NORM.DIST(A1233,config!$F$1,config!$H$1,FALSE)</f>
        <v>0</v>
      </c>
      <c r="G1233" s="14">
        <f>+IF(OR(A1233&gt;=config!$T$4,A1233&lt;=config!$T$2),0,F1233)</f>
        <v>0</v>
      </c>
      <c r="H1233" s="14">
        <f t="shared" si="19"/>
        <v>0</v>
      </c>
      <c r="I1233" s="14" t="b">
        <f>+AND(A1233&gt;=config!$T$4,A1233&lt;=config!$T$2)</f>
        <v>0</v>
      </c>
    </row>
    <row r="1234" spans="1:9" x14ac:dyDescent="0.45">
      <c r="A1234" s="16">
        <f>+A1233+config!$Q$1</f>
        <v>478.79999999998989</v>
      </c>
      <c r="B1234" s="14">
        <f>+_xlfn.NORM.DIST(A1234,config!$B$1,config!$D$1,FALSE)</f>
        <v>0</v>
      </c>
      <c r="D1234" s="14">
        <f>+IF(A1234&lt;=_xlfn.NORM.S.INV(1-config!$L$1)*config!$D$1+config!$B$1,0,B1234)</f>
        <v>0</v>
      </c>
      <c r="E1234" s="14">
        <f>+IF(ABS(A1234-config!$B$1)&lt;config!$Q$1/2,datab!B1234,0)</f>
        <v>0</v>
      </c>
      <c r="F1234" s="14">
        <f>+_xlfn.NORM.DIST(A1234,config!$F$1,config!$H$1,FALSE)</f>
        <v>0</v>
      </c>
      <c r="G1234" s="14">
        <f>+IF(OR(A1234&gt;=config!$T$4,A1234&lt;=config!$T$2),0,F1234)</f>
        <v>0</v>
      </c>
      <c r="H1234" s="14">
        <f t="shared" si="19"/>
        <v>0</v>
      </c>
      <c r="I1234" s="14" t="b">
        <f>+AND(A1234&gt;=config!$T$4,A1234&lt;=config!$T$2)</f>
        <v>0</v>
      </c>
    </row>
    <row r="1235" spans="1:9" x14ac:dyDescent="0.45">
      <c r="A1235" s="16">
        <f>+A1234+config!$Q$1</f>
        <v>479.19999999998987</v>
      </c>
      <c r="B1235" s="14">
        <f>+_xlfn.NORM.DIST(A1235,config!$B$1,config!$D$1,FALSE)</f>
        <v>0</v>
      </c>
      <c r="D1235" s="14">
        <f>+IF(A1235&lt;=_xlfn.NORM.S.INV(1-config!$L$1)*config!$D$1+config!$B$1,0,B1235)</f>
        <v>0</v>
      </c>
      <c r="E1235" s="14">
        <f>+IF(ABS(A1235-config!$B$1)&lt;config!$Q$1/2,datab!B1235,0)</f>
        <v>0</v>
      </c>
      <c r="F1235" s="14">
        <f>+_xlfn.NORM.DIST(A1235,config!$F$1,config!$H$1,FALSE)</f>
        <v>0</v>
      </c>
      <c r="G1235" s="14">
        <f>+IF(OR(A1235&gt;=config!$T$4,A1235&lt;=config!$T$2),0,F1235)</f>
        <v>0</v>
      </c>
      <c r="H1235" s="14">
        <f t="shared" si="19"/>
        <v>0</v>
      </c>
      <c r="I1235" s="14" t="b">
        <f>+AND(A1235&gt;=config!$T$4,A1235&lt;=config!$T$2)</f>
        <v>0</v>
      </c>
    </row>
    <row r="1236" spans="1:9" x14ac:dyDescent="0.45">
      <c r="A1236" s="16">
        <f>+A1235+config!$Q$1</f>
        <v>479.59999999998985</v>
      </c>
      <c r="B1236" s="14">
        <f>+_xlfn.NORM.DIST(A1236,config!$B$1,config!$D$1,FALSE)</f>
        <v>0</v>
      </c>
      <c r="D1236" s="14">
        <f>+IF(A1236&lt;=_xlfn.NORM.S.INV(1-config!$L$1)*config!$D$1+config!$B$1,0,B1236)</f>
        <v>0</v>
      </c>
      <c r="E1236" s="14">
        <f>+IF(ABS(A1236-config!$B$1)&lt;config!$Q$1/2,datab!B1236,0)</f>
        <v>0</v>
      </c>
      <c r="F1236" s="14">
        <f>+_xlfn.NORM.DIST(A1236,config!$F$1,config!$H$1,FALSE)</f>
        <v>0</v>
      </c>
      <c r="G1236" s="14">
        <f>+IF(OR(A1236&gt;=config!$T$4,A1236&lt;=config!$T$2),0,F1236)</f>
        <v>0</v>
      </c>
      <c r="H1236" s="14">
        <f t="shared" si="19"/>
        <v>0</v>
      </c>
      <c r="I1236" s="14" t="b">
        <f>+AND(A1236&gt;=config!$T$4,A1236&lt;=config!$T$2)</f>
        <v>0</v>
      </c>
    </row>
    <row r="1237" spans="1:9" x14ac:dyDescent="0.45">
      <c r="A1237" s="16">
        <f>+A1236+config!$Q$1</f>
        <v>479.99999999998983</v>
      </c>
      <c r="B1237" s="14">
        <f>+_xlfn.NORM.DIST(A1237,config!$B$1,config!$D$1,FALSE)</f>
        <v>0</v>
      </c>
      <c r="D1237" s="14">
        <f>+IF(A1237&lt;=_xlfn.NORM.S.INV(1-config!$L$1)*config!$D$1+config!$B$1,0,B1237)</f>
        <v>0</v>
      </c>
      <c r="E1237" s="14">
        <f>+IF(ABS(A1237-config!$B$1)&lt;config!$Q$1/2,datab!B1237,0)</f>
        <v>0</v>
      </c>
      <c r="F1237" s="14">
        <f>+_xlfn.NORM.DIST(A1237,config!$F$1,config!$H$1,FALSE)</f>
        <v>0</v>
      </c>
      <c r="G1237" s="14">
        <f>+IF(OR(A1237&gt;=config!$T$4,A1237&lt;=config!$T$2),0,F1237)</f>
        <v>0</v>
      </c>
      <c r="H1237" s="14">
        <f t="shared" si="19"/>
        <v>0</v>
      </c>
      <c r="I1237" s="14" t="b">
        <f>+AND(A1237&gt;=config!$T$4,A1237&lt;=config!$T$2)</f>
        <v>0</v>
      </c>
    </row>
    <row r="1238" spans="1:9" x14ac:dyDescent="0.45">
      <c r="A1238" s="16">
        <f>+A1237+config!$Q$1</f>
        <v>480.3999999999898</v>
      </c>
      <c r="B1238" s="14">
        <f>+_xlfn.NORM.DIST(A1238,config!$B$1,config!$D$1,FALSE)</f>
        <v>0</v>
      </c>
      <c r="D1238" s="14">
        <f>+IF(A1238&lt;=_xlfn.NORM.S.INV(1-config!$L$1)*config!$D$1+config!$B$1,0,B1238)</f>
        <v>0</v>
      </c>
      <c r="E1238" s="14">
        <f>+IF(ABS(A1238-config!$B$1)&lt;config!$Q$1/2,datab!B1238,0)</f>
        <v>0</v>
      </c>
      <c r="F1238" s="14">
        <f>+_xlfn.NORM.DIST(A1238,config!$F$1,config!$H$1,FALSE)</f>
        <v>0</v>
      </c>
      <c r="G1238" s="14">
        <f>+IF(OR(A1238&gt;=config!$T$4,A1238&lt;=config!$T$2),0,F1238)</f>
        <v>0</v>
      </c>
      <c r="H1238" s="14">
        <f t="shared" si="19"/>
        <v>0</v>
      </c>
      <c r="I1238" s="14" t="b">
        <f>+AND(A1238&gt;=config!$T$4,A1238&lt;=config!$T$2)</f>
        <v>0</v>
      </c>
    </row>
    <row r="1239" spans="1:9" x14ac:dyDescent="0.45">
      <c r="A1239" s="16">
        <f>+A1238+config!$Q$1</f>
        <v>480.79999999998978</v>
      </c>
      <c r="B1239" s="14">
        <f>+_xlfn.NORM.DIST(A1239,config!$B$1,config!$D$1,FALSE)</f>
        <v>0</v>
      </c>
      <c r="D1239" s="14">
        <f>+IF(A1239&lt;=_xlfn.NORM.S.INV(1-config!$L$1)*config!$D$1+config!$B$1,0,B1239)</f>
        <v>0</v>
      </c>
      <c r="E1239" s="14">
        <f>+IF(ABS(A1239-config!$B$1)&lt;config!$Q$1/2,datab!B1239,0)</f>
        <v>0</v>
      </c>
      <c r="F1239" s="14">
        <f>+_xlfn.NORM.DIST(A1239,config!$F$1,config!$H$1,FALSE)</f>
        <v>0</v>
      </c>
      <c r="G1239" s="14">
        <f>+IF(OR(A1239&gt;=config!$T$4,A1239&lt;=config!$T$2),0,F1239)</f>
        <v>0</v>
      </c>
      <c r="H1239" s="14">
        <f t="shared" si="19"/>
        <v>0</v>
      </c>
      <c r="I1239" s="14" t="b">
        <f>+AND(A1239&gt;=config!$T$4,A1239&lt;=config!$T$2)</f>
        <v>0</v>
      </c>
    </row>
    <row r="1240" spans="1:9" x14ac:dyDescent="0.45">
      <c r="A1240" s="16">
        <f>+A1239+config!$Q$1</f>
        <v>481.19999999998976</v>
      </c>
      <c r="B1240" s="14">
        <f>+_xlfn.NORM.DIST(A1240,config!$B$1,config!$D$1,FALSE)</f>
        <v>0</v>
      </c>
      <c r="D1240" s="14">
        <f>+IF(A1240&lt;=_xlfn.NORM.S.INV(1-config!$L$1)*config!$D$1+config!$B$1,0,B1240)</f>
        <v>0</v>
      </c>
      <c r="E1240" s="14">
        <f>+IF(ABS(A1240-config!$B$1)&lt;config!$Q$1/2,datab!B1240,0)</f>
        <v>0</v>
      </c>
      <c r="F1240" s="14">
        <f>+_xlfn.NORM.DIST(A1240,config!$F$1,config!$H$1,FALSE)</f>
        <v>0</v>
      </c>
      <c r="G1240" s="14">
        <f>+IF(OR(A1240&gt;=config!$T$4,A1240&lt;=config!$T$2),0,F1240)</f>
        <v>0</v>
      </c>
      <c r="H1240" s="14">
        <f t="shared" si="19"/>
        <v>0</v>
      </c>
      <c r="I1240" s="14" t="b">
        <f>+AND(A1240&gt;=config!$T$4,A1240&lt;=config!$T$2)</f>
        <v>0</v>
      </c>
    </row>
    <row r="1241" spans="1:9" x14ac:dyDescent="0.45">
      <c r="A1241" s="16">
        <f>+A1240+config!$Q$1</f>
        <v>481.59999999998973</v>
      </c>
      <c r="B1241" s="14">
        <f>+_xlfn.NORM.DIST(A1241,config!$B$1,config!$D$1,FALSE)</f>
        <v>0</v>
      </c>
      <c r="D1241" s="14">
        <f>+IF(A1241&lt;=_xlfn.NORM.S.INV(1-config!$L$1)*config!$D$1+config!$B$1,0,B1241)</f>
        <v>0</v>
      </c>
      <c r="E1241" s="14">
        <f>+IF(ABS(A1241-config!$B$1)&lt;config!$Q$1/2,datab!B1241,0)</f>
        <v>0</v>
      </c>
      <c r="F1241" s="14">
        <f>+_xlfn.NORM.DIST(A1241,config!$F$1,config!$H$1,FALSE)</f>
        <v>0</v>
      </c>
      <c r="G1241" s="14">
        <f>+IF(OR(A1241&gt;=config!$T$4,A1241&lt;=config!$T$2),0,F1241)</f>
        <v>0</v>
      </c>
      <c r="H1241" s="14">
        <f t="shared" si="19"/>
        <v>0</v>
      </c>
      <c r="I1241" s="14" t="b">
        <f>+AND(A1241&gt;=config!$T$4,A1241&lt;=config!$T$2)</f>
        <v>0</v>
      </c>
    </row>
    <row r="1242" spans="1:9" x14ac:dyDescent="0.45">
      <c r="A1242" s="16">
        <f>+A1241+config!$Q$1</f>
        <v>481.99999999998971</v>
      </c>
      <c r="B1242" s="14">
        <f>+_xlfn.NORM.DIST(A1242,config!$B$1,config!$D$1,FALSE)</f>
        <v>0</v>
      </c>
      <c r="D1242" s="14">
        <f>+IF(A1242&lt;=_xlfn.NORM.S.INV(1-config!$L$1)*config!$D$1+config!$B$1,0,B1242)</f>
        <v>0</v>
      </c>
      <c r="E1242" s="14">
        <f>+IF(ABS(A1242-config!$B$1)&lt;config!$Q$1/2,datab!B1242,0)</f>
        <v>0</v>
      </c>
      <c r="F1242" s="14">
        <f>+_xlfn.NORM.DIST(A1242,config!$F$1,config!$H$1,FALSE)</f>
        <v>0</v>
      </c>
      <c r="G1242" s="14">
        <f>+IF(OR(A1242&gt;=config!$T$4,A1242&lt;=config!$T$2),0,F1242)</f>
        <v>0</v>
      </c>
      <c r="H1242" s="14">
        <f t="shared" si="19"/>
        <v>0</v>
      </c>
      <c r="I1242" s="14" t="b">
        <f>+AND(A1242&gt;=config!$T$4,A1242&lt;=config!$T$2)</f>
        <v>0</v>
      </c>
    </row>
    <row r="1243" spans="1:9" x14ac:dyDescent="0.45">
      <c r="A1243" s="16">
        <f>+A1242+config!$Q$1</f>
        <v>482.39999999998969</v>
      </c>
      <c r="B1243" s="14">
        <f>+_xlfn.NORM.DIST(A1243,config!$B$1,config!$D$1,FALSE)</f>
        <v>0</v>
      </c>
      <c r="D1243" s="14">
        <f>+IF(A1243&lt;=_xlfn.NORM.S.INV(1-config!$L$1)*config!$D$1+config!$B$1,0,B1243)</f>
        <v>0</v>
      </c>
      <c r="E1243" s="14">
        <f>+IF(ABS(A1243-config!$B$1)&lt;config!$Q$1/2,datab!B1243,0)</f>
        <v>0</v>
      </c>
      <c r="F1243" s="14">
        <f>+_xlfn.NORM.DIST(A1243,config!$F$1,config!$H$1,FALSE)</f>
        <v>0</v>
      </c>
      <c r="G1243" s="14">
        <f>+IF(OR(A1243&gt;=config!$T$4,A1243&lt;=config!$T$2),0,F1243)</f>
        <v>0</v>
      </c>
      <c r="H1243" s="14">
        <f t="shared" si="19"/>
        <v>0</v>
      </c>
      <c r="I1243" s="14" t="b">
        <f>+AND(A1243&gt;=config!$T$4,A1243&lt;=config!$T$2)</f>
        <v>0</v>
      </c>
    </row>
    <row r="1244" spans="1:9" x14ac:dyDescent="0.45">
      <c r="A1244" s="16">
        <f>+A1243+config!$Q$1</f>
        <v>482.79999999998967</v>
      </c>
      <c r="B1244" s="14">
        <f>+_xlfn.NORM.DIST(A1244,config!$B$1,config!$D$1,FALSE)</f>
        <v>0</v>
      </c>
      <c r="D1244" s="14">
        <f>+IF(A1244&lt;=_xlfn.NORM.S.INV(1-config!$L$1)*config!$D$1+config!$B$1,0,B1244)</f>
        <v>0</v>
      </c>
      <c r="E1244" s="14">
        <f>+IF(ABS(A1244-config!$B$1)&lt;config!$Q$1/2,datab!B1244,0)</f>
        <v>0</v>
      </c>
      <c r="F1244" s="14">
        <f>+_xlfn.NORM.DIST(A1244,config!$F$1,config!$H$1,FALSE)</f>
        <v>0</v>
      </c>
      <c r="G1244" s="14">
        <f>+IF(OR(A1244&gt;=config!$T$4,A1244&lt;=config!$T$2),0,F1244)</f>
        <v>0</v>
      </c>
      <c r="H1244" s="14">
        <f t="shared" si="19"/>
        <v>0</v>
      </c>
      <c r="I1244" s="14" t="b">
        <f>+AND(A1244&gt;=config!$T$4,A1244&lt;=config!$T$2)</f>
        <v>0</v>
      </c>
    </row>
    <row r="1245" spans="1:9" x14ac:dyDescent="0.45">
      <c r="A1245" s="16">
        <f>+A1244+config!$Q$1</f>
        <v>483.19999999998964</v>
      </c>
      <c r="B1245" s="14">
        <f>+_xlfn.NORM.DIST(A1245,config!$B$1,config!$D$1,FALSE)</f>
        <v>0</v>
      </c>
      <c r="D1245" s="14">
        <f>+IF(A1245&lt;=_xlfn.NORM.S.INV(1-config!$L$1)*config!$D$1+config!$B$1,0,B1245)</f>
        <v>0</v>
      </c>
      <c r="E1245" s="14">
        <f>+IF(ABS(A1245-config!$B$1)&lt;config!$Q$1/2,datab!B1245,0)</f>
        <v>0</v>
      </c>
      <c r="F1245" s="14">
        <f>+_xlfn.NORM.DIST(A1245,config!$F$1,config!$H$1,FALSE)</f>
        <v>0</v>
      </c>
      <c r="G1245" s="14">
        <f>+IF(OR(A1245&gt;=config!$T$4,A1245&lt;=config!$T$2),0,F1245)</f>
        <v>0</v>
      </c>
      <c r="H1245" s="14">
        <f t="shared" si="19"/>
        <v>0</v>
      </c>
      <c r="I1245" s="14" t="b">
        <f>+AND(A1245&gt;=config!$T$4,A1245&lt;=config!$T$2)</f>
        <v>0</v>
      </c>
    </row>
    <row r="1246" spans="1:9" x14ac:dyDescent="0.45">
      <c r="A1246" s="16">
        <f>+A1245+config!$Q$1</f>
        <v>483.59999999998962</v>
      </c>
      <c r="B1246" s="14">
        <f>+_xlfn.NORM.DIST(A1246,config!$B$1,config!$D$1,FALSE)</f>
        <v>0</v>
      </c>
      <c r="D1246" s="14">
        <f>+IF(A1246&lt;=_xlfn.NORM.S.INV(1-config!$L$1)*config!$D$1+config!$B$1,0,B1246)</f>
        <v>0</v>
      </c>
      <c r="E1246" s="14">
        <f>+IF(ABS(A1246-config!$B$1)&lt;config!$Q$1/2,datab!B1246,0)</f>
        <v>0</v>
      </c>
      <c r="F1246" s="14">
        <f>+_xlfn.NORM.DIST(A1246,config!$F$1,config!$H$1,FALSE)</f>
        <v>0</v>
      </c>
      <c r="G1246" s="14">
        <f>+IF(OR(A1246&gt;=config!$T$4,A1246&lt;=config!$T$2),0,F1246)</f>
        <v>0</v>
      </c>
      <c r="H1246" s="14">
        <f t="shared" si="19"/>
        <v>0</v>
      </c>
      <c r="I1246" s="14" t="b">
        <f>+AND(A1246&gt;=config!$T$4,A1246&lt;=config!$T$2)</f>
        <v>0</v>
      </c>
    </row>
    <row r="1247" spans="1:9" x14ac:dyDescent="0.45">
      <c r="A1247" s="16">
        <f>+A1246+config!$Q$1</f>
        <v>483.9999999999896</v>
      </c>
      <c r="B1247" s="14">
        <f>+_xlfn.NORM.DIST(A1247,config!$B$1,config!$D$1,FALSE)</f>
        <v>0</v>
      </c>
      <c r="D1247" s="14">
        <f>+IF(A1247&lt;=_xlfn.NORM.S.INV(1-config!$L$1)*config!$D$1+config!$B$1,0,B1247)</f>
        <v>0</v>
      </c>
      <c r="E1247" s="14">
        <f>+IF(ABS(A1247-config!$B$1)&lt;config!$Q$1/2,datab!B1247,0)</f>
        <v>0</v>
      </c>
      <c r="F1247" s="14">
        <f>+_xlfn.NORM.DIST(A1247,config!$F$1,config!$H$1,FALSE)</f>
        <v>0</v>
      </c>
      <c r="G1247" s="14">
        <f>+IF(OR(A1247&gt;=config!$T$4,A1247&lt;=config!$T$2),0,F1247)</f>
        <v>0</v>
      </c>
      <c r="H1247" s="14">
        <f t="shared" si="19"/>
        <v>0</v>
      </c>
      <c r="I1247" s="14" t="b">
        <f>+AND(A1247&gt;=config!$T$4,A1247&lt;=config!$T$2)</f>
        <v>0</v>
      </c>
    </row>
    <row r="1248" spans="1:9" x14ac:dyDescent="0.45">
      <c r="A1248" s="16">
        <f>+A1247+config!$Q$1</f>
        <v>484.39999999998957</v>
      </c>
      <c r="B1248" s="14">
        <f>+_xlfn.NORM.DIST(A1248,config!$B$1,config!$D$1,FALSE)</f>
        <v>0</v>
      </c>
      <c r="D1248" s="14">
        <f>+IF(A1248&lt;=_xlfn.NORM.S.INV(1-config!$L$1)*config!$D$1+config!$B$1,0,B1248)</f>
        <v>0</v>
      </c>
      <c r="E1248" s="14">
        <f>+IF(ABS(A1248-config!$B$1)&lt;config!$Q$1/2,datab!B1248,0)</f>
        <v>0</v>
      </c>
      <c r="F1248" s="14">
        <f>+_xlfn.NORM.DIST(A1248,config!$F$1,config!$H$1,FALSE)</f>
        <v>0</v>
      </c>
      <c r="G1248" s="14">
        <f>+IF(OR(A1248&gt;=config!$T$4,A1248&lt;=config!$T$2),0,F1248)</f>
        <v>0</v>
      </c>
      <c r="H1248" s="14">
        <f t="shared" si="19"/>
        <v>0</v>
      </c>
      <c r="I1248" s="14" t="b">
        <f>+AND(A1248&gt;=config!$T$4,A1248&lt;=config!$T$2)</f>
        <v>0</v>
      </c>
    </row>
    <row r="1249" spans="1:9" x14ac:dyDescent="0.45">
      <c r="A1249" s="16">
        <f>+A1248+config!$Q$1</f>
        <v>484.79999999998955</v>
      </c>
      <c r="B1249" s="14">
        <f>+_xlfn.NORM.DIST(A1249,config!$B$1,config!$D$1,FALSE)</f>
        <v>0</v>
      </c>
      <c r="D1249" s="14">
        <f>+IF(A1249&lt;=_xlfn.NORM.S.INV(1-config!$L$1)*config!$D$1+config!$B$1,0,B1249)</f>
        <v>0</v>
      </c>
      <c r="E1249" s="14">
        <f>+IF(ABS(A1249-config!$B$1)&lt;config!$Q$1/2,datab!B1249,0)</f>
        <v>0</v>
      </c>
      <c r="F1249" s="14">
        <f>+_xlfn.NORM.DIST(A1249,config!$F$1,config!$H$1,FALSE)</f>
        <v>0</v>
      </c>
      <c r="G1249" s="14">
        <f>+IF(OR(A1249&gt;=config!$T$4,A1249&lt;=config!$T$2),0,F1249)</f>
        <v>0</v>
      </c>
      <c r="H1249" s="14">
        <f t="shared" si="19"/>
        <v>0</v>
      </c>
      <c r="I1249" s="14" t="b">
        <f>+AND(A1249&gt;=config!$T$4,A1249&lt;=config!$T$2)</f>
        <v>0</v>
      </c>
    </row>
    <row r="1250" spans="1:9" x14ac:dyDescent="0.45">
      <c r="A1250" s="16">
        <f>+A1249+config!$Q$1</f>
        <v>485.19999999998953</v>
      </c>
      <c r="B1250" s="14">
        <f>+_xlfn.NORM.DIST(A1250,config!$B$1,config!$D$1,FALSE)</f>
        <v>0</v>
      </c>
      <c r="D1250" s="14">
        <f>+IF(A1250&lt;=_xlfn.NORM.S.INV(1-config!$L$1)*config!$D$1+config!$B$1,0,B1250)</f>
        <v>0</v>
      </c>
      <c r="E1250" s="14">
        <f>+IF(ABS(A1250-config!$B$1)&lt;config!$Q$1/2,datab!B1250,0)</f>
        <v>0</v>
      </c>
      <c r="F1250" s="14">
        <f>+_xlfn.NORM.DIST(A1250,config!$F$1,config!$H$1,FALSE)</f>
        <v>0</v>
      </c>
      <c r="G1250" s="14">
        <f>+IF(OR(A1250&gt;=config!$T$4,A1250&lt;=config!$T$2),0,F1250)</f>
        <v>0</v>
      </c>
      <c r="H1250" s="14">
        <f t="shared" si="19"/>
        <v>0</v>
      </c>
      <c r="I1250" s="14" t="b">
        <f>+AND(A1250&gt;=config!$T$4,A1250&lt;=config!$T$2)</f>
        <v>0</v>
      </c>
    </row>
    <row r="1251" spans="1:9" x14ac:dyDescent="0.45">
      <c r="A1251" s="16">
        <f>+A1250+config!$Q$1</f>
        <v>485.59999999998951</v>
      </c>
      <c r="B1251" s="14">
        <f>+_xlfn.NORM.DIST(A1251,config!$B$1,config!$D$1,FALSE)</f>
        <v>0</v>
      </c>
      <c r="D1251" s="14">
        <f>+IF(A1251&lt;=_xlfn.NORM.S.INV(1-config!$L$1)*config!$D$1+config!$B$1,0,B1251)</f>
        <v>0</v>
      </c>
      <c r="E1251" s="14">
        <f>+IF(ABS(A1251-config!$B$1)&lt;config!$Q$1/2,datab!B1251,0)</f>
        <v>0</v>
      </c>
      <c r="F1251" s="14">
        <f>+_xlfn.NORM.DIST(A1251,config!$F$1,config!$H$1,FALSE)</f>
        <v>0</v>
      </c>
      <c r="G1251" s="14">
        <f>+IF(OR(A1251&gt;=config!$T$4,A1251&lt;=config!$T$2),0,F1251)</f>
        <v>0</v>
      </c>
      <c r="H1251" s="14">
        <f t="shared" si="19"/>
        <v>0</v>
      </c>
      <c r="I1251" s="14" t="b">
        <f>+AND(A1251&gt;=config!$T$4,A1251&lt;=config!$T$2)</f>
        <v>0</v>
      </c>
    </row>
    <row r="1252" spans="1:9" x14ac:dyDescent="0.45">
      <c r="A1252" s="16">
        <f>+A1251+config!$Q$1</f>
        <v>485.99999999998948</v>
      </c>
      <c r="B1252" s="14">
        <f>+_xlfn.NORM.DIST(A1252,config!$B$1,config!$D$1,FALSE)</f>
        <v>0</v>
      </c>
      <c r="D1252" s="14">
        <f>+IF(A1252&lt;=_xlfn.NORM.S.INV(1-config!$L$1)*config!$D$1+config!$B$1,0,B1252)</f>
        <v>0</v>
      </c>
      <c r="E1252" s="14">
        <f>+IF(ABS(A1252-config!$B$1)&lt;config!$Q$1/2,datab!B1252,0)</f>
        <v>0</v>
      </c>
      <c r="F1252" s="14">
        <f>+_xlfn.NORM.DIST(A1252,config!$F$1,config!$H$1,FALSE)</f>
        <v>0</v>
      </c>
      <c r="G1252" s="14">
        <f>+IF(OR(A1252&gt;=config!$T$4,A1252&lt;=config!$T$2),0,F1252)</f>
        <v>0</v>
      </c>
      <c r="H1252" s="14">
        <f t="shared" si="19"/>
        <v>0</v>
      </c>
      <c r="I1252" s="14" t="b">
        <f>+AND(A1252&gt;=config!$T$4,A1252&lt;=config!$T$2)</f>
        <v>0</v>
      </c>
    </row>
    <row r="1253" spans="1:9" x14ac:dyDescent="0.45">
      <c r="A1253" s="16">
        <f>+A1252+config!$Q$1</f>
        <v>486.39999999998946</v>
      </c>
      <c r="B1253" s="14">
        <f>+_xlfn.NORM.DIST(A1253,config!$B$1,config!$D$1,FALSE)</f>
        <v>0</v>
      </c>
      <c r="D1253" s="14">
        <f>+IF(A1253&lt;=_xlfn.NORM.S.INV(1-config!$L$1)*config!$D$1+config!$B$1,0,B1253)</f>
        <v>0</v>
      </c>
      <c r="E1253" s="14">
        <f>+IF(ABS(A1253-config!$B$1)&lt;config!$Q$1/2,datab!B1253,0)</f>
        <v>0</v>
      </c>
      <c r="F1253" s="14">
        <f>+_xlfn.NORM.DIST(A1253,config!$F$1,config!$H$1,FALSE)</f>
        <v>0</v>
      </c>
      <c r="G1253" s="14">
        <f>+IF(OR(A1253&gt;=config!$T$4,A1253&lt;=config!$T$2),0,F1253)</f>
        <v>0</v>
      </c>
      <c r="H1253" s="14">
        <f t="shared" si="19"/>
        <v>0</v>
      </c>
      <c r="I1253" s="14" t="b">
        <f>+AND(A1253&gt;=config!$T$4,A1253&lt;=config!$T$2)</f>
        <v>0</v>
      </c>
    </row>
    <row r="1254" spans="1:9" x14ac:dyDescent="0.45">
      <c r="A1254" s="16">
        <f>+A1253+config!$Q$1</f>
        <v>486.79999999998944</v>
      </c>
      <c r="B1254" s="14">
        <f>+_xlfn.NORM.DIST(A1254,config!$B$1,config!$D$1,FALSE)</f>
        <v>0</v>
      </c>
      <c r="D1254" s="14">
        <f>+IF(A1254&lt;=_xlfn.NORM.S.INV(1-config!$L$1)*config!$D$1+config!$B$1,0,B1254)</f>
        <v>0</v>
      </c>
      <c r="E1254" s="14">
        <f>+IF(ABS(A1254-config!$B$1)&lt;config!$Q$1/2,datab!B1254,0)</f>
        <v>0</v>
      </c>
      <c r="F1254" s="14">
        <f>+_xlfn.NORM.DIST(A1254,config!$F$1,config!$H$1,FALSE)</f>
        <v>0</v>
      </c>
      <c r="G1254" s="14">
        <f>+IF(OR(A1254&gt;=config!$T$4,A1254&lt;=config!$T$2),0,F1254)</f>
        <v>0</v>
      </c>
      <c r="H1254" s="14">
        <f t="shared" si="19"/>
        <v>0</v>
      </c>
      <c r="I1254" s="14" t="b">
        <f>+AND(A1254&gt;=config!$T$4,A1254&lt;=config!$T$2)</f>
        <v>0</v>
      </c>
    </row>
    <row r="1255" spans="1:9" x14ac:dyDescent="0.45">
      <c r="A1255" s="16">
        <f>+A1254+config!$Q$1</f>
        <v>487.19999999998942</v>
      </c>
      <c r="B1255" s="14">
        <f>+_xlfn.NORM.DIST(A1255,config!$B$1,config!$D$1,FALSE)</f>
        <v>0</v>
      </c>
      <c r="D1255" s="14">
        <f>+IF(A1255&lt;=_xlfn.NORM.S.INV(1-config!$L$1)*config!$D$1+config!$B$1,0,B1255)</f>
        <v>0</v>
      </c>
      <c r="E1255" s="14">
        <f>+IF(ABS(A1255-config!$B$1)&lt;config!$Q$1/2,datab!B1255,0)</f>
        <v>0</v>
      </c>
      <c r="F1255" s="14">
        <f>+_xlfn.NORM.DIST(A1255,config!$F$1,config!$H$1,FALSE)</f>
        <v>0</v>
      </c>
      <c r="G1255" s="14">
        <f>+IF(OR(A1255&gt;=config!$T$4,A1255&lt;=config!$T$2),0,F1255)</f>
        <v>0</v>
      </c>
      <c r="H1255" s="14">
        <f t="shared" si="19"/>
        <v>0</v>
      </c>
      <c r="I1255" s="14" t="b">
        <f>+AND(A1255&gt;=config!$T$4,A1255&lt;=config!$T$2)</f>
        <v>0</v>
      </c>
    </row>
    <row r="1256" spans="1:9" x14ac:dyDescent="0.45">
      <c r="A1256" s="16">
        <f>+A1255+config!$Q$1</f>
        <v>487.59999999998939</v>
      </c>
      <c r="B1256" s="14">
        <f>+_xlfn.NORM.DIST(A1256,config!$B$1,config!$D$1,FALSE)</f>
        <v>0</v>
      </c>
      <c r="D1256" s="14">
        <f>+IF(A1256&lt;=_xlfn.NORM.S.INV(1-config!$L$1)*config!$D$1+config!$B$1,0,B1256)</f>
        <v>0</v>
      </c>
      <c r="E1256" s="14">
        <f>+IF(ABS(A1256-config!$B$1)&lt;config!$Q$1/2,datab!B1256,0)</f>
        <v>0</v>
      </c>
      <c r="F1256" s="14">
        <f>+_xlfn.NORM.DIST(A1256,config!$F$1,config!$H$1,FALSE)</f>
        <v>0</v>
      </c>
      <c r="G1256" s="14">
        <f>+IF(OR(A1256&gt;=config!$T$4,A1256&lt;=config!$T$2),0,F1256)</f>
        <v>0</v>
      </c>
      <c r="H1256" s="14">
        <f t="shared" si="19"/>
        <v>0</v>
      </c>
      <c r="I1256" s="14" t="b">
        <f>+AND(A1256&gt;=config!$T$4,A1256&lt;=config!$T$2)</f>
        <v>0</v>
      </c>
    </row>
    <row r="1257" spans="1:9" x14ac:dyDescent="0.45">
      <c r="A1257" s="16">
        <f>+A1256+config!$Q$1</f>
        <v>487.99999999998937</v>
      </c>
      <c r="B1257" s="14">
        <f>+_xlfn.NORM.DIST(A1257,config!$B$1,config!$D$1,FALSE)</f>
        <v>0</v>
      </c>
      <c r="D1257" s="14">
        <f>+IF(A1257&lt;=_xlfn.NORM.S.INV(1-config!$L$1)*config!$D$1+config!$B$1,0,B1257)</f>
        <v>0</v>
      </c>
      <c r="E1257" s="14">
        <f>+IF(ABS(A1257-config!$B$1)&lt;config!$Q$1/2,datab!B1257,0)</f>
        <v>0</v>
      </c>
      <c r="F1257" s="14">
        <f>+_xlfn.NORM.DIST(A1257,config!$F$1,config!$H$1,FALSE)</f>
        <v>0</v>
      </c>
      <c r="G1257" s="14">
        <f>+IF(OR(A1257&gt;=config!$T$4,A1257&lt;=config!$T$2),0,F1257)</f>
        <v>0</v>
      </c>
      <c r="H1257" s="14">
        <f t="shared" si="19"/>
        <v>0</v>
      </c>
      <c r="I1257" s="14" t="b">
        <f>+AND(A1257&gt;=config!$T$4,A1257&lt;=config!$T$2)</f>
        <v>0</v>
      </c>
    </row>
    <row r="1258" spans="1:9" x14ac:dyDescent="0.45">
      <c r="A1258" s="16">
        <f>+A1257+config!$Q$1</f>
        <v>488.39999999998935</v>
      </c>
      <c r="B1258" s="14">
        <f>+_xlfn.NORM.DIST(A1258,config!$B$1,config!$D$1,FALSE)</f>
        <v>0</v>
      </c>
      <c r="D1258" s="14">
        <f>+IF(A1258&lt;=_xlfn.NORM.S.INV(1-config!$L$1)*config!$D$1+config!$B$1,0,B1258)</f>
        <v>0</v>
      </c>
      <c r="E1258" s="14">
        <f>+IF(ABS(A1258-config!$B$1)&lt;config!$Q$1/2,datab!B1258,0)</f>
        <v>0</v>
      </c>
      <c r="F1258" s="14">
        <f>+_xlfn.NORM.DIST(A1258,config!$F$1,config!$H$1,FALSE)</f>
        <v>0</v>
      </c>
      <c r="G1258" s="14">
        <f>+IF(OR(A1258&gt;=config!$T$4,A1258&lt;=config!$T$2),0,F1258)</f>
        <v>0</v>
      </c>
      <c r="H1258" s="14">
        <f t="shared" si="19"/>
        <v>0</v>
      </c>
      <c r="I1258" s="14" t="b">
        <f>+AND(A1258&gt;=config!$T$4,A1258&lt;=config!$T$2)</f>
        <v>0</v>
      </c>
    </row>
    <row r="1259" spans="1:9" x14ac:dyDescent="0.45">
      <c r="A1259" s="16">
        <f>+A1258+config!$Q$1</f>
        <v>488.79999999998932</v>
      </c>
      <c r="B1259" s="14">
        <f>+_xlfn.NORM.DIST(A1259,config!$B$1,config!$D$1,FALSE)</f>
        <v>0</v>
      </c>
      <c r="D1259" s="14">
        <f>+IF(A1259&lt;=_xlfn.NORM.S.INV(1-config!$L$1)*config!$D$1+config!$B$1,0,B1259)</f>
        <v>0</v>
      </c>
      <c r="E1259" s="14">
        <f>+IF(ABS(A1259-config!$B$1)&lt;config!$Q$1/2,datab!B1259,0)</f>
        <v>0</v>
      </c>
      <c r="F1259" s="14">
        <f>+_xlfn.NORM.DIST(A1259,config!$F$1,config!$H$1,FALSE)</f>
        <v>0</v>
      </c>
      <c r="G1259" s="14">
        <f>+IF(OR(A1259&gt;=config!$T$4,A1259&lt;=config!$T$2),0,F1259)</f>
        <v>0</v>
      </c>
      <c r="H1259" s="14">
        <f t="shared" si="19"/>
        <v>0</v>
      </c>
      <c r="I1259" s="14" t="b">
        <f>+AND(A1259&gt;=config!$T$4,A1259&lt;=config!$T$2)</f>
        <v>0</v>
      </c>
    </row>
    <row r="1260" spans="1:9" x14ac:dyDescent="0.45">
      <c r="A1260" s="16">
        <f>+A1259+config!$Q$1</f>
        <v>489.1999999999893</v>
      </c>
      <c r="B1260" s="14">
        <f>+_xlfn.NORM.DIST(A1260,config!$B$1,config!$D$1,FALSE)</f>
        <v>0</v>
      </c>
      <c r="D1260" s="14">
        <f>+IF(A1260&lt;=_xlfn.NORM.S.INV(1-config!$L$1)*config!$D$1+config!$B$1,0,B1260)</f>
        <v>0</v>
      </c>
      <c r="E1260" s="14">
        <f>+IF(ABS(A1260-config!$B$1)&lt;config!$Q$1/2,datab!B1260,0)</f>
        <v>0</v>
      </c>
      <c r="F1260" s="14">
        <f>+_xlfn.NORM.DIST(A1260,config!$F$1,config!$H$1,FALSE)</f>
        <v>0</v>
      </c>
      <c r="G1260" s="14">
        <f>+IF(OR(A1260&gt;=config!$T$4,A1260&lt;=config!$T$2),0,F1260)</f>
        <v>0</v>
      </c>
      <c r="H1260" s="14">
        <f t="shared" si="19"/>
        <v>0</v>
      </c>
      <c r="I1260" s="14" t="b">
        <f>+AND(A1260&gt;=config!$T$4,A1260&lt;=config!$T$2)</f>
        <v>0</v>
      </c>
    </row>
    <row r="1261" spans="1:9" x14ac:dyDescent="0.45">
      <c r="A1261" s="16">
        <f>+A1260+config!$Q$1</f>
        <v>489.59999999998928</v>
      </c>
      <c r="B1261" s="14">
        <f>+_xlfn.NORM.DIST(A1261,config!$B$1,config!$D$1,FALSE)</f>
        <v>0</v>
      </c>
      <c r="D1261" s="14">
        <f>+IF(A1261&lt;=_xlfn.NORM.S.INV(1-config!$L$1)*config!$D$1+config!$B$1,0,B1261)</f>
        <v>0</v>
      </c>
      <c r="E1261" s="14">
        <f>+IF(ABS(A1261-config!$B$1)&lt;config!$Q$1/2,datab!B1261,0)</f>
        <v>0</v>
      </c>
      <c r="F1261" s="14">
        <f>+_xlfn.NORM.DIST(A1261,config!$F$1,config!$H$1,FALSE)</f>
        <v>0</v>
      </c>
      <c r="G1261" s="14">
        <f>+IF(OR(A1261&gt;=config!$T$4,A1261&lt;=config!$T$2),0,F1261)</f>
        <v>0</v>
      </c>
      <c r="H1261" s="14">
        <f t="shared" si="19"/>
        <v>0</v>
      </c>
      <c r="I1261" s="14" t="b">
        <f>+AND(A1261&gt;=config!$T$4,A1261&lt;=config!$T$2)</f>
        <v>0</v>
      </c>
    </row>
    <row r="1262" spans="1:9" x14ac:dyDescent="0.45">
      <c r="A1262" s="16">
        <f>+A1261+config!$Q$1</f>
        <v>489.99999999998926</v>
      </c>
      <c r="B1262" s="14">
        <f>+_xlfn.NORM.DIST(A1262,config!$B$1,config!$D$1,FALSE)</f>
        <v>0</v>
      </c>
      <c r="D1262" s="14">
        <f>+IF(A1262&lt;=_xlfn.NORM.S.INV(1-config!$L$1)*config!$D$1+config!$B$1,0,B1262)</f>
        <v>0</v>
      </c>
      <c r="E1262" s="14">
        <f>+IF(ABS(A1262-config!$B$1)&lt;config!$Q$1/2,datab!B1262,0)</f>
        <v>0</v>
      </c>
      <c r="F1262" s="14">
        <f>+_xlfn.NORM.DIST(A1262,config!$F$1,config!$H$1,FALSE)</f>
        <v>0</v>
      </c>
      <c r="G1262" s="14">
        <f>+IF(OR(A1262&gt;=config!$T$4,A1262&lt;=config!$T$2),0,F1262)</f>
        <v>0</v>
      </c>
      <c r="H1262" s="14">
        <f t="shared" si="19"/>
        <v>0</v>
      </c>
      <c r="I1262" s="14" t="b">
        <f>+AND(A1262&gt;=config!$T$4,A1262&lt;=config!$T$2)</f>
        <v>0</v>
      </c>
    </row>
    <row r="1263" spans="1:9" x14ac:dyDescent="0.45">
      <c r="A1263" s="16">
        <f>+A1262+config!$Q$1</f>
        <v>490.39999999998923</v>
      </c>
      <c r="B1263" s="14">
        <f>+_xlfn.NORM.DIST(A1263,config!$B$1,config!$D$1,FALSE)</f>
        <v>0</v>
      </c>
      <c r="D1263" s="14">
        <f>+IF(A1263&lt;=_xlfn.NORM.S.INV(1-config!$L$1)*config!$D$1+config!$B$1,0,B1263)</f>
        <v>0</v>
      </c>
      <c r="E1263" s="14">
        <f>+IF(ABS(A1263-config!$B$1)&lt;config!$Q$1/2,datab!B1263,0)</f>
        <v>0</v>
      </c>
      <c r="F1263" s="14">
        <f>+_xlfn.NORM.DIST(A1263,config!$F$1,config!$H$1,FALSE)</f>
        <v>0</v>
      </c>
      <c r="G1263" s="14">
        <f>+IF(OR(A1263&gt;=config!$T$4,A1263&lt;=config!$T$2),0,F1263)</f>
        <v>0</v>
      </c>
      <c r="H1263" s="14">
        <f t="shared" si="19"/>
        <v>0</v>
      </c>
      <c r="I1263" s="14" t="b">
        <f>+AND(A1263&gt;=config!$T$4,A1263&lt;=config!$T$2)</f>
        <v>0</v>
      </c>
    </row>
    <row r="1264" spans="1:9" x14ac:dyDescent="0.45">
      <c r="A1264" s="16">
        <f>+A1263+config!$Q$1</f>
        <v>490.79999999998921</v>
      </c>
      <c r="B1264" s="14">
        <f>+_xlfn.NORM.DIST(A1264,config!$B$1,config!$D$1,FALSE)</f>
        <v>0</v>
      </c>
      <c r="D1264" s="14">
        <f>+IF(A1264&lt;=_xlfn.NORM.S.INV(1-config!$L$1)*config!$D$1+config!$B$1,0,B1264)</f>
        <v>0</v>
      </c>
      <c r="E1264" s="14">
        <f>+IF(ABS(A1264-config!$B$1)&lt;config!$Q$1/2,datab!B1264,0)</f>
        <v>0</v>
      </c>
      <c r="F1264" s="14">
        <f>+_xlfn.NORM.DIST(A1264,config!$F$1,config!$H$1,FALSE)</f>
        <v>0</v>
      </c>
      <c r="G1264" s="14">
        <f>+IF(OR(A1264&gt;=config!$T$4,A1264&lt;=config!$T$2),0,F1264)</f>
        <v>0</v>
      </c>
      <c r="H1264" s="14">
        <f t="shared" si="19"/>
        <v>0</v>
      </c>
      <c r="I1264" s="14" t="b">
        <f>+AND(A1264&gt;=config!$T$4,A1264&lt;=config!$T$2)</f>
        <v>0</v>
      </c>
    </row>
    <row r="1265" spans="1:9" x14ac:dyDescent="0.45">
      <c r="A1265" s="16">
        <f>+A1264+config!$Q$1</f>
        <v>491.19999999998919</v>
      </c>
      <c r="B1265" s="14">
        <f>+_xlfn.NORM.DIST(A1265,config!$B$1,config!$D$1,FALSE)</f>
        <v>0</v>
      </c>
      <c r="D1265" s="14">
        <f>+IF(A1265&lt;=_xlfn.NORM.S.INV(1-config!$L$1)*config!$D$1+config!$B$1,0,B1265)</f>
        <v>0</v>
      </c>
      <c r="E1265" s="14">
        <f>+IF(ABS(A1265-config!$B$1)&lt;config!$Q$1/2,datab!B1265,0)</f>
        <v>0</v>
      </c>
      <c r="F1265" s="14">
        <f>+_xlfn.NORM.DIST(A1265,config!$F$1,config!$H$1,FALSE)</f>
        <v>0</v>
      </c>
      <c r="G1265" s="14">
        <f>+IF(OR(A1265&gt;=config!$T$4,A1265&lt;=config!$T$2),0,F1265)</f>
        <v>0</v>
      </c>
      <c r="H1265" s="14">
        <f t="shared" si="19"/>
        <v>0</v>
      </c>
      <c r="I1265" s="14" t="b">
        <f>+AND(A1265&gt;=config!$T$4,A1265&lt;=config!$T$2)</f>
        <v>0</v>
      </c>
    </row>
    <row r="1266" spans="1:9" x14ac:dyDescent="0.45">
      <c r="A1266" s="16">
        <f>+A1265+config!$Q$1</f>
        <v>491.59999999998917</v>
      </c>
      <c r="B1266" s="14">
        <f>+_xlfn.NORM.DIST(A1266,config!$B$1,config!$D$1,FALSE)</f>
        <v>0</v>
      </c>
      <c r="D1266" s="14">
        <f>+IF(A1266&lt;=_xlfn.NORM.S.INV(1-config!$L$1)*config!$D$1+config!$B$1,0,B1266)</f>
        <v>0</v>
      </c>
      <c r="E1266" s="14">
        <f>+IF(ABS(A1266-config!$B$1)&lt;config!$Q$1/2,datab!B1266,0)</f>
        <v>0</v>
      </c>
      <c r="F1266" s="14">
        <f>+_xlfn.NORM.DIST(A1266,config!$F$1,config!$H$1,FALSE)</f>
        <v>0</v>
      </c>
      <c r="G1266" s="14">
        <f>+IF(OR(A1266&gt;=config!$T$4,A1266&lt;=config!$T$2),0,F1266)</f>
        <v>0</v>
      </c>
      <c r="H1266" s="14">
        <f t="shared" si="19"/>
        <v>0</v>
      </c>
      <c r="I1266" s="14" t="b">
        <f>+AND(A1266&gt;=config!$T$4,A1266&lt;=config!$T$2)</f>
        <v>0</v>
      </c>
    </row>
    <row r="1267" spans="1:9" x14ac:dyDescent="0.45">
      <c r="A1267" s="16">
        <f>+A1266+config!$Q$1</f>
        <v>491.99999999998914</v>
      </c>
      <c r="B1267" s="14">
        <f>+_xlfn.NORM.DIST(A1267,config!$B$1,config!$D$1,FALSE)</f>
        <v>0</v>
      </c>
      <c r="D1267" s="14">
        <f>+IF(A1267&lt;=_xlfn.NORM.S.INV(1-config!$L$1)*config!$D$1+config!$B$1,0,B1267)</f>
        <v>0</v>
      </c>
      <c r="E1267" s="14">
        <f>+IF(ABS(A1267-config!$B$1)&lt;config!$Q$1/2,datab!B1267,0)</f>
        <v>0</v>
      </c>
      <c r="F1267" s="14">
        <f>+_xlfn.NORM.DIST(A1267,config!$F$1,config!$H$1,FALSE)</f>
        <v>0</v>
      </c>
      <c r="G1267" s="14">
        <f>+IF(OR(A1267&gt;=config!$T$4,A1267&lt;=config!$T$2),0,F1267)</f>
        <v>0</v>
      </c>
      <c r="H1267" s="14">
        <f t="shared" si="19"/>
        <v>0</v>
      </c>
      <c r="I1267" s="14" t="b">
        <f>+AND(A1267&gt;=config!$T$4,A1267&lt;=config!$T$2)</f>
        <v>0</v>
      </c>
    </row>
    <row r="1268" spans="1:9" x14ac:dyDescent="0.45">
      <c r="A1268" s="16">
        <f>+A1267+config!$Q$1</f>
        <v>492.39999999998912</v>
      </c>
      <c r="B1268" s="14">
        <f>+_xlfn.NORM.DIST(A1268,config!$B$1,config!$D$1,FALSE)</f>
        <v>0</v>
      </c>
      <c r="D1268" s="14">
        <f>+IF(A1268&lt;=_xlfn.NORM.S.INV(1-config!$L$1)*config!$D$1+config!$B$1,0,B1268)</f>
        <v>0</v>
      </c>
      <c r="E1268" s="14">
        <f>+IF(ABS(A1268-config!$B$1)&lt;config!$Q$1/2,datab!B1268,0)</f>
        <v>0</v>
      </c>
      <c r="F1268" s="14">
        <f>+_xlfn.NORM.DIST(A1268,config!$F$1,config!$H$1,FALSE)</f>
        <v>0</v>
      </c>
      <c r="G1268" s="14">
        <f>+IF(OR(A1268&gt;=config!$T$4,A1268&lt;=config!$T$2),0,F1268)</f>
        <v>0</v>
      </c>
      <c r="H1268" s="14">
        <f t="shared" si="19"/>
        <v>0</v>
      </c>
      <c r="I1268" s="14" t="b">
        <f>+AND(A1268&gt;=config!$T$4,A1268&lt;=config!$T$2)</f>
        <v>0</v>
      </c>
    </row>
    <row r="1269" spans="1:9" x14ac:dyDescent="0.45">
      <c r="A1269" s="16">
        <f>+A1268+config!$Q$1</f>
        <v>492.7999999999891</v>
      </c>
      <c r="B1269" s="14">
        <f>+_xlfn.NORM.DIST(A1269,config!$B$1,config!$D$1,FALSE)</f>
        <v>0</v>
      </c>
      <c r="D1269" s="14">
        <f>+IF(A1269&lt;=_xlfn.NORM.S.INV(1-config!$L$1)*config!$D$1+config!$B$1,0,B1269)</f>
        <v>0</v>
      </c>
      <c r="E1269" s="14">
        <f>+IF(ABS(A1269-config!$B$1)&lt;config!$Q$1/2,datab!B1269,0)</f>
        <v>0</v>
      </c>
      <c r="F1269" s="14">
        <f>+_xlfn.NORM.DIST(A1269,config!$F$1,config!$H$1,FALSE)</f>
        <v>0</v>
      </c>
      <c r="G1269" s="14">
        <f>+IF(OR(A1269&gt;=config!$T$4,A1269&lt;=config!$T$2),0,F1269)</f>
        <v>0</v>
      </c>
      <c r="H1269" s="14">
        <f t="shared" si="19"/>
        <v>0</v>
      </c>
      <c r="I1269" s="14" t="b">
        <f>+AND(A1269&gt;=config!$T$4,A1269&lt;=config!$T$2)</f>
        <v>0</v>
      </c>
    </row>
    <row r="1270" spans="1:9" x14ac:dyDescent="0.45">
      <c r="A1270" s="16">
        <f>+A1269+config!$Q$1</f>
        <v>493.19999999998907</v>
      </c>
      <c r="B1270" s="14">
        <f>+_xlfn.NORM.DIST(A1270,config!$B$1,config!$D$1,FALSE)</f>
        <v>0</v>
      </c>
      <c r="D1270" s="14">
        <f>+IF(A1270&lt;=_xlfn.NORM.S.INV(1-config!$L$1)*config!$D$1+config!$B$1,0,B1270)</f>
        <v>0</v>
      </c>
      <c r="E1270" s="14">
        <f>+IF(ABS(A1270-config!$B$1)&lt;config!$Q$1/2,datab!B1270,0)</f>
        <v>0</v>
      </c>
      <c r="F1270" s="14">
        <f>+_xlfn.NORM.DIST(A1270,config!$F$1,config!$H$1,FALSE)</f>
        <v>0</v>
      </c>
      <c r="G1270" s="14">
        <f>+IF(OR(A1270&gt;=config!$T$4,A1270&lt;=config!$T$2),0,F1270)</f>
        <v>0</v>
      </c>
      <c r="H1270" s="14">
        <f t="shared" si="19"/>
        <v>0</v>
      </c>
      <c r="I1270" s="14" t="b">
        <f>+AND(A1270&gt;=config!$T$4,A1270&lt;=config!$T$2)</f>
        <v>0</v>
      </c>
    </row>
    <row r="1271" spans="1:9" x14ac:dyDescent="0.45">
      <c r="A1271" s="16">
        <f>+A1270+config!$Q$1</f>
        <v>493.59999999998905</v>
      </c>
      <c r="B1271" s="14">
        <f>+_xlfn.NORM.DIST(A1271,config!$B$1,config!$D$1,FALSE)</f>
        <v>0</v>
      </c>
      <c r="D1271" s="14">
        <f>+IF(A1271&lt;=_xlfn.NORM.S.INV(1-config!$L$1)*config!$D$1+config!$B$1,0,B1271)</f>
        <v>0</v>
      </c>
      <c r="E1271" s="14">
        <f>+IF(ABS(A1271-config!$B$1)&lt;config!$Q$1/2,datab!B1271,0)</f>
        <v>0</v>
      </c>
      <c r="F1271" s="14">
        <f>+_xlfn.NORM.DIST(A1271,config!$F$1,config!$H$1,FALSE)</f>
        <v>0</v>
      </c>
      <c r="G1271" s="14">
        <f>+IF(OR(A1271&gt;=config!$T$4,A1271&lt;=config!$T$2),0,F1271)</f>
        <v>0</v>
      </c>
      <c r="H1271" s="14">
        <f t="shared" si="19"/>
        <v>0</v>
      </c>
      <c r="I1271" s="14" t="b">
        <f>+AND(A1271&gt;=config!$T$4,A1271&lt;=config!$T$2)</f>
        <v>0</v>
      </c>
    </row>
    <row r="1272" spans="1:9" x14ac:dyDescent="0.45">
      <c r="A1272" s="16">
        <f>+A1271+config!$Q$1</f>
        <v>493.99999999998903</v>
      </c>
      <c r="B1272" s="14">
        <f>+_xlfn.NORM.DIST(A1272,config!$B$1,config!$D$1,FALSE)</f>
        <v>0</v>
      </c>
      <c r="D1272" s="14">
        <f>+IF(A1272&lt;=_xlfn.NORM.S.INV(1-config!$L$1)*config!$D$1+config!$B$1,0,B1272)</f>
        <v>0</v>
      </c>
      <c r="E1272" s="14">
        <f>+IF(ABS(A1272-config!$B$1)&lt;config!$Q$1/2,datab!B1272,0)</f>
        <v>0</v>
      </c>
      <c r="F1272" s="14">
        <f>+_xlfn.NORM.DIST(A1272,config!$F$1,config!$H$1,FALSE)</f>
        <v>0</v>
      </c>
      <c r="G1272" s="14">
        <f>+IF(OR(A1272&gt;=config!$T$4,A1272&lt;=config!$T$2),0,F1272)</f>
        <v>0</v>
      </c>
      <c r="H1272" s="14">
        <f t="shared" si="19"/>
        <v>0</v>
      </c>
      <c r="I1272" s="14" t="b">
        <f>+AND(A1272&gt;=config!$T$4,A1272&lt;=config!$T$2)</f>
        <v>0</v>
      </c>
    </row>
    <row r="1273" spans="1:9" x14ac:dyDescent="0.45">
      <c r="A1273" s="16">
        <f>+A1272+config!$Q$1</f>
        <v>494.39999999998901</v>
      </c>
      <c r="B1273" s="14">
        <f>+_xlfn.NORM.DIST(A1273,config!$B$1,config!$D$1,FALSE)</f>
        <v>0</v>
      </c>
      <c r="D1273" s="14">
        <f>+IF(A1273&lt;=_xlfn.NORM.S.INV(1-config!$L$1)*config!$D$1+config!$B$1,0,B1273)</f>
        <v>0</v>
      </c>
      <c r="E1273" s="14">
        <f>+IF(ABS(A1273-config!$B$1)&lt;config!$Q$1/2,datab!B1273,0)</f>
        <v>0</v>
      </c>
      <c r="F1273" s="14">
        <f>+_xlfn.NORM.DIST(A1273,config!$F$1,config!$H$1,FALSE)</f>
        <v>0</v>
      </c>
      <c r="G1273" s="14">
        <f>+IF(OR(A1273&gt;=config!$T$4,A1273&lt;=config!$T$2),0,F1273)</f>
        <v>0</v>
      </c>
      <c r="H1273" s="14">
        <f t="shared" si="19"/>
        <v>0</v>
      </c>
      <c r="I1273" s="14" t="b">
        <f>+AND(A1273&gt;=config!$T$4,A1273&lt;=config!$T$2)</f>
        <v>0</v>
      </c>
    </row>
    <row r="1274" spans="1:9" x14ac:dyDescent="0.45">
      <c r="A1274" s="16">
        <f>+A1273+config!$Q$1</f>
        <v>494.79999999998898</v>
      </c>
      <c r="B1274" s="14">
        <f>+_xlfn.NORM.DIST(A1274,config!$B$1,config!$D$1,FALSE)</f>
        <v>0</v>
      </c>
      <c r="D1274" s="14">
        <f>+IF(A1274&lt;=_xlfn.NORM.S.INV(1-config!$L$1)*config!$D$1+config!$B$1,0,B1274)</f>
        <v>0</v>
      </c>
      <c r="E1274" s="14">
        <f>+IF(ABS(A1274-config!$B$1)&lt;config!$Q$1/2,datab!B1274,0)</f>
        <v>0</v>
      </c>
      <c r="F1274" s="14">
        <f>+_xlfn.NORM.DIST(A1274,config!$F$1,config!$H$1,FALSE)</f>
        <v>0</v>
      </c>
      <c r="G1274" s="14">
        <f>+IF(OR(A1274&gt;=config!$T$4,A1274&lt;=config!$T$2),0,F1274)</f>
        <v>0</v>
      </c>
      <c r="H1274" s="14">
        <f t="shared" si="19"/>
        <v>0</v>
      </c>
      <c r="I1274" s="14" t="b">
        <f>+AND(A1274&gt;=config!$T$4,A1274&lt;=config!$T$2)</f>
        <v>0</v>
      </c>
    </row>
    <row r="1275" spans="1:9" x14ac:dyDescent="0.45">
      <c r="A1275" s="16">
        <f>+A1274+config!$Q$1</f>
        <v>495.19999999998896</v>
      </c>
      <c r="B1275" s="14">
        <f>+_xlfn.NORM.DIST(A1275,config!$B$1,config!$D$1,FALSE)</f>
        <v>0</v>
      </c>
      <c r="D1275" s="14">
        <f>+IF(A1275&lt;=_xlfn.NORM.S.INV(1-config!$L$1)*config!$D$1+config!$B$1,0,B1275)</f>
        <v>0</v>
      </c>
      <c r="E1275" s="14">
        <f>+IF(ABS(A1275-config!$B$1)&lt;config!$Q$1/2,datab!B1275,0)</f>
        <v>0</v>
      </c>
      <c r="F1275" s="14">
        <f>+_xlfn.NORM.DIST(A1275,config!$F$1,config!$H$1,FALSE)</f>
        <v>0</v>
      </c>
      <c r="G1275" s="14">
        <f>+IF(OR(A1275&gt;=config!$T$4,A1275&lt;=config!$T$2),0,F1275)</f>
        <v>0</v>
      </c>
      <c r="H1275" s="14">
        <f t="shared" si="19"/>
        <v>0</v>
      </c>
      <c r="I1275" s="14" t="b">
        <f>+AND(A1275&gt;=config!$T$4,A1275&lt;=config!$T$2)</f>
        <v>0</v>
      </c>
    </row>
    <row r="1276" spans="1:9" x14ac:dyDescent="0.45">
      <c r="A1276" s="16">
        <f>+A1275+config!$Q$1</f>
        <v>495.59999999998894</v>
      </c>
      <c r="B1276" s="14">
        <f>+_xlfn.NORM.DIST(A1276,config!$B$1,config!$D$1,FALSE)</f>
        <v>0</v>
      </c>
      <c r="D1276" s="14">
        <f>+IF(A1276&lt;=_xlfn.NORM.S.INV(1-config!$L$1)*config!$D$1+config!$B$1,0,B1276)</f>
        <v>0</v>
      </c>
      <c r="E1276" s="14">
        <f>+IF(ABS(A1276-config!$B$1)&lt;config!$Q$1/2,datab!B1276,0)</f>
        <v>0</v>
      </c>
      <c r="F1276" s="14">
        <f>+_xlfn.NORM.DIST(A1276,config!$F$1,config!$H$1,FALSE)</f>
        <v>0</v>
      </c>
      <c r="G1276" s="14">
        <f>+IF(OR(A1276&gt;=config!$T$4,A1276&lt;=config!$T$2),0,F1276)</f>
        <v>0</v>
      </c>
      <c r="H1276" s="14">
        <f t="shared" si="19"/>
        <v>0</v>
      </c>
      <c r="I1276" s="14" t="b">
        <f>+AND(A1276&gt;=config!$T$4,A1276&lt;=config!$T$2)</f>
        <v>0</v>
      </c>
    </row>
    <row r="1277" spans="1:9" x14ac:dyDescent="0.45">
      <c r="A1277" s="16">
        <f>+A1276+config!$Q$1</f>
        <v>495.99999999998892</v>
      </c>
      <c r="B1277" s="14">
        <f>+_xlfn.NORM.DIST(A1277,config!$B$1,config!$D$1,FALSE)</f>
        <v>0</v>
      </c>
      <c r="D1277" s="14">
        <f>+IF(A1277&lt;=_xlfn.NORM.S.INV(1-config!$L$1)*config!$D$1+config!$B$1,0,B1277)</f>
        <v>0</v>
      </c>
      <c r="E1277" s="14">
        <f>+IF(ABS(A1277-config!$B$1)&lt;config!$Q$1/2,datab!B1277,0)</f>
        <v>0</v>
      </c>
      <c r="F1277" s="14">
        <f>+_xlfn.NORM.DIST(A1277,config!$F$1,config!$H$1,FALSE)</f>
        <v>0</v>
      </c>
      <c r="G1277" s="14">
        <f>+IF(OR(A1277&gt;=config!$T$4,A1277&lt;=config!$T$2),0,F1277)</f>
        <v>0</v>
      </c>
      <c r="H1277" s="14">
        <f t="shared" si="19"/>
        <v>0</v>
      </c>
      <c r="I1277" s="14" t="b">
        <f>+AND(A1277&gt;=config!$T$4,A1277&lt;=config!$T$2)</f>
        <v>0</v>
      </c>
    </row>
    <row r="1278" spans="1:9" x14ac:dyDescent="0.45">
      <c r="A1278" s="16">
        <f>+A1277+config!$Q$1</f>
        <v>496.39999999998889</v>
      </c>
      <c r="B1278" s="14">
        <f>+_xlfn.NORM.DIST(A1278,config!$B$1,config!$D$1,FALSE)</f>
        <v>0</v>
      </c>
      <c r="D1278" s="14">
        <f>+IF(A1278&lt;=_xlfn.NORM.S.INV(1-config!$L$1)*config!$D$1+config!$B$1,0,B1278)</f>
        <v>0</v>
      </c>
      <c r="E1278" s="14">
        <f>+IF(ABS(A1278-config!$B$1)&lt;config!$Q$1/2,datab!B1278,0)</f>
        <v>0</v>
      </c>
      <c r="F1278" s="14">
        <f>+_xlfn.NORM.DIST(A1278,config!$F$1,config!$H$1,FALSE)</f>
        <v>0</v>
      </c>
      <c r="G1278" s="14">
        <f>+IF(OR(A1278&gt;=config!$T$4,A1278&lt;=config!$T$2),0,F1278)</f>
        <v>0</v>
      </c>
      <c r="H1278" s="14">
        <f t="shared" si="19"/>
        <v>0</v>
      </c>
      <c r="I1278" s="14" t="b">
        <f>+AND(A1278&gt;=config!$T$4,A1278&lt;=config!$T$2)</f>
        <v>0</v>
      </c>
    </row>
    <row r="1279" spans="1:9" x14ac:dyDescent="0.45">
      <c r="A1279" s="16">
        <f>+A1278+config!$Q$1</f>
        <v>496.79999999998887</v>
      </c>
      <c r="B1279" s="14">
        <f>+_xlfn.NORM.DIST(A1279,config!$B$1,config!$D$1,FALSE)</f>
        <v>0</v>
      </c>
      <c r="D1279" s="14">
        <f>+IF(A1279&lt;=_xlfn.NORM.S.INV(1-config!$L$1)*config!$D$1+config!$B$1,0,B1279)</f>
        <v>0</v>
      </c>
      <c r="E1279" s="14">
        <f>+IF(ABS(A1279-config!$B$1)&lt;config!$Q$1/2,datab!B1279,0)</f>
        <v>0</v>
      </c>
      <c r="F1279" s="14">
        <f>+_xlfn.NORM.DIST(A1279,config!$F$1,config!$H$1,FALSE)</f>
        <v>0</v>
      </c>
      <c r="G1279" s="14">
        <f>+IF(OR(A1279&gt;=config!$T$4,A1279&lt;=config!$T$2),0,F1279)</f>
        <v>0</v>
      </c>
      <c r="H1279" s="14">
        <f t="shared" si="19"/>
        <v>0</v>
      </c>
      <c r="I1279" s="14" t="b">
        <f>+AND(A1279&gt;=config!$T$4,A1279&lt;=config!$T$2)</f>
        <v>0</v>
      </c>
    </row>
    <row r="1280" spans="1:9" x14ac:dyDescent="0.45">
      <c r="A1280" s="16">
        <f>+A1279+config!$Q$1</f>
        <v>497.19999999998885</v>
      </c>
      <c r="B1280" s="14">
        <f>+_xlfn.NORM.DIST(A1280,config!$B$1,config!$D$1,FALSE)</f>
        <v>0</v>
      </c>
      <c r="D1280" s="14">
        <f>+IF(A1280&lt;=_xlfn.NORM.S.INV(1-config!$L$1)*config!$D$1+config!$B$1,0,B1280)</f>
        <v>0</v>
      </c>
      <c r="E1280" s="14">
        <f>+IF(ABS(A1280-config!$B$1)&lt;config!$Q$1/2,datab!B1280,0)</f>
        <v>0</v>
      </c>
      <c r="F1280" s="14">
        <f>+_xlfn.NORM.DIST(A1280,config!$F$1,config!$H$1,FALSE)</f>
        <v>0</v>
      </c>
      <c r="G1280" s="14">
        <f>+IF(OR(A1280&gt;=config!$T$4,A1280&lt;=config!$T$2),0,F1280)</f>
        <v>0</v>
      </c>
      <c r="H1280" s="14">
        <f t="shared" si="19"/>
        <v>0</v>
      </c>
      <c r="I1280" s="14" t="b">
        <f>+AND(A1280&gt;=config!$T$4,A1280&lt;=config!$T$2)</f>
        <v>0</v>
      </c>
    </row>
    <row r="1281" spans="1:9" x14ac:dyDescent="0.45">
      <c r="A1281" s="16">
        <f>+A1280+config!$Q$1</f>
        <v>497.59999999998882</v>
      </c>
      <c r="B1281" s="14">
        <f>+_xlfn.NORM.DIST(A1281,config!$B$1,config!$D$1,FALSE)</f>
        <v>0</v>
      </c>
      <c r="D1281" s="14">
        <f>+IF(A1281&lt;=_xlfn.NORM.S.INV(1-config!$L$1)*config!$D$1+config!$B$1,0,B1281)</f>
        <v>0</v>
      </c>
      <c r="E1281" s="14">
        <f>+IF(ABS(A1281-config!$B$1)&lt;config!$Q$1/2,datab!B1281,0)</f>
        <v>0</v>
      </c>
      <c r="F1281" s="14">
        <f>+_xlfn.NORM.DIST(A1281,config!$F$1,config!$H$1,FALSE)</f>
        <v>0</v>
      </c>
      <c r="G1281" s="14">
        <f>+IF(OR(A1281&gt;=config!$T$4,A1281&lt;=config!$T$2),0,F1281)</f>
        <v>0</v>
      </c>
      <c r="H1281" s="14">
        <f t="shared" si="19"/>
        <v>0</v>
      </c>
      <c r="I1281" s="14" t="b">
        <f>+AND(A1281&gt;=config!$T$4,A1281&lt;=config!$T$2)</f>
        <v>0</v>
      </c>
    </row>
    <row r="1282" spans="1:9" x14ac:dyDescent="0.45">
      <c r="A1282" s="16">
        <f>+A1281+config!$Q$1</f>
        <v>497.9999999999888</v>
      </c>
      <c r="B1282" s="14">
        <f>+_xlfn.NORM.DIST(A1282,config!$B$1,config!$D$1,FALSE)</f>
        <v>0</v>
      </c>
      <c r="D1282" s="14">
        <f>+IF(A1282&lt;=_xlfn.NORM.S.INV(1-config!$L$1)*config!$D$1+config!$B$1,0,B1282)</f>
        <v>0</v>
      </c>
      <c r="E1282" s="14">
        <f>+IF(ABS(A1282-config!$B$1)&lt;config!$Q$1/2,datab!B1282,0)</f>
        <v>0</v>
      </c>
      <c r="F1282" s="14">
        <f>+_xlfn.NORM.DIST(A1282,config!$F$1,config!$H$1,FALSE)</f>
        <v>0</v>
      </c>
      <c r="G1282" s="14">
        <f>+IF(OR(A1282&gt;=config!$T$4,A1282&lt;=config!$T$2),0,F1282)</f>
        <v>0</v>
      </c>
      <c r="H1282" s="14">
        <f t="shared" si="19"/>
        <v>0</v>
      </c>
      <c r="I1282" s="14" t="b">
        <f>+AND(A1282&gt;=config!$T$4,A1282&lt;=config!$T$2)</f>
        <v>0</v>
      </c>
    </row>
    <row r="1283" spans="1:9" x14ac:dyDescent="0.45">
      <c r="A1283" s="16">
        <f>+A1282+config!$Q$1</f>
        <v>498.39999999998878</v>
      </c>
      <c r="B1283" s="14">
        <f>+_xlfn.NORM.DIST(A1283,config!$B$1,config!$D$1,FALSE)</f>
        <v>0</v>
      </c>
      <c r="D1283" s="14">
        <f>+IF(A1283&lt;=_xlfn.NORM.S.INV(1-config!$L$1)*config!$D$1+config!$B$1,0,B1283)</f>
        <v>0</v>
      </c>
      <c r="E1283" s="14">
        <f>+IF(ABS(A1283-config!$B$1)&lt;config!$Q$1/2,datab!B1283,0)</f>
        <v>0</v>
      </c>
      <c r="F1283" s="14">
        <f>+_xlfn.NORM.DIST(A1283,config!$F$1,config!$H$1,FALSE)</f>
        <v>0</v>
      </c>
      <c r="G1283" s="14">
        <f>+IF(OR(A1283&gt;=config!$T$4,A1283&lt;=config!$T$2),0,F1283)</f>
        <v>0</v>
      </c>
      <c r="H1283" s="14">
        <f t="shared" ref="H1283:H1346" si="20">+IF(A1283&lt;=$Q$3,B1283,0)</f>
        <v>0</v>
      </c>
      <c r="I1283" s="14" t="b">
        <f>+AND(A1283&gt;=config!$T$4,A1283&lt;=config!$T$2)</f>
        <v>0</v>
      </c>
    </row>
    <row r="1284" spans="1:9" x14ac:dyDescent="0.45">
      <c r="A1284" s="16">
        <f>+A1283+config!$Q$1</f>
        <v>498.79999999998876</v>
      </c>
      <c r="B1284" s="14">
        <f>+_xlfn.NORM.DIST(A1284,config!$B$1,config!$D$1,FALSE)</f>
        <v>0</v>
      </c>
      <c r="D1284" s="14">
        <f>+IF(A1284&lt;=_xlfn.NORM.S.INV(1-config!$L$1)*config!$D$1+config!$B$1,0,B1284)</f>
        <v>0</v>
      </c>
      <c r="E1284" s="14">
        <f>+IF(ABS(A1284-config!$B$1)&lt;config!$Q$1/2,datab!B1284,0)</f>
        <v>0</v>
      </c>
      <c r="F1284" s="14">
        <f>+_xlfn.NORM.DIST(A1284,config!$F$1,config!$H$1,FALSE)</f>
        <v>0</v>
      </c>
      <c r="G1284" s="14">
        <f>+IF(OR(A1284&gt;=config!$T$4,A1284&lt;=config!$T$2),0,F1284)</f>
        <v>0</v>
      </c>
      <c r="H1284" s="14">
        <f t="shared" si="20"/>
        <v>0</v>
      </c>
      <c r="I1284" s="14" t="b">
        <f>+AND(A1284&gt;=config!$T$4,A1284&lt;=config!$T$2)</f>
        <v>0</v>
      </c>
    </row>
    <row r="1285" spans="1:9" x14ac:dyDescent="0.45">
      <c r="A1285" s="16">
        <f>+A1284+config!$Q$1</f>
        <v>499.19999999998873</v>
      </c>
      <c r="B1285" s="14">
        <f>+_xlfn.NORM.DIST(A1285,config!$B$1,config!$D$1,FALSE)</f>
        <v>0</v>
      </c>
      <c r="D1285" s="14">
        <f>+IF(A1285&lt;=_xlfn.NORM.S.INV(1-config!$L$1)*config!$D$1+config!$B$1,0,B1285)</f>
        <v>0</v>
      </c>
      <c r="E1285" s="14">
        <f>+IF(ABS(A1285-config!$B$1)&lt;config!$Q$1/2,datab!B1285,0)</f>
        <v>0</v>
      </c>
      <c r="F1285" s="14">
        <f>+_xlfn.NORM.DIST(A1285,config!$F$1,config!$H$1,FALSE)</f>
        <v>0</v>
      </c>
      <c r="G1285" s="14">
        <f>+IF(OR(A1285&gt;=config!$T$4,A1285&lt;=config!$T$2),0,F1285)</f>
        <v>0</v>
      </c>
      <c r="H1285" s="14">
        <f t="shared" si="20"/>
        <v>0</v>
      </c>
      <c r="I1285" s="14" t="b">
        <f>+AND(A1285&gt;=config!$T$4,A1285&lt;=config!$T$2)</f>
        <v>0</v>
      </c>
    </row>
    <row r="1286" spans="1:9" x14ac:dyDescent="0.45">
      <c r="A1286" s="16">
        <f>+A1285+config!$Q$1</f>
        <v>499.59999999998871</v>
      </c>
      <c r="B1286" s="14">
        <f>+_xlfn.NORM.DIST(A1286,config!$B$1,config!$D$1,FALSE)</f>
        <v>0</v>
      </c>
      <c r="D1286" s="14">
        <f>+IF(A1286&lt;=_xlfn.NORM.S.INV(1-config!$L$1)*config!$D$1+config!$B$1,0,B1286)</f>
        <v>0</v>
      </c>
      <c r="E1286" s="14">
        <f>+IF(ABS(A1286-config!$B$1)&lt;config!$Q$1/2,datab!B1286,0)</f>
        <v>0</v>
      </c>
      <c r="F1286" s="14">
        <f>+_xlfn.NORM.DIST(A1286,config!$F$1,config!$H$1,FALSE)</f>
        <v>0</v>
      </c>
      <c r="G1286" s="14">
        <f>+IF(OR(A1286&gt;=config!$T$4,A1286&lt;=config!$T$2),0,F1286)</f>
        <v>0</v>
      </c>
      <c r="H1286" s="14">
        <f t="shared" si="20"/>
        <v>0</v>
      </c>
      <c r="I1286" s="14" t="b">
        <f>+AND(A1286&gt;=config!$T$4,A1286&lt;=config!$T$2)</f>
        <v>0</v>
      </c>
    </row>
    <row r="1287" spans="1:9" x14ac:dyDescent="0.45">
      <c r="A1287" s="16">
        <f>+A1286+config!$Q$1</f>
        <v>499.99999999998869</v>
      </c>
      <c r="B1287" s="14">
        <f>+_xlfn.NORM.DIST(A1287,config!$B$1,config!$D$1,FALSE)</f>
        <v>0</v>
      </c>
      <c r="D1287" s="14">
        <f>+IF(A1287&lt;=_xlfn.NORM.S.INV(1-config!$L$1)*config!$D$1+config!$B$1,0,B1287)</f>
        <v>0</v>
      </c>
      <c r="E1287" s="14">
        <f>+IF(ABS(A1287-config!$B$1)&lt;config!$Q$1/2,datab!B1287,0)</f>
        <v>0</v>
      </c>
      <c r="F1287" s="14">
        <f>+_xlfn.NORM.DIST(A1287,config!$F$1,config!$H$1,FALSE)</f>
        <v>0</v>
      </c>
      <c r="G1287" s="14">
        <f>+IF(OR(A1287&gt;=config!$T$4,A1287&lt;=config!$T$2),0,F1287)</f>
        <v>0</v>
      </c>
      <c r="H1287" s="14">
        <f t="shared" si="20"/>
        <v>0</v>
      </c>
      <c r="I1287" s="14" t="b">
        <f>+AND(A1287&gt;=config!$T$4,A1287&lt;=config!$T$2)</f>
        <v>0</v>
      </c>
    </row>
    <row r="1288" spans="1:9" x14ac:dyDescent="0.45">
      <c r="A1288" s="16">
        <f>+A1287+config!$Q$1</f>
        <v>500.39999999998867</v>
      </c>
      <c r="B1288" s="14">
        <f>+_xlfn.NORM.DIST(A1288,config!$B$1,config!$D$1,FALSE)</f>
        <v>0</v>
      </c>
      <c r="D1288" s="14">
        <f>+IF(A1288&lt;=_xlfn.NORM.S.INV(1-config!$L$1)*config!$D$1+config!$B$1,0,B1288)</f>
        <v>0</v>
      </c>
      <c r="E1288" s="14">
        <f>+IF(ABS(A1288-config!$B$1)&lt;config!$Q$1/2,datab!B1288,0)</f>
        <v>0</v>
      </c>
      <c r="F1288" s="14">
        <f>+_xlfn.NORM.DIST(A1288,config!$F$1,config!$H$1,FALSE)</f>
        <v>0</v>
      </c>
      <c r="G1288" s="14">
        <f>+IF(OR(A1288&gt;=config!$T$4,A1288&lt;=config!$T$2),0,F1288)</f>
        <v>0</v>
      </c>
      <c r="H1288" s="14">
        <f t="shared" si="20"/>
        <v>0</v>
      </c>
      <c r="I1288" s="14" t="b">
        <f>+AND(A1288&gt;=config!$T$4,A1288&lt;=config!$T$2)</f>
        <v>0</v>
      </c>
    </row>
    <row r="1289" spans="1:9" x14ac:dyDescent="0.45">
      <c r="A1289" s="16">
        <f>+A1288+config!$Q$1</f>
        <v>500.79999999998864</v>
      </c>
      <c r="B1289" s="14">
        <f>+_xlfn.NORM.DIST(A1289,config!$B$1,config!$D$1,FALSE)</f>
        <v>0</v>
      </c>
      <c r="D1289" s="14">
        <f>+IF(A1289&lt;=_xlfn.NORM.S.INV(1-config!$L$1)*config!$D$1+config!$B$1,0,B1289)</f>
        <v>0</v>
      </c>
      <c r="E1289" s="14">
        <f>+IF(ABS(A1289-config!$B$1)&lt;config!$Q$1/2,datab!B1289,0)</f>
        <v>0</v>
      </c>
      <c r="F1289" s="14">
        <f>+_xlfn.NORM.DIST(A1289,config!$F$1,config!$H$1,FALSE)</f>
        <v>0</v>
      </c>
      <c r="G1289" s="14">
        <f>+IF(OR(A1289&gt;=config!$T$4,A1289&lt;=config!$T$2),0,F1289)</f>
        <v>0</v>
      </c>
      <c r="H1289" s="14">
        <f t="shared" si="20"/>
        <v>0</v>
      </c>
      <c r="I1289" s="14" t="b">
        <f>+AND(A1289&gt;=config!$T$4,A1289&lt;=config!$T$2)</f>
        <v>0</v>
      </c>
    </row>
    <row r="1290" spans="1:9" x14ac:dyDescent="0.45">
      <c r="A1290" s="16">
        <f>+A1289+config!$Q$1</f>
        <v>501.19999999998862</v>
      </c>
      <c r="B1290" s="14">
        <f>+_xlfn.NORM.DIST(A1290,config!$B$1,config!$D$1,FALSE)</f>
        <v>0</v>
      </c>
      <c r="D1290" s="14">
        <f>+IF(A1290&lt;=_xlfn.NORM.S.INV(1-config!$L$1)*config!$D$1+config!$B$1,0,B1290)</f>
        <v>0</v>
      </c>
      <c r="E1290" s="14">
        <f>+IF(ABS(A1290-config!$B$1)&lt;config!$Q$1/2,datab!B1290,0)</f>
        <v>0</v>
      </c>
      <c r="F1290" s="14">
        <f>+_xlfn.NORM.DIST(A1290,config!$F$1,config!$H$1,FALSE)</f>
        <v>0</v>
      </c>
      <c r="G1290" s="14">
        <f>+IF(OR(A1290&gt;=config!$T$4,A1290&lt;=config!$T$2),0,F1290)</f>
        <v>0</v>
      </c>
      <c r="H1290" s="14">
        <f t="shared" si="20"/>
        <v>0</v>
      </c>
      <c r="I1290" s="14" t="b">
        <f>+AND(A1290&gt;=config!$T$4,A1290&lt;=config!$T$2)</f>
        <v>0</v>
      </c>
    </row>
    <row r="1291" spans="1:9" x14ac:dyDescent="0.45">
      <c r="A1291" s="16">
        <f>+A1290+config!$Q$1</f>
        <v>501.5999999999886</v>
      </c>
      <c r="B1291" s="14">
        <f>+_xlfn.NORM.DIST(A1291,config!$B$1,config!$D$1,FALSE)</f>
        <v>0</v>
      </c>
      <c r="D1291" s="14">
        <f>+IF(A1291&lt;=_xlfn.NORM.S.INV(1-config!$L$1)*config!$D$1+config!$B$1,0,B1291)</f>
        <v>0</v>
      </c>
      <c r="E1291" s="14">
        <f>+IF(ABS(A1291-config!$B$1)&lt;config!$Q$1/2,datab!B1291,0)</f>
        <v>0</v>
      </c>
      <c r="F1291" s="14">
        <f>+_xlfn.NORM.DIST(A1291,config!$F$1,config!$H$1,FALSE)</f>
        <v>0</v>
      </c>
      <c r="G1291" s="14">
        <f>+IF(OR(A1291&gt;=config!$T$4,A1291&lt;=config!$T$2),0,F1291)</f>
        <v>0</v>
      </c>
      <c r="H1291" s="14">
        <f t="shared" si="20"/>
        <v>0</v>
      </c>
      <c r="I1291" s="14" t="b">
        <f>+AND(A1291&gt;=config!$T$4,A1291&lt;=config!$T$2)</f>
        <v>0</v>
      </c>
    </row>
    <row r="1292" spans="1:9" x14ac:dyDescent="0.45">
      <c r="A1292" s="16">
        <f>+A1291+config!$Q$1</f>
        <v>501.99999999998857</v>
      </c>
      <c r="B1292" s="14">
        <f>+_xlfn.NORM.DIST(A1292,config!$B$1,config!$D$1,FALSE)</f>
        <v>0</v>
      </c>
      <c r="D1292" s="14">
        <f>+IF(A1292&lt;=_xlfn.NORM.S.INV(1-config!$L$1)*config!$D$1+config!$B$1,0,B1292)</f>
        <v>0</v>
      </c>
      <c r="E1292" s="14">
        <f>+IF(ABS(A1292-config!$B$1)&lt;config!$Q$1/2,datab!B1292,0)</f>
        <v>0</v>
      </c>
      <c r="F1292" s="14">
        <f>+_xlfn.NORM.DIST(A1292,config!$F$1,config!$H$1,FALSE)</f>
        <v>0</v>
      </c>
      <c r="G1292" s="14">
        <f>+IF(OR(A1292&gt;=config!$T$4,A1292&lt;=config!$T$2),0,F1292)</f>
        <v>0</v>
      </c>
      <c r="H1292" s="14">
        <f t="shared" si="20"/>
        <v>0</v>
      </c>
      <c r="I1292" s="14" t="b">
        <f>+AND(A1292&gt;=config!$T$4,A1292&lt;=config!$T$2)</f>
        <v>0</v>
      </c>
    </row>
    <row r="1293" spans="1:9" x14ac:dyDescent="0.45">
      <c r="A1293" s="16">
        <f>+A1292+config!$Q$1</f>
        <v>502.39999999998855</v>
      </c>
      <c r="B1293" s="14">
        <f>+_xlfn.NORM.DIST(A1293,config!$B$1,config!$D$1,FALSE)</f>
        <v>0</v>
      </c>
      <c r="D1293" s="14">
        <f>+IF(A1293&lt;=_xlfn.NORM.S.INV(1-config!$L$1)*config!$D$1+config!$B$1,0,B1293)</f>
        <v>0</v>
      </c>
      <c r="E1293" s="14">
        <f>+IF(ABS(A1293-config!$B$1)&lt;config!$Q$1/2,datab!B1293,0)</f>
        <v>0</v>
      </c>
      <c r="F1293" s="14">
        <f>+_xlfn.NORM.DIST(A1293,config!$F$1,config!$H$1,FALSE)</f>
        <v>0</v>
      </c>
      <c r="G1293" s="14">
        <f>+IF(OR(A1293&gt;=config!$T$4,A1293&lt;=config!$T$2),0,F1293)</f>
        <v>0</v>
      </c>
      <c r="H1293" s="14">
        <f t="shared" si="20"/>
        <v>0</v>
      </c>
      <c r="I1293" s="14" t="b">
        <f>+AND(A1293&gt;=config!$T$4,A1293&lt;=config!$T$2)</f>
        <v>0</v>
      </c>
    </row>
    <row r="1294" spans="1:9" x14ac:dyDescent="0.45">
      <c r="A1294" s="16">
        <f>+A1293+config!$Q$1</f>
        <v>502.79999999998853</v>
      </c>
      <c r="B1294" s="14">
        <f>+_xlfn.NORM.DIST(A1294,config!$B$1,config!$D$1,FALSE)</f>
        <v>0</v>
      </c>
      <c r="D1294" s="14">
        <f>+IF(A1294&lt;=_xlfn.NORM.S.INV(1-config!$L$1)*config!$D$1+config!$B$1,0,B1294)</f>
        <v>0</v>
      </c>
      <c r="E1294" s="14">
        <f>+IF(ABS(A1294-config!$B$1)&lt;config!$Q$1/2,datab!B1294,0)</f>
        <v>0</v>
      </c>
      <c r="F1294" s="14">
        <f>+_xlfn.NORM.DIST(A1294,config!$F$1,config!$H$1,FALSE)</f>
        <v>0</v>
      </c>
      <c r="G1294" s="14">
        <f>+IF(OR(A1294&gt;=config!$T$4,A1294&lt;=config!$T$2),0,F1294)</f>
        <v>0</v>
      </c>
      <c r="H1294" s="14">
        <f t="shared" si="20"/>
        <v>0</v>
      </c>
      <c r="I1294" s="14" t="b">
        <f>+AND(A1294&gt;=config!$T$4,A1294&lt;=config!$T$2)</f>
        <v>0</v>
      </c>
    </row>
    <row r="1295" spans="1:9" x14ac:dyDescent="0.45">
      <c r="A1295" s="16">
        <f>+A1294+config!$Q$1</f>
        <v>503.19999999998851</v>
      </c>
      <c r="B1295" s="14">
        <f>+_xlfn.NORM.DIST(A1295,config!$B$1,config!$D$1,FALSE)</f>
        <v>0</v>
      </c>
      <c r="D1295" s="14">
        <f>+IF(A1295&lt;=_xlfn.NORM.S.INV(1-config!$L$1)*config!$D$1+config!$B$1,0,B1295)</f>
        <v>0</v>
      </c>
      <c r="E1295" s="14">
        <f>+IF(ABS(A1295-config!$B$1)&lt;config!$Q$1/2,datab!B1295,0)</f>
        <v>0</v>
      </c>
      <c r="F1295" s="14">
        <f>+_xlfn.NORM.DIST(A1295,config!$F$1,config!$H$1,FALSE)</f>
        <v>0</v>
      </c>
      <c r="G1295" s="14">
        <f>+IF(OR(A1295&gt;=config!$T$4,A1295&lt;=config!$T$2),0,F1295)</f>
        <v>0</v>
      </c>
      <c r="H1295" s="14">
        <f t="shared" si="20"/>
        <v>0</v>
      </c>
      <c r="I1295" s="14" t="b">
        <f>+AND(A1295&gt;=config!$T$4,A1295&lt;=config!$T$2)</f>
        <v>0</v>
      </c>
    </row>
    <row r="1296" spans="1:9" x14ac:dyDescent="0.45">
      <c r="A1296" s="16">
        <f>+A1295+config!$Q$1</f>
        <v>503.59999999998848</v>
      </c>
      <c r="B1296" s="14">
        <f>+_xlfn.NORM.DIST(A1296,config!$B$1,config!$D$1,FALSE)</f>
        <v>0</v>
      </c>
      <c r="D1296" s="14">
        <f>+IF(A1296&lt;=_xlfn.NORM.S.INV(1-config!$L$1)*config!$D$1+config!$B$1,0,B1296)</f>
        <v>0</v>
      </c>
      <c r="E1296" s="14">
        <f>+IF(ABS(A1296-config!$B$1)&lt;config!$Q$1/2,datab!B1296,0)</f>
        <v>0</v>
      </c>
      <c r="F1296" s="14">
        <f>+_xlfn.NORM.DIST(A1296,config!$F$1,config!$H$1,FALSE)</f>
        <v>0</v>
      </c>
      <c r="G1296" s="14">
        <f>+IF(OR(A1296&gt;=config!$T$4,A1296&lt;=config!$T$2),0,F1296)</f>
        <v>0</v>
      </c>
      <c r="H1296" s="14">
        <f t="shared" si="20"/>
        <v>0</v>
      </c>
      <c r="I1296" s="14" t="b">
        <f>+AND(A1296&gt;=config!$T$4,A1296&lt;=config!$T$2)</f>
        <v>0</v>
      </c>
    </row>
    <row r="1297" spans="1:9" x14ac:dyDescent="0.45">
      <c r="A1297" s="16">
        <f>+A1296+config!$Q$1</f>
        <v>503.99999999998846</v>
      </c>
      <c r="B1297" s="14">
        <f>+_xlfn.NORM.DIST(A1297,config!$B$1,config!$D$1,FALSE)</f>
        <v>0</v>
      </c>
      <c r="D1297" s="14">
        <f>+IF(A1297&lt;=_xlfn.NORM.S.INV(1-config!$L$1)*config!$D$1+config!$B$1,0,B1297)</f>
        <v>0</v>
      </c>
      <c r="E1297" s="14">
        <f>+IF(ABS(A1297-config!$B$1)&lt;config!$Q$1/2,datab!B1297,0)</f>
        <v>0</v>
      </c>
      <c r="F1297" s="14">
        <f>+_xlfn.NORM.DIST(A1297,config!$F$1,config!$H$1,FALSE)</f>
        <v>0</v>
      </c>
      <c r="G1297" s="14">
        <f>+IF(OR(A1297&gt;=config!$T$4,A1297&lt;=config!$T$2),0,F1297)</f>
        <v>0</v>
      </c>
      <c r="H1297" s="14">
        <f t="shared" si="20"/>
        <v>0</v>
      </c>
      <c r="I1297" s="14" t="b">
        <f>+AND(A1297&gt;=config!$T$4,A1297&lt;=config!$T$2)</f>
        <v>0</v>
      </c>
    </row>
    <row r="1298" spans="1:9" x14ac:dyDescent="0.45">
      <c r="A1298" s="16">
        <f>+A1297+config!$Q$1</f>
        <v>504.39999999998844</v>
      </c>
      <c r="B1298" s="14">
        <f>+_xlfn.NORM.DIST(A1298,config!$B$1,config!$D$1,FALSE)</f>
        <v>0</v>
      </c>
      <c r="D1298" s="14">
        <f>+IF(A1298&lt;=_xlfn.NORM.S.INV(1-config!$L$1)*config!$D$1+config!$B$1,0,B1298)</f>
        <v>0</v>
      </c>
      <c r="E1298" s="14">
        <f>+IF(ABS(A1298-config!$B$1)&lt;config!$Q$1/2,datab!B1298,0)</f>
        <v>0</v>
      </c>
      <c r="F1298" s="14">
        <f>+_xlfn.NORM.DIST(A1298,config!$F$1,config!$H$1,FALSE)</f>
        <v>0</v>
      </c>
      <c r="G1298" s="14">
        <f>+IF(OR(A1298&gt;=config!$T$4,A1298&lt;=config!$T$2),0,F1298)</f>
        <v>0</v>
      </c>
      <c r="H1298" s="14">
        <f t="shared" si="20"/>
        <v>0</v>
      </c>
      <c r="I1298" s="14" t="b">
        <f>+AND(A1298&gt;=config!$T$4,A1298&lt;=config!$T$2)</f>
        <v>0</v>
      </c>
    </row>
    <row r="1299" spans="1:9" x14ac:dyDescent="0.45">
      <c r="A1299" s="16">
        <f>+A1298+config!$Q$1</f>
        <v>504.79999999998842</v>
      </c>
      <c r="B1299" s="14">
        <f>+_xlfn.NORM.DIST(A1299,config!$B$1,config!$D$1,FALSE)</f>
        <v>0</v>
      </c>
      <c r="D1299" s="14">
        <f>+IF(A1299&lt;=_xlfn.NORM.S.INV(1-config!$L$1)*config!$D$1+config!$B$1,0,B1299)</f>
        <v>0</v>
      </c>
      <c r="E1299" s="14">
        <f>+IF(ABS(A1299-config!$B$1)&lt;config!$Q$1/2,datab!B1299,0)</f>
        <v>0</v>
      </c>
      <c r="F1299" s="14">
        <f>+_xlfn.NORM.DIST(A1299,config!$F$1,config!$H$1,FALSE)</f>
        <v>0</v>
      </c>
      <c r="G1299" s="14">
        <f>+IF(OR(A1299&gt;=config!$T$4,A1299&lt;=config!$T$2),0,F1299)</f>
        <v>0</v>
      </c>
      <c r="H1299" s="14">
        <f t="shared" si="20"/>
        <v>0</v>
      </c>
      <c r="I1299" s="14" t="b">
        <f>+AND(A1299&gt;=config!$T$4,A1299&lt;=config!$T$2)</f>
        <v>0</v>
      </c>
    </row>
    <row r="1300" spans="1:9" x14ac:dyDescent="0.45">
      <c r="A1300" s="16">
        <f>+A1299+config!$Q$1</f>
        <v>505.19999999998839</v>
      </c>
      <c r="B1300" s="14">
        <f>+_xlfn.NORM.DIST(A1300,config!$B$1,config!$D$1,FALSE)</f>
        <v>0</v>
      </c>
      <c r="D1300" s="14">
        <f>+IF(A1300&lt;=_xlfn.NORM.S.INV(1-config!$L$1)*config!$D$1+config!$B$1,0,B1300)</f>
        <v>0</v>
      </c>
      <c r="E1300" s="14">
        <f>+IF(ABS(A1300-config!$B$1)&lt;config!$Q$1/2,datab!B1300,0)</f>
        <v>0</v>
      </c>
      <c r="F1300" s="14">
        <f>+_xlfn.NORM.DIST(A1300,config!$F$1,config!$H$1,FALSE)</f>
        <v>0</v>
      </c>
      <c r="G1300" s="14">
        <f>+IF(OR(A1300&gt;=config!$T$4,A1300&lt;=config!$T$2),0,F1300)</f>
        <v>0</v>
      </c>
      <c r="H1300" s="14">
        <f t="shared" si="20"/>
        <v>0</v>
      </c>
      <c r="I1300" s="14" t="b">
        <f>+AND(A1300&gt;=config!$T$4,A1300&lt;=config!$T$2)</f>
        <v>0</v>
      </c>
    </row>
    <row r="1301" spans="1:9" x14ac:dyDescent="0.45">
      <c r="A1301" s="16">
        <f>+A1300+config!$Q$1</f>
        <v>505.59999999998837</v>
      </c>
      <c r="B1301" s="14">
        <f>+_xlfn.NORM.DIST(A1301,config!$B$1,config!$D$1,FALSE)</f>
        <v>0</v>
      </c>
      <c r="D1301" s="14">
        <f>+IF(A1301&lt;=_xlfn.NORM.S.INV(1-config!$L$1)*config!$D$1+config!$B$1,0,B1301)</f>
        <v>0</v>
      </c>
      <c r="E1301" s="14">
        <f>+IF(ABS(A1301-config!$B$1)&lt;config!$Q$1/2,datab!B1301,0)</f>
        <v>0</v>
      </c>
      <c r="F1301" s="14">
        <f>+_xlfn.NORM.DIST(A1301,config!$F$1,config!$H$1,FALSE)</f>
        <v>0</v>
      </c>
      <c r="G1301" s="14">
        <f>+IF(OR(A1301&gt;=config!$T$4,A1301&lt;=config!$T$2),0,F1301)</f>
        <v>0</v>
      </c>
      <c r="H1301" s="14">
        <f t="shared" si="20"/>
        <v>0</v>
      </c>
      <c r="I1301" s="14" t="b">
        <f>+AND(A1301&gt;=config!$T$4,A1301&lt;=config!$T$2)</f>
        <v>0</v>
      </c>
    </row>
    <row r="1302" spans="1:9" x14ac:dyDescent="0.45">
      <c r="A1302" s="16">
        <f>+A1301+config!$Q$1</f>
        <v>505.99999999998835</v>
      </c>
      <c r="B1302" s="14">
        <f>+_xlfn.NORM.DIST(A1302,config!$B$1,config!$D$1,FALSE)</f>
        <v>0</v>
      </c>
      <c r="D1302" s="14">
        <f>+IF(A1302&lt;=_xlfn.NORM.S.INV(1-config!$L$1)*config!$D$1+config!$B$1,0,B1302)</f>
        <v>0</v>
      </c>
      <c r="E1302" s="14">
        <f>+IF(ABS(A1302-config!$B$1)&lt;config!$Q$1/2,datab!B1302,0)</f>
        <v>0</v>
      </c>
      <c r="F1302" s="14">
        <f>+_xlfn.NORM.DIST(A1302,config!$F$1,config!$H$1,FALSE)</f>
        <v>0</v>
      </c>
      <c r="G1302" s="14">
        <f>+IF(OR(A1302&gt;=config!$T$4,A1302&lt;=config!$T$2),0,F1302)</f>
        <v>0</v>
      </c>
      <c r="H1302" s="14">
        <f t="shared" si="20"/>
        <v>0</v>
      </c>
      <c r="I1302" s="14" t="b">
        <f>+AND(A1302&gt;=config!$T$4,A1302&lt;=config!$T$2)</f>
        <v>0</v>
      </c>
    </row>
    <row r="1303" spans="1:9" x14ac:dyDescent="0.45">
      <c r="A1303" s="16">
        <f>+A1302+config!$Q$1</f>
        <v>506.39999999998832</v>
      </c>
      <c r="B1303" s="14">
        <f>+_xlfn.NORM.DIST(A1303,config!$B$1,config!$D$1,FALSE)</f>
        <v>0</v>
      </c>
      <c r="D1303" s="14">
        <f>+IF(A1303&lt;=_xlfn.NORM.S.INV(1-config!$L$1)*config!$D$1+config!$B$1,0,B1303)</f>
        <v>0</v>
      </c>
      <c r="E1303" s="14">
        <f>+IF(ABS(A1303-config!$B$1)&lt;config!$Q$1/2,datab!B1303,0)</f>
        <v>0</v>
      </c>
      <c r="F1303" s="14">
        <f>+_xlfn.NORM.DIST(A1303,config!$F$1,config!$H$1,FALSE)</f>
        <v>0</v>
      </c>
      <c r="G1303" s="14">
        <f>+IF(OR(A1303&gt;=config!$T$4,A1303&lt;=config!$T$2),0,F1303)</f>
        <v>0</v>
      </c>
      <c r="H1303" s="14">
        <f t="shared" si="20"/>
        <v>0</v>
      </c>
      <c r="I1303" s="14" t="b">
        <f>+AND(A1303&gt;=config!$T$4,A1303&lt;=config!$T$2)</f>
        <v>0</v>
      </c>
    </row>
    <row r="1304" spans="1:9" x14ac:dyDescent="0.45">
      <c r="A1304" s="16">
        <f>+A1303+config!$Q$1</f>
        <v>506.7999999999883</v>
      </c>
      <c r="B1304" s="14">
        <f>+_xlfn.NORM.DIST(A1304,config!$B$1,config!$D$1,FALSE)</f>
        <v>0</v>
      </c>
      <c r="D1304" s="14">
        <f>+IF(A1304&lt;=_xlfn.NORM.S.INV(1-config!$L$1)*config!$D$1+config!$B$1,0,B1304)</f>
        <v>0</v>
      </c>
      <c r="E1304" s="14">
        <f>+IF(ABS(A1304-config!$B$1)&lt;config!$Q$1/2,datab!B1304,0)</f>
        <v>0</v>
      </c>
      <c r="F1304" s="14">
        <f>+_xlfn.NORM.DIST(A1304,config!$F$1,config!$H$1,FALSE)</f>
        <v>0</v>
      </c>
      <c r="G1304" s="14">
        <f>+IF(OR(A1304&gt;=config!$T$4,A1304&lt;=config!$T$2),0,F1304)</f>
        <v>0</v>
      </c>
      <c r="H1304" s="14">
        <f t="shared" si="20"/>
        <v>0</v>
      </c>
      <c r="I1304" s="14" t="b">
        <f>+AND(A1304&gt;=config!$T$4,A1304&lt;=config!$T$2)</f>
        <v>0</v>
      </c>
    </row>
    <row r="1305" spans="1:9" x14ac:dyDescent="0.45">
      <c r="A1305" s="16">
        <f>+A1304+config!$Q$1</f>
        <v>507.19999999998828</v>
      </c>
      <c r="B1305" s="14">
        <f>+_xlfn.NORM.DIST(A1305,config!$B$1,config!$D$1,FALSE)</f>
        <v>0</v>
      </c>
      <c r="D1305" s="14">
        <f>+IF(A1305&lt;=_xlfn.NORM.S.INV(1-config!$L$1)*config!$D$1+config!$B$1,0,B1305)</f>
        <v>0</v>
      </c>
      <c r="E1305" s="14">
        <f>+IF(ABS(A1305-config!$B$1)&lt;config!$Q$1/2,datab!B1305,0)</f>
        <v>0</v>
      </c>
      <c r="F1305" s="14">
        <f>+_xlfn.NORM.DIST(A1305,config!$F$1,config!$H$1,FALSE)</f>
        <v>0</v>
      </c>
      <c r="G1305" s="14">
        <f>+IF(OR(A1305&gt;=config!$T$4,A1305&lt;=config!$T$2),0,F1305)</f>
        <v>0</v>
      </c>
      <c r="H1305" s="14">
        <f t="shared" si="20"/>
        <v>0</v>
      </c>
      <c r="I1305" s="14" t="b">
        <f>+AND(A1305&gt;=config!$T$4,A1305&lt;=config!$T$2)</f>
        <v>0</v>
      </c>
    </row>
    <row r="1306" spans="1:9" x14ac:dyDescent="0.45">
      <c r="A1306" s="16">
        <f>+A1305+config!$Q$1</f>
        <v>507.59999999998826</v>
      </c>
      <c r="B1306" s="14">
        <f>+_xlfn.NORM.DIST(A1306,config!$B$1,config!$D$1,FALSE)</f>
        <v>0</v>
      </c>
      <c r="D1306" s="14">
        <f>+IF(A1306&lt;=_xlfn.NORM.S.INV(1-config!$L$1)*config!$D$1+config!$B$1,0,B1306)</f>
        <v>0</v>
      </c>
      <c r="E1306" s="14">
        <f>+IF(ABS(A1306-config!$B$1)&lt;config!$Q$1/2,datab!B1306,0)</f>
        <v>0</v>
      </c>
      <c r="F1306" s="14">
        <f>+_xlfn.NORM.DIST(A1306,config!$F$1,config!$H$1,FALSE)</f>
        <v>0</v>
      </c>
      <c r="G1306" s="14">
        <f>+IF(OR(A1306&gt;=config!$T$4,A1306&lt;=config!$T$2),0,F1306)</f>
        <v>0</v>
      </c>
      <c r="H1306" s="14">
        <f t="shared" si="20"/>
        <v>0</v>
      </c>
      <c r="I1306" s="14" t="b">
        <f>+AND(A1306&gt;=config!$T$4,A1306&lt;=config!$T$2)</f>
        <v>0</v>
      </c>
    </row>
    <row r="1307" spans="1:9" x14ac:dyDescent="0.45">
      <c r="A1307" s="16">
        <f>+A1306+config!$Q$1</f>
        <v>507.99999999998823</v>
      </c>
      <c r="B1307" s="14">
        <f>+_xlfn.NORM.DIST(A1307,config!$B$1,config!$D$1,FALSE)</f>
        <v>0</v>
      </c>
      <c r="D1307" s="14">
        <f>+IF(A1307&lt;=_xlfn.NORM.S.INV(1-config!$L$1)*config!$D$1+config!$B$1,0,B1307)</f>
        <v>0</v>
      </c>
      <c r="E1307" s="14">
        <f>+IF(ABS(A1307-config!$B$1)&lt;config!$Q$1/2,datab!B1307,0)</f>
        <v>0</v>
      </c>
      <c r="F1307" s="14">
        <f>+_xlfn.NORM.DIST(A1307,config!$F$1,config!$H$1,FALSE)</f>
        <v>0</v>
      </c>
      <c r="G1307" s="14">
        <f>+IF(OR(A1307&gt;=config!$T$4,A1307&lt;=config!$T$2),0,F1307)</f>
        <v>0</v>
      </c>
      <c r="H1307" s="14">
        <f t="shared" si="20"/>
        <v>0</v>
      </c>
      <c r="I1307" s="14" t="b">
        <f>+AND(A1307&gt;=config!$T$4,A1307&lt;=config!$T$2)</f>
        <v>0</v>
      </c>
    </row>
    <row r="1308" spans="1:9" x14ac:dyDescent="0.45">
      <c r="A1308" s="16">
        <f>+A1307+config!$Q$1</f>
        <v>508.39999999998821</v>
      </c>
      <c r="B1308" s="14">
        <f>+_xlfn.NORM.DIST(A1308,config!$B$1,config!$D$1,FALSE)</f>
        <v>0</v>
      </c>
      <c r="D1308" s="14">
        <f>+IF(A1308&lt;=_xlfn.NORM.S.INV(1-config!$L$1)*config!$D$1+config!$B$1,0,B1308)</f>
        <v>0</v>
      </c>
      <c r="E1308" s="14">
        <f>+IF(ABS(A1308-config!$B$1)&lt;config!$Q$1/2,datab!B1308,0)</f>
        <v>0</v>
      </c>
      <c r="F1308" s="14">
        <f>+_xlfn.NORM.DIST(A1308,config!$F$1,config!$H$1,FALSE)</f>
        <v>0</v>
      </c>
      <c r="G1308" s="14">
        <f>+IF(OR(A1308&gt;=config!$T$4,A1308&lt;=config!$T$2),0,F1308)</f>
        <v>0</v>
      </c>
      <c r="H1308" s="14">
        <f t="shared" si="20"/>
        <v>0</v>
      </c>
      <c r="I1308" s="14" t="b">
        <f>+AND(A1308&gt;=config!$T$4,A1308&lt;=config!$T$2)</f>
        <v>0</v>
      </c>
    </row>
    <row r="1309" spans="1:9" x14ac:dyDescent="0.45">
      <c r="A1309" s="16">
        <f>+A1308+config!$Q$1</f>
        <v>508.79999999998819</v>
      </c>
      <c r="B1309" s="14">
        <f>+_xlfn.NORM.DIST(A1309,config!$B$1,config!$D$1,FALSE)</f>
        <v>0</v>
      </c>
      <c r="D1309" s="14">
        <f>+IF(A1309&lt;=_xlfn.NORM.S.INV(1-config!$L$1)*config!$D$1+config!$B$1,0,B1309)</f>
        <v>0</v>
      </c>
      <c r="E1309" s="14">
        <f>+IF(ABS(A1309-config!$B$1)&lt;config!$Q$1/2,datab!B1309,0)</f>
        <v>0</v>
      </c>
      <c r="F1309" s="14">
        <f>+_xlfn.NORM.DIST(A1309,config!$F$1,config!$H$1,FALSE)</f>
        <v>0</v>
      </c>
      <c r="G1309" s="14">
        <f>+IF(OR(A1309&gt;=config!$T$4,A1309&lt;=config!$T$2),0,F1309)</f>
        <v>0</v>
      </c>
      <c r="H1309" s="14">
        <f t="shared" si="20"/>
        <v>0</v>
      </c>
      <c r="I1309" s="14" t="b">
        <f>+AND(A1309&gt;=config!$T$4,A1309&lt;=config!$T$2)</f>
        <v>0</v>
      </c>
    </row>
    <row r="1310" spans="1:9" x14ac:dyDescent="0.45">
      <c r="A1310" s="16">
        <f>+A1309+config!$Q$1</f>
        <v>509.19999999998817</v>
      </c>
      <c r="B1310" s="14">
        <f>+_xlfn.NORM.DIST(A1310,config!$B$1,config!$D$1,FALSE)</f>
        <v>0</v>
      </c>
      <c r="D1310" s="14">
        <f>+IF(A1310&lt;=_xlfn.NORM.S.INV(1-config!$L$1)*config!$D$1+config!$B$1,0,B1310)</f>
        <v>0</v>
      </c>
      <c r="E1310" s="14">
        <f>+IF(ABS(A1310-config!$B$1)&lt;config!$Q$1/2,datab!B1310,0)</f>
        <v>0</v>
      </c>
      <c r="F1310" s="14">
        <f>+_xlfn.NORM.DIST(A1310,config!$F$1,config!$H$1,FALSE)</f>
        <v>0</v>
      </c>
      <c r="G1310" s="14">
        <f>+IF(OR(A1310&gt;=config!$T$4,A1310&lt;=config!$T$2),0,F1310)</f>
        <v>0</v>
      </c>
      <c r="H1310" s="14">
        <f t="shared" si="20"/>
        <v>0</v>
      </c>
      <c r="I1310" s="14" t="b">
        <f>+AND(A1310&gt;=config!$T$4,A1310&lt;=config!$T$2)</f>
        <v>0</v>
      </c>
    </row>
    <row r="1311" spans="1:9" x14ac:dyDescent="0.45">
      <c r="A1311" s="16">
        <f>+A1310+config!$Q$1</f>
        <v>509.59999999998814</v>
      </c>
      <c r="B1311" s="14">
        <f>+_xlfn.NORM.DIST(A1311,config!$B$1,config!$D$1,FALSE)</f>
        <v>0</v>
      </c>
      <c r="D1311" s="14">
        <f>+IF(A1311&lt;=_xlfn.NORM.S.INV(1-config!$L$1)*config!$D$1+config!$B$1,0,B1311)</f>
        <v>0</v>
      </c>
      <c r="E1311" s="14">
        <f>+IF(ABS(A1311-config!$B$1)&lt;config!$Q$1/2,datab!B1311,0)</f>
        <v>0</v>
      </c>
      <c r="F1311" s="14">
        <f>+_xlfn.NORM.DIST(A1311,config!$F$1,config!$H$1,FALSE)</f>
        <v>0</v>
      </c>
      <c r="G1311" s="14">
        <f>+IF(OR(A1311&gt;=config!$T$4,A1311&lt;=config!$T$2),0,F1311)</f>
        <v>0</v>
      </c>
      <c r="H1311" s="14">
        <f t="shared" si="20"/>
        <v>0</v>
      </c>
      <c r="I1311" s="14" t="b">
        <f>+AND(A1311&gt;=config!$T$4,A1311&lt;=config!$T$2)</f>
        <v>0</v>
      </c>
    </row>
    <row r="1312" spans="1:9" x14ac:dyDescent="0.45">
      <c r="A1312" s="16">
        <f>+A1311+config!$Q$1</f>
        <v>509.99999999998812</v>
      </c>
      <c r="B1312" s="14">
        <f>+_xlfn.NORM.DIST(A1312,config!$B$1,config!$D$1,FALSE)</f>
        <v>0</v>
      </c>
      <c r="D1312" s="14">
        <f>+IF(A1312&lt;=_xlfn.NORM.S.INV(1-config!$L$1)*config!$D$1+config!$B$1,0,B1312)</f>
        <v>0</v>
      </c>
      <c r="E1312" s="14">
        <f>+IF(ABS(A1312-config!$B$1)&lt;config!$Q$1/2,datab!B1312,0)</f>
        <v>0</v>
      </c>
      <c r="F1312" s="14">
        <f>+_xlfn.NORM.DIST(A1312,config!$F$1,config!$H$1,FALSE)</f>
        <v>0</v>
      </c>
      <c r="G1312" s="14">
        <f>+IF(OR(A1312&gt;=config!$T$4,A1312&lt;=config!$T$2),0,F1312)</f>
        <v>0</v>
      </c>
      <c r="H1312" s="14">
        <f t="shared" si="20"/>
        <v>0</v>
      </c>
      <c r="I1312" s="14" t="b">
        <f>+AND(A1312&gt;=config!$T$4,A1312&lt;=config!$T$2)</f>
        <v>0</v>
      </c>
    </row>
    <row r="1313" spans="1:9" x14ac:dyDescent="0.45">
      <c r="A1313" s="16">
        <f>+A1312+config!$Q$1</f>
        <v>510.3999999999881</v>
      </c>
      <c r="B1313" s="14">
        <f>+_xlfn.NORM.DIST(A1313,config!$B$1,config!$D$1,FALSE)</f>
        <v>0</v>
      </c>
      <c r="D1313" s="14">
        <f>+IF(A1313&lt;=_xlfn.NORM.S.INV(1-config!$L$1)*config!$D$1+config!$B$1,0,B1313)</f>
        <v>0</v>
      </c>
      <c r="E1313" s="14">
        <f>+IF(ABS(A1313-config!$B$1)&lt;config!$Q$1/2,datab!B1313,0)</f>
        <v>0</v>
      </c>
      <c r="F1313" s="14">
        <f>+_xlfn.NORM.DIST(A1313,config!$F$1,config!$H$1,FALSE)</f>
        <v>0</v>
      </c>
      <c r="G1313" s="14">
        <f>+IF(OR(A1313&gt;=config!$T$4,A1313&lt;=config!$T$2),0,F1313)</f>
        <v>0</v>
      </c>
      <c r="H1313" s="14">
        <f t="shared" si="20"/>
        <v>0</v>
      </c>
      <c r="I1313" s="14" t="b">
        <f>+AND(A1313&gt;=config!$T$4,A1313&lt;=config!$T$2)</f>
        <v>0</v>
      </c>
    </row>
    <row r="1314" spans="1:9" x14ac:dyDescent="0.45">
      <c r="A1314" s="16">
        <f>+A1313+config!$Q$1</f>
        <v>510.79999999998807</v>
      </c>
      <c r="B1314" s="14">
        <f>+_xlfn.NORM.DIST(A1314,config!$B$1,config!$D$1,FALSE)</f>
        <v>0</v>
      </c>
      <c r="D1314" s="14">
        <f>+IF(A1314&lt;=_xlfn.NORM.S.INV(1-config!$L$1)*config!$D$1+config!$B$1,0,B1314)</f>
        <v>0</v>
      </c>
      <c r="E1314" s="14">
        <f>+IF(ABS(A1314-config!$B$1)&lt;config!$Q$1/2,datab!B1314,0)</f>
        <v>0</v>
      </c>
      <c r="F1314" s="14">
        <f>+_xlfn.NORM.DIST(A1314,config!$F$1,config!$H$1,FALSE)</f>
        <v>0</v>
      </c>
      <c r="G1314" s="14">
        <f>+IF(OR(A1314&gt;=config!$T$4,A1314&lt;=config!$T$2),0,F1314)</f>
        <v>0</v>
      </c>
      <c r="H1314" s="14">
        <f t="shared" si="20"/>
        <v>0</v>
      </c>
      <c r="I1314" s="14" t="b">
        <f>+AND(A1314&gt;=config!$T$4,A1314&lt;=config!$T$2)</f>
        <v>0</v>
      </c>
    </row>
    <row r="1315" spans="1:9" x14ac:dyDescent="0.45">
      <c r="A1315" s="16">
        <f>+A1314+config!$Q$1</f>
        <v>511.19999999998805</v>
      </c>
      <c r="B1315" s="14">
        <f>+_xlfn.NORM.DIST(A1315,config!$B$1,config!$D$1,FALSE)</f>
        <v>0</v>
      </c>
      <c r="D1315" s="14">
        <f>+IF(A1315&lt;=_xlfn.NORM.S.INV(1-config!$L$1)*config!$D$1+config!$B$1,0,B1315)</f>
        <v>0</v>
      </c>
      <c r="E1315" s="14">
        <f>+IF(ABS(A1315-config!$B$1)&lt;config!$Q$1/2,datab!B1315,0)</f>
        <v>0</v>
      </c>
      <c r="F1315" s="14">
        <f>+_xlfn.NORM.DIST(A1315,config!$F$1,config!$H$1,FALSE)</f>
        <v>0</v>
      </c>
      <c r="G1315" s="14">
        <f>+IF(OR(A1315&gt;=config!$T$4,A1315&lt;=config!$T$2),0,F1315)</f>
        <v>0</v>
      </c>
      <c r="H1315" s="14">
        <f t="shared" si="20"/>
        <v>0</v>
      </c>
      <c r="I1315" s="14" t="b">
        <f>+AND(A1315&gt;=config!$T$4,A1315&lt;=config!$T$2)</f>
        <v>0</v>
      </c>
    </row>
    <row r="1316" spans="1:9" x14ac:dyDescent="0.45">
      <c r="A1316" s="16">
        <f>+A1315+config!$Q$1</f>
        <v>511.59999999998803</v>
      </c>
      <c r="B1316" s="14">
        <f>+_xlfn.NORM.DIST(A1316,config!$B$1,config!$D$1,FALSE)</f>
        <v>0</v>
      </c>
      <c r="D1316" s="14">
        <f>+IF(A1316&lt;=_xlfn.NORM.S.INV(1-config!$L$1)*config!$D$1+config!$B$1,0,B1316)</f>
        <v>0</v>
      </c>
      <c r="E1316" s="14">
        <f>+IF(ABS(A1316-config!$B$1)&lt;config!$Q$1/2,datab!B1316,0)</f>
        <v>0</v>
      </c>
      <c r="F1316" s="14">
        <f>+_xlfn.NORM.DIST(A1316,config!$F$1,config!$H$1,FALSE)</f>
        <v>0</v>
      </c>
      <c r="G1316" s="14">
        <f>+IF(OR(A1316&gt;=config!$T$4,A1316&lt;=config!$T$2),0,F1316)</f>
        <v>0</v>
      </c>
      <c r="H1316" s="14">
        <f t="shared" si="20"/>
        <v>0</v>
      </c>
      <c r="I1316" s="14" t="b">
        <f>+AND(A1316&gt;=config!$T$4,A1316&lt;=config!$T$2)</f>
        <v>0</v>
      </c>
    </row>
    <row r="1317" spans="1:9" x14ac:dyDescent="0.45">
      <c r="A1317" s="16">
        <f>+A1316+config!$Q$1</f>
        <v>511.99999999998801</v>
      </c>
      <c r="B1317" s="14">
        <f>+_xlfn.NORM.DIST(A1317,config!$B$1,config!$D$1,FALSE)</f>
        <v>0</v>
      </c>
      <c r="D1317" s="14">
        <f>+IF(A1317&lt;=_xlfn.NORM.S.INV(1-config!$L$1)*config!$D$1+config!$B$1,0,B1317)</f>
        <v>0</v>
      </c>
      <c r="E1317" s="14">
        <f>+IF(ABS(A1317-config!$B$1)&lt;config!$Q$1/2,datab!B1317,0)</f>
        <v>0</v>
      </c>
      <c r="F1317" s="14">
        <f>+_xlfn.NORM.DIST(A1317,config!$F$1,config!$H$1,FALSE)</f>
        <v>0</v>
      </c>
      <c r="G1317" s="14">
        <f>+IF(OR(A1317&gt;=config!$T$4,A1317&lt;=config!$T$2),0,F1317)</f>
        <v>0</v>
      </c>
      <c r="H1317" s="14">
        <f t="shared" si="20"/>
        <v>0</v>
      </c>
      <c r="I1317" s="14" t="b">
        <f>+AND(A1317&gt;=config!$T$4,A1317&lt;=config!$T$2)</f>
        <v>0</v>
      </c>
    </row>
    <row r="1318" spans="1:9" x14ac:dyDescent="0.45">
      <c r="A1318" s="16">
        <f>+A1317+config!$Q$1</f>
        <v>512.39999999998804</v>
      </c>
      <c r="B1318" s="14">
        <f>+_xlfn.NORM.DIST(A1318,config!$B$1,config!$D$1,FALSE)</f>
        <v>0</v>
      </c>
      <c r="D1318" s="14">
        <f>+IF(A1318&lt;=_xlfn.NORM.S.INV(1-config!$L$1)*config!$D$1+config!$B$1,0,B1318)</f>
        <v>0</v>
      </c>
      <c r="E1318" s="14">
        <f>+IF(ABS(A1318-config!$B$1)&lt;config!$Q$1/2,datab!B1318,0)</f>
        <v>0</v>
      </c>
      <c r="F1318" s="14">
        <f>+_xlfn.NORM.DIST(A1318,config!$F$1,config!$H$1,FALSE)</f>
        <v>0</v>
      </c>
      <c r="G1318" s="14">
        <f>+IF(OR(A1318&gt;=config!$T$4,A1318&lt;=config!$T$2),0,F1318)</f>
        <v>0</v>
      </c>
      <c r="H1318" s="14">
        <f t="shared" si="20"/>
        <v>0</v>
      </c>
      <c r="I1318" s="14" t="b">
        <f>+AND(A1318&gt;=config!$T$4,A1318&lt;=config!$T$2)</f>
        <v>0</v>
      </c>
    </row>
    <row r="1319" spans="1:9" x14ac:dyDescent="0.45">
      <c r="A1319" s="16">
        <f>+A1318+config!$Q$1</f>
        <v>512.79999999998802</v>
      </c>
      <c r="B1319" s="14">
        <f>+_xlfn.NORM.DIST(A1319,config!$B$1,config!$D$1,FALSE)</f>
        <v>0</v>
      </c>
      <c r="D1319" s="14">
        <f>+IF(A1319&lt;=_xlfn.NORM.S.INV(1-config!$L$1)*config!$D$1+config!$B$1,0,B1319)</f>
        <v>0</v>
      </c>
      <c r="E1319" s="14">
        <f>+IF(ABS(A1319-config!$B$1)&lt;config!$Q$1/2,datab!B1319,0)</f>
        <v>0</v>
      </c>
      <c r="F1319" s="14">
        <f>+_xlfn.NORM.DIST(A1319,config!$F$1,config!$H$1,FALSE)</f>
        <v>0</v>
      </c>
      <c r="G1319" s="14">
        <f>+IF(OR(A1319&gt;=config!$T$4,A1319&lt;=config!$T$2),0,F1319)</f>
        <v>0</v>
      </c>
      <c r="H1319" s="14">
        <f t="shared" si="20"/>
        <v>0</v>
      </c>
      <c r="I1319" s="14" t="b">
        <f>+AND(A1319&gt;=config!$T$4,A1319&lt;=config!$T$2)</f>
        <v>0</v>
      </c>
    </row>
    <row r="1320" spans="1:9" x14ac:dyDescent="0.45">
      <c r="A1320" s="16">
        <f>+A1319+config!$Q$1</f>
        <v>513.19999999998799</v>
      </c>
      <c r="B1320" s="14">
        <f>+_xlfn.NORM.DIST(A1320,config!$B$1,config!$D$1,FALSE)</f>
        <v>0</v>
      </c>
      <c r="D1320" s="14">
        <f>+IF(A1320&lt;=_xlfn.NORM.S.INV(1-config!$L$1)*config!$D$1+config!$B$1,0,B1320)</f>
        <v>0</v>
      </c>
      <c r="E1320" s="14">
        <f>+IF(ABS(A1320-config!$B$1)&lt;config!$Q$1/2,datab!B1320,0)</f>
        <v>0</v>
      </c>
      <c r="F1320" s="14">
        <f>+_xlfn.NORM.DIST(A1320,config!$F$1,config!$H$1,FALSE)</f>
        <v>0</v>
      </c>
      <c r="G1320" s="14">
        <f>+IF(OR(A1320&gt;=config!$T$4,A1320&lt;=config!$T$2),0,F1320)</f>
        <v>0</v>
      </c>
      <c r="H1320" s="14">
        <f t="shared" si="20"/>
        <v>0</v>
      </c>
      <c r="I1320" s="14" t="b">
        <f>+AND(A1320&gt;=config!$T$4,A1320&lt;=config!$T$2)</f>
        <v>0</v>
      </c>
    </row>
    <row r="1321" spans="1:9" x14ac:dyDescent="0.45">
      <c r="A1321" s="16">
        <f>+A1320+config!$Q$1</f>
        <v>513.59999999998797</v>
      </c>
      <c r="B1321" s="14">
        <f>+_xlfn.NORM.DIST(A1321,config!$B$1,config!$D$1,FALSE)</f>
        <v>0</v>
      </c>
      <c r="D1321" s="14">
        <f>+IF(A1321&lt;=_xlfn.NORM.S.INV(1-config!$L$1)*config!$D$1+config!$B$1,0,B1321)</f>
        <v>0</v>
      </c>
      <c r="E1321" s="14">
        <f>+IF(ABS(A1321-config!$B$1)&lt;config!$Q$1/2,datab!B1321,0)</f>
        <v>0</v>
      </c>
      <c r="F1321" s="14">
        <f>+_xlfn.NORM.DIST(A1321,config!$F$1,config!$H$1,FALSE)</f>
        <v>0</v>
      </c>
      <c r="G1321" s="14">
        <f>+IF(OR(A1321&gt;=config!$T$4,A1321&lt;=config!$T$2),0,F1321)</f>
        <v>0</v>
      </c>
      <c r="H1321" s="14">
        <f t="shared" si="20"/>
        <v>0</v>
      </c>
      <c r="I1321" s="14" t="b">
        <f>+AND(A1321&gt;=config!$T$4,A1321&lt;=config!$T$2)</f>
        <v>0</v>
      </c>
    </row>
    <row r="1322" spans="1:9" x14ac:dyDescent="0.45">
      <c r="A1322" s="16">
        <f>+A1321+config!$Q$1</f>
        <v>513.99999999998795</v>
      </c>
      <c r="B1322" s="14">
        <f>+_xlfn.NORM.DIST(A1322,config!$B$1,config!$D$1,FALSE)</f>
        <v>0</v>
      </c>
      <c r="D1322" s="14">
        <f>+IF(A1322&lt;=_xlfn.NORM.S.INV(1-config!$L$1)*config!$D$1+config!$B$1,0,B1322)</f>
        <v>0</v>
      </c>
      <c r="E1322" s="14">
        <f>+IF(ABS(A1322-config!$B$1)&lt;config!$Q$1/2,datab!B1322,0)</f>
        <v>0</v>
      </c>
      <c r="F1322" s="14">
        <f>+_xlfn.NORM.DIST(A1322,config!$F$1,config!$H$1,FALSE)</f>
        <v>0</v>
      </c>
      <c r="G1322" s="14">
        <f>+IF(OR(A1322&gt;=config!$T$4,A1322&lt;=config!$T$2),0,F1322)</f>
        <v>0</v>
      </c>
      <c r="H1322" s="14">
        <f t="shared" si="20"/>
        <v>0</v>
      </c>
      <c r="I1322" s="14" t="b">
        <f>+AND(A1322&gt;=config!$T$4,A1322&lt;=config!$T$2)</f>
        <v>0</v>
      </c>
    </row>
    <row r="1323" spans="1:9" x14ac:dyDescent="0.45">
      <c r="A1323" s="16">
        <f>+A1322+config!$Q$1</f>
        <v>514.39999999998793</v>
      </c>
      <c r="B1323" s="14">
        <f>+_xlfn.NORM.DIST(A1323,config!$B$1,config!$D$1,FALSE)</f>
        <v>0</v>
      </c>
      <c r="D1323" s="14">
        <f>+IF(A1323&lt;=_xlfn.NORM.S.INV(1-config!$L$1)*config!$D$1+config!$B$1,0,B1323)</f>
        <v>0</v>
      </c>
      <c r="E1323" s="14">
        <f>+IF(ABS(A1323-config!$B$1)&lt;config!$Q$1/2,datab!B1323,0)</f>
        <v>0</v>
      </c>
      <c r="F1323" s="14">
        <f>+_xlfn.NORM.DIST(A1323,config!$F$1,config!$H$1,FALSE)</f>
        <v>0</v>
      </c>
      <c r="G1323" s="14">
        <f>+IF(OR(A1323&gt;=config!$T$4,A1323&lt;=config!$T$2),0,F1323)</f>
        <v>0</v>
      </c>
      <c r="H1323" s="14">
        <f t="shared" si="20"/>
        <v>0</v>
      </c>
      <c r="I1323" s="14" t="b">
        <f>+AND(A1323&gt;=config!$T$4,A1323&lt;=config!$T$2)</f>
        <v>0</v>
      </c>
    </row>
    <row r="1324" spans="1:9" x14ac:dyDescent="0.45">
      <c r="A1324" s="16">
        <f>+A1323+config!$Q$1</f>
        <v>514.7999999999879</v>
      </c>
      <c r="B1324" s="14">
        <f>+_xlfn.NORM.DIST(A1324,config!$B$1,config!$D$1,FALSE)</f>
        <v>0</v>
      </c>
      <c r="D1324" s="14">
        <f>+IF(A1324&lt;=_xlfn.NORM.S.INV(1-config!$L$1)*config!$D$1+config!$B$1,0,B1324)</f>
        <v>0</v>
      </c>
      <c r="E1324" s="14">
        <f>+IF(ABS(A1324-config!$B$1)&lt;config!$Q$1/2,datab!B1324,0)</f>
        <v>0</v>
      </c>
      <c r="F1324" s="14">
        <f>+_xlfn.NORM.DIST(A1324,config!$F$1,config!$H$1,FALSE)</f>
        <v>0</v>
      </c>
      <c r="G1324" s="14">
        <f>+IF(OR(A1324&gt;=config!$T$4,A1324&lt;=config!$T$2),0,F1324)</f>
        <v>0</v>
      </c>
      <c r="H1324" s="14">
        <f t="shared" si="20"/>
        <v>0</v>
      </c>
      <c r="I1324" s="14" t="b">
        <f>+AND(A1324&gt;=config!$T$4,A1324&lt;=config!$T$2)</f>
        <v>0</v>
      </c>
    </row>
    <row r="1325" spans="1:9" x14ac:dyDescent="0.45">
      <c r="A1325" s="16">
        <f>+A1324+config!$Q$1</f>
        <v>515.19999999998788</v>
      </c>
      <c r="B1325" s="14">
        <f>+_xlfn.NORM.DIST(A1325,config!$B$1,config!$D$1,FALSE)</f>
        <v>0</v>
      </c>
      <c r="D1325" s="14">
        <f>+IF(A1325&lt;=_xlfn.NORM.S.INV(1-config!$L$1)*config!$D$1+config!$B$1,0,B1325)</f>
        <v>0</v>
      </c>
      <c r="E1325" s="14">
        <f>+IF(ABS(A1325-config!$B$1)&lt;config!$Q$1/2,datab!B1325,0)</f>
        <v>0</v>
      </c>
      <c r="F1325" s="14">
        <f>+_xlfn.NORM.DIST(A1325,config!$F$1,config!$H$1,FALSE)</f>
        <v>0</v>
      </c>
      <c r="G1325" s="14">
        <f>+IF(OR(A1325&gt;=config!$T$4,A1325&lt;=config!$T$2),0,F1325)</f>
        <v>0</v>
      </c>
      <c r="H1325" s="14">
        <f t="shared" si="20"/>
        <v>0</v>
      </c>
      <c r="I1325" s="14" t="b">
        <f>+AND(A1325&gt;=config!$T$4,A1325&lt;=config!$T$2)</f>
        <v>0</v>
      </c>
    </row>
    <row r="1326" spans="1:9" x14ac:dyDescent="0.45">
      <c r="A1326" s="16">
        <f>+A1325+config!$Q$1</f>
        <v>515.59999999998786</v>
      </c>
      <c r="B1326" s="14">
        <f>+_xlfn.NORM.DIST(A1326,config!$B$1,config!$D$1,FALSE)</f>
        <v>0</v>
      </c>
      <c r="D1326" s="14">
        <f>+IF(A1326&lt;=_xlfn.NORM.S.INV(1-config!$L$1)*config!$D$1+config!$B$1,0,B1326)</f>
        <v>0</v>
      </c>
      <c r="E1326" s="14">
        <f>+IF(ABS(A1326-config!$B$1)&lt;config!$Q$1/2,datab!B1326,0)</f>
        <v>0</v>
      </c>
      <c r="F1326" s="14">
        <f>+_xlfn.NORM.DIST(A1326,config!$F$1,config!$H$1,FALSE)</f>
        <v>0</v>
      </c>
      <c r="G1326" s="14">
        <f>+IF(OR(A1326&gt;=config!$T$4,A1326&lt;=config!$T$2),0,F1326)</f>
        <v>0</v>
      </c>
      <c r="H1326" s="14">
        <f t="shared" si="20"/>
        <v>0</v>
      </c>
      <c r="I1326" s="14" t="b">
        <f>+AND(A1326&gt;=config!$T$4,A1326&lt;=config!$T$2)</f>
        <v>0</v>
      </c>
    </row>
    <row r="1327" spans="1:9" x14ac:dyDescent="0.45">
      <c r="A1327" s="16">
        <f>+A1326+config!$Q$1</f>
        <v>515.99999999998784</v>
      </c>
      <c r="B1327" s="14">
        <f>+_xlfn.NORM.DIST(A1327,config!$B$1,config!$D$1,FALSE)</f>
        <v>0</v>
      </c>
      <c r="D1327" s="14">
        <f>+IF(A1327&lt;=_xlfn.NORM.S.INV(1-config!$L$1)*config!$D$1+config!$B$1,0,B1327)</f>
        <v>0</v>
      </c>
      <c r="E1327" s="14">
        <f>+IF(ABS(A1327-config!$B$1)&lt;config!$Q$1/2,datab!B1327,0)</f>
        <v>0</v>
      </c>
      <c r="F1327" s="14">
        <f>+_xlfn.NORM.DIST(A1327,config!$F$1,config!$H$1,FALSE)</f>
        <v>0</v>
      </c>
      <c r="G1327" s="14">
        <f>+IF(OR(A1327&gt;=config!$T$4,A1327&lt;=config!$T$2),0,F1327)</f>
        <v>0</v>
      </c>
      <c r="H1327" s="14">
        <f t="shared" si="20"/>
        <v>0</v>
      </c>
      <c r="I1327" s="14" t="b">
        <f>+AND(A1327&gt;=config!$T$4,A1327&lt;=config!$T$2)</f>
        <v>0</v>
      </c>
    </row>
    <row r="1328" spans="1:9" x14ac:dyDescent="0.45">
      <c r="A1328" s="16">
        <f>+A1327+config!$Q$1</f>
        <v>516.39999999998781</v>
      </c>
      <c r="B1328" s="14">
        <f>+_xlfn.NORM.DIST(A1328,config!$B$1,config!$D$1,FALSE)</f>
        <v>0</v>
      </c>
      <c r="D1328" s="14">
        <f>+IF(A1328&lt;=_xlfn.NORM.S.INV(1-config!$L$1)*config!$D$1+config!$B$1,0,B1328)</f>
        <v>0</v>
      </c>
      <c r="E1328" s="14">
        <f>+IF(ABS(A1328-config!$B$1)&lt;config!$Q$1/2,datab!B1328,0)</f>
        <v>0</v>
      </c>
      <c r="F1328" s="14">
        <f>+_xlfn.NORM.DIST(A1328,config!$F$1,config!$H$1,FALSE)</f>
        <v>0</v>
      </c>
      <c r="G1328" s="14">
        <f>+IF(OR(A1328&gt;=config!$T$4,A1328&lt;=config!$T$2),0,F1328)</f>
        <v>0</v>
      </c>
      <c r="H1328" s="14">
        <f t="shared" si="20"/>
        <v>0</v>
      </c>
      <c r="I1328" s="14" t="b">
        <f>+AND(A1328&gt;=config!$T$4,A1328&lt;=config!$T$2)</f>
        <v>0</v>
      </c>
    </row>
    <row r="1329" spans="1:9" x14ac:dyDescent="0.45">
      <c r="A1329" s="16">
        <f>+A1328+config!$Q$1</f>
        <v>516.79999999998779</v>
      </c>
      <c r="B1329" s="14">
        <f>+_xlfn.NORM.DIST(A1329,config!$B$1,config!$D$1,FALSE)</f>
        <v>0</v>
      </c>
      <c r="D1329" s="14">
        <f>+IF(A1329&lt;=_xlfn.NORM.S.INV(1-config!$L$1)*config!$D$1+config!$B$1,0,B1329)</f>
        <v>0</v>
      </c>
      <c r="E1329" s="14">
        <f>+IF(ABS(A1329-config!$B$1)&lt;config!$Q$1/2,datab!B1329,0)</f>
        <v>0</v>
      </c>
      <c r="F1329" s="14">
        <f>+_xlfn.NORM.DIST(A1329,config!$F$1,config!$H$1,FALSE)</f>
        <v>0</v>
      </c>
      <c r="G1329" s="14">
        <f>+IF(OR(A1329&gt;=config!$T$4,A1329&lt;=config!$T$2),0,F1329)</f>
        <v>0</v>
      </c>
      <c r="H1329" s="14">
        <f t="shared" si="20"/>
        <v>0</v>
      </c>
      <c r="I1329" s="14" t="b">
        <f>+AND(A1329&gt;=config!$T$4,A1329&lt;=config!$T$2)</f>
        <v>0</v>
      </c>
    </row>
    <row r="1330" spans="1:9" x14ac:dyDescent="0.45">
      <c r="A1330" s="16">
        <f>+A1329+config!$Q$1</f>
        <v>517.19999999998777</v>
      </c>
      <c r="B1330" s="14">
        <f>+_xlfn.NORM.DIST(A1330,config!$B$1,config!$D$1,FALSE)</f>
        <v>0</v>
      </c>
      <c r="D1330" s="14">
        <f>+IF(A1330&lt;=_xlfn.NORM.S.INV(1-config!$L$1)*config!$D$1+config!$B$1,0,B1330)</f>
        <v>0</v>
      </c>
      <c r="E1330" s="14">
        <f>+IF(ABS(A1330-config!$B$1)&lt;config!$Q$1/2,datab!B1330,0)</f>
        <v>0</v>
      </c>
      <c r="F1330" s="14">
        <f>+_xlfn.NORM.DIST(A1330,config!$F$1,config!$H$1,FALSE)</f>
        <v>0</v>
      </c>
      <c r="G1330" s="14">
        <f>+IF(OR(A1330&gt;=config!$T$4,A1330&lt;=config!$T$2),0,F1330)</f>
        <v>0</v>
      </c>
      <c r="H1330" s="14">
        <f t="shared" si="20"/>
        <v>0</v>
      </c>
      <c r="I1330" s="14" t="b">
        <f>+AND(A1330&gt;=config!$T$4,A1330&lt;=config!$T$2)</f>
        <v>0</v>
      </c>
    </row>
    <row r="1331" spans="1:9" x14ac:dyDescent="0.45">
      <c r="A1331" s="16">
        <f>+A1330+config!$Q$1</f>
        <v>517.59999999998774</v>
      </c>
      <c r="B1331" s="14">
        <f>+_xlfn.NORM.DIST(A1331,config!$B$1,config!$D$1,FALSE)</f>
        <v>0</v>
      </c>
      <c r="D1331" s="14">
        <f>+IF(A1331&lt;=_xlfn.NORM.S.INV(1-config!$L$1)*config!$D$1+config!$B$1,0,B1331)</f>
        <v>0</v>
      </c>
      <c r="E1331" s="14">
        <f>+IF(ABS(A1331-config!$B$1)&lt;config!$Q$1/2,datab!B1331,0)</f>
        <v>0</v>
      </c>
      <c r="F1331" s="14">
        <f>+_xlfn.NORM.DIST(A1331,config!$F$1,config!$H$1,FALSE)</f>
        <v>0</v>
      </c>
      <c r="G1331" s="14">
        <f>+IF(OR(A1331&gt;=config!$T$4,A1331&lt;=config!$T$2),0,F1331)</f>
        <v>0</v>
      </c>
      <c r="H1331" s="14">
        <f t="shared" si="20"/>
        <v>0</v>
      </c>
      <c r="I1331" s="14" t="b">
        <f>+AND(A1331&gt;=config!$T$4,A1331&lt;=config!$T$2)</f>
        <v>0</v>
      </c>
    </row>
    <row r="1332" spans="1:9" x14ac:dyDescent="0.45">
      <c r="A1332" s="16">
        <f>+A1331+config!$Q$1</f>
        <v>517.99999999998772</v>
      </c>
      <c r="B1332" s="14">
        <f>+_xlfn.NORM.DIST(A1332,config!$B$1,config!$D$1,FALSE)</f>
        <v>0</v>
      </c>
      <c r="D1332" s="14">
        <f>+IF(A1332&lt;=_xlfn.NORM.S.INV(1-config!$L$1)*config!$D$1+config!$B$1,0,B1332)</f>
        <v>0</v>
      </c>
      <c r="E1332" s="14">
        <f>+IF(ABS(A1332-config!$B$1)&lt;config!$Q$1/2,datab!B1332,0)</f>
        <v>0</v>
      </c>
      <c r="F1332" s="14">
        <f>+_xlfn.NORM.DIST(A1332,config!$F$1,config!$H$1,FALSE)</f>
        <v>0</v>
      </c>
      <c r="G1332" s="14">
        <f>+IF(OR(A1332&gt;=config!$T$4,A1332&lt;=config!$T$2),0,F1332)</f>
        <v>0</v>
      </c>
      <c r="H1332" s="14">
        <f t="shared" si="20"/>
        <v>0</v>
      </c>
      <c r="I1332" s="14" t="b">
        <f>+AND(A1332&gt;=config!$T$4,A1332&lt;=config!$T$2)</f>
        <v>0</v>
      </c>
    </row>
    <row r="1333" spans="1:9" x14ac:dyDescent="0.45">
      <c r="A1333" s="16">
        <f>+A1332+config!$Q$1</f>
        <v>518.3999999999877</v>
      </c>
      <c r="B1333" s="14">
        <f>+_xlfn.NORM.DIST(A1333,config!$B$1,config!$D$1,FALSE)</f>
        <v>0</v>
      </c>
      <c r="D1333" s="14">
        <f>+IF(A1333&lt;=_xlfn.NORM.S.INV(1-config!$L$1)*config!$D$1+config!$B$1,0,B1333)</f>
        <v>0</v>
      </c>
      <c r="E1333" s="14">
        <f>+IF(ABS(A1333-config!$B$1)&lt;config!$Q$1/2,datab!B1333,0)</f>
        <v>0</v>
      </c>
      <c r="F1333" s="14">
        <f>+_xlfn.NORM.DIST(A1333,config!$F$1,config!$H$1,FALSE)</f>
        <v>0</v>
      </c>
      <c r="G1333" s="14">
        <f>+IF(OR(A1333&gt;=config!$T$4,A1333&lt;=config!$T$2),0,F1333)</f>
        <v>0</v>
      </c>
      <c r="H1333" s="14">
        <f t="shared" si="20"/>
        <v>0</v>
      </c>
      <c r="I1333" s="14" t="b">
        <f>+AND(A1333&gt;=config!$T$4,A1333&lt;=config!$T$2)</f>
        <v>0</v>
      </c>
    </row>
    <row r="1334" spans="1:9" x14ac:dyDescent="0.45">
      <c r="A1334" s="16">
        <f>+A1333+config!$Q$1</f>
        <v>518.79999999998768</v>
      </c>
      <c r="B1334" s="14">
        <f>+_xlfn.NORM.DIST(A1334,config!$B$1,config!$D$1,FALSE)</f>
        <v>0</v>
      </c>
      <c r="D1334" s="14">
        <f>+IF(A1334&lt;=_xlfn.NORM.S.INV(1-config!$L$1)*config!$D$1+config!$B$1,0,B1334)</f>
        <v>0</v>
      </c>
      <c r="E1334" s="14">
        <f>+IF(ABS(A1334-config!$B$1)&lt;config!$Q$1/2,datab!B1334,0)</f>
        <v>0</v>
      </c>
      <c r="F1334" s="14">
        <f>+_xlfn.NORM.DIST(A1334,config!$F$1,config!$H$1,FALSE)</f>
        <v>0</v>
      </c>
      <c r="G1334" s="14">
        <f>+IF(OR(A1334&gt;=config!$T$4,A1334&lt;=config!$T$2),0,F1334)</f>
        <v>0</v>
      </c>
      <c r="H1334" s="14">
        <f t="shared" si="20"/>
        <v>0</v>
      </c>
      <c r="I1334" s="14" t="b">
        <f>+AND(A1334&gt;=config!$T$4,A1334&lt;=config!$T$2)</f>
        <v>0</v>
      </c>
    </row>
    <row r="1335" spans="1:9" x14ac:dyDescent="0.45">
      <c r="A1335" s="16">
        <f>+A1334+config!$Q$1</f>
        <v>519.19999999998765</v>
      </c>
      <c r="B1335" s="14">
        <f>+_xlfn.NORM.DIST(A1335,config!$B$1,config!$D$1,FALSE)</f>
        <v>0</v>
      </c>
      <c r="D1335" s="14">
        <f>+IF(A1335&lt;=_xlfn.NORM.S.INV(1-config!$L$1)*config!$D$1+config!$B$1,0,B1335)</f>
        <v>0</v>
      </c>
      <c r="E1335" s="14">
        <f>+IF(ABS(A1335-config!$B$1)&lt;config!$Q$1/2,datab!B1335,0)</f>
        <v>0</v>
      </c>
      <c r="F1335" s="14">
        <f>+_xlfn.NORM.DIST(A1335,config!$F$1,config!$H$1,FALSE)</f>
        <v>0</v>
      </c>
      <c r="G1335" s="14">
        <f>+IF(OR(A1335&gt;=config!$T$4,A1335&lt;=config!$T$2),0,F1335)</f>
        <v>0</v>
      </c>
      <c r="H1335" s="14">
        <f t="shared" si="20"/>
        <v>0</v>
      </c>
      <c r="I1335" s="14" t="b">
        <f>+AND(A1335&gt;=config!$T$4,A1335&lt;=config!$T$2)</f>
        <v>0</v>
      </c>
    </row>
    <row r="1336" spans="1:9" x14ac:dyDescent="0.45">
      <c r="A1336" s="16">
        <f>+A1335+config!$Q$1</f>
        <v>519.59999999998763</v>
      </c>
      <c r="B1336" s="14">
        <f>+_xlfn.NORM.DIST(A1336,config!$B$1,config!$D$1,FALSE)</f>
        <v>0</v>
      </c>
      <c r="D1336" s="14">
        <f>+IF(A1336&lt;=_xlfn.NORM.S.INV(1-config!$L$1)*config!$D$1+config!$B$1,0,B1336)</f>
        <v>0</v>
      </c>
      <c r="E1336" s="14">
        <f>+IF(ABS(A1336-config!$B$1)&lt;config!$Q$1/2,datab!B1336,0)</f>
        <v>0</v>
      </c>
      <c r="F1336" s="14">
        <f>+_xlfn.NORM.DIST(A1336,config!$F$1,config!$H$1,FALSE)</f>
        <v>0</v>
      </c>
      <c r="G1336" s="14">
        <f>+IF(OR(A1336&gt;=config!$T$4,A1336&lt;=config!$T$2),0,F1336)</f>
        <v>0</v>
      </c>
      <c r="H1336" s="14">
        <f t="shared" si="20"/>
        <v>0</v>
      </c>
      <c r="I1336" s="14" t="b">
        <f>+AND(A1336&gt;=config!$T$4,A1336&lt;=config!$T$2)</f>
        <v>0</v>
      </c>
    </row>
    <row r="1337" spans="1:9" x14ac:dyDescent="0.45">
      <c r="A1337" s="16">
        <f>+A1336+config!$Q$1</f>
        <v>519.99999999998761</v>
      </c>
      <c r="B1337" s="14">
        <f>+_xlfn.NORM.DIST(A1337,config!$B$1,config!$D$1,FALSE)</f>
        <v>0</v>
      </c>
      <c r="D1337" s="14">
        <f>+IF(A1337&lt;=_xlfn.NORM.S.INV(1-config!$L$1)*config!$D$1+config!$B$1,0,B1337)</f>
        <v>0</v>
      </c>
      <c r="E1337" s="14">
        <f>+IF(ABS(A1337-config!$B$1)&lt;config!$Q$1/2,datab!B1337,0)</f>
        <v>0</v>
      </c>
      <c r="F1337" s="14">
        <f>+_xlfn.NORM.DIST(A1337,config!$F$1,config!$H$1,FALSE)</f>
        <v>0</v>
      </c>
      <c r="G1337" s="14">
        <f>+IF(OR(A1337&gt;=config!$T$4,A1337&lt;=config!$T$2),0,F1337)</f>
        <v>0</v>
      </c>
      <c r="H1337" s="14">
        <f t="shared" si="20"/>
        <v>0</v>
      </c>
      <c r="I1337" s="14" t="b">
        <f>+AND(A1337&gt;=config!$T$4,A1337&lt;=config!$T$2)</f>
        <v>0</v>
      </c>
    </row>
    <row r="1338" spans="1:9" x14ac:dyDescent="0.45">
      <c r="A1338" s="16">
        <f>+A1337+config!$Q$1</f>
        <v>520.39999999998759</v>
      </c>
      <c r="B1338" s="14">
        <f>+_xlfn.NORM.DIST(A1338,config!$B$1,config!$D$1,FALSE)</f>
        <v>0</v>
      </c>
      <c r="D1338" s="14">
        <f>+IF(A1338&lt;=_xlfn.NORM.S.INV(1-config!$L$1)*config!$D$1+config!$B$1,0,B1338)</f>
        <v>0</v>
      </c>
      <c r="E1338" s="14">
        <f>+IF(ABS(A1338-config!$B$1)&lt;config!$Q$1/2,datab!B1338,0)</f>
        <v>0</v>
      </c>
      <c r="F1338" s="14">
        <f>+_xlfn.NORM.DIST(A1338,config!$F$1,config!$H$1,FALSE)</f>
        <v>0</v>
      </c>
      <c r="G1338" s="14">
        <f>+IF(OR(A1338&gt;=config!$T$4,A1338&lt;=config!$T$2),0,F1338)</f>
        <v>0</v>
      </c>
      <c r="H1338" s="14">
        <f t="shared" si="20"/>
        <v>0</v>
      </c>
      <c r="I1338" s="14" t="b">
        <f>+AND(A1338&gt;=config!$T$4,A1338&lt;=config!$T$2)</f>
        <v>0</v>
      </c>
    </row>
    <row r="1339" spans="1:9" x14ac:dyDescent="0.45">
      <c r="A1339" s="16">
        <f>+A1338+config!$Q$1</f>
        <v>520.79999999998756</v>
      </c>
      <c r="B1339" s="14">
        <f>+_xlfn.NORM.DIST(A1339,config!$B$1,config!$D$1,FALSE)</f>
        <v>0</v>
      </c>
      <c r="D1339" s="14">
        <f>+IF(A1339&lt;=_xlfn.NORM.S.INV(1-config!$L$1)*config!$D$1+config!$B$1,0,B1339)</f>
        <v>0</v>
      </c>
      <c r="E1339" s="14">
        <f>+IF(ABS(A1339-config!$B$1)&lt;config!$Q$1/2,datab!B1339,0)</f>
        <v>0</v>
      </c>
      <c r="F1339" s="14">
        <f>+_xlfn.NORM.DIST(A1339,config!$F$1,config!$H$1,FALSE)</f>
        <v>0</v>
      </c>
      <c r="G1339" s="14">
        <f>+IF(OR(A1339&gt;=config!$T$4,A1339&lt;=config!$T$2),0,F1339)</f>
        <v>0</v>
      </c>
      <c r="H1339" s="14">
        <f t="shared" si="20"/>
        <v>0</v>
      </c>
      <c r="I1339" s="14" t="b">
        <f>+AND(A1339&gt;=config!$T$4,A1339&lt;=config!$T$2)</f>
        <v>0</v>
      </c>
    </row>
    <row r="1340" spans="1:9" x14ac:dyDescent="0.45">
      <c r="A1340" s="16">
        <f>+A1339+config!$Q$1</f>
        <v>521.19999999998754</v>
      </c>
      <c r="B1340" s="14">
        <f>+_xlfn.NORM.DIST(A1340,config!$B$1,config!$D$1,FALSE)</f>
        <v>0</v>
      </c>
      <c r="D1340" s="14">
        <f>+IF(A1340&lt;=_xlfn.NORM.S.INV(1-config!$L$1)*config!$D$1+config!$B$1,0,B1340)</f>
        <v>0</v>
      </c>
      <c r="E1340" s="14">
        <f>+IF(ABS(A1340-config!$B$1)&lt;config!$Q$1/2,datab!B1340,0)</f>
        <v>0</v>
      </c>
      <c r="F1340" s="14">
        <f>+_xlfn.NORM.DIST(A1340,config!$F$1,config!$H$1,FALSE)</f>
        <v>0</v>
      </c>
      <c r="G1340" s="14">
        <f>+IF(OR(A1340&gt;=config!$T$4,A1340&lt;=config!$T$2),0,F1340)</f>
        <v>0</v>
      </c>
      <c r="H1340" s="14">
        <f t="shared" si="20"/>
        <v>0</v>
      </c>
      <c r="I1340" s="14" t="b">
        <f>+AND(A1340&gt;=config!$T$4,A1340&lt;=config!$T$2)</f>
        <v>0</v>
      </c>
    </row>
    <row r="1341" spans="1:9" x14ac:dyDescent="0.45">
      <c r="A1341" s="16">
        <f>+A1340+config!$Q$1</f>
        <v>521.59999999998752</v>
      </c>
      <c r="B1341" s="14">
        <f>+_xlfn.NORM.DIST(A1341,config!$B$1,config!$D$1,FALSE)</f>
        <v>0</v>
      </c>
      <c r="D1341" s="14">
        <f>+IF(A1341&lt;=_xlfn.NORM.S.INV(1-config!$L$1)*config!$D$1+config!$B$1,0,B1341)</f>
        <v>0</v>
      </c>
      <c r="E1341" s="14">
        <f>+IF(ABS(A1341-config!$B$1)&lt;config!$Q$1/2,datab!B1341,0)</f>
        <v>0</v>
      </c>
      <c r="F1341" s="14">
        <f>+_xlfn.NORM.DIST(A1341,config!$F$1,config!$H$1,FALSE)</f>
        <v>0</v>
      </c>
      <c r="G1341" s="14">
        <f>+IF(OR(A1341&gt;=config!$T$4,A1341&lt;=config!$T$2),0,F1341)</f>
        <v>0</v>
      </c>
      <c r="H1341" s="14">
        <f t="shared" si="20"/>
        <v>0</v>
      </c>
      <c r="I1341" s="14" t="b">
        <f>+AND(A1341&gt;=config!$T$4,A1341&lt;=config!$T$2)</f>
        <v>0</v>
      </c>
    </row>
    <row r="1342" spans="1:9" x14ac:dyDescent="0.45">
      <c r="A1342" s="16">
        <f>+A1341+config!$Q$1</f>
        <v>521.99999999998749</v>
      </c>
      <c r="B1342" s="14">
        <f>+_xlfn.NORM.DIST(A1342,config!$B$1,config!$D$1,FALSE)</f>
        <v>0</v>
      </c>
      <c r="D1342" s="14">
        <f>+IF(A1342&lt;=_xlfn.NORM.S.INV(1-config!$L$1)*config!$D$1+config!$B$1,0,B1342)</f>
        <v>0</v>
      </c>
      <c r="E1342" s="14">
        <f>+IF(ABS(A1342-config!$B$1)&lt;config!$Q$1/2,datab!B1342,0)</f>
        <v>0</v>
      </c>
      <c r="F1342" s="14">
        <f>+_xlfn.NORM.DIST(A1342,config!$F$1,config!$H$1,FALSE)</f>
        <v>0</v>
      </c>
      <c r="G1342" s="14">
        <f>+IF(OR(A1342&gt;=config!$T$4,A1342&lt;=config!$T$2),0,F1342)</f>
        <v>0</v>
      </c>
      <c r="H1342" s="14">
        <f t="shared" si="20"/>
        <v>0</v>
      </c>
      <c r="I1342" s="14" t="b">
        <f>+AND(A1342&gt;=config!$T$4,A1342&lt;=config!$T$2)</f>
        <v>0</v>
      </c>
    </row>
    <row r="1343" spans="1:9" x14ac:dyDescent="0.45">
      <c r="A1343" s="16">
        <f>+A1342+config!$Q$1</f>
        <v>522.39999999998747</v>
      </c>
      <c r="B1343" s="14">
        <f>+_xlfn.NORM.DIST(A1343,config!$B$1,config!$D$1,FALSE)</f>
        <v>0</v>
      </c>
      <c r="D1343" s="14">
        <f>+IF(A1343&lt;=_xlfn.NORM.S.INV(1-config!$L$1)*config!$D$1+config!$B$1,0,B1343)</f>
        <v>0</v>
      </c>
      <c r="E1343" s="14">
        <f>+IF(ABS(A1343-config!$B$1)&lt;config!$Q$1/2,datab!B1343,0)</f>
        <v>0</v>
      </c>
      <c r="F1343" s="14">
        <f>+_xlfn.NORM.DIST(A1343,config!$F$1,config!$H$1,FALSE)</f>
        <v>0</v>
      </c>
      <c r="G1343" s="14">
        <f>+IF(OR(A1343&gt;=config!$T$4,A1343&lt;=config!$T$2),0,F1343)</f>
        <v>0</v>
      </c>
      <c r="H1343" s="14">
        <f t="shared" si="20"/>
        <v>0</v>
      </c>
      <c r="I1343" s="14" t="b">
        <f>+AND(A1343&gt;=config!$T$4,A1343&lt;=config!$T$2)</f>
        <v>0</v>
      </c>
    </row>
    <row r="1344" spans="1:9" x14ac:dyDescent="0.45">
      <c r="A1344" s="16">
        <f>+A1343+config!$Q$1</f>
        <v>522.79999999998745</v>
      </c>
      <c r="B1344" s="14">
        <f>+_xlfn.NORM.DIST(A1344,config!$B$1,config!$D$1,FALSE)</f>
        <v>0</v>
      </c>
      <c r="D1344" s="14">
        <f>+IF(A1344&lt;=_xlfn.NORM.S.INV(1-config!$L$1)*config!$D$1+config!$B$1,0,B1344)</f>
        <v>0</v>
      </c>
      <c r="E1344" s="14">
        <f>+IF(ABS(A1344-config!$B$1)&lt;config!$Q$1/2,datab!B1344,0)</f>
        <v>0</v>
      </c>
      <c r="F1344" s="14">
        <f>+_xlfn.NORM.DIST(A1344,config!$F$1,config!$H$1,FALSE)</f>
        <v>0</v>
      </c>
      <c r="G1344" s="14">
        <f>+IF(OR(A1344&gt;=config!$T$4,A1344&lt;=config!$T$2),0,F1344)</f>
        <v>0</v>
      </c>
      <c r="H1344" s="14">
        <f t="shared" si="20"/>
        <v>0</v>
      </c>
      <c r="I1344" s="14" t="b">
        <f>+AND(A1344&gt;=config!$T$4,A1344&lt;=config!$T$2)</f>
        <v>0</v>
      </c>
    </row>
    <row r="1345" spans="1:9" x14ac:dyDescent="0.45">
      <c r="A1345" s="16">
        <f>+A1344+config!$Q$1</f>
        <v>523.19999999998743</v>
      </c>
      <c r="B1345" s="14">
        <f>+_xlfn.NORM.DIST(A1345,config!$B$1,config!$D$1,FALSE)</f>
        <v>0</v>
      </c>
      <c r="D1345" s="14">
        <f>+IF(A1345&lt;=_xlfn.NORM.S.INV(1-config!$L$1)*config!$D$1+config!$B$1,0,B1345)</f>
        <v>0</v>
      </c>
      <c r="E1345" s="14">
        <f>+IF(ABS(A1345-config!$B$1)&lt;config!$Q$1/2,datab!B1345,0)</f>
        <v>0</v>
      </c>
      <c r="F1345" s="14">
        <f>+_xlfn.NORM.DIST(A1345,config!$F$1,config!$H$1,FALSE)</f>
        <v>0</v>
      </c>
      <c r="G1345" s="14">
        <f>+IF(OR(A1345&gt;=config!$T$4,A1345&lt;=config!$T$2),0,F1345)</f>
        <v>0</v>
      </c>
      <c r="H1345" s="14">
        <f t="shared" si="20"/>
        <v>0</v>
      </c>
      <c r="I1345" s="14" t="b">
        <f>+AND(A1345&gt;=config!$T$4,A1345&lt;=config!$T$2)</f>
        <v>0</v>
      </c>
    </row>
    <row r="1346" spans="1:9" x14ac:dyDescent="0.45">
      <c r="A1346" s="16">
        <f>+A1345+config!$Q$1</f>
        <v>523.5999999999874</v>
      </c>
      <c r="B1346" s="14">
        <f>+_xlfn.NORM.DIST(A1346,config!$B$1,config!$D$1,FALSE)</f>
        <v>0</v>
      </c>
      <c r="D1346" s="14">
        <f>+IF(A1346&lt;=_xlfn.NORM.S.INV(1-config!$L$1)*config!$D$1+config!$B$1,0,B1346)</f>
        <v>0</v>
      </c>
      <c r="E1346" s="14">
        <f>+IF(ABS(A1346-config!$B$1)&lt;config!$Q$1/2,datab!B1346,0)</f>
        <v>0</v>
      </c>
      <c r="F1346" s="14">
        <f>+_xlfn.NORM.DIST(A1346,config!$F$1,config!$H$1,FALSE)</f>
        <v>0</v>
      </c>
      <c r="G1346" s="14">
        <f>+IF(OR(A1346&gt;=config!$T$4,A1346&lt;=config!$T$2),0,F1346)</f>
        <v>0</v>
      </c>
      <c r="H1346" s="14">
        <f t="shared" si="20"/>
        <v>0</v>
      </c>
      <c r="I1346" s="14" t="b">
        <f>+AND(A1346&gt;=config!$T$4,A1346&lt;=config!$T$2)</f>
        <v>0</v>
      </c>
    </row>
    <row r="1347" spans="1:9" x14ac:dyDescent="0.45">
      <c r="A1347" s="16">
        <f>+A1346+config!$Q$1</f>
        <v>523.99999999998738</v>
      </c>
      <c r="B1347" s="14">
        <f>+_xlfn.NORM.DIST(A1347,config!$B$1,config!$D$1,FALSE)</f>
        <v>0</v>
      </c>
      <c r="D1347" s="14">
        <f>+IF(A1347&lt;=_xlfn.NORM.S.INV(1-config!$L$1)*config!$D$1+config!$B$1,0,B1347)</f>
        <v>0</v>
      </c>
      <c r="E1347" s="14">
        <f>+IF(ABS(A1347-config!$B$1)&lt;config!$Q$1/2,datab!B1347,0)</f>
        <v>0</v>
      </c>
      <c r="F1347" s="14">
        <f>+_xlfn.NORM.DIST(A1347,config!$F$1,config!$H$1,FALSE)</f>
        <v>0</v>
      </c>
      <c r="G1347" s="14">
        <f>+IF(OR(A1347&gt;=config!$T$4,A1347&lt;=config!$T$2),0,F1347)</f>
        <v>0</v>
      </c>
      <c r="H1347" s="14">
        <f t="shared" ref="H1347:H1410" si="21">+IF(A1347&lt;=$Q$3,B1347,0)</f>
        <v>0</v>
      </c>
      <c r="I1347" s="14" t="b">
        <f>+AND(A1347&gt;=config!$T$4,A1347&lt;=config!$T$2)</f>
        <v>0</v>
      </c>
    </row>
    <row r="1348" spans="1:9" x14ac:dyDescent="0.45">
      <c r="A1348" s="16">
        <f>+A1347+config!$Q$1</f>
        <v>524.39999999998736</v>
      </c>
      <c r="B1348" s="14">
        <f>+_xlfn.NORM.DIST(A1348,config!$B$1,config!$D$1,FALSE)</f>
        <v>0</v>
      </c>
      <c r="D1348" s="14">
        <f>+IF(A1348&lt;=_xlfn.NORM.S.INV(1-config!$L$1)*config!$D$1+config!$B$1,0,B1348)</f>
        <v>0</v>
      </c>
      <c r="E1348" s="14">
        <f>+IF(ABS(A1348-config!$B$1)&lt;config!$Q$1/2,datab!B1348,0)</f>
        <v>0</v>
      </c>
      <c r="F1348" s="14">
        <f>+_xlfn.NORM.DIST(A1348,config!$F$1,config!$H$1,FALSE)</f>
        <v>0</v>
      </c>
      <c r="G1348" s="14">
        <f>+IF(OR(A1348&gt;=config!$T$4,A1348&lt;=config!$T$2),0,F1348)</f>
        <v>0</v>
      </c>
      <c r="H1348" s="14">
        <f t="shared" si="21"/>
        <v>0</v>
      </c>
      <c r="I1348" s="14" t="b">
        <f>+AND(A1348&gt;=config!$T$4,A1348&lt;=config!$T$2)</f>
        <v>0</v>
      </c>
    </row>
    <row r="1349" spans="1:9" x14ac:dyDescent="0.45">
      <c r="A1349" s="16">
        <f>+A1348+config!$Q$1</f>
        <v>524.79999999998734</v>
      </c>
      <c r="B1349" s="14">
        <f>+_xlfn.NORM.DIST(A1349,config!$B$1,config!$D$1,FALSE)</f>
        <v>0</v>
      </c>
      <c r="D1349" s="14">
        <f>+IF(A1349&lt;=_xlfn.NORM.S.INV(1-config!$L$1)*config!$D$1+config!$B$1,0,B1349)</f>
        <v>0</v>
      </c>
      <c r="E1349" s="14">
        <f>+IF(ABS(A1349-config!$B$1)&lt;config!$Q$1/2,datab!B1349,0)</f>
        <v>0</v>
      </c>
      <c r="F1349" s="14">
        <f>+_xlfn.NORM.DIST(A1349,config!$F$1,config!$H$1,FALSE)</f>
        <v>0</v>
      </c>
      <c r="G1349" s="14">
        <f>+IF(OR(A1349&gt;=config!$T$4,A1349&lt;=config!$T$2),0,F1349)</f>
        <v>0</v>
      </c>
      <c r="H1349" s="14">
        <f t="shared" si="21"/>
        <v>0</v>
      </c>
      <c r="I1349" s="14" t="b">
        <f>+AND(A1349&gt;=config!$T$4,A1349&lt;=config!$T$2)</f>
        <v>0</v>
      </c>
    </row>
    <row r="1350" spans="1:9" x14ac:dyDescent="0.45">
      <c r="A1350" s="16">
        <f>+A1349+config!$Q$1</f>
        <v>525.19999999998731</v>
      </c>
      <c r="B1350" s="14">
        <f>+_xlfn.NORM.DIST(A1350,config!$B$1,config!$D$1,FALSE)</f>
        <v>0</v>
      </c>
      <c r="D1350" s="14">
        <f>+IF(A1350&lt;=_xlfn.NORM.S.INV(1-config!$L$1)*config!$D$1+config!$B$1,0,B1350)</f>
        <v>0</v>
      </c>
      <c r="E1350" s="14">
        <f>+IF(ABS(A1350-config!$B$1)&lt;config!$Q$1/2,datab!B1350,0)</f>
        <v>0</v>
      </c>
      <c r="F1350" s="14">
        <f>+_xlfn.NORM.DIST(A1350,config!$F$1,config!$H$1,FALSE)</f>
        <v>0</v>
      </c>
      <c r="G1350" s="14">
        <f>+IF(OR(A1350&gt;=config!$T$4,A1350&lt;=config!$T$2),0,F1350)</f>
        <v>0</v>
      </c>
      <c r="H1350" s="14">
        <f t="shared" si="21"/>
        <v>0</v>
      </c>
      <c r="I1350" s="14" t="b">
        <f>+AND(A1350&gt;=config!$T$4,A1350&lt;=config!$T$2)</f>
        <v>0</v>
      </c>
    </row>
    <row r="1351" spans="1:9" x14ac:dyDescent="0.45">
      <c r="A1351" s="16">
        <f>+A1350+config!$Q$1</f>
        <v>525.59999999998729</v>
      </c>
      <c r="B1351" s="14">
        <f>+_xlfn.NORM.DIST(A1351,config!$B$1,config!$D$1,FALSE)</f>
        <v>0</v>
      </c>
      <c r="D1351" s="14">
        <f>+IF(A1351&lt;=_xlfn.NORM.S.INV(1-config!$L$1)*config!$D$1+config!$B$1,0,B1351)</f>
        <v>0</v>
      </c>
      <c r="E1351" s="14">
        <f>+IF(ABS(A1351-config!$B$1)&lt;config!$Q$1/2,datab!B1351,0)</f>
        <v>0</v>
      </c>
      <c r="F1351" s="14">
        <f>+_xlfn.NORM.DIST(A1351,config!$F$1,config!$H$1,FALSE)</f>
        <v>0</v>
      </c>
      <c r="G1351" s="14">
        <f>+IF(OR(A1351&gt;=config!$T$4,A1351&lt;=config!$T$2),0,F1351)</f>
        <v>0</v>
      </c>
      <c r="H1351" s="14">
        <f t="shared" si="21"/>
        <v>0</v>
      </c>
      <c r="I1351" s="14" t="b">
        <f>+AND(A1351&gt;=config!$T$4,A1351&lt;=config!$T$2)</f>
        <v>0</v>
      </c>
    </row>
    <row r="1352" spans="1:9" x14ac:dyDescent="0.45">
      <c r="A1352" s="16">
        <f>+A1351+config!$Q$1</f>
        <v>525.99999999998727</v>
      </c>
      <c r="B1352" s="14">
        <f>+_xlfn.NORM.DIST(A1352,config!$B$1,config!$D$1,FALSE)</f>
        <v>0</v>
      </c>
      <c r="D1352" s="14">
        <f>+IF(A1352&lt;=_xlfn.NORM.S.INV(1-config!$L$1)*config!$D$1+config!$B$1,0,B1352)</f>
        <v>0</v>
      </c>
      <c r="E1352" s="14">
        <f>+IF(ABS(A1352-config!$B$1)&lt;config!$Q$1/2,datab!B1352,0)</f>
        <v>0</v>
      </c>
      <c r="F1352" s="14">
        <f>+_xlfn.NORM.DIST(A1352,config!$F$1,config!$H$1,FALSE)</f>
        <v>0</v>
      </c>
      <c r="G1352" s="14">
        <f>+IF(OR(A1352&gt;=config!$T$4,A1352&lt;=config!$T$2),0,F1352)</f>
        <v>0</v>
      </c>
      <c r="H1352" s="14">
        <f t="shared" si="21"/>
        <v>0</v>
      </c>
      <c r="I1352" s="14" t="b">
        <f>+AND(A1352&gt;=config!$T$4,A1352&lt;=config!$T$2)</f>
        <v>0</v>
      </c>
    </row>
    <row r="1353" spans="1:9" x14ac:dyDescent="0.45">
      <c r="A1353" s="16">
        <f>+A1352+config!$Q$1</f>
        <v>526.39999999998724</v>
      </c>
      <c r="B1353" s="14">
        <f>+_xlfn.NORM.DIST(A1353,config!$B$1,config!$D$1,FALSE)</f>
        <v>0</v>
      </c>
      <c r="D1353" s="14">
        <f>+IF(A1353&lt;=_xlfn.NORM.S.INV(1-config!$L$1)*config!$D$1+config!$B$1,0,B1353)</f>
        <v>0</v>
      </c>
      <c r="E1353" s="14">
        <f>+IF(ABS(A1353-config!$B$1)&lt;config!$Q$1/2,datab!B1353,0)</f>
        <v>0</v>
      </c>
      <c r="F1353" s="14">
        <f>+_xlfn.NORM.DIST(A1353,config!$F$1,config!$H$1,FALSE)</f>
        <v>0</v>
      </c>
      <c r="G1353" s="14">
        <f>+IF(OR(A1353&gt;=config!$T$4,A1353&lt;=config!$T$2),0,F1353)</f>
        <v>0</v>
      </c>
      <c r="H1353" s="14">
        <f t="shared" si="21"/>
        <v>0</v>
      </c>
      <c r="I1353" s="14" t="b">
        <f>+AND(A1353&gt;=config!$T$4,A1353&lt;=config!$T$2)</f>
        <v>0</v>
      </c>
    </row>
    <row r="1354" spans="1:9" x14ac:dyDescent="0.45">
      <c r="A1354" s="16">
        <f>+A1353+config!$Q$1</f>
        <v>526.79999999998722</v>
      </c>
      <c r="B1354" s="14">
        <f>+_xlfn.NORM.DIST(A1354,config!$B$1,config!$D$1,FALSE)</f>
        <v>0</v>
      </c>
      <c r="D1354" s="14">
        <f>+IF(A1354&lt;=_xlfn.NORM.S.INV(1-config!$L$1)*config!$D$1+config!$B$1,0,B1354)</f>
        <v>0</v>
      </c>
      <c r="E1354" s="14">
        <f>+IF(ABS(A1354-config!$B$1)&lt;config!$Q$1/2,datab!B1354,0)</f>
        <v>0</v>
      </c>
      <c r="F1354" s="14">
        <f>+_xlfn.NORM.DIST(A1354,config!$F$1,config!$H$1,FALSE)</f>
        <v>0</v>
      </c>
      <c r="G1354" s="14">
        <f>+IF(OR(A1354&gt;=config!$T$4,A1354&lt;=config!$T$2),0,F1354)</f>
        <v>0</v>
      </c>
      <c r="H1354" s="14">
        <f t="shared" si="21"/>
        <v>0</v>
      </c>
      <c r="I1354" s="14" t="b">
        <f>+AND(A1354&gt;=config!$T$4,A1354&lt;=config!$T$2)</f>
        <v>0</v>
      </c>
    </row>
    <row r="1355" spans="1:9" x14ac:dyDescent="0.45">
      <c r="A1355" s="16">
        <f>+A1354+config!$Q$1</f>
        <v>527.1999999999872</v>
      </c>
      <c r="B1355" s="14">
        <f>+_xlfn.NORM.DIST(A1355,config!$B$1,config!$D$1,FALSE)</f>
        <v>0</v>
      </c>
      <c r="D1355" s="14">
        <f>+IF(A1355&lt;=_xlfn.NORM.S.INV(1-config!$L$1)*config!$D$1+config!$B$1,0,B1355)</f>
        <v>0</v>
      </c>
      <c r="E1355" s="14">
        <f>+IF(ABS(A1355-config!$B$1)&lt;config!$Q$1/2,datab!B1355,0)</f>
        <v>0</v>
      </c>
      <c r="F1355" s="14">
        <f>+_xlfn.NORM.DIST(A1355,config!$F$1,config!$H$1,FALSE)</f>
        <v>0</v>
      </c>
      <c r="G1355" s="14">
        <f>+IF(OR(A1355&gt;=config!$T$4,A1355&lt;=config!$T$2),0,F1355)</f>
        <v>0</v>
      </c>
      <c r="H1355" s="14">
        <f t="shared" si="21"/>
        <v>0</v>
      </c>
      <c r="I1355" s="14" t="b">
        <f>+AND(A1355&gt;=config!$T$4,A1355&lt;=config!$T$2)</f>
        <v>0</v>
      </c>
    </row>
    <row r="1356" spans="1:9" x14ac:dyDescent="0.45">
      <c r="A1356" s="16">
        <f>+A1355+config!$Q$1</f>
        <v>527.59999999998718</v>
      </c>
      <c r="B1356" s="14">
        <f>+_xlfn.NORM.DIST(A1356,config!$B$1,config!$D$1,FALSE)</f>
        <v>0</v>
      </c>
      <c r="D1356" s="14">
        <f>+IF(A1356&lt;=_xlfn.NORM.S.INV(1-config!$L$1)*config!$D$1+config!$B$1,0,B1356)</f>
        <v>0</v>
      </c>
      <c r="E1356" s="14">
        <f>+IF(ABS(A1356-config!$B$1)&lt;config!$Q$1/2,datab!B1356,0)</f>
        <v>0</v>
      </c>
      <c r="F1356" s="14">
        <f>+_xlfn.NORM.DIST(A1356,config!$F$1,config!$H$1,FALSE)</f>
        <v>0</v>
      </c>
      <c r="G1356" s="14">
        <f>+IF(OR(A1356&gt;=config!$T$4,A1356&lt;=config!$T$2),0,F1356)</f>
        <v>0</v>
      </c>
      <c r="H1356" s="14">
        <f t="shared" si="21"/>
        <v>0</v>
      </c>
      <c r="I1356" s="14" t="b">
        <f>+AND(A1356&gt;=config!$T$4,A1356&lt;=config!$T$2)</f>
        <v>0</v>
      </c>
    </row>
    <row r="1357" spans="1:9" x14ac:dyDescent="0.45">
      <c r="A1357" s="16">
        <f>+A1356+config!$Q$1</f>
        <v>527.99999999998715</v>
      </c>
      <c r="B1357" s="14">
        <f>+_xlfn.NORM.DIST(A1357,config!$B$1,config!$D$1,FALSE)</f>
        <v>0</v>
      </c>
      <c r="D1357" s="14">
        <f>+IF(A1357&lt;=_xlfn.NORM.S.INV(1-config!$L$1)*config!$D$1+config!$B$1,0,B1357)</f>
        <v>0</v>
      </c>
      <c r="E1357" s="14">
        <f>+IF(ABS(A1357-config!$B$1)&lt;config!$Q$1/2,datab!B1357,0)</f>
        <v>0</v>
      </c>
      <c r="F1357" s="14">
        <f>+_xlfn.NORM.DIST(A1357,config!$F$1,config!$H$1,FALSE)</f>
        <v>0</v>
      </c>
      <c r="G1357" s="14">
        <f>+IF(OR(A1357&gt;=config!$T$4,A1357&lt;=config!$T$2),0,F1357)</f>
        <v>0</v>
      </c>
      <c r="H1357" s="14">
        <f t="shared" si="21"/>
        <v>0</v>
      </c>
      <c r="I1357" s="14" t="b">
        <f>+AND(A1357&gt;=config!$T$4,A1357&lt;=config!$T$2)</f>
        <v>0</v>
      </c>
    </row>
    <row r="1358" spans="1:9" x14ac:dyDescent="0.45">
      <c r="A1358" s="16">
        <f>+A1357+config!$Q$1</f>
        <v>528.39999999998713</v>
      </c>
      <c r="B1358" s="14">
        <f>+_xlfn.NORM.DIST(A1358,config!$B$1,config!$D$1,FALSE)</f>
        <v>0</v>
      </c>
      <c r="D1358" s="14">
        <f>+IF(A1358&lt;=_xlfn.NORM.S.INV(1-config!$L$1)*config!$D$1+config!$B$1,0,B1358)</f>
        <v>0</v>
      </c>
      <c r="E1358" s="14">
        <f>+IF(ABS(A1358-config!$B$1)&lt;config!$Q$1/2,datab!B1358,0)</f>
        <v>0</v>
      </c>
      <c r="F1358" s="14">
        <f>+_xlfn.NORM.DIST(A1358,config!$F$1,config!$H$1,FALSE)</f>
        <v>0</v>
      </c>
      <c r="G1358" s="14">
        <f>+IF(OR(A1358&gt;=config!$T$4,A1358&lt;=config!$T$2),0,F1358)</f>
        <v>0</v>
      </c>
      <c r="H1358" s="14">
        <f t="shared" si="21"/>
        <v>0</v>
      </c>
      <c r="I1358" s="14" t="b">
        <f>+AND(A1358&gt;=config!$T$4,A1358&lt;=config!$T$2)</f>
        <v>0</v>
      </c>
    </row>
    <row r="1359" spans="1:9" x14ac:dyDescent="0.45">
      <c r="A1359" s="16">
        <f>+A1358+config!$Q$1</f>
        <v>528.79999999998711</v>
      </c>
      <c r="B1359" s="14">
        <f>+_xlfn.NORM.DIST(A1359,config!$B$1,config!$D$1,FALSE)</f>
        <v>0</v>
      </c>
      <c r="D1359" s="14">
        <f>+IF(A1359&lt;=_xlfn.NORM.S.INV(1-config!$L$1)*config!$D$1+config!$B$1,0,B1359)</f>
        <v>0</v>
      </c>
      <c r="E1359" s="14">
        <f>+IF(ABS(A1359-config!$B$1)&lt;config!$Q$1/2,datab!B1359,0)</f>
        <v>0</v>
      </c>
      <c r="F1359" s="14">
        <f>+_xlfn.NORM.DIST(A1359,config!$F$1,config!$H$1,FALSE)</f>
        <v>0</v>
      </c>
      <c r="G1359" s="14">
        <f>+IF(OR(A1359&gt;=config!$T$4,A1359&lt;=config!$T$2),0,F1359)</f>
        <v>0</v>
      </c>
      <c r="H1359" s="14">
        <f t="shared" si="21"/>
        <v>0</v>
      </c>
      <c r="I1359" s="14" t="b">
        <f>+AND(A1359&gt;=config!$T$4,A1359&lt;=config!$T$2)</f>
        <v>0</v>
      </c>
    </row>
    <row r="1360" spans="1:9" x14ac:dyDescent="0.45">
      <c r="A1360" s="16">
        <f>+A1359+config!$Q$1</f>
        <v>529.19999999998709</v>
      </c>
      <c r="B1360" s="14">
        <f>+_xlfn.NORM.DIST(A1360,config!$B$1,config!$D$1,FALSE)</f>
        <v>0</v>
      </c>
      <c r="D1360" s="14">
        <f>+IF(A1360&lt;=_xlfn.NORM.S.INV(1-config!$L$1)*config!$D$1+config!$B$1,0,B1360)</f>
        <v>0</v>
      </c>
      <c r="E1360" s="14">
        <f>+IF(ABS(A1360-config!$B$1)&lt;config!$Q$1/2,datab!B1360,0)</f>
        <v>0</v>
      </c>
      <c r="F1360" s="14">
        <f>+_xlfn.NORM.DIST(A1360,config!$F$1,config!$H$1,FALSE)</f>
        <v>0</v>
      </c>
      <c r="G1360" s="14">
        <f>+IF(OR(A1360&gt;=config!$T$4,A1360&lt;=config!$T$2),0,F1360)</f>
        <v>0</v>
      </c>
      <c r="H1360" s="14">
        <f t="shared" si="21"/>
        <v>0</v>
      </c>
      <c r="I1360" s="14" t="b">
        <f>+AND(A1360&gt;=config!$T$4,A1360&lt;=config!$T$2)</f>
        <v>0</v>
      </c>
    </row>
    <row r="1361" spans="1:9" x14ac:dyDescent="0.45">
      <c r="A1361" s="16">
        <f>+A1360+config!$Q$1</f>
        <v>529.59999999998706</v>
      </c>
      <c r="B1361" s="14">
        <f>+_xlfn.NORM.DIST(A1361,config!$B$1,config!$D$1,FALSE)</f>
        <v>0</v>
      </c>
      <c r="D1361" s="14">
        <f>+IF(A1361&lt;=_xlfn.NORM.S.INV(1-config!$L$1)*config!$D$1+config!$B$1,0,B1361)</f>
        <v>0</v>
      </c>
      <c r="E1361" s="14">
        <f>+IF(ABS(A1361-config!$B$1)&lt;config!$Q$1/2,datab!B1361,0)</f>
        <v>0</v>
      </c>
      <c r="F1361" s="14">
        <f>+_xlfn.NORM.DIST(A1361,config!$F$1,config!$H$1,FALSE)</f>
        <v>0</v>
      </c>
      <c r="G1361" s="14">
        <f>+IF(OR(A1361&gt;=config!$T$4,A1361&lt;=config!$T$2),0,F1361)</f>
        <v>0</v>
      </c>
      <c r="H1361" s="14">
        <f t="shared" si="21"/>
        <v>0</v>
      </c>
      <c r="I1361" s="14" t="b">
        <f>+AND(A1361&gt;=config!$T$4,A1361&lt;=config!$T$2)</f>
        <v>0</v>
      </c>
    </row>
    <row r="1362" spans="1:9" x14ac:dyDescent="0.45">
      <c r="A1362" s="16">
        <f>+A1361+config!$Q$1</f>
        <v>529.99999999998704</v>
      </c>
      <c r="B1362" s="14">
        <f>+_xlfn.NORM.DIST(A1362,config!$B$1,config!$D$1,FALSE)</f>
        <v>0</v>
      </c>
      <c r="D1362" s="14">
        <f>+IF(A1362&lt;=_xlfn.NORM.S.INV(1-config!$L$1)*config!$D$1+config!$B$1,0,B1362)</f>
        <v>0</v>
      </c>
      <c r="E1362" s="14">
        <f>+IF(ABS(A1362-config!$B$1)&lt;config!$Q$1/2,datab!B1362,0)</f>
        <v>0</v>
      </c>
      <c r="F1362" s="14">
        <f>+_xlfn.NORM.DIST(A1362,config!$F$1,config!$H$1,FALSE)</f>
        <v>0</v>
      </c>
      <c r="G1362" s="14">
        <f>+IF(OR(A1362&gt;=config!$T$4,A1362&lt;=config!$T$2),0,F1362)</f>
        <v>0</v>
      </c>
      <c r="H1362" s="14">
        <f t="shared" si="21"/>
        <v>0</v>
      </c>
      <c r="I1362" s="14" t="b">
        <f>+AND(A1362&gt;=config!$T$4,A1362&lt;=config!$T$2)</f>
        <v>0</v>
      </c>
    </row>
    <row r="1363" spans="1:9" x14ac:dyDescent="0.45">
      <c r="A1363" s="16">
        <f>+A1362+config!$Q$1</f>
        <v>530.39999999998702</v>
      </c>
      <c r="B1363" s="14">
        <f>+_xlfn.NORM.DIST(A1363,config!$B$1,config!$D$1,FALSE)</f>
        <v>0</v>
      </c>
      <c r="D1363" s="14">
        <f>+IF(A1363&lt;=_xlfn.NORM.S.INV(1-config!$L$1)*config!$D$1+config!$B$1,0,B1363)</f>
        <v>0</v>
      </c>
      <c r="E1363" s="14">
        <f>+IF(ABS(A1363-config!$B$1)&lt;config!$Q$1/2,datab!B1363,0)</f>
        <v>0</v>
      </c>
      <c r="F1363" s="14">
        <f>+_xlfn.NORM.DIST(A1363,config!$F$1,config!$H$1,FALSE)</f>
        <v>0</v>
      </c>
      <c r="G1363" s="14">
        <f>+IF(OR(A1363&gt;=config!$T$4,A1363&lt;=config!$T$2),0,F1363)</f>
        <v>0</v>
      </c>
      <c r="H1363" s="14">
        <f t="shared" si="21"/>
        <v>0</v>
      </c>
      <c r="I1363" s="14" t="b">
        <f>+AND(A1363&gt;=config!$T$4,A1363&lt;=config!$T$2)</f>
        <v>0</v>
      </c>
    </row>
    <row r="1364" spans="1:9" x14ac:dyDescent="0.45">
      <c r="A1364" s="16">
        <f>+A1363+config!$Q$1</f>
        <v>530.79999999998699</v>
      </c>
      <c r="B1364" s="14">
        <f>+_xlfn.NORM.DIST(A1364,config!$B$1,config!$D$1,FALSE)</f>
        <v>0</v>
      </c>
      <c r="D1364" s="14">
        <f>+IF(A1364&lt;=_xlfn.NORM.S.INV(1-config!$L$1)*config!$D$1+config!$B$1,0,B1364)</f>
        <v>0</v>
      </c>
      <c r="E1364" s="14">
        <f>+IF(ABS(A1364-config!$B$1)&lt;config!$Q$1/2,datab!B1364,0)</f>
        <v>0</v>
      </c>
      <c r="F1364" s="14">
        <f>+_xlfn.NORM.DIST(A1364,config!$F$1,config!$H$1,FALSE)</f>
        <v>0</v>
      </c>
      <c r="G1364" s="14">
        <f>+IF(OR(A1364&gt;=config!$T$4,A1364&lt;=config!$T$2),0,F1364)</f>
        <v>0</v>
      </c>
      <c r="H1364" s="14">
        <f t="shared" si="21"/>
        <v>0</v>
      </c>
      <c r="I1364" s="14" t="b">
        <f>+AND(A1364&gt;=config!$T$4,A1364&lt;=config!$T$2)</f>
        <v>0</v>
      </c>
    </row>
    <row r="1365" spans="1:9" x14ac:dyDescent="0.45">
      <c r="A1365" s="16">
        <f>+A1364+config!$Q$1</f>
        <v>531.19999999998697</v>
      </c>
      <c r="B1365" s="14">
        <f>+_xlfn.NORM.DIST(A1365,config!$B$1,config!$D$1,FALSE)</f>
        <v>0</v>
      </c>
      <c r="D1365" s="14">
        <f>+IF(A1365&lt;=_xlfn.NORM.S.INV(1-config!$L$1)*config!$D$1+config!$B$1,0,B1365)</f>
        <v>0</v>
      </c>
      <c r="E1365" s="14">
        <f>+IF(ABS(A1365-config!$B$1)&lt;config!$Q$1/2,datab!B1365,0)</f>
        <v>0</v>
      </c>
      <c r="F1365" s="14">
        <f>+_xlfn.NORM.DIST(A1365,config!$F$1,config!$H$1,FALSE)</f>
        <v>0</v>
      </c>
      <c r="G1365" s="14">
        <f>+IF(OR(A1365&gt;=config!$T$4,A1365&lt;=config!$T$2),0,F1365)</f>
        <v>0</v>
      </c>
      <c r="H1365" s="14">
        <f t="shared" si="21"/>
        <v>0</v>
      </c>
      <c r="I1365" s="14" t="b">
        <f>+AND(A1365&gt;=config!$T$4,A1365&lt;=config!$T$2)</f>
        <v>0</v>
      </c>
    </row>
    <row r="1366" spans="1:9" x14ac:dyDescent="0.45">
      <c r="A1366" s="16">
        <f>+A1365+config!$Q$1</f>
        <v>531.59999999998695</v>
      </c>
      <c r="B1366" s="14">
        <f>+_xlfn.NORM.DIST(A1366,config!$B$1,config!$D$1,FALSE)</f>
        <v>0</v>
      </c>
      <c r="D1366" s="14">
        <f>+IF(A1366&lt;=_xlfn.NORM.S.INV(1-config!$L$1)*config!$D$1+config!$B$1,0,B1366)</f>
        <v>0</v>
      </c>
      <c r="E1366" s="14">
        <f>+IF(ABS(A1366-config!$B$1)&lt;config!$Q$1/2,datab!B1366,0)</f>
        <v>0</v>
      </c>
      <c r="F1366" s="14">
        <f>+_xlfn.NORM.DIST(A1366,config!$F$1,config!$H$1,FALSE)</f>
        <v>0</v>
      </c>
      <c r="G1366" s="14">
        <f>+IF(OR(A1366&gt;=config!$T$4,A1366&lt;=config!$T$2),0,F1366)</f>
        <v>0</v>
      </c>
      <c r="H1366" s="14">
        <f t="shared" si="21"/>
        <v>0</v>
      </c>
      <c r="I1366" s="14" t="b">
        <f>+AND(A1366&gt;=config!$T$4,A1366&lt;=config!$T$2)</f>
        <v>0</v>
      </c>
    </row>
    <row r="1367" spans="1:9" x14ac:dyDescent="0.45">
      <c r="A1367" s="16">
        <f>+A1366+config!$Q$1</f>
        <v>531.99999999998693</v>
      </c>
      <c r="B1367" s="14">
        <f>+_xlfn.NORM.DIST(A1367,config!$B$1,config!$D$1,FALSE)</f>
        <v>0</v>
      </c>
      <c r="D1367" s="14">
        <f>+IF(A1367&lt;=_xlfn.NORM.S.INV(1-config!$L$1)*config!$D$1+config!$B$1,0,B1367)</f>
        <v>0</v>
      </c>
      <c r="E1367" s="14">
        <f>+IF(ABS(A1367-config!$B$1)&lt;config!$Q$1/2,datab!B1367,0)</f>
        <v>0</v>
      </c>
      <c r="F1367" s="14">
        <f>+_xlfn.NORM.DIST(A1367,config!$F$1,config!$H$1,FALSE)</f>
        <v>0</v>
      </c>
      <c r="G1367" s="14">
        <f>+IF(OR(A1367&gt;=config!$T$4,A1367&lt;=config!$T$2),0,F1367)</f>
        <v>0</v>
      </c>
      <c r="H1367" s="14">
        <f t="shared" si="21"/>
        <v>0</v>
      </c>
      <c r="I1367" s="14" t="b">
        <f>+AND(A1367&gt;=config!$T$4,A1367&lt;=config!$T$2)</f>
        <v>0</v>
      </c>
    </row>
    <row r="1368" spans="1:9" x14ac:dyDescent="0.45">
      <c r="A1368" s="16">
        <f>+A1367+config!$Q$1</f>
        <v>532.3999999999869</v>
      </c>
      <c r="B1368" s="14">
        <f>+_xlfn.NORM.DIST(A1368,config!$B$1,config!$D$1,FALSE)</f>
        <v>0</v>
      </c>
      <c r="D1368" s="14">
        <f>+IF(A1368&lt;=_xlfn.NORM.S.INV(1-config!$L$1)*config!$D$1+config!$B$1,0,B1368)</f>
        <v>0</v>
      </c>
      <c r="E1368" s="14">
        <f>+IF(ABS(A1368-config!$B$1)&lt;config!$Q$1/2,datab!B1368,0)</f>
        <v>0</v>
      </c>
      <c r="F1368" s="14">
        <f>+_xlfn.NORM.DIST(A1368,config!$F$1,config!$H$1,FALSE)</f>
        <v>0</v>
      </c>
      <c r="G1368" s="14">
        <f>+IF(OR(A1368&gt;=config!$T$4,A1368&lt;=config!$T$2),0,F1368)</f>
        <v>0</v>
      </c>
      <c r="H1368" s="14">
        <f t="shared" si="21"/>
        <v>0</v>
      </c>
      <c r="I1368" s="14" t="b">
        <f>+AND(A1368&gt;=config!$T$4,A1368&lt;=config!$T$2)</f>
        <v>0</v>
      </c>
    </row>
    <row r="1369" spans="1:9" x14ac:dyDescent="0.45">
      <c r="A1369" s="16">
        <f>+A1368+config!$Q$1</f>
        <v>532.79999999998688</v>
      </c>
      <c r="B1369" s="14">
        <f>+_xlfn.NORM.DIST(A1369,config!$B$1,config!$D$1,FALSE)</f>
        <v>0</v>
      </c>
      <c r="D1369" s="14">
        <f>+IF(A1369&lt;=_xlfn.NORM.S.INV(1-config!$L$1)*config!$D$1+config!$B$1,0,B1369)</f>
        <v>0</v>
      </c>
      <c r="E1369" s="14">
        <f>+IF(ABS(A1369-config!$B$1)&lt;config!$Q$1/2,datab!B1369,0)</f>
        <v>0</v>
      </c>
      <c r="F1369" s="14">
        <f>+_xlfn.NORM.DIST(A1369,config!$F$1,config!$H$1,FALSE)</f>
        <v>0</v>
      </c>
      <c r="G1369" s="14">
        <f>+IF(OR(A1369&gt;=config!$T$4,A1369&lt;=config!$T$2),0,F1369)</f>
        <v>0</v>
      </c>
      <c r="H1369" s="14">
        <f t="shared" si="21"/>
        <v>0</v>
      </c>
      <c r="I1369" s="14" t="b">
        <f>+AND(A1369&gt;=config!$T$4,A1369&lt;=config!$T$2)</f>
        <v>0</v>
      </c>
    </row>
    <row r="1370" spans="1:9" x14ac:dyDescent="0.45">
      <c r="A1370" s="16">
        <f>+A1369+config!$Q$1</f>
        <v>533.19999999998686</v>
      </c>
      <c r="B1370" s="14">
        <f>+_xlfn.NORM.DIST(A1370,config!$B$1,config!$D$1,FALSE)</f>
        <v>0</v>
      </c>
      <c r="D1370" s="14">
        <f>+IF(A1370&lt;=_xlfn.NORM.S.INV(1-config!$L$1)*config!$D$1+config!$B$1,0,B1370)</f>
        <v>0</v>
      </c>
      <c r="E1370" s="14">
        <f>+IF(ABS(A1370-config!$B$1)&lt;config!$Q$1/2,datab!B1370,0)</f>
        <v>0</v>
      </c>
      <c r="F1370" s="14">
        <f>+_xlfn.NORM.DIST(A1370,config!$F$1,config!$H$1,FALSE)</f>
        <v>0</v>
      </c>
      <c r="G1370" s="14">
        <f>+IF(OR(A1370&gt;=config!$T$4,A1370&lt;=config!$T$2),0,F1370)</f>
        <v>0</v>
      </c>
      <c r="H1370" s="14">
        <f t="shared" si="21"/>
        <v>0</v>
      </c>
      <c r="I1370" s="14" t="b">
        <f>+AND(A1370&gt;=config!$T$4,A1370&lt;=config!$T$2)</f>
        <v>0</v>
      </c>
    </row>
    <row r="1371" spans="1:9" x14ac:dyDescent="0.45">
      <c r="A1371" s="16">
        <f>+A1370+config!$Q$1</f>
        <v>533.59999999998684</v>
      </c>
      <c r="B1371" s="14">
        <f>+_xlfn.NORM.DIST(A1371,config!$B$1,config!$D$1,FALSE)</f>
        <v>0</v>
      </c>
      <c r="D1371" s="14">
        <f>+IF(A1371&lt;=_xlfn.NORM.S.INV(1-config!$L$1)*config!$D$1+config!$B$1,0,B1371)</f>
        <v>0</v>
      </c>
      <c r="E1371" s="14">
        <f>+IF(ABS(A1371-config!$B$1)&lt;config!$Q$1/2,datab!B1371,0)</f>
        <v>0</v>
      </c>
      <c r="F1371" s="14">
        <f>+_xlfn.NORM.DIST(A1371,config!$F$1,config!$H$1,FALSE)</f>
        <v>0</v>
      </c>
      <c r="G1371" s="14">
        <f>+IF(OR(A1371&gt;=config!$T$4,A1371&lt;=config!$T$2),0,F1371)</f>
        <v>0</v>
      </c>
      <c r="H1371" s="14">
        <f t="shared" si="21"/>
        <v>0</v>
      </c>
      <c r="I1371" s="14" t="b">
        <f>+AND(A1371&gt;=config!$T$4,A1371&lt;=config!$T$2)</f>
        <v>0</v>
      </c>
    </row>
    <row r="1372" spans="1:9" x14ac:dyDescent="0.45">
      <c r="A1372" s="16">
        <f>+A1371+config!$Q$1</f>
        <v>533.99999999998681</v>
      </c>
      <c r="B1372" s="14">
        <f>+_xlfn.NORM.DIST(A1372,config!$B$1,config!$D$1,FALSE)</f>
        <v>0</v>
      </c>
      <c r="D1372" s="14">
        <f>+IF(A1372&lt;=_xlfn.NORM.S.INV(1-config!$L$1)*config!$D$1+config!$B$1,0,B1372)</f>
        <v>0</v>
      </c>
      <c r="E1372" s="14">
        <f>+IF(ABS(A1372-config!$B$1)&lt;config!$Q$1/2,datab!B1372,0)</f>
        <v>0</v>
      </c>
      <c r="F1372" s="14">
        <f>+_xlfn.NORM.DIST(A1372,config!$F$1,config!$H$1,FALSE)</f>
        <v>0</v>
      </c>
      <c r="G1372" s="14">
        <f>+IF(OR(A1372&gt;=config!$T$4,A1372&lt;=config!$T$2),0,F1372)</f>
        <v>0</v>
      </c>
      <c r="H1372" s="14">
        <f t="shared" si="21"/>
        <v>0</v>
      </c>
      <c r="I1372" s="14" t="b">
        <f>+AND(A1372&gt;=config!$T$4,A1372&lt;=config!$T$2)</f>
        <v>0</v>
      </c>
    </row>
    <row r="1373" spans="1:9" x14ac:dyDescent="0.45">
      <c r="A1373" s="16">
        <f>+A1372+config!$Q$1</f>
        <v>534.39999999998679</v>
      </c>
      <c r="B1373" s="14">
        <f>+_xlfn.NORM.DIST(A1373,config!$B$1,config!$D$1,FALSE)</f>
        <v>0</v>
      </c>
      <c r="D1373" s="14">
        <f>+IF(A1373&lt;=_xlfn.NORM.S.INV(1-config!$L$1)*config!$D$1+config!$B$1,0,B1373)</f>
        <v>0</v>
      </c>
      <c r="E1373" s="14">
        <f>+IF(ABS(A1373-config!$B$1)&lt;config!$Q$1/2,datab!B1373,0)</f>
        <v>0</v>
      </c>
      <c r="F1373" s="14">
        <f>+_xlfn.NORM.DIST(A1373,config!$F$1,config!$H$1,FALSE)</f>
        <v>0</v>
      </c>
      <c r="G1373" s="14">
        <f>+IF(OR(A1373&gt;=config!$T$4,A1373&lt;=config!$T$2),0,F1373)</f>
        <v>0</v>
      </c>
      <c r="H1373" s="14">
        <f t="shared" si="21"/>
        <v>0</v>
      </c>
      <c r="I1373" s="14" t="b">
        <f>+AND(A1373&gt;=config!$T$4,A1373&lt;=config!$T$2)</f>
        <v>0</v>
      </c>
    </row>
    <row r="1374" spans="1:9" x14ac:dyDescent="0.45">
      <c r="A1374" s="16">
        <f>+A1373+config!$Q$1</f>
        <v>534.79999999998677</v>
      </c>
      <c r="B1374" s="14">
        <f>+_xlfn.NORM.DIST(A1374,config!$B$1,config!$D$1,FALSE)</f>
        <v>0</v>
      </c>
      <c r="D1374" s="14">
        <f>+IF(A1374&lt;=_xlfn.NORM.S.INV(1-config!$L$1)*config!$D$1+config!$B$1,0,B1374)</f>
        <v>0</v>
      </c>
      <c r="E1374" s="14">
        <f>+IF(ABS(A1374-config!$B$1)&lt;config!$Q$1/2,datab!B1374,0)</f>
        <v>0</v>
      </c>
      <c r="F1374" s="14">
        <f>+_xlfn.NORM.DIST(A1374,config!$F$1,config!$H$1,FALSE)</f>
        <v>0</v>
      </c>
      <c r="G1374" s="14">
        <f>+IF(OR(A1374&gt;=config!$T$4,A1374&lt;=config!$T$2),0,F1374)</f>
        <v>0</v>
      </c>
      <c r="H1374" s="14">
        <f t="shared" si="21"/>
        <v>0</v>
      </c>
      <c r="I1374" s="14" t="b">
        <f>+AND(A1374&gt;=config!$T$4,A1374&lt;=config!$T$2)</f>
        <v>0</v>
      </c>
    </row>
    <row r="1375" spans="1:9" x14ac:dyDescent="0.45">
      <c r="A1375" s="16">
        <f>+A1374+config!$Q$1</f>
        <v>535.19999999998674</v>
      </c>
      <c r="B1375" s="14">
        <f>+_xlfn.NORM.DIST(A1375,config!$B$1,config!$D$1,FALSE)</f>
        <v>0</v>
      </c>
      <c r="D1375" s="14">
        <f>+IF(A1375&lt;=_xlfn.NORM.S.INV(1-config!$L$1)*config!$D$1+config!$B$1,0,B1375)</f>
        <v>0</v>
      </c>
      <c r="E1375" s="14">
        <f>+IF(ABS(A1375-config!$B$1)&lt;config!$Q$1/2,datab!B1375,0)</f>
        <v>0</v>
      </c>
      <c r="F1375" s="14">
        <f>+_xlfn.NORM.DIST(A1375,config!$F$1,config!$H$1,FALSE)</f>
        <v>0</v>
      </c>
      <c r="G1375" s="14">
        <f>+IF(OR(A1375&gt;=config!$T$4,A1375&lt;=config!$T$2),0,F1375)</f>
        <v>0</v>
      </c>
      <c r="H1375" s="14">
        <f t="shared" si="21"/>
        <v>0</v>
      </c>
      <c r="I1375" s="14" t="b">
        <f>+AND(A1375&gt;=config!$T$4,A1375&lt;=config!$T$2)</f>
        <v>0</v>
      </c>
    </row>
    <row r="1376" spans="1:9" x14ac:dyDescent="0.45">
      <c r="A1376" s="16">
        <f>+A1375+config!$Q$1</f>
        <v>535.59999999998672</v>
      </c>
      <c r="B1376" s="14">
        <f>+_xlfn.NORM.DIST(A1376,config!$B$1,config!$D$1,FALSE)</f>
        <v>0</v>
      </c>
      <c r="D1376" s="14">
        <f>+IF(A1376&lt;=_xlfn.NORM.S.INV(1-config!$L$1)*config!$D$1+config!$B$1,0,B1376)</f>
        <v>0</v>
      </c>
      <c r="E1376" s="14">
        <f>+IF(ABS(A1376-config!$B$1)&lt;config!$Q$1/2,datab!B1376,0)</f>
        <v>0</v>
      </c>
      <c r="F1376" s="14">
        <f>+_xlfn.NORM.DIST(A1376,config!$F$1,config!$H$1,FALSE)</f>
        <v>0</v>
      </c>
      <c r="G1376" s="14">
        <f>+IF(OR(A1376&gt;=config!$T$4,A1376&lt;=config!$T$2),0,F1376)</f>
        <v>0</v>
      </c>
      <c r="H1376" s="14">
        <f t="shared" si="21"/>
        <v>0</v>
      </c>
      <c r="I1376" s="14" t="b">
        <f>+AND(A1376&gt;=config!$T$4,A1376&lt;=config!$T$2)</f>
        <v>0</v>
      </c>
    </row>
    <row r="1377" spans="1:9" x14ac:dyDescent="0.45">
      <c r="A1377" s="16">
        <f>+A1376+config!$Q$1</f>
        <v>535.9999999999867</v>
      </c>
      <c r="B1377" s="14">
        <f>+_xlfn.NORM.DIST(A1377,config!$B$1,config!$D$1,FALSE)</f>
        <v>0</v>
      </c>
      <c r="D1377" s="14">
        <f>+IF(A1377&lt;=_xlfn.NORM.S.INV(1-config!$L$1)*config!$D$1+config!$B$1,0,B1377)</f>
        <v>0</v>
      </c>
      <c r="E1377" s="14">
        <f>+IF(ABS(A1377-config!$B$1)&lt;config!$Q$1/2,datab!B1377,0)</f>
        <v>0</v>
      </c>
      <c r="F1377" s="14">
        <f>+_xlfn.NORM.DIST(A1377,config!$F$1,config!$H$1,FALSE)</f>
        <v>0</v>
      </c>
      <c r="G1377" s="14">
        <f>+IF(OR(A1377&gt;=config!$T$4,A1377&lt;=config!$T$2),0,F1377)</f>
        <v>0</v>
      </c>
      <c r="H1377" s="14">
        <f t="shared" si="21"/>
        <v>0</v>
      </c>
      <c r="I1377" s="14" t="b">
        <f>+AND(A1377&gt;=config!$T$4,A1377&lt;=config!$T$2)</f>
        <v>0</v>
      </c>
    </row>
    <row r="1378" spans="1:9" x14ac:dyDescent="0.45">
      <c r="A1378" s="16">
        <f>+A1377+config!$Q$1</f>
        <v>536.39999999998668</v>
      </c>
      <c r="B1378" s="14">
        <f>+_xlfn.NORM.DIST(A1378,config!$B$1,config!$D$1,FALSE)</f>
        <v>0</v>
      </c>
      <c r="D1378" s="14">
        <f>+IF(A1378&lt;=_xlfn.NORM.S.INV(1-config!$L$1)*config!$D$1+config!$B$1,0,B1378)</f>
        <v>0</v>
      </c>
      <c r="E1378" s="14">
        <f>+IF(ABS(A1378-config!$B$1)&lt;config!$Q$1/2,datab!B1378,0)</f>
        <v>0</v>
      </c>
      <c r="F1378" s="14">
        <f>+_xlfn.NORM.DIST(A1378,config!$F$1,config!$H$1,FALSE)</f>
        <v>0</v>
      </c>
      <c r="G1378" s="14">
        <f>+IF(OR(A1378&gt;=config!$T$4,A1378&lt;=config!$T$2),0,F1378)</f>
        <v>0</v>
      </c>
      <c r="H1378" s="14">
        <f t="shared" si="21"/>
        <v>0</v>
      </c>
      <c r="I1378" s="14" t="b">
        <f>+AND(A1378&gt;=config!$T$4,A1378&lt;=config!$T$2)</f>
        <v>0</v>
      </c>
    </row>
    <row r="1379" spans="1:9" x14ac:dyDescent="0.45">
      <c r="A1379" s="16">
        <f>+A1378+config!$Q$1</f>
        <v>536.79999999998665</v>
      </c>
      <c r="B1379" s="14">
        <f>+_xlfn.NORM.DIST(A1379,config!$B$1,config!$D$1,FALSE)</f>
        <v>0</v>
      </c>
      <c r="D1379" s="14">
        <f>+IF(A1379&lt;=_xlfn.NORM.S.INV(1-config!$L$1)*config!$D$1+config!$B$1,0,B1379)</f>
        <v>0</v>
      </c>
      <c r="E1379" s="14">
        <f>+IF(ABS(A1379-config!$B$1)&lt;config!$Q$1/2,datab!B1379,0)</f>
        <v>0</v>
      </c>
      <c r="F1379" s="14">
        <f>+_xlfn.NORM.DIST(A1379,config!$F$1,config!$H$1,FALSE)</f>
        <v>0</v>
      </c>
      <c r="G1379" s="14">
        <f>+IF(OR(A1379&gt;=config!$T$4,A1379&lt;=config!$T$2),0,F1379)</f>
        <v>0</v>
      </c>
      <c r="H1379" s="14">
        <f t="shared" si="21"/>
        <v>0</v>
      </c>
      <c r="I1379" s="14" t="b">
        <f>+AND(A1379&gt;=config!$T$4,A1379&lt;=config!$T$2)</f>
        <v>0</v>
      </c>
    </row>
    <row r="1380" spans="1:9" x14ac:dyDescent="0.45">
      <c r="A1380" s="16">
        <f>+A1379+config!$Q$1</f>
        <v>537.19999999998663</v>
      </c>
      <c r="B1380" s="14">
        <f>+_xlfn.NORM.DIST(A1380,config!$B$1,config!$D$1,FALSE)</f>
        <v>0</v>
      </c>
      <c r="D1380" s="14">
        <f>+IF(A1380&lt;=_xlfn.NORM.S.INV(1-config!$L$1)*config!$D$1+config!$B$1,0,B1380)</f>
        <v>0</v>
      </c>
      <c r="E1380" s="14">
        <f>+IF(ABS(A1380-config!$B$1)&lt;config!$Q$1/2,datab!B1380,0)</f>
        <v>0</v>
      </c>
      <c r="F1380" s="14">
        <f>+_xlfn.NORM.DIST(A1380,config!$F$1,config!$H$1,FALSE)</f>
        <v>0</v>
      </c>
      <c r="G1380" s="14">
        <f>+IF(OR(A1380&gt;=config!$T$4,A1380&lt;=config!$T$2),0,F1380)</f>
        <v>0</v>
      </c>
      <c r="H1380" s="14">
        <f t="shared" si="21"/>
        <v>0</v>
      </c>
      <c r="I1380" s="14" t="b">
        <f>+AND(A1380&gt;=config!$T$4,A1380&lt;=config!$T$2)</f>
        <v>0</v>
      </c>
    </row>
    <row r="1381" spans="1:9" x14ac:dyDescent="0.45">
      <c r="A1381" s="16">
        <f>+A1380+config!$Q$1</f>
        <v>537.59999999998661</v>
      </c>
      <c r="B1381" s="14">
        <f>+_xlfn.NORM.DIST(A1381,config!$B$1,config!$D$1,FALSE)</f>
        <v>0</v>
      </c>
      <c r="D1381" s="14">
        <f>+IF(A1381&lt;=_xlfn.NORM.S.INV(1-config!$L$1)*config!$D$1+config!$B$1,0,B1381)</f>
        <v>0</v>
      </c>
      <c r="E1381" s="14">
        <f>+IF(ABS(A1381-config!$B$1)&lt;config!$Q$1/2,datab!B1381,0)</f>
        <v>0</v>
      </c>
      <c r="F1381" s="14">
        <f>+_xlfn.NORM.DIST(A1381,config!$F$1,config!$H$1,FALSE)</f>
        <v>0</v>
      </c>
      <c r="G1381" s="14">
        <f>+IF(OR(A1381&gt;=config!$T$4,A1381&lt;=config!$T$2),0,F1381)</f>
        <v>0</v>
      </c>
      <c r="H1381" s="14">
        <f t="shared" si="21"/>
        <v>0</v>
      </c>
      <c r="I1381" s="14" t="b">
        <f>+AND(A1381&gt;=config!$T$4,A1381&lt;=config!$T$2)</f>
        <v>0</v>
      </c>
    </row>
    <row r="1382" spans="1:9" x14ac:dyDescent="0.45">
      <c r="A1382" s="16">
        <f>+A1381+config!$Q$1</f>
        <v>537.99999999998658</v>
      </c>
      <c r="B1382" s="14">
        <f>+_xlfn.NORM.DIST(A1382,config!$B$1,config!$D$1,FALSE)</f>
        <v>0</v>
      </c>
      <c r="D1382" s="14">
        <f>+IF(A1382&lt;=_xlfn.NORM.S.INV(1-config!$L$1)*config!$D$1+config!$B$1,0,B1382)</f>
        <v>0</v>
      </c>
      <c r="E1382" s="14">
        <f>+IF(ABS(A1382-config!$B$1)&lt;config!$Q$1/2,datab!B1382,0)</f>
        <v>0</v>
      </c>
      <c r="F1382" s="14">
        <f>+_xlfn.NORM.DIST(A1382,config!$F$1,config!$H$1,FALSE)</f>
        <v>0</v>
      </c>
      <c r="G1382" s="14">
        <f>+IF(OR(A1382&gt;=config!$T$4,A1382&lt;=config!$T$2),0,F1382)</f>
        <v>0</v>
      </c>
      <c r="H1382" s="14">
        <f t="shared" si="21"/>
        <v>0</v>
      </c>
      <c r="I1382" s="14" t="b">
        <f>+AND(A1382&gt;=config!$T$4,A1382&lt;=config!$T$2)</f>
        <v>0</v>
      </c>
    </row>
    <row r="1383" spans="1:9" x14ac:dyDescent="0.45">
      <c r="A1383" s="16">
        <f>+A1382+config!$Q$1</f>
        <v>538.39999999998656</v>
      </c>
      <c r="B1383" s="14">
        <f>+_xlfn.NORM.DIST(A1383,config!$B$1,config!$D$1,FALSE)</f>
        <v>0</v>
      </c>
      <c r="D1383" s="14">
        <f>+IF(A1383&lt;=_xlfn.NORM.S.INV(1-config!$L$1)*config!$D$1+config!$B$1,0,B1383)</f>
        <v>0</v>
      </c>
      <c r="E1383" s="14">
        <f>+IF(ABS(A1383-config!$B$1)&lt;config!$Q$1/2,datab!B1383,0)</f>
        <v>0</v>
      </c>
      <c r="F1383" s="14">
        <f>+_xlfn.NORM.DIST(A1383,config!$F$1,config!$H$1,FALSE)</f>
        <v>0</v>
      </c>
      <c r="G1383" s="14">
        <f>+IF(OR(A1383&gt;=config!$T$4,A1383&lt;=config!$T$2),0,F1383)</f>
        <v>0</v>
      </c>
      <c r="H1383" s="14">
        <f t="shared" si="21"/>
        <v>0</v>
      </c>
      <c r="I1383" s="14" t="b">
        <f>+AND(A1383&gt;=config!$T$4,A1383&lt;=config!$T$2)</f>
        <v>0</v>
      </c>
    </row>
    <row r="1384" spans="1:9" x14ac:dyDescent="0.45">
      <c r="A1384" s="16">
        <f>+A1383+config!$Q$1</f>
        <v>538.79999999998654</v>
      </c>
      <c r="B1384" s="14">
        <f>+_xlfn.NORM.DIST(A1384,config!$B$1,config!$D$1,FALSE)</f>
        <v>0</v>
      </c>
      <c r="D1384" s="14">
        <f>+IF(A1384&lt;=_xlfn.NORM.S.INV(1-config!$L$1)*config!$D$1+config!$B$1,0,B1384)</f>
        <v>0</v>
      </c>
      <c r="E1384" s="14">
        <f>+IF(ABS(A1384-config!$B$1)&lt;config!$Q$1/2,datab!B1384,0)</f>
        <v>0</v>
      </c>
      <c r="F1384" s="14">
        <f>+_xlfn.NORM.DIST(A1384,config!$F$1,config!$H$1,FALSE)</f>
        <v>0</v>
      </c>
      <c r="G1384" s="14">
        <f>+IF(OR(A1384&gt;=config!$T$4,A1384&lt;=config!$T$2),0,F1384)</f>
        <v>0</v>
      </c>
      <c r="H1384" s="14">
        <f t="shared" si="21"/>
        <v>0</v>
      </c>
      <c r="I1384" s="14" t="b">
        <f>+AND(A1384&gt;=config!$T$4,A1384&lt;=config!$T$2)</f>
        <v>0</v>
      </c>
    </row>
    <row r="1385" spans="1:9" x14ac:dyDescent="0.45">
      <c r="A1385" s="16">
        <f>+A1384+config!$Q$1</f>
        <v>539.19999999998652</v>
      </c>
      <c r="B1385" s="14">
        <f>+_xlfn.NORM.DIST(A1385,config!$B$1,config!$D$1,FALSE)</f>
        <v>0</v>
      </c>
      <c r="D1385" s="14">
        <f>+IF(A1385&lt;=_xlfn.NORM.S.INV(1-config!$L$1)*config!$D$1+config!$B$1,0,B1385)</f>
        <v>0</v>
      </c>
      <c r="E1385" s="14">
        <f>+IF(ABS(A1385-config!$B$1)&lt;config!$Q$1/2,datab!B1385,0)</f>
        <v>0</v>
      </c>
      <c r="F1385" s="14">
        <f>+_xlfn.NORM.DIST(A1385,config!$F$1,config!$H$1,FALSE)</f>
        <v>0</v>
      </c>
      <c r="G1385" s="14">
        <f>+IF(OR(A1385&gt;=config!$T$4,A1385&lt;=config!$T$2),0,F1385)</f>
        <v>0</v>
      </c>
      <c r="H1385" s="14">
        <f t="shared" si="21"/>
        <v>0</v>
      </c>
      <c r="I1385" s="14" t="b">
        <f>+AND(A1385&gt;=config!$T$4,A1385&lt;=config!$T$2)</f>
        <v>0</v>
      </c>
    </row>
    <row r="1386" spans="1:9" x14ac:dyDescent="0.45">
      <c r="A1386" s="16">
        <f>+A1385+config!$Q$1</f>
        <v>539.59999999998649</v>
      </c>
      <c r="B1386" s="14">
        <f>+_xlfn.NORM.DIST(A1386,config!$B$1,config!$D$1,FALSE)</f>
        <v>0</v>
      </c>
      <c r="D1386" s="14">
        <f>+IF(A1386&lt;=_xlfn.NORM.S.INV(1-config!$L$1)*config!$D$1+config!$B$1,0,B1386)</f>
        <v>0</v>
      </c>
      <c r="E1386" s="14">
        <f>+IF(ABS(A1386-config!$B$1)&lt;config!$Q$1/2,datab!B1386,0)</f>
        <v>0</v>
      </c>
      <c r="F1386" s="14">
        <f>+_xlfn.NORM.DIST(A1386,config!$F$1,config!$H$1,FALSE)</f>
        <v>0</v>
      </c>
      <c r="G1386" s="14">
        <f>+IF(OR(A1386&gt;=config!$T$4,A1386&lt;=config!$T$2),0,F1386)</f>
        <v>0</v>
      </c>
      <c r="H1386" s="14">
        <f t="shared" si="21"/>
        <v>0</v>
      </c>
      <c r="I1386" s="14" t="b">
        <f>+AND(A1386&gt;=config!$T$4,A1386&lt;=config!$T$2)</f>
        <v>0</v>
      </c>
    </row>
    <row r="1387" spans="1:9" x14ac:dyDescent="0.45">
      <c r="A1387" s="16">
        <f>+A1386+config!$Q$1</f>
        <v>539.99999999998647</v>
      </c>
      <c r="B1387" s="14">
        <f>+_xlfn.NORM.DIST(A1387,config!$B$1,config!$D$1,FALSE)</f>
        <v>0</v>
      </c>
      <c r="D1387" s="14">
        <f>+IF(A1387&lt;=_xlfn.NORM.S.INV(1-config!$L$1)*config!$D$1+config!$B$1,0,B1387)</f>
        <v>0</v>
      </c>
      <c r="E1387" s="14">
        <f>+IF(ABS(A1387-config!$B$1)&lt;config!$Q$1/2,datab!B1387,0)</f>
        <v>0</v>
      </c>
      <c r="F1387" s="14">
        <f>+_xlfn.NORM.DIST(A1387,config!$F$1,config!$H$1,FALSE)</f>
        <v>0</v>
      </c>
      <c r="G1387" s="14">
        <f>+IF(OR(A1387&gt;=config!$T$4,A1387&lt;=config!$T$2),0,F1387)</f>
        <v>0</v>
      </c>
      <c r="H1387" s="14">
        <f t="shared" si="21"/>
        <v>0</v>
      </c>
      <c r="I1387" s="14" t="b">
        <f>+AND(A1387&gt;=config!$T$4,A1387&lt;=config!$T$2)</f>
        <v>0</v>
      </c>
    </row>
    <row r="1388" spans="1:9" x14ac:dyDescent="0.45">
      <c r="A1388" s="16">
        <f>+A1387+config!$Q$1</f>
        <v>540.39999999998645</v>
      </c>
      <c r="B1388" s="14">
        <f>+_xlfn.NORM.DIST(A1388,config!$B$1,config!$D$1,FALSE)</f>
        <v>0</v>
      </c>
      <c r="D1388" s="14">
        <f>+IF(A1388&lt;=_xlfn.NORM.S.INV(1-config!$L$1)*config!$D$1+config!$B$1,0,B1388)</f>
        <v>0</v>
      </c>
      <c r="E1388" s="14">
        <f>+IF(ABS(A1388-config!$B$1)&lt;config!$Q$1/2,datab!B1388,0)</f>
        <v>0</v>
      </c>
      <c r="F1388" s="14">
        <f>+_xlfn.NORM.DIST(A1388,config!$F$1,config!$H$1,FALSE)</f>
        <v>0</v>
      </c>
      <c r="G1388" s="14">
        <f>+IF(OR(A1388&gt;=config!$T$4,A1388&lt;=config!$T$2),0,F1388)</f>
        <v>0</v>
      </c>
      <c r="H1388" s="14">
        <f t="shared" si="21"/>
        <v>0</v>
      </c>
      <c r="I1388" s="14" t="b">
        <f>+AND(A1388&gt;=config!$T$4,A1388&lt;=config!$T$2)</f>
        <v>0</v>
      </c>
    </row>
    <row r="1389" spans="1:9" x14ac:dyDescent="0.45">
      <c r="A1389" s="16">
        <f>+A1388+config!$Q$1</f>
        <v>540.79999999998643</v>
      </c>
      <c r="B1389" s="14">
        <f>+_xlfn.NORM.DIST(A1389,config!$B$1,config!$D$1,FALSE)</f>
        <v>0</v>
      </c>
      <c r="D1389" s="14">
        <f>+IF(A1389&lt;=_xlfn.NORM.S.INV(1-config!$L$1)*config!$D$1+config!$B$1,0,B1389)</f>
        <v>0</v>
      </c>
      <c r="E1389" s="14">
        <f>+IF(ABS(A1389-config!$B$1)&lt;config!$Q$1/2,datab!B1389,0)</f>
        <v>0</v>
      </c>
      <c r="F1389" s="14">
        <f>+_xlfn.NORM.DIST(A1389,config!$F$1,config!$H$1,FALSE)</f>
        <v>0</v>
      </c>
      <c r="G1389" s="14">
        <f>+IF(OR(A1389&gt;=config!$T$4,A1389&lt;=config!$T$2),0,F1389)</f>
        <v>0</v>
      </c>
      <c r="H1389" s="14">
        <f t="shared" si="21"/>
        <v>0</v>
      </c>
      <c r="I1389" s="14" t="b">
        <f>+AND(A1389&gt;=config!$T$4,A1389&lt;=config!$T$2)</f>
        <v>0</v>
      </c>
    </row>
    <row r="1390" spans="1:9" x14ac:dyDescent="0.45">
      <c r="A1390" s="16">
        <f>+A1389+config!$Q$1</f>
        <v>541.1999999999864</v>
      </c>
      <c r="B1390" s="14">
        <f>+_xlfn.NORM.DIST(A1390,config!$B$1,config!$D$1,FALSE)</f>
        <v>0</v>
      </c>
      <c r="D1390" s="14">
        <f>+IF(A1390&lt;=_xlfn.NORM.S.INV(1-config!$L$1)*config!$D$1+config!$B$1,0,B1390)</f>
        <v>0</v>
      </c>
      <c r="E1390" s="14">
        <f>+IF(ABS(A1390-config!$B$1)&lt;config!$Q$1/2,datab!B1390,0)</f>
        <v>0</v>
      </c>
      <c r="F1390" s="14">
        <f>+_xlfn.NORM.DIST(A1390,config!$F$1,config!$H$1,FALSE)</f>
        <v>0</v>
      </c>
      <c r="G1390" s="14">
        <f>+IF(OR(A1390&gt;=config!$T$4,A1390&lt;=config!$T$2),0,F1390)</f>
        <v>0</v>
      </c>
      <c r="H1390" s="14">
        <f t="shared" si="21"/>
        <v>0</v>
      </c>
      <c r="I1390" s="14" t="b">
        <f>+AND(A1390&gt;=config!$T$4,A1390&lt;=config!$T$2)</f>
        <v>0</v>
      </c>
    </row>
    <row r="1391" spans="1:9" x14ac:dyDescent="0.45">
      <c r="A1391" s="16">
        <f>+A1390+config!$Q$1</f>
        <v>541.59999999998638</v>
      </c>
      <c r="B1391" s="14">
        <f>+_xlfn.NORM.DIST(A1391,config!$B$1,config!$D$1,FALSE)</f>
        <v>0</v>
      </c>
      <c r="D1391" s="14">
        <f>+IF(A1391&lt;=_xlfn.NORM.S.INV(1-config!$L$1)*config!$D$1+config!$B$1,0,B1391)</f>
        <v>0</v>
      </c>
      <c r="E1391" s="14">
        <f>+IF(ABS(A1391-config!$B$1)&lt;config!$Q$1/2,datab!B1391,0)</f>
        <v>0</v>
      </c>
      <c r="F1391" s="14">
        <f>+_xlfn.NORM.DIST(A1391,config!$F$1,config!$H$1,FALSE)</f>
        <v>0</v>
      </c>
      <c r="G1391" s="14">
        <f>+IF(OR(A1391&gt;=config!$T$4,A1391&lt;=config!$T$2),0,F1391)</f>
        <v>0</v>
      </c>
      <c r="H1391" s="14">
        <f t="shared" si="21"/>
        <v>0</v>
      </c>
      <c r="I1391" s="14" t="b">
        <f>+AND(A1391&gt;=config!$T$4,A1391&lt;=config!$T$2)</f>
        <v>0</v>
      </c>
    </row>
    <row r="1392" spans="1:9" x14ac:dyDescent="0.45">
      <c r="A1392" s="16">
        <f>+A1391+config!$Q$1</f>
        <v>541.99999999998636</v>
      </c>
      <c r="B1392" s="14">
        <f>+_xlfn.NORM.DIST(A1392,config!$B$1,config!$D$1,FALSE)</f>
        <v>0</v>
      </c>
      <c r="D1392" s="14">
        <f>+IF(A1392&lt;=_xlfn.NORM.S.INV(1-config!$L$1)*config!$D$1+config!$B$1,0,B1392)</f>
        <v>0</v>
      </c>
      <c r="E1392" s="14">
        <f>+IF(ABS(A1392-config!$B$1)&lt;config!$Q$1/2,datab!B1392,0)</f>
        <v>0</v>
      </c>
      <c r="F1392" s="14">
        <f>+_xlfn.NORM.DIST(A1392,config!$F$1,config!$H$1,FALSE)</f>
        <v>0</v>
      </c>
      <c r="G1392" s="14">
        <f>+IF(OR(A1392&gt;=config!$T$4,A1392&lt;=config!$T$2),0,F1392)</f>
        <v>0</v>
      </c>
      <c r="H1392" s="14">
        <f t="shared" si="21"/>
        <v>0</v>
      </c>
      <c r="I1392" s="14" t="b">
        <f>+AND(A1392&gt;=config!$T$4,A1392&lt;=config!$T$2)</f>
        <v>0</v>
      </c>
    </row>
    <row r="1393" spans="1:9" x14ac:dyDescent="0.45">
      <c r="A1393" s="16">
        <f>+A1392+config!$Q$1</f>
        <v>542.39999999998633</v>
      </c>
      <c r="B1393" s="14">
        <f>+_xlfn.NORM.DIST(A1393,config!$B$1,config!$D$1,FALSE)</f>
        <v>0</v>
      </c>
      <c r="D1393" s="14">
        <f>+IF(A1393&lt;=_xlfn.NORM.S.INV(1-config!$L$1)*config!$D$1+config!$B$1,0,B1393)</f>
        <v>0</v>
      </c>
      <c r="E1393" s="14">
        <f>+IF(ABS(A1393-config!$B$1)&lt;config!$Q$1/2,datab!B1393,0)</f>
        <v>0</v>
      </c>
      <c r="F1393" s="14">
        <f>+_xlfn.NORM.DIST(A1393,config!$F$1,config!$H$1,FALSE)</f>
        <v>0</v>
      </c>
      <c r="G1393" s="14">
        <f>+IF(OR(A1393&gt;=config!$T$4,A1393&lt;=config!$T$2),0,F1393)</f>
        <v>0</v>
      </c>
      <c r="H1393" s="14">
        <f t="shared" si="21"/>
        <v>0</v>
      </c>
      <c r="I1393" s="14" t="b">
        <f>+AND(A1393&gt;=config!$T$4,A1393&lt;=config!$T$2)</f>
        <v>0</v>
      </c>
    </row>
    <row r="1394" spans="1:9" x14ac:dyDescent="0.45">
      <c r="A1394" s="16">
        <f>+A1393+config!$Q$1</f>
        <v>542.79999999998631</v>
      </c>
      <c r="B1394" s="14">
        <f>+_xlfn.NORM.DIST(A1394,config!$B$1,config!$D$1,FALSE)</f>
        <v>0</v>
      </c>
      <c r="D1394" s="14">
        <f>+IF(A1394&lt;=_xlfn.NORM.S.INV(1-config!$L$1)*config!$D$1+config!$B$1,0,B1394)</f>
        <v>0</v>
      </c>
      <c r="E1394" s="14">
        <f>+IF(ABS(A1394-config!$B$1)&lt;config!$Q$1/2,datab!B1394,0)</f>
        <v>0</v>
      </c>
      <c r="F1394" s="14">
        <f>+_xlfn.NORM.DIST(A1394,config!$F$1,config!$H$1,FALSE)</f>
        <v>0</v>
      </c>
      <c r="G1394" s="14">
        <f>+IF(OR(A1394&gt;=config!$T$4,A1394&lt;=config!$T$2),0,F1394)</f>
        <v>0</v>
      </c>
      <c r="H1394" s="14">
        <f t="shared" si="21"/>
        <v>0</v>
      </c>
      <c r="I1394" s="14" t="b">
        <f>+AND(A1394&gt;=config!$T$4,A1394&lt;=config!$T$2)</f>
        <v>0</v>
      </c>
    </row>
    <row r="1395" spans="1:9" x14ac:dyDescent="0.45">
      <c r="A1395" s="16">
        <f>+A1394+config!$Q$1</f>
        <v>543.19999999998629</v>
      </c>
      <c r="B1395" s="14">
        <f>+_xlfn.NORM.DIST(A1395,config!$B$1,config!$D$1,FALSE)</f>
        <v>0</v>
      </c>
      <c r="D1395" s="14">
        <f>+IF(A1395&lt;=_xlfn.NORM.S.INV(1-config!$L$1)*config!$D$1+config!$B$1,0,B1395)</f>
        <v>0</v>
      </c>
      <c r="E1395" s="14">
        <f>+IF(ABS(A1395-config!$B$1)&lt;config!$Q$1/2,datab!B1395,0)</f>
        <v>0</v>
      </c>
      <c r="F1395" s="14">
        <f>+_xlfn.NORM.DIST(A1395,config!$F$1,config!$H$1,FALSE)</f>
        <v>0</v>
      </c>
      <c r="G1395" s="14">
        <f>+IF(OR(A1395&gt;=config!$T$4,A1395&lt;=config!$T$2),0,F1395)</f>
        <v>0</v>
      </c>
      <c r="H1395" s="14">
        <f t="shared" si="21"/>
        <v>0</v>
      </c>
      <c r="I1395" s="14" t="b">
        <f>+AND(A1395&gt;=config!$T$4,A1395&lt;=config!$T$2)</f>
        <v>0</v>
      </c>
    </row>
    <row r="1396" spans="1:9" x14ac:dyDescent="0.45">
      <c r="A1396" s="16">
        <f>+A1395+config!$Q$1</f>
        <v>543.59999999998627</v>
      </c>
      <c r="B1396" s="14">
        <f>+_xlfn.NORM.DIST(A1396,config!$B$1,config!$D$1,FALSE)</f>
        <v>0</v>
      </c>
      <c r="D1396" s="14">
        <f>+IF(A1396&lt;=_xlfn.NORM.S.INV(1-config!$L$1)*config!$D$1+config!$B$1,0,B1396)</f>
        <v>0</v>
      </c>
      <c r="E1396" s="14">
        <f>+IF(ABS(A1396-config!$B$1)&lt;config!$Q$1/2,datab!B1396,0)</f>
        <v>0</v>
      </c>
      <c r="F1396" s="14">
        <f>+_xlfn.NORM.DIST(A1396,config!$F$1,config!$H$1,FALSE)</f>
        <v>0</v>
      </c>
      <c r="G1396" s="14">
        <f>+IF(OR(A1396&gt;=config!$T$4,A1396&lt;=config!$T$2),0,F1396)</f>
        <v>0</v>
      </c>
      <c r="H1396" s="14">
        <f t="shared" si="21"/>
        <v>0</v>
      </c>
      <c r="I1396" s="14" t="b">
        <f>+AND(A1396&gt;=config!$T$4,A1396&lt;=config!$T$2)</f>
        <v>0</v>
      </c>
    </row>
    <row r="1397" spans="1:9" x14ac:dyDescent="0.45">
      <c r="A1397" s="16">
        <f>+A1396+config!$Q$1</f>
        <v>543.99999999998624</v>
      </c>
      <c r="B1397" s="14">
        <f>+_xlfn.NORM.DIST(A1397,config!$B$1,config!$D$1,FALSE)</f>
        <v>0</v>
      </c>
      <c r="D1397" s="14">
        <f>+IF(A1397&lt;=_xlfn.NORM.S.INV(1-config!$L$1)*config!$D$1+config!$B$1,0,B1397)</f>
        <v>0</v>
      </c>
      <c r="E1397" s="14">
        <f>+IF(ABS(A1397-config!$B$1)&lt;config!$Q$1/2,datab!B1397,0)</f>
        <v>0</v>
      </c>
      <c r="F1397" s="14">
        <f>+_xlfn.NORM.DIST(A1397,config!$F$1,config!$H$1,FALSE)</f>
        <v>0</v>
      </c>
      <c r="G1397" s="14">
        <f>+IF(OR(A1397&gt;=config!$T$4,A1397&lt;=config!$T$2),0,F1397)</f>
        <v>0</v>
      </c>
      <c r="H1397" s="14">
        <f t="shared" si="21"/>
        <v>0</v>
      </c>
      <c r="I1397" s="14" t="b">
        <f>+AND(A1397&gt;=config!$T$4,A1397&lt;=config!$T$2)</f>
        <v>0</v>
      </c>
    </row>
    <row r="1398" spans="1:9" x14ac:dyDescent="0.45">
      <c r="A1398" s="16">
        <f>+A1397+config!$Q$1</f>
        <v>544.39999999998622</v>
      </c>
      <c r="B1398" s="14">
        <f>+_xlfn.NORM.DIST(A1398,config!$B$1,config!$D$1,FALSE)</f>
        <v>0</v>
      </c>
      <c r="D1398" s="14">
        <f>+IF(A1398&lt;=_xlfn.NORM.S.INV(1-config!$L$1)*config!$D$1+config!$B$1,0,B1398)</f>
        <v>0</v>
      </c>
      <c r="E1398" s="14">
        <f>+IF(ABS(A1398-config!$B$1)&lt;config!$Q$1/2,datab!B1398,0)</f>
        <v>0</v>
      </c>
      <c r="F1398" s="14">
        <f>+_xlfn.NORM.DIST(A1398,config!$F$1,config!$H$1,FALSE)</f>
        <v>0</v>
      </c>
      <c r="G1398" s="14">
        <f>+IF(OR(A1398&gt;=config!$T$4,A1398&lt;=config!$T$2),0,F1398)</f>
        <v>0</v>
      </c>
      <c r="H1398" s="14">
        <f t="shared" si="21"/>
        <v>0</v>
      </c>
      <c r="I1398" s="14" t="b">
        <f>+AND(A1398&gt;=config!$T$4,A1398&lt;=config!$T$2)</f>
        <v>0</v>
      </c>
    </row>
    <row r="1399" spans="1:9" x14ac:dyDescent="0.45">
      <c r="A1399" s="16">
        <f>+A1398+config!$Q$1</f>
        <v>544.7999999999862</v>
      </c>
      <c r="B1399" s="14">
        <f>+_xlfn.NORM.DIST(A1399,config!$B$1,config!$D$1,FALSE)</f>
        <v>0</v>
      </c>
      <c r="D1399" s="14">
        <f>+IF(A1399&lt;=_xlfn.NORM.S.INV(1-config!$L$1)*config!$D$1+config!$B$1,0,B1399)</f>
        <v>0</v>
      </c>
      <c r="E1399" s="14">
        <f>+IF(ABS(A1399-config!$B$1)&lt;config!$Q$1/2,datab!B1399,0)</f>
        <v>0</v>
      </c>
      <c r="F1399" s="14">
        <f>+_xlfn.NORM.DIST(A1399,config!$F$1,config!$H$1,FALSE)</f>
        <v>0</v>
      </c>
      <c r="G1399" s="14">
        <f>+IF(OR(A1399&gt;=config!$T$4,A1399&lt;=config!$T$2),0,F1399)</f>
        <v>0</v>
      </c>
      <c r="H1399" s="14">
        <f t="shared" si="21"/>
        <v>0</v>
      </c>
      <c r="I1399" s="14" t="b">
        <f>+AND(A1399&gt;=config!$T$4,A1399&lt;=config!$T$2)</f>
        <v>0</v>
      </c>
    </row>
    <row r="1400" spans="1:9" x14ac:dyDescent="0.45">
      <c r="A1400" s="16">
        <f>+A1399+config!$Q$1</f>
        <v>545.19999999998618</v>
      </c>
      <c r="B1400" s="14">
        <f>+_xlfn.NORM.DIST(A1400,config!$B$1,config!$D$1,FALSE)</f>
        <v>0</v>
      </c>
      <c r="D1400" s="14">
        <f>+IF(A1400&lt;=_xlfn.NORM.S.INV(1-config!$L$1)*config!$D$1+config!$B$1,0,B1400)</f>
        <v>0</v>
      </c>
      <c r="E1400" s="14">
        <f>+IF(ABS(A1400-config!$B$1)&lt;config!$Q$1/2,datab!B1400,0)</f>
        <v>0</v>
      </c>
      <c r="F1400" s="14">
        <f>+_xlfn.NORM.DIST(A1400,config!$F$1,config!$H$1,FALSE)</f>
        <v>0</v>
      </c>
      <c r="G1400" s="14">
        <f>+IF(OR(A1400&gt;=config!$T$4,A1400&lt;=config!$T$2),0,F1400)</f>
        <v>0</v>
      </c>
      <c r="H1400" s="14">
        <f t="shared" si="21"/>
        <v>0</v>
      </c>
      <c r="I1400" s="14" t="b">
        <f>+AND(A1400&gt;=config!$T$4,A1400&lt;=config!$T$2)</f>
        <v>0</v>
      </c>
    </row>
    <row r="1401" spans="1:9" x14ac:dyDescent="0.45">
      <c r="A1401" s="16">
        <f>+A1400+config!$Q$1</f>
        <v>545.59999999998615</v>
      </c>
      <c r="B1401" s="14">
        <f>+_xlfn.NORM.DIST(A1401,config!$B$1,config!$D$1,FALSE)</f>
        <v>0</v>
      </c>
      <c r="D1401" s="14">
        <f>+IF(A1401&lt;=_xlfn.NORM.S.INV(1-config!$L$1)*config!$D$1+config!$B$1,0,B1401)</f>
        <v>0</v>
      </c>
      <c r="E1401" s="14">
        <f>+IF(ABS(A1401-config!$B$1)&lt;config!$Q$1/2,datab!B1401,0)</f>
        <v>0</v>
      </c>
      <c r="F1401" s="14">
        <f>+_xlfn.NORM.DIST(A1401,config!$F$1,config!$H$1,FALSE)</f>
        <v>0</v>
      </c>
      <c r="G1401" s="14">
        <f>+IF(OR(A1401&gt;=config!$T$4,A1401&lt;=config!$T$2),0,F1401)</f>
        <v>0</v>
      </c>
      <c r="H1401" s="14">
        <f t="shared" si="21"/>
        <v>0</v>
      </c>
      <c r="I1401" s="14" t="b">
        <f>+AND(A1401&gt;=config!$T$4,A1401&lt;=config!$T$2)</f>
        <v>0</v>
      </c>
    </row>
    <row r="1402" spans="1:9" x14ac:dyDescent="0.45">
      <c r="A1402" s="16">
        <f>+A1401+config!$Q$1</f>
        <v>545.99999999998613</v>
      </c>
      <c r="B1402" s="14">
        <f>+_xlfn.NORM.DIST(A1402,config!$B$1,config!$D$1,FALSE)</f>
        <v>0</v>
      </c>
      <c r="D1402" s="14">
        <f>+IF(A1402&lt;=_xlfn.NORM.S.INV(1-config!$L$1)*config!$D$1+config!$B$1,0,B1402)</f>
        <v>0</v>
      </c>
      <c r="E1402" s="14">
        <f>+IF(ABS(A1402-config!$B$1)&lt;config!$Q$1/2,datab!B1402,0)</f>
        <v>0</v>
      </c>
      <c r="F1402" s="14">
        <f>+_xlfn.NORM.DIST(A1402,config!$F$1,config!$H$1,FALSE)</f>
        <v>0</v>
      </c>
      <c r="G1402" s="14">
        <f>+IF(OR(A1402&gt;=config!$T$4,A1402&lt;=config!$T$2),0,F1402)</f>
        <v>0</v>
      </c>
      <c r="H1402" s="14">
        <f t="shared" si="21"/>
        <v>0</v>
      </c>
      <c r="I1402" s="14" t="b">
        <f>+AND(A1402&gt;=config!$T$4,A1402&lt;=config!$T$2)</f>
        <v>0</v>
      </c>
    </row>
    <row r="1403" spans="1:9" x14ac:dyDescent="0.45">
      <c r="A1403" s="16">
        <f>+A1402+config!$Q$1</f>
        <v>546.39999999998611</v>
      </c>
      <c r="B1403" s="14">
        <f>+_xlfn.NORM.DIST(A1403,config!$B$1,config!$D$1,FALSE)</f>
        <v>0</v>
      </c>
      <c r="D1403" s="14">
        <f>+IF(A1403&lt;=_xlfn.NORM.S.INV(1-config!$L$1)*config!$D$1+config!$B$1,0,B1403)</f>
        <v>0</v>
      </c>
      <c r="E1403" s="14">
        <f>+IF(ABS(A1403-config!$B$1)&lt;config!$Q$1/2,datab!B1403,0)</f>
        <v>0</v>
      </c>
      <c r="F1403" s="14">
        <f>+_xlfn.NORM.DIST(A1403,config!$F$1,config!$H$1,FALSE)</f>
        <v>0</v>
      </c>
      <c r="G1403" s="14">
        <f>+IF(OR(A1403&gt;=config!$T$4,A1403&lt;=config!$T$2),0,F1403)</f>
        <v>0</v>
      </c>
      <c r="H1403" s="14">
        <f t="shared" si="21"/>
        <v>0</v>
      </c>
      <c r="I1403" s="14" t="b">
        <f>+AND(A1403&gt;=config!$T$4,A1403&lt;=config!$T$2)</f>
        <v>0</v>
      </c>
    </row>
    <row r="1404" spans="1:9" x14ac:dyDescent="0.45">
      <c r="A1404" s="16">
        <f>+A1403+config!$Q$1</f>
        <v>546.79999999998608</v>
      </c>
      <c r="B1404" s="14">
        <f>+_xlfn.NORM.DIST(A1404,config!$B$1,config!$D$1,FALSE)</f>
        <v>0</v>
      </c>
      <c r="D1404" s="14">
        <f>+IF(A1404&lt;=_xlfn.NORM.S.INV(1-config!$L$1)*config!$D$1+config!$B$1,0,B1404)</f>
        <v>0</v>
      </c>
      <c r="E1404" s="14">
        <f>+IF(ABS(A1404-config!$B$1)&lt;config!$Q$1/2,datab!B1404,0)</f>
        <v>0</v>
      </c>
      <c r="F1404" s="14">
        <f>+_xlfn.NORM.DIST(A1404,config!$F$1,config!$H$1,FALSE)</f>
        <v>0</v>
      </c>
      <c r="G1404" s="14">
        <f>+IF(OR(A1404&gt;=config!$T$4,A1404&lt;=config!$T$2),0,F1404)</f>
        <v>0</v>
      </c>
      <c r="H1404" s="14">
        <f t="shared" si="21"/>
        <v>0</v>
      </c>
      <c r="I1404" s="14" t="b">
        <f>+AND(A1404&gt;=config!$T$4,A1404&lt;=config!$T$2)</f>
        <v>0</v>
      </c>
    </row>
    <row r="1405" spans="1:9" x14ac:dyDescent="0.45">
      <c r="A1405" s="16">
        <f>+A1404+config!$Q$1</f>
        <v>547.19999999998606</v>
      </c>
      <c r="B1405" s="14">
        <f>+_xlfn.NORM.DIST(A1405,config!$B$1,config!$D$1,FALSE)</f>
        <v>0</v>
      </c>
      <c r="D1405" s="14">
        <f>+IF(A1405&lt;=_xlfn.NORM.S.INV(1-config!$L$1)*config!$D$1+config!$B$1,0,B1405)</f>
        <v>0</v>
      </c>
      <c r="E1405" s="14">
        <f>+IF(ABS(A1405-config!$B$1)&lt;config!$Q$1/2,datab!B1405,0)</f>
        <v>0</v>
      </c>
      <c r="F1405" s="14">
        <f>+_xlfn.NORM.DIST(A1405,config!$F$1,config!$H$1,FALSE)</f>
        <v>0</v>
      </c>
      <c r="G1405" s="14">
        <f>+IF(OR(A1405&gt;=config!$T$4,A1405&lt;=config!$T$2),0,F1405)</f>
        <v>0</v>
      </c>
      <c r="H1405" s="14">
        <f t="shared" si="21"/>
        <v>0</v>
      </c>
      <c r="I1405" s="14" t="b">
        <f>+AND(A1405&gt;=config!$T$4,A1405&lt;=config!$T$2)</f>
        <v>0</v>
      </c>
    </row>
    <row r="1406" spans="1:9" x14ac:dyDescent="0.45">
      <c r="A1406" s="16">
        <f>+A1405+config!$Q$1</f>
        <v>547.59999999998604</v>
      </c>
      <c r="B1406" s="14">
        <f>+_xlfn.NORM.DIST(A1406,config!$B$1,config!$D$1,FALSE)</f>
        <v>0</v>
      </c>
      <c r="D1406" s="14">
        <f>+IF(A1406&lt;=_xlfn.NORM.S.INV(1-config!$L$1)*config!$D$1+config!$B$1,0,B1406)</f>
        <v>0</v>
      </c>
      <c r="E1406" s="14">
        <f>+IF(ABS(A1406-config!$B$1)&lt;config!$Q$1/2,datab!B1406,0)</f>
        <v>0</v>
      </c>
      <c r="F1406" s="14">
        <f>+_xlfn.NORM.DIST(A1406,config!$F$1,config!$H$1,FALSE)</f>
        <v>0</v>
      </c>
      <c r="G1406" s="14">
        <f>+IF(OR(A1406&gt;=config!$T$4,A1406&lt;=config!$T$2),0,F1406)</f>
        <v>0</v>
      </c>
      <c r="H1406" s="14">
        <f t="shared" si="21"/>
        <v>0</v>
      </c>
      <c r="I1406" s="14" t="b">
        <f>+AND(A1406&gt;=config!$T$4,A1406&lt;=config!$T$2)</f>
        <v>0</v>
      </c>
    </row>
    <row r="1407" spans="1:9" x14ac:dyDescent="0.45">
      <c r="A1407" s="16">
        <f>+A1406+config!$Q$1</f>
        <v>547.99999999998602</v>
      </c>
      <c r="B1407" s="14">
        <f>+_xlfn.NORM.DIST(A1407,config!$B$1,config!$D$1,FALSE)</f>
        <v>0</v>
      </c>
      <c r="D1407" s="14">
        <f>+IF(A1407&lt;=_xlfn.NORM.S.INV(1-config!$L$1)*config!$D$1+config!$B$1,0,B1407)</f>
        <v>0</v>
      </c>
      <c r="E1407" s="14">
        <f>+IF(ABS(A1407-config!$B$1)&lt;config!$Q$1/2,datab!B1407,0)</f>
        <v>0</v>
      </c>
      <c r="F1407" s="14">
        <f>+_xlfn.NORM.DIST(A1407,config!$F$1,config!$H$1,FALSE)</f>
        <v>0</v>
      </c>
      <c r="G1407" s="14">
        <f>+IF(OR(A1407&gt;=config!$T$4,A1407&lt;=config!$T$2),0,F1407)</f>
        <v>0</v>
      </c>
      <c r="H1407" s="14">
        <f t="shared" si="21"/>
        <v>0</v>
      </c>
      <c r="I1407" s="14" t="b">
        <f>+AND(A1407&gt;=config!$T$4,A1407&lt;=config!$T$2)</f>
        <v>0</v>
      </c>
    </row>
    <row r="1408" spans="1:9" x14ac:dyDescent="0.45">
      <c r="A1408" s="16">
        <f>+A1407+config!$Q$1</f>
        <v>548.39999999998599</v>
      </c>
      <c r="B1408" s="14">
        <f>+_xlfn.NORM.DIST(A1408,config!$B$1,config!$D$1,FALSE)</f>
        <v>0</v>
      </c>
      <c r="D1408" s="14">
        <f>+IF(A1408&lt;=_xlfn.NORM.S.INV(1-config!$L$1)*config!$D$1+config!$B$1,0,B1408)</f>
        <v>0</v>
      </c>
      <c r="E1408" s="14">
        <f>+IF(ABS(A1408-config!$B$1)&lt;config!$Q$1/2,datab!B1408,0)</f>
        <v>0</v>
      </c>
      <c r="F1408" s="14">
        <f>+_xlfn.NORM.DIST(A1408,config!$F$1,config!$H$1,FALSE)</f>
        <v>0</v>
      </c>
      <c r="G1408" s="14">
        <f>+IF(OR(A1408&gt;=config!$T$4,A1408&lt;=config!$T$2),0,F1408)</f>
        <v>0</v>
      </c>
      <c r="H1408" s="14">
        <f t="shared" si="21"/>
        <v>0</v>
      </c>
      <c r="I1408" s="14" t="b">
        <f>+AND(A1408&gt;=config!$T$4,A1408&lt;=config!$T$2)</f>
        <v>0</v>
      </c>
    </row>
    <row r="1409" spans="1:9" x14ac:dyDescent="0.45">
      <c r="A1409" s="16">
        <f>+A1408+config!$Q$1</f>
        <v>548.79999999998597</v>
      </c>
      <c r="B1409" s="14">
        <f>+_xlfn.NORM.DIST(A1409,config!$B$1,config!$D$1,FALSE)</f>
        <v>0</v>
      </c>
      <c r="D1409" s="14">
        <f>+IF(A1409&lt;=_xlfn.NORM.S.INV(1-config!$L$1)*config!$D$1+config!$B$1,0,B1409)</f>
        <v>0</v>
      </c>
      <c r="E1409" s="14">
        <f>+IF(ABS(A1409-config!$B$1)&lt;config!$Q$1/2,datab!B1409,0)</f>
        <v>0</v>
      </c>
      <c r="F1409" s="14">
        <f>+_xlfn.NORM.DIST(A1409,config!$F$1,config!$H$1,FALSE)</f>
        <v>0</v>
      </c>
      <c r="G1409" s="14">
        <f>+IF(OR(A1409&gt;=config!$T$4,A1409&lt;=config!$T$2),0,F1409)</f>
        <v>0</v>
      </c>
      <c r="H1409" s="14">
        <f t="shared" si="21"/>
        <v>0</v>
      </c>
      <c r="I1409" s="14" t="b">
        <f>+AND(A1409&gt;=config!$T$4,A1409&lt;=config!$T$2)</f>
        <v>0</v>
      </c>
    </row>
    <row r="1410" spans="1:9" x14ac:dyDescent="0.45">
      <c r="A1410" s="16">
        <f>+A1409+config!$Q$1</f>
        <v>549.19999999998595</v>
      </c>
      <c r="B1410" s="14">
        <f>+_xlfn.NORM.DIST(A1410,config!$B$1,config!$D$1,FALSE)</f>
        <v>0</v>
      </c>
      <c r="D1410" s="14">
        <f>+IF(A1410&lt;=_xlfn.NORM.S.INV(1-config!$L$1)*config!$D$1+config!$B$1,0,B1410)</f>
        <v>0</v>
      </c>
      <c r="E1410" s="14">
        <f>+IF(ABS(A1410-config!$B$1)&lt;config!$Q$1/2,datab!B1410,0)</f>
        <v>0</v>
      </c>
      <c r="F1410" s="14">
        <f>+_xlfn.NORM.DIST(A1410,config!$F$1,config!$H$1,FALSE)</f>
        <v>0</v>
      </c>
      <c r="G1410" s="14">
        <f>+IF(OR(A1410&gt;=config!$T$4,A1410&lt;=config!$T$2),0,F1410)</f>
        <v>0</v>
      </c>
      <c r="H1410" s="14">
        <f t="shared" si="21"/>
        <v>0</v>
      </c>
      <c r="I1410" s="14" t="b">
        <f>+AND(A1410&gt;=config!$T$4,A1410&lt;=config!$T$2)</f>
        <v>0</v>
      </c>
    </row>
    <row r="1411" spans="1:9" x14ac:dyDescent="0.45">
      <c r="A1411" s="16">
        <f>+A1410+config!$Q$1</f>
        <v>549.59999999998593</v>
      </c>
      <c r="B1411" s="14">
        <f>+_xlfn.NORM.DIST(A1411,config!$B$1,config!$D$1,FALSE)</f>
        <v>0</v>
      </c>
      <c r="D1411" s="14">
        <f>+IF(A1411&lt;=_xlfn.NORM.S.INV(1-config!$L$1)*config!$D$1+config!$B$1,0,B1411)</f>
        <v>0</v>
      </c>
      <c r="E1411" s="14">
        <f>+IF(ABS(A1411-config!$B$1)&lt;config!$Q$1/2,datab!B1411,0)</f>
        <v>0</v>
      </c>
      <c r="F1411" s="14">
        <f>+_xlfn.NORM.DIST(A1411,config!$F$1,config!$H$1,FALSE)</f>
        <v>0</v>
      </c>
      <c r="G1411" s="14">
        <f>+IF(OR(A1411&gt;=config!$T$4,A1411&lt;=config!$T$2),0,F1411)</f>
        <v>0</v>
      </c>
      <c r="H1411" s="14">
        <f t="shared" ref="H1411:H1474" si="22">+IF(A1411&lt;=$Q$3,B1411,0)</f>
        <v>0</v>
      </c>
      <c r="I1411" s="14" t="b">
        <f>+AND(A1411&gt;=config!$T$4,A1411&lt;=config!$T$2)</f>
        <v>0</v>
      </c>
    </row>
    <row r="1412" spans="1:9" x14ac:dyDescent="0.45">
      <c r="A1412" s="16">
        <f>+A1411+config!$Q$1</f>
        <v>549.9999999999859</v>
      </c>
      <c r="B1412" s="14">
        <f>+_xlfn.NORM.DIST(A1412,config!$B$1,config!$D$1,FALSE)</f>
        <v>0</v>
      </c>
      <c r="D1412" s="14">
        <f>+IF(A1412&lt;=_xlfn.NORM.S.INV(1-config!$L$1)*config!$D$1+config!$B$1,0,B1412)</f>
        <v>0</v>
      </c>
      <c r="E1412" s="14">
        <f>+IF(ABS(A1412-config!$B$1)&lt;config!$Q$1/2,datab!B1412,0)</f>
        <v>0</v>
      </c>
      <c r="F1412" s="14">
        <f>+_xlfn.NORM.DIST(A1412,config!$F$1,config!$H$1,FALSE)</f>
        <v>0</v>
      </c>
      <c r="G1412" s="14">
        <f>+IF(OR(A1412&gt;=config!$T$4,A1412&lt;=config!$T$2),0,F1412)</f>
        <v>0</v>
      </c>
      <c r="H1412" s="14">
        <f t="shared" si="22"/>
        <v>0</v>
      </c>
      <c r="I1412" s="14" t="b">
        <f>+AND(A1412&gt;=config!$T$4,A1412&lt;=config!$T$2)</f>
        <v>0</v>
      </c>
    </row>
    <row r="1413" spans="1:9" x14ac:dyDescent="0.45">
      <c r="A1413" s="16">
        <f>+A1412+config!$Q$1</f>
        <v>550.39999999998588</v>
      </c>
      <c r="B1413" s="14">
        <f>+_xlfn.NORM.DIST(A1413,config!$B$1,config!$D$1,FALSE)</f>
        <v>0</v>
      </c>
      <c r="D1413" s="14">
        <f>+IF(A1413&lt;=_xlfn.NORM.S.INV(1-config!$L$1)*config!$D$1+config!$B$1,0,B1413)</f>
        <v>0</v>
      </c>
      <c r="E1413" s="14">
        <f>+IF(ABS(A1413-config!$B$1)&lt;config!$Q$1/2,datab!B1413,0)</f>
        <v>0</v>
      </c>
      <c r="F1413" s="14">
        <f>+_xlfn.NORM.DIST(A1413,config!$F$1,config!$H$1,FALSE)</f>
        <v>0</v>
      </c>
      <c r="G1413" s="14">
        <f>+IF(OR(A1413&gt;=config!$T$4,A1413&lt;=config!$T$2),0,F1413)</f>
        <v>0</v>
      </c>
      <c r="H1413" s="14">
        <f t="shared" si="22"/>
        <v>0</v>
      </c>
      <c r="I1413" s="14" t="b">
        <f>+AND(A1413&gt;=config!$T$4,A1413&lt;=config!$T$2)</f>
        <v>0</v>
      </c>
    </row>
    <row r="1414" spans="1:9" x14ac:dyDescent="0.45">
      <c r="A1414" s="16">
        <f>+A1413+config!$Q$1</f>
        <v>550.79999999998586</v>
      </c>
      <c r="B1414" s="14">
        <f>+_xlfn.NORM.DIST(A1414,config!$B$1,config!$D$1,FALSE)</f>
        <v>0</v>
      </c>
      <c r="D1414" s="14">
        <f>+IF(A1414&lt;=_xlfn.NORM.S.INV(1-config!$L$1)*config!$D$1+config!$B$1,0,B1414)</f>
        <v>0</v>
      </c>
      <c r="E1414" s="14">
        <f>+IF(ABS(A1414-config!$B$1)&lt;config!$Q$1/2,datab!B1414,0)</f>
        <v>0</v>
      </c>
      <c r="F1414" s="14">
        <f>+_xlfn.NORM.DIST(A1414,config!$F$1,config!$H$1,FALSE)</f>
        <v>0</v>
      </c>
      <c r="G1414" s="14">
        <f>+IF(OR(A1414&gt;=config!$T$4,A1414&lt;=config!$T$2),0,F1414)</f>
        <v>0</v>
      </c>
      <c r="H1414" s="14">
        <f t="shared" si="22"/>
        <v>0</v>
      </c>
      <c r="I1414" s="14" t="b">
        <f>+AND(A1414&gt;=config!$T$4,A1414&lt;=config!$T$2)</f>
        <v>0</v>
      </c>
    </row>
    <row r="1415" spans="1:9" x14ac:dyDescent="0.45">
      <c r="A1415" s="16">
        <f>+A1414+config!$Q$1</f>
        <v>551.19999999998583</v>
      </c>
      <c r="B1415" s="14">
        <f>+_xlfn.NORM.DIST(A1415,config!$B$1,config!$D$1,FALSE)</f>
        <v>0</v>
      </c>
      <c r="D1415" s="14">
        <f>+IF(A1415&lt;=_xlfn.NORM.S.INV(1-config!$L$1)*config!$D$1+config!$B$1,0,B1415)</f>
        <v>0</v>
      </c>
      <c r="E1415" s="14">
        <f>+IF(ABS(A1415-config!$B$1)&lt;config!$Q$1/2,datab!B1415,0)</f>
        <v>0</v>
      </c>
      <c r="F1415" s="14">
        <f>+_xlfn.NORM.DIST(A1415,config!$F$1,config!$H$1,FALSE)</f>
        <v>0</v>
      </c>
      <c r="G1415" s="14">
        <f>+IF(OR(A1415&gt;=config!$T$4,A1415&lt;=config!$T$2),0,F1415)</f>
        <v>0</v>
      </c>
      <c r="H1415" s="14">
        <f t="shared" si="22"/>
        <v>0</v>
      </c>
      <c r="I1415" s="14" t="b">
        <f>+AND(A1415&gt;=config!$T$4,A1415&lt;=config!$T$2)</f>
        <v>0</v>
      </c>
    </row>
    <row r="1416" spans="1:9" x14ac:dyDescent="0.45">
      <c r="A1416" s="16">
        <f>+A1415+config!$Q$1</f>
        <v>551.59999999998581</v>
      </c>
      <c r="B1416" s="14">
        <f>+_xlfn.NORM.DIST(A1416,config!$B$1,config!$D$1,FALSE)</f>
        <v>0</v>
      </c>
      <c r="D1416" s="14">
        <f>+IF(A1416&lt;=_xlfn.NORM.S.INV(1-config!$L$1)*config!$D$1+config!$B$1,0,B1416)</f>
        <v>0</v>
      </c>
      <c r="E1416" s="14">
        <f>+IF(ABS(A1416-config!$B$1)&lt;config!$Q$1/2,datab!B1416,0)</f>
        <v>0</v>
      </c>
      <c r="F1416" s="14">
        <f>+_xlfn.NORM.DIST(A1416,config!$F$1,config!$H$1,FALSE)</f>
        <v>0</v>
      </c>
      <c r="G1416" s="14">
        <f>+IF(OR(A1416&gt;=config!$T$4,A1416&lt;=config!$T$2),0,F1416)</f>
        <v>0</v>
      </c>
      <c r="H1416" s="14">
        <f t="shared" si="22"/>
        <v>0</v>
      </c>
      <c r="I1416" s="14" t="b">
        <f>+AND(A1416&gt;=config!$T$4,A1416&lt;=config!$T$2)</f>
        <v>0</v>
      </c>
    </row>
    <row r="1417" spans="1:9" x14ac:dyDescent="0.45">
      <c r="A1417" s="16">
        <f>+A1416+config!$Q$1</f>
        <v>551.99999999998579</v>
      </c>
      <c r="B1417" s="14">
        <f>+_xlfn.NORM.DIST(A1417,config!$B$1,config!$D$1,FALSE)</f>
        <v>0</v>
      </c>
      <c r="D1417" s="14">
        <f>+IF(A1417&lt;=_xlfn.NORM.S.INV(1-config!$L$1)*config!$D$1+config!$B$1,0,B1417)</f>
        <v>0</v>
      </c>
      <c r="E1417" s="14">
        <f>+IF(ABS(A1417-config!$B$1)&lt;config!$Q$1/2,datab!B1417,0)</f>
        <v>0</v>
      </c>
      <c r="F1417" s="14">
        <f>+_xlfn.NORM.DIST(A1417,config!$F$1,config!$H$1,FALSE)</f>
        <v>0</v>
      </c>
      <c r="G1417" s="14">
        <f>+IF(OR(A1417&gt;=config!$T$4,A1417&lt;=config!$T$2),0,F1417)</f>
        <v>0</v>
      </c>
      <c r="H1417" s="14">
        <f t="shared" si="22"/>
        <v>0</v>
      </c>
      <c r="I1417" s="14" t="b">
        <f>+AND(A1417&gt;=config!$T$4,A1417&lt;=config!$T$2)</f>
        <v>0</v>
      </c>
    </row>
    <row r="1418" spans="1:9" x14ac:dyDescent="0.45">
      <c r="A1418" s="16">
        <f>+A1417+config!$Q$1</f>
        <v>552.39999999998577</v>
      </c>
      <c r="B1418" s="14">
        <f>+_xlfn.NORM.DIST(A1418,config!$B$1,config!$D$1,FALSE)</f>
        <v>0</v>
      </c>
      <c r="D1418" s="14">
        <f>+IF(A1418&lt;=_xlfn.NORM.S.INV(1-config!$L$1)*config!$D$1+config!$B$1,0,B1418)</f>
        <v>0</v>
      </c>
      <c r="E1418" s="14">
        <f>+IF(ABS(A1418-config!$B$1)&lt;config!$Q$1/2,datab!B1418,0)</f>
        <v>0</v>
      </c>
      <c r="F1418" s="14">
        <f>+_xlfn.NORM.DIST(A1418,config!$F$1,config!$H$1,FALSE)</f>
        <v>0</v>
      </c>
      <c r="G1418" s="14">
        <f>+IF(OR(A1418&gt;=config!$T$4,A1418&lt;=config!$T$2),0,F1418)</f>
        <v>0</v>
      </c>
      <c r="H1418" s="14">
        <f t="shared" si="22"/>
        <v>0</v>
      </c>
      <c r="I1418" s="14" t="b">
        <f>+AND(A1418&gt;=config!$T$4,A1418&lt;=config!$T$2)</f>
        <v>0</v>
      </c>
    </row>
    <row r="1419" spans="1:9" x14ac:dyDescent="0.45">
      <c r="A1419" s="16">
        <f>+A1418+config!$Q$1</f>
        <v>552.79999999998574</v>
      </c>
      <c r="B1419" s="14">
        <f>+_xlfn.NORM.DIST(A1419,config!$B$1,config!$D$1,FALSE)</f>
        <v>0</v>
      </c>
      <c r="D1419" s="14">
        <f>+IF(A1419&lt;=_xlfn.NORM.S.INV(1-config!$L$1)*config!$D$1+config!$B$1,0,B1419)</f>
        <v>0</v>
      </c>
      <c r="E1419" s="14">
        <f>+IF(ABS(A1419-config!$B$1)&lt;config!$Q$1/2,datab!B1419,0)</f>
        <v>0</v>
      </c>
      <c r="F1419" s="14">
        <f>+_xlfn.NORM.DIST(A1419,config!$F$1,config!$H$1,FALSE)</f>
        <v>0</v>
      </c>
      <c r="G1419" s="14">
        <f>+IF(OR(A1419&gt;=config!$T$4,A1419&lt;=config!$T$2),0,F1419)</f>
        <v>0</v>
      </c>
      <c r="H1419" s="14">
        <f t="shared" si="22"/>
        <v>0</v>
      </c>
      <c r="I1419" s="14" t="b">
        <f>+AND(A1419&gt;=config!$T$4,A1419&lt;=config!$T$2)</f>
        <v>0</v>
      </c>
    </row>
    <row r="1420" spans="1:9" x14ac:dyDescent="0.45">
      <c r="A1420" s="16">
        <f>+A1419+config!$Q$1</f>
        <v>553.19999999998572</v>
      </c>
      <c r="B1420" s="14">
        <f>+_xlfn.NORM.DIST(A1420,config!$B$1,config!$D$1,FALSE)</f>
        <v>0</v>
      </c>
      <c r="D1420" s="14">
        <f>+IF(A1420&lt;=_xlfn.NORM.S.INV(1-config!$L$1)*config!$D$1+config!$B$1,0,B1420)</f>
        <v>0</v>
      </c>
      <c r="E1420" s="14">
        <f>+IF(ABS(A1420-config!$B$1)&lt;config!$Q$1/2,datab!B1420,0)</f>
        <v>0</v>
      </c>
      <c r="F1420" s="14">
        <f>+_xlfn.NORM.DIST(A1420,config!$F$1,config!$H$1,FALSE)</f>
        <v>0</v>
      </c>
      <c r="G1420" s="14">
        <f>+IF(OR(A1420&gt;=config!$T$4,A1420&lt;=config!$T$2),0,F1420)</f>
        <v>0</v>
      </c>
      <c r="H1420" s="14">
        <f t="shared" si="22"/>
        <v>0</v>
      </c>
      <c r="I1420" s="14" t="b">
        <f>+AND(A1420&gt;=config!$T$4,A1420&lt;=config!$T$2)</f>
        <v>0</v>
      </c>
    </row>
    <row r="1421" spans="1:9" x14ac:dyDescent="0.45">
      <c r="A1421" s="16">
        <f>+A1420+config!$Q$1</f>
        <v>553.5999999999857</v>
      </c>
      <c r="B1421" s="14">
        <f>+_xlfn.NORM.DIST(A1421,config!$B$1,config!$D$1,FALSE)</f>
        <v>0</v>
      </c>
      <c r="D1421" s="14">
        <f>+IF(A1421&lt;=_xlfn.NORM.S.INV(1-config!$L$1)*config!$D$1+config!$B$1,0,B1421)</f>
        <v>0</v>
      </c>
      <c r="E1421" s="14">
        <f>+IF(ABS(A1421-config!$B$1)&lt;config!$Q$1/2,datab!B1421,0)</f>
        <v>0</v>
      </c>
      <c r="F1421" s="14">
        <f>+_xlfn.NORM.DIST(A1421,config!$F$1,config!$H$1,FALSE)</f>
        <v>0</v>
      </c>
      <c r="G1421" s="14">
        <f>+IF(OR(A1421&gt;=config!$T$4,A1421&lt;=config!$T$2),0,F1421)</f>
        <v>0</v>
      </c>
      <c r="H1421" s="14">
        <f t="shared" si="22"/>
        <v>0</v>
      </c>
      <c r="I1421" s="14" t="b">
        <f>+AND(A1421&gt;=config!$T$4,A1421&lt;=config!$T$2)</f>
        <v>0</v>
      </c>
    </row>
    <row r="1422" spans="1:9" x14ac:dyDescent="0.45">
      <c r="A1422" s="16">
        <f>+A1421+config!$Q$1</f>
        <v>553.99999999998568</v>
      </c>
      <c r="B1422" s="14">
        <f>+_xlfn.NORM.DIST(A1422,config!$B$1,config!$D$1,FALSE)</f>
        <v>0</v>
      </c>
      <c r="D1422" s="14">
        <f>+IF(A1422&lt;=_xlfn.NORM.S.INV(1-config!$L$1)*config!$D$1+config!$B$1,0,B1422)</f>
        <v>0</v>
      </c>
      <c r="E1422" s="14">
        <f>+IF(ABS(A1422-config!$B$1)&lt;config!$Q$1/2,datab!B1422,0)</f>
        <v>0</v>
      </c>
      <c r="F1422" s="14">
        <f>+_xlfn.NORM.DIST(A1422,config!$F$1,config!$H$1,FALSE)</f>
        <v>0</v>
      </c>
      <c r="G1422" s="14">
        <f>+IF(OR(A1422&gt;=config!$T$4,A1422&lt;=config!$T$2),0,F1422)</f>
        <v>0</v>
      </c>
      <c r="H1422" s="14">
        <f t="shared" si="22"/>
        <v>0</v>
      </c>
      <c r="I1422" s="14" t="b">
        <f>+AND(A1422&gt;=config!$T$4,A1422&lt;=config!$T$2)</f>
        <v>0</v>
      </c>
    </row>
    <row r="1423" spans="1:9" x14ac:dyDescent="0.45">
      <c r="A1423" s="16">
        <f>+A1422+config!$Q$1</f>
        <v>554.39999999998565</v>
      </c>
      <c r="B1423" s="14">
        <f>+_xlfn.NORM.DIST(A1423,config!$B$1,config!$D$1,FALSE)</f>
        <v>0</v>
      </c>
      <c r="D1423" s="14">
        <f>+IF(A1423&lt;=_xlfn.NORM.S.INV(1-config!$L$1)*config!$D$1+config!$B$1,0,B1423)</f>
        <v>0</v>
      </c>
      <c r="E1423" s="14">
        <f>+IF(ABS(A1423-config!$B$1)&lt;config!$Q$1/2,datab!B1423,0)</f>
        <v>0</v>
      </c>
      <c r="F1423" s="14">
        <f>+_xlfn.NORM.DIST(A1423,config!$F$1,config!$H$1,FALSE)</f>
        <v>0</v>
      </c>
      <c r="G1423" s="14">
        <f>+IF(OR(A1423&gt;=config!$T$4,A1423&lt;=config!$T$2),0,F1423)</f>
        <v>0</v>
      </c>
      <c r="H1423" s="14">
        <f t="shared" si="22"/>
        <v>0</v>
      </c>
      <c r="I1423" s="14" t="b">
        <f>+AND(A1423&gt;=config!$T$4,A1423&lt;=config!$T$2)</f>
        <v>0</v>
      </c>
    </row>
    <row r="1424" spans="1:9" x14ac:dyDescent="0.45">
      <c r="A1424" s="16">
        <f>+A1423+config!$Q$1</f>
        <v>554.79999999998563</v>
      </c>
      <c r="B1424" s="14">
        <f>+_xlfn.NORM.DIST(A1424,config!$B$1,config!$D$1,FALSE)</f>
        <v>0</v>
      </c>
      <c r="D1424" s="14">
        <f>+IF(A1424&lt;=_xlfn.NORM.S.INV(1-config!$L$1)*config!$D$1+config!$B$1,0,B1424)</f>
        <v>0</v>
      </c>
      <c r="E1424" s="14">
        <f>+IF(ABS(A1424-config!$B$1)&lt;config!$Q$1/2,datab!B1424,0)</f>
        <v>0</v>
      </c>
      <c r="F1424" s="14">
        <f>+_xlfn.NORM.DIST(A1424,config!$F$1,config!$H$1,FALSE)</f>
        <v>0</v>
      </c>
      <c r="G1424" s="14">
        <f>+IF(OR(A1424&gt;=config!$T$4,A1424&lt;=config!$T$2),0,F1424)</f>
        <v>0</v>
      </c>
      <c r="H1424" s="14">
        <f t="shared" si="22"/>
        <v>0</v>
      </c>
      <c r="I1424" s="14" t="b">
        <f>+AND(A1424&gt;=config!$T$4,A1424&lt;=config!$T$2)</f>
        <v>0</v>
      </c>
    </row>
    <row r="1425" spans="1:9" x14ac:dyDescent="0.45">
      <c r="A1425" s="16">
        <f>+A1424+config!$Q$1</f>
        <v>555.19999999998561</v>
      </c>
      <c r="B1425" s="14">
        <f>+_xlfn.NORM.DIST(A1425,config!$B$1,config!$D$1,FALSE)</f>
        <v>0</v>
      </c>
      <c r="D1425" s="14">
        <f>+IF(A1425&lt;=_xlfn.NORM.S.INV(1-config!$L$1)*config!$D$1+config!$B$1,0,B1425)</f>
        <v>0</v>
      </c>
      <c r="E1425" s="14">
        <f>+IF(ABS(A1425-config!$B$1)&lt;config!$Q$1/2,datab!B1425,0)</f>
        <v>0</v>
      </c>
      <c r="F1425" s="14">
        <f>+_xlfn.NORM.DIST(A1425,config!$F$1,config!$H$1,FALSE)</f>
        <v>0</v>
      </c>
      <c r="G1425" s="14">
        <f>+IF(OR(A1425&gt;=config!$T$4,A1425&lt;=config!$T$2),0,F1425)</f>
        <v>0</v>
      </c>
      <c r="H1425" s="14">
        <f t="shared" si="22"/>
        <v>0</v>
      </c>
      <c r="I1425" s="14" t="b">
        <f>+AND(A1425&gt;=config!$T$4,A1425&lt;=config!$T$2)</f>
        <v>0</v>
      </c>
    </row>
    <row r="1426" spans="1:9" x14ac:dyDescent="0.45">
      <c r="A1426" s="16">
        <f>+A1425+config!$Q$1</f>
        <v>555.59999999998558</v>
      </c>
      <c r="B1426" s="14">
        <f>+_xlfn.NORM.DIST(A1426,config!$B$1,config!$D$1,FALSE)</f>
        <v>0</v>
      </c>
      <c r="D1426" s="14">
        <f>+IF(A1426&lt;=_xlfn.NORM.S.INV(1-config!$L$1)*config!$D$1+config!$B$1,0,B1426)</f>
        <v>0</v>
      </c>
      <c r="E1426" s="14">
        <f>+IF(ABS(A1426-config!$B$1)&lt;config!$Q$1/2,datab!B1426,0)</f>
        <v>0</v>
      </c>
      <c r="F1426" s="14">
        <f>+_xlfn.NORM.DIST(A1426,config!$F$1,config!$H$1,FALSE)</f>
        <v>0</v>
      </c>
      <c r="G1426" s="14">
        <f>+IF(OR(A1426&gt;=config!$T$4,A1426&lt;=config!$T$2),0,F1426)</f>
        <v>0</v>
      </c>
      <c r="H1426" s="14">
        <f t="shared" si="22"/>
        <v>0</v>
      </c>
      <c r="I1426" s="14" t="b">
        <f>+AND(A1426&gt;=config!$T$4,A1426&lt;=config!$T$2)</f>
        <v>0</v>
      </c>
    </row>
    <row r="1427" spans="1:9" x14ac:dyDescent="0.45">
      <c r="A1427" s="16">
        <f>+A1426+config!$Q$1</f>
        <v>555.99999999998556</v>
      </c>
      <c r="B1427" s="14">
        <f>+_xlfn.NORM.DIST(A1427,config!$B$1,config!$D$1,FALSE)</f>
        <v>0</v>
      </c>
      <c r="D1427" s="14">
        <f>+IF(A1427&lt;=_xlfn.NORM.S.INV(1-config!$L$1)*config!$D$1+config!$B$1,0,B1427)</f>
        <v>0</v>
      </c>
      <c r="E1427" s="14">
        <f>+IF(ABS(A1427-config!$B$1)&lt;config!$Q$1/2,datab!B1427,0)</f>
        <v>0</v>
      </c>
      <c r="F1427" s="14">
        <f>+_xlfn.NORM.DIST(A1427,config!$F$1,config!$H$1,FALSE)</f>
        <v>0</v>
      </c>
      <c r="G1427" s="14">
        <f>+IF(OR(A1427&gt;=config!$T$4,A1427&lt;=config!$T$2),0,F1427)</f>
        <v>0</v>
      </c>
      <c r="H1427" s="14">
        <f t="shared" si="22"/>
        <v>0</v>
      </c>
      <c r="I1427" s="14" t="b">
        <f>+AND(A1427&gt;=config!$T$4,A1427&lt;=config!$T$2)</f>
        <v>0</v>
      </c>
    </row>
    <row r="1428" spans="1:9" x14ac:dyDescent="0.45">
      <c r="A1428" s="16">
        <f>+A1427+config!$Q$1</f>
        <v>556.39999999998554</v>
      </c>
      <c r="B1428" s="14">
        <f>+_xlfn.NORM.DIST(A1428,config!$B$1,config!$D$1,FALSE)</f>
        <v>0</v>
      </c>
      <c r="D1428" s="14">
        <f>+IF(A1428&lt;=_xlfn.NORM.S.INV(1-config!$L$1)*config!$D$1+config!$B$1,0,B1428)</f>
        <v>0</v>
      </c>
      <c r="E1428" s="14">
        <f>+IF(ABS(A1428-config!$B$1)&lt;config!$Q$1/2,datab!B1428,0)</f>
        <v>0</v>
      </c>
      <c r="F1428" s="14">
        <f>+_xlfn.NORM.DIST(A1428,config!$F$1,config!$H$1,FALSE)</f>
        <v>0</v>
      </c>
      <c r="G1428" s="14">
        <f>+IF(OR(A1428&gt;=config!$T$4,A1428&lt;=config!$T$2),0,F1428)</f>
        <v>0</v>
      </c>
      <c r="H1428" s="14">
        <f t="shared" si="22"/>
        <v>0</v>
      </c>
      <c r="I1428" s="14" t="b">
        <f>+AND(A1428&gt;=config!$T$4,A1428&lt;=config!$T$2)</f>
        <v>0</v>
      </c>
    </row>
    <row r="1429" spans="1:9" x14ac:dyDescent="0.45">
      <c r="A1429" s="16">
        <f>+A1428+config!$Q$1</f>
        <v>556.79999999998552</v>
      </c>
      <c r="B1429" s="14">
        <f>+_xlfn.NORM.DIST(A1429,config!$B$1,config!$D$1,FALSE)</f>
        <v>0</v>
      </c>
      <c r="D1429" s="14">
        <f>+IF(A1429&lt;=_xlfn.NORM.S.INV(1-config!$L$1)*config!$D$1+config!$B$1,0,B1429)</f>
        <v>0</v>
      </c>
      <c r="E1429" s="14">
        <f>+IF(ABS(A1429-config!$B$1)&lt;config!$Q$1/2,datab!B1429,0)</f>
        <v>0</v>
      </c>
      <c r="F1429" s="14">
        <f>+_xlfn.NORM.DIST(A1429,config!$F$1,config!$H$1,FALSE)</f>
        <v>0</v>
      </c>
      <c r="G1429" s="14">
        <f>+IF(OR(A1429&gt;=config!$T$4,A1429&lt;=config!$T$2),0,F1429)</f>
        <v>0</v>
      </c>
      <c r="H1429" s="14">
        <f t="shared" si="22"/>
        <v>0</v>
      </c>
      <c r="I1429" s="14" t="b">
        <f>+AND(A1429&gt;=config!$T$4,A1429&lt;=config!$T$2)</f>
        <v>0</v>
      </c>
    </row>
    <row r="1430" spans="1:9" x14ac:dyDescent="0.45">
      <c r="A1430" s="16">
        <f>+A1429+config!$Q$1</f>
        <v>557.19999999998549</v>
      </c>
      <c r="B1430" s="14">
        <f>+_xlfn.NORM.DIST(A1430,config!$B$1,config!$D$1,FALSE)</f>
        <v>0</v>
      </c>
      <c r="D1430" s="14">
        <f>+IF(A1430&lt;=_xlfn.NORM.S.INV(1-config!$L$1)*config!$D$1+config!$B$1,0,B1430)</f>
        <v>0</v>
      </c>
      <c r="E1430" s="14">
        <f>+IF(ABS(A1430-config!$B$1)&lt;config!$Q$1/2,datab!B1430,0)</f>
        <v>0</v>
      </c>
      <c r="F1430" s="14">
        <f>+_xlfn.NORM.DIST(A1430,config!$F$1,config!$H$1,FALSE)</f>
        <v>0</v>
      </c>
      <c r="G1430" s="14">
        <f>+IF(OR(A1430&gt;=config!$T$4,A1430&lt;=config!$T$2),0,F1430)</f>
        <v>0</v>
      </c>
      <c r="H1430" s="14">
        <f t="shared" si="22"/>
        <v>0</v>
      </c>
      <c r="I1430" s="14" t="b">
        <f>+AND(A1430&gt;=config!$T$4,A1430&lt;=config!$T$2)</f>
        <v>0</v>
      </c>
    </row>
    <row r="1431" spans="1:9" x14ac:dyDescent="0.45">
      <c r="A1431" s="16">
        <f>+A1430+config!$Q$1</f>
        <v>557.59999999998547</v>
      </c>
      <c r="B1431" s="14">
        <f>+_xlfn.NORM.DIST(A1431,config!$B$1,config!$D$1,FALSE)</f>
        <v>0</v>
      </c>
      <c r="D1431" s="14">
        <f>+IF(A1431&lt;=_xlfn.NORM.S.INV(1-config!$L$1)*config!$D$1+config!$B$1,0,B1431)</f>
        <v>0</v>
      </c>
      <c r="E1431" s="14">
        <f>+IF(ABS(A1431-config!$B$1)&lt;config!$Q$1/2,datab!B1431,0)</f>
        <v>0</v>
      </c>
      <c r="F1431" s="14">
        <f>+_xlfn.NORM.DIST(A1431,config!$F$1,config!$H$1,FALSE)</f>
        <v>0</v>
      </c>
      <c r="G1431" s="14">
        <f>+IF(OR(A1431&gt;=config!$T$4,A1431&lt;=config!$T$2),0,F1431)</f>
        <v>0</v>
      </c>
      <c r="H1431" s="14">
        <f t="shared" si="22"/>
        <v>0</v>
      </c>
      <c r="I1431" s="14" t="b">
        <f>+AND(A1431&gt;=config!$T$4,A1431&lt;=config!$T$2)</f>
        <v>0</v>
      </c>
    </row>
    <row r="1432" spans="1:9" x14ac:dyDescent="0.45">
      <c r="A1432" s="16">
        <f>+A1431+config!$Q$1</f>
        <v>557.99999999998545</v>
      </c>
      <c r="B1432" s="14">
        <f>+_xlfn.NORM.DIST(A1432,config!$B$1,config!$D$1,FALSE)</f>
        <v>0</v>
      </c>
      <c r="D1432" s="14">
        <f>+IF(A1432&lt;=_xlfn.NORM.S.INV(1-config!$L$1)*config!$D$1+config!$B$1,0,B1432)</f>
        <v>0</v>
      </c>
      <c r="E1432" s="14">
        <f>+IF(ABS(A1432-config!$B$1)&lt;config!$Q$1/2,datab!B1432,0)</f>
        <v>0</v>
      </c>
      <c r="F1432" s="14">
        <f>+_xlfn.NORM.DIST(A1432,config!$F$1,config!$H$1,FALSE)</f>
        <v>0</v>
      </c>
      <c r="G1432" s="14">
        <f>+IF(OR(A1432&gt;=config!$T$4,A1432&lt;=config!$T$2),0,F1432)</f>
        <v>0</v>
      </c>
      <c r="H1432" s="14">
        <f t="shared" si="22"/>
        <v>0</v>
      </c>
      <c r="I1432" s="14" t="b">
        <f>+AND(A1432&gt;=config!$T$4,A1432&lt;=config!$T$2)</f>
        <v>0</v>
      </c>
    </row>
    <row r="1433" spans="1:9" x14ac:dyDescent="0.45">
      <c r="A1433" s="16">
        <f>+A1432+config!$Q$1</f>
        <v>558.39999999998543</v>
      </c>
      <c r="B1433" s="14">
        <f>+_xlfn.NORM.DIST(A1433,config!$B$1,config!$D$1,FALSE)</f>
        <v>0</v>
      </c>
      <c r="D1433" s="14">
        <f>+IF(A1433&lt;=_xlfn.NORM.S.INV(1-config!$L$1)*config!$D$1+config!$B$1,0,B1433)</f>
        <v>0</v>
      </c>
      <c r="E1433" s="14">
        <f>+IF(ABS(A1433-config!$B$1)&lt;config!$Q$1/2,datab!B1433,0)</f>
        <v>0</v>
      </c>
      <c r="F1433" s="14">
        <f>+_xlfn.NORM.DIST(A1433,config!$F$1,config!$H$1,FALSE)</f>
        <v>0</v>
      </c>
      <c r="G1433" s="14">
        <f>+IF(OR(A1433&gt;=config!$T$4,A1433&lt;=config!$T$2),0,F1433)</f>
        <v>0</v>
      </c>
      <c r="H1433" s="14">
        <f t="shared" si="22"/>
        <v>0</v>
      </c>
      <c r="I1433" s="14" t="b">
        <f>+AND(A1433&gt;=config!$T$4,A1433&lt;=config!$T$2)</f>
        <v>0</v>
      </c>
    </row>
    <row r="1434" spans="1:9" x14ac:dyDescent="0.45">
      <c r="A1434" s="16">
        <f>+A1433+config!$Q$1</f>
        <v>558.7999999999854</v>
      </c>
      <c r="B1434" s="14">
        <f>+_xlfn.NORM.DIST(A1434,config!$B$1,config!$D$1,FALSE)</f>
        <v>0</v>
      </c>
      <c r="D1434" s="14">
        <f>+IF(A1434&lt;=_xlfn.NORM.S.INV(1-config!$L$1)*config!$D$1+config!$B$1,0,B1434)</f>
        <v>0</v>
      </c>
      <c r="E1434" s="14">
        <f>+IF(ABS(A1434-config!$B$1)&lt;config!$Q$1/2,datab!B1434,0)</f>
        <v>0</v>
      </c>
      <c r="F1434" s="14">
        <f>+_xlfn.NORM.DIST(A1434,config!$F$1,config!$H$1,FALSE)</f>
        <v>0</v>
      </c>
      <c r="G1434" s="14">
        <f>+IF(OR(A1434&gt;=config!$T$4,A1434&lt;=config!$T$2),0,F1434)</f>
        <v>0</v>
      </c>
      <c r="H1434" s="14">
        <f t="shared" si="22"/>
        <v>0</v>
      </c>
      <c r="I1434" s="14" t="b">
        <f>+AND(A1434&gt;=config!$T$4,A1434&lt;=config!$T$2)</f>
        <v>0</v>
      </c>
    </row>
    <row r="1435" spans="1:9" x14ac:dyDescent="0.45">
      <c r="A1435" s="16">
        <f>+A1434+config!$Q$1</f>
        <v>559.19999999998538</v>
      </c>
      <c r="B1435" s="14">
        <f>+_xlfn.NORM.DIST(A1435,config!$B$1,config!$D$1,FALSE)</f>
        <v>0</v>
      </c>
      <c r="D1435" s="14">
        <f>+IF(A1435&lt;=_xlfn.NORM.S.INV(1-config!$L$1)*config!$D$1+config!$B$1,0,B1435)</f>
        <v>0</v>
      </c>
      <c r="E1435" s="14">
        <f>+IF(ABS(A1435-config!$B$1)&lt;config!$Q$1/2,datab!B1435,0)</f>
        <v>0</v>
      </c>
      <c r="F1435" s="14">
        <f>+_xlfn.NORM.DIST(A1435,config!$F$1,config!$H$1,FALSE)</f>
        <v>0</v>
      </c>
      <c r="G1435" s="14">
        <f>+IF(OR(A1435&gt;=config!$T$4,A1435&lt;=config!$T$2),0,F1435)</f>
        <v>0</v>
      </c>
      <c r="H1435" s="14">
        <f t="shared" si="22"/>
        <v>0</v>
      </c>
      <c r="I1435" s="14" t="b">
        <f>+AND(A1435&gt;=config!$T$4,A1435&lt;=config!$T$2)</f>
        <v>0</v>
      </c>
    </row>
    <row r="1436" spans="1:9" x14ac:dyDescent="0.45">
      <c r="A1436" s="16">
        <f>+A1435+config!$Q$1</f>
        <v>559.59999999998536</v>
      </c>
      <c r="B1436" s="14">
        <f>+_xlfn.NORM.DIST(A1436,config!$B$1,config!$D$1,FALSE)</f>
        <v>0</v>
      </c>
      <c r="D1436" s="14">
        <f>+IF(A1436&lt;=_xlfn.NORM.S.INV(1-config!$L$1)*config!$D$1+config!$B$1,0,B1436)</f>
        <v>0</v>
      </c>
      <c r="E1436" s="14">
        <f>+IF(ABS(A1436-config!$B$1)&lt;config!$Q$1/2,datab!B1436,0)</f>
        <v>0</v>
      </c>
      <c r="F1436" s="14">
        <f>+_xlfn.NORM.DIST(A1436,config!$F$1,config!$H$1,FALSE)</f>
        <v>0</v>
      </c>
      <c r="G1436" s="14">
        <f>+IF(OR(A1436&gt;=config!$T$4,A1436&lt;=config!$T$2),0,F1436)</f>
        <v>0</v>
      </c>
      <c r="H1436" s="14">
        <f t="shared" si="22"/>
        <v>0</v>
      </c>
      <c r="I1436" s="14" t="b">
        <f>+AND(A1436&gt;=config!$T$4,A1436&lt;=config!$T$2)</f>
        <v>0</v>
      </c>
    </row>
    <row r="1437" spans="1:9" x14ac:dyDescent="0.45">
      <c r="A1437" s="16">
        <f>+A1436+config!$Q$1</f>
        <v>559.99999999998533</v>
      </c>
      <c r="B1437" s="14">
        <f>+_xlfn.NORM.DIST(A1437,config!$B$1,config!$D$1,FALSE)</f>
        <v>0</v>
      </c>
      <c r="D1437" s="14">
        <f>+IF(A1437&lt;=_xlfn.NORM.S.INV(1-config!$L$1)*config!$D$1+config!$B$1,0,B1437)</f>
        <v>0</v>
      </c>
      <c r="E1437" s="14">
        <f>+IF(ABS(A1437-config!$B$1)&lt;config!$Q$1/2,datab!B1437,0)</f>
        <v>0</v>
      </c>
      <c r="F1437" s="14">
        <f>+_xlfn.NORM.DIST(A1437,config!$F$1,config!$H$1,FALSE)</f>
        <v>0</v>
      </c>
      <c r="G1437" s="14">
        <f>+IF(OR(A1437&gt;=config!$T$4,A1437&lt;=config!$T$2),0,F1437)</f>
        <v>0</v>
      </c>
      <c r="H1437" s="14">
        <f t="shared" si="22"/>
        <v>0</v>
      </c>
      <c r="I1437" s="14" t="b">
        <f>+AND(A1437&gt;=config!$T$4,A1437&lt;=config!$T$2)</f>
        <v>0</v>
      </c>
    </row>
    <row r="1438" spans="1:9" x14ac:dyDescent="0.45">
      <c r="A1438" s="16">
        <f>+A1437+config!$Q$1</f>
        <v>560.39999999998531</v>
      </c>
      <c r="B1438" s="14">
        <f>+_xlfn.NORM.DIST(A1438,config!$B$1,config!$D$1,FALSE)</f>
        <v>0</v>
      </c>
      <c r="D1438" s="14">
        <f>+IF(A1438&lt;=_xlfn.NORM.S.INV(1-config!$L$1)*config!$D$1+config!$B$1,0,B1438)</f>
        <v>0</v>
      </c>
      <c r="E1438" s="14">
        <f>+IF(ABS(A1438-config!$B$1)&lt;config!$Q$1/2,datab!B1438,0)</f>
        <v>0</v>
      </c>
      <c r="F1438" s="14">
        <f>+_xlfn.NORM.DIST(A1438,config!$F$1,config!$H$1,FALSE)</f>
        <v>0</v>
      </c>
      <c r="G1438" s="14">
        <f>+IF(OR(A1438&gt;=config!$T$4,A1438&lt;=config!$T$2),0,F1438)</f>
        <v>0</v>
      </c>
      <c r="H1438" s="14">
        <f t="shared" si="22"/>
        <v>0</v>
      </c>
      <c r="I1438" s="14" t="b">
        <f>+AND(A1438&gt;=config!$T$4,A1438&lt;=config!$T$2)</f>
        <v>0</v>
      </c>
    </row>
    <row r="1439" spans="1:9" x14ac:dyDescent="0.45">
      <c r="A1439" s="16">
        <f>+A1438+config!$Q$1</f>
        <v>560.79999999998529</v>
      </c>
      <c r="B1439" s="14">
        <f>+_xlfn.NORM.DIST(A1439,config!$B$1,config!$D$1,FALSE)</f>
        <v>0</v>
      </c>
      <c r="D1439" s="14">
        <f>+IF(A1439&lt;=_xlfn.NORM.S.INV(1-config!$L$1)*config!$D$1+config!$B$1,0,B1439)</f>
        <v>0</v>
      </c>
      <c r="E1439" s="14">
        <f>+IF(ABS(A1439-config!$B$1)&lt;config!$Q$1/2,datab!B1439,0)</f>
        <v>0</v>
      </c>
      <c r="F1439" s="14">
        <f>+_xlfn.NORM.DIST(A1439,config!$F$1,config!$H$1,FALSE)</f>
        <v>0</v>
      </c>
      <c r="G1439" s="14">
        <f>+IF(OR(A1439&gt;=config!$T$4,A1439&lt;=config!$T$2),0,F1439)</f>
        <v>0</v>
      </c>
      <c r="H1439" s="14">
        <f t="shared" si="22"/>
        <v>0</v>
      </c>
      <c r="I1439" s="14" t="b">
        <f>+AND(A1439&gt;=config!$T$4,A1439&lt;=config!$T$2)</f>
        <v>0</v>
      </c>
    </row>
    <row r="1440" spans="1:9" x14ac:dyDescent="0.45">
      <c r="A1440" s="16">
        <f>+A1439+config!$Q$1</f>
        <v>561.19999999998527</v>
      </c>
      <c r="B1440" s="14">
        <f>+_xlfn.NORM.DIST(A1440,config!$B$1,config!$D$1,FALSE)</f>
        <v>0</v>
      </c>
      <c r="D1440" s="14">
        <f>+IF(A1440&lt;=_xlfn.NORM.S.INV(1-config!$L$1)*config!$D$1+config!$B$1,0,B1440)</f>
        <v>0</v>
      </c>
      <c r="E1440" s="14">
        <f>+IF(ABS(A1440-config!$B$1)&lt;config!$Q$1/2,datab!B1440,0)</f>
        <v>0</v>
      </c>
      <c r="F1440" s="14">
        <f>+_xlfn.NORM.DIST(A1440,config!$F$1,config!$H$1,FALSE)</f>
        <v>0</v>
      </c>
      <c r="G1440" s="14">
        <f>+IF(OR(A1440&gt;=config!$T$4,A1440&lt;=config!$T$2),0,F1440)</f>
        <v>0</v>
      </c>
      <c r="H1440" s="14">
        <f t="shared" si="22"/>
        <v>0</v>
      </c>
      <c r="I1440" s="14" t="b">
        <f>+AND(A1440&gt;=config!$T$4,A1440&lt;=config!$T$2)</f>
        <v>0</v>
      </c>
    </row>
    <row r="1441" spans="1:9" x14ac:dyDescent="0.45">
      <c r="A1441" s="16">
        <f>+A1440+config!$Q$1</f>
        <v>561.59999999998524</v>
      </c>
      <c r="B1441" s="14">
        <f>+_xlfn.NORM.DIST(A1441,config!$B$1,config!$D$1,FALSE)</f>
        <v>0</v>
      </c>
      <c r="D1441" s="14">
        <f>+IF(A1441&lt;=_xlfn.NORM.S.INV(1-config!$L$1)*config!$D$1+config!$B$1,0,B1441)</f>
        <v>0</v>
      </c>
      <c r="E1441" s="14">
        <f>+IF(ABS(A1441-config!$B$1)&lt;config!$Q$1/2,datab!B1441,0)</f>
        <v>0</v>
      </c>
      <c r="F1441" s="14">
        <f>+_xlfn.NORM.DIST(A1441,config!$F$1,config!$H$1,FALSE)</f>
        <v>0</v>
      </c>
      <c r="G1441" s="14">
        <f>+IF(OR(A1441&gt;=config!$T$4,A1441&lt;=config!$T$2),0,F1441)</f>
        <v>0</v>
      </c>
      <c r="H1441" s="14">
        <f t="shared" si="22"/>
        <v>0</v>
      </c>
      <c r="I1441" s="14" t="b">
        <f>+AND(A1441&gt;=config!$T$4,A1441&lt;=config!$T$2)</f>
        <v>0</v>
      </c>
    </row>
    <row r="1442" spans="1:9" x14ac:dyDescent="0.45">
      <c r="A1442" s="16">
        <f>+A1441+config!$Q$1</f>
        <v>561.99999999998522</v>
      </c>
      <c r="B1442" s="14">
        <f>+_xlfn.NORM.DIST(A1442,config!$B$1,config!$D$1,FALSE)</f>
        <v>0</v>
      </c>
      <c r="D1442" s="14">
        <f>+IF(A1442&lt;=_xlfn.NORM.S.INV(1-config!$L$1)*config!$D$1+config!$B$1,0,B1442)</f>
        <v>0</v>
      </c>
      <c r="E1442" s="14">
        <f>+IF(ABS(A1442-config!$B$1)&lt;config!$Q$1/2,datab!B1442,0)</f>
        <v>0</v>
      </c>
      <c r="F1442" s="14">
        <f>+_xlfn.NORM.DIST(A1442,config!$F$1,config!$H$1,FALSE)</f>
        <v>0</v>
      </c>
      <c r="G1442" s="14">
        <f>+IF(OR(A1442&gt;=config!$T$4,A1442&lt;=config!$T$2),0,F1442)</f>
        <v>0</v>
      </c>
      <c r="H1442" s="14">
        <f t="shared" si="22"/>
        <v>0</v>
      </c>
      <c r="I1442" s="14" t="b">
        <f>+AND(A1442&gt;=config!$T$4,A1442&lt;=config!$T$2)</f>
        <v>0</v>
      </c>
    </row>
    <row r="1443" spans="1:9" x14ac:dyDescent="0.45">
      <c r="A1443" s="16">
        <f>+A1442+config!$Q$1</f>
        <v>562.3999999999852</v>
      </c>
      <c r="B1443" s="14">
        <f>+_xlfn.NORM.DIST(A1443,config!$B$1,config!$D$1,FALSE)</f>
        <v>0</v>
      </c>
      <c r="D1443" s="14">
        <f>+IF(A1443&lt;=_xlfn.NORM.S.INV(1-config!$L$1)*config!$D$1+config!$B$1,0,B1443)</f>
        <v>0</v>
      </c>
      <c r="E1443" s="14">
        <f>+IF(ABS(A1443-config!$B$1)&lt;config!$Q$1/2,datab!B1443,0)</f>
        <v>0</v>
      </c>
      <c r="F1443" s="14">
        <f>+_xlfn.NORM.DIST(A1443,config!$F$1,config!$H$1,FALSE)</f>
        <v>0</v>
      </c>
      <c r="G1443" s="14">
        <f>+IF(OR(A1443&gt;=config!$T$4,A1443&lt;=config!$T$2),0,F1443)</f>
        <v>0</v>
      </c>
      <c r="H1443" s="14">
        <f t="shared" si="22"/>
        <v>0</v>
      </c>
      <c r="I1443" s="14" t="b">
        <f>+AND(A1443&gt;=config!$T$4,A1443&lt;=config!$T$2)</f>
        <v>0</v>
      </c>
    </row>
    <row r="1444" spans="1:9" x14ac:dyDescent="0.45">
      <c r="A1444" s="16">
        <f>+A1443+config!$Q$1</f>
        <v>562.79999999998518</v>
      </c>
      <c r="B1444" s="14">
        <f>+_xlfn.NORM.DIST(A1444,config!$B$1,config!$D$1,FALSE)</f>
        <v>0</v>
      </c>
      <c r="D1444" s="14">
        <f>+IF(A1444&lt;=_xlfn.NORM.S.INV(1-config!$L$1)*config!$D$1+config!$B$1,0,B1444)</f>
        <v>0</v>
      </c>
      <c r="E1444" s="14">
        <f>+IF(ABS(A1444-config!$B$1)&lt;config!$Q$1/2,datab!B1444,0)</f>
        <v>0</v>
      </c>
      <c r="F1444" s="14">
        <f>+_xlfn.NORM.DIST(A1444,config!$F$1,config!$H$1,FALSE)</f>
        <v>0</v>
      </c>
      <c r="G1444" s="14">
        <f>+IF(OR(A1444&gt;=config!$T$4,A1444&lt;=config!$T$2),0,F1444)</f>
        <v>0</v>
      </c>
      <c r="H1444" s="14">
        <f t="shared" si="22"/>
        <v>0</v>
      </c>
      <c r="I1444" s="14" t="b">
        <f>+AND(A1444&gt;=config!$T$4,A1444&lt;=config!$T$2)</f>
        <v>0</v>
      </c>
    </row>
    <row r="1445" spans="1:9" x14ac:dyDescent="0.45">
      <c r="A1445" s="16">
        <f>+A1444+config!$Q$1</f>
        <v>563.19999999998515</v>
      </c>
      <c r="B1445" s="14">
        <f>+_xlfn.NORM.DIST(A1445,config!$B$1,config!$D$1,FALSE)</f>
        <v>0</v>
      </c>
      <c r="D1445" s="14">
        <f>+IF(A1445&lt;=_xlfn.NORM.S.INV(1-config!$L$1)*config!$D$1+config!$B$1,0,B1445)</f>
        <v>0</v>
      </c>
      <c r="E1445" s="14">
        <f>+IF(ABS(A1445-config!$B$1)&lt;config!$Q$1/2,datab!B1445,0)</f>
        <v>0</v>
      </c>
      <c r="F1445" s="14">
        <f>+_xlfn.NORM.DIST(A1445,config!$F$1,config!$H$1,FALSE)</f>
        <v>0</v>
      </c>
      <c r="G1445" s="14">
        <f>+IF(OR(A1445&gt;=config!$T$4,A1445&lt;=config!$T$2),0,F1445)</f>
        <v>0</v>
      </c>
      <c r="H1445" s="14">
        <f t="shared" si="22"/>
        <v>0</v>
      </c>
      <c r="I1445" s="14" t="b">
        <f>+AND(A1445&gt;=config!$T$4,A1445&lt;=config!$T$2)</f>
        <v>0</v>
      </c>
    </row>
    <row r="1446" spans="1:9" x14ac:dyDescent="0.45">
      <c r="A1446" s="16">
        <f>+A1445+config!$Q$1</f>
        <v>563.59999999998513</v>
      </c>
      <c r="B1446" s="14">
        <f>+_xlfn.NORM.DIST(A1446,config!$B$1,config!$D$1,FALSE)</f>
        <v>0</v>
      </c>
      <c r="D1446" s="14">
        <f>+IF(A1446&lt;=_xlfn.NORM.S.INV(1-config!$L$1)*config!$D$1+config!$B$1,0,B1446)</f>
        <v>0</v>
      </c>
      <c r="E1446" s="14">
        <f>+IF(ABS(A1446-config!$B$1)&lt;config!$Q$1/2,datab!B1446,0)</f>
        <v>0</v>
      </c>
      <c r="F1446" s="14">
        <f>+_xlfn.NORM.DIST(A1446,config!$F$1,config!$H$1,FALSE)</f>
        <v>0</v>
      </c>
      <c r="G1446" s="14">
        <f>+IF(OR(A1446&gt;=config!$T$4,A1446&lt;=config!$T$2),0,F1446)</f>
        <v>0</v>
      </c>
      <c r="H1446" s="14">
        <f t="shared" si="22"/>
        <v>0</v>
      </c>
      <c r="I1446" s="14" t="b">
        <f>+AND(A1446&gt;=config!$T$4,A1446&lt;=config!$T$2)</f>
        <v>0</v>
      </c>
    </row>
    <row r="1447" spans="1:9" x14ac:dyDescent="0.45">
      <c r="A1447" s="16">
        <f>+A1446+config!$Q$1</f>
        <v>563.99999999998511</v>
      </c>
      <c r="B1447" s="14">
        <f>+_xlfn.NORM.DIST(A1447,config!$B$1,config!$D$1,FALSE)</f>
        <v>0</v>
      </c>
      <c r="D1447" s="14">
        <f>+IF(A1447&lt;=_xlfn.NORM.S.INV(1-config!$L$1)*config!$D$1+config!$B$1,0,B1447)</f>
        <v>0</v>
      </c>
      <c r="E1447" s="14">
        <f>+IF(ABS(A1447-config!$B$1)&lt;config!$Q$1/2,datab!B1447,0)</f>
        <v>0</v>
      </c>
      <c r="F1447" s="14">
        <f>+_xlfn.NORM.DIST(A1447,config!$F$1,config!$H$1,FALSE)</f>
        <v>0</v>
      </c>
      <c r="G1447" s="14">
        <f>+IF(OR(A1447&gt;=config!$T$4,A1447&lt;=config!$T$2),0,F1447)</f>
        <v>0</v>
      </c>
      <c r="H1447" s="14">
        <f t="shared" si="22"/>
        <v>0</v>
      </c>
      <c r="I1447" s="14" t="b">
        <f>+AND(A1447&gt;=config!$T$4,A1447&lt;=config!$T$2)</f>
        <v>0</v>
      </c>
    </row>
    <row r="1448" spans="1:9" x14ac:dyDescent="0.45">
      <c r="A1448" s="16">
        <f>+A1447+config!$Q$1</f>
        <v>564.39999999998508</v>
      </c>
      <c r="B1448" s="14">
        <f>+_xlfn.NORM.DIST(A1448,config!$B$1,config!$D$1,FALSE)</f>
        <v>0</v>
      </c>
      <c r="D1448" s="14">
        <f>+IF(A1448&lt;=_xlfn.NORM.S.INV(1-config!$L$1)*config!$D$1+config!$B$1,0,B1448)</f>
        <v>0</v>
      </c>
      <c r="E1448" s="14">
        <f>+IF(ABS(A1448-config!$B$1)&lt;config!$Q$1/2,datab!B1448,0)</f>
        <v>0</v>
      </c>
      <c r="F1448" s="14">
        <f>+_xlfn.NORM.DIST(A1448,config!$F$1,config!$H$1,FALSE)</f>
        <v>0</v>
      </c>
      <c r="G1448" s="14">
        <f>+IF(OR(A1448&gt;=config!$T$4,A1448&lt;=config!$T$2),0,F1448)</f>
        <v>0</v>
      </c>
      <c r="H1448" s="14">
        <f t="shared" si="22"/>
        <v>0</v>
      </c>
      <c r="I1448" s="14" t="b">
        <f>+AND(A1448&gt;=config!$T$4,A1448&lt;=config!$T$2)</f>
        <v>0</v>
      </c>
    </row>
    <row r="1449" spans="1:9" x14ac:dyDescent="0.45">
      <c r="A1449" s="16">
        <f>+A1448+config!$Q$1</f>
        <v>564.79999999998506</v>
      </c>
      <c r="B1449" s="14">
        <f>+_xlfn.NORM.DIST(A1449,config!$B$1,config!$D$1,FALSE)</f>
        <v>0</v>
      </c>
      <c r="D1449" s="14">
        <f>+IF(A1449&lt;=_xlfn.NORM.S.INV(1-config!$L$1)*config!$D$1+config!$B$1,0,B1449)</f>
        <v>0</v>
      </c>
      <c r="E1449" s="14">
        <f>+IF(ABS(A1449-config!$B$1)&lt;config!$Q$1/2,datab!B1449,0)</f>
        <v>0</v>
      </c>
      <c r="F1449" s="14">
        <f>+_xlfn.NORM.DIST(A1449,config!$F$1,config!$H$1,FALSE)</f>
        <v>0</v>
      </c>
      <c r="G1449" s="14">
        <f>+IF(OR(A1449&gt;=config!$T$4,A1449&lt;=config!$T$2),0,F1449)</f>
        <v>0</v>
      </c>
      <c r="H1449" s="14">
        <f t="shared" si="22"/>
        <v>0</v>
      </c>
      <c r="I1449" s="14" t="b">
        <f>+AND(A1449&gt;=config!$T$4,A1449&lt;=config!$T$2)</f>
        <v>0</v>
      </c>
    </row>
    <row r="1450" spans="1:9" x14ac:dyDescent="0.45">
      <c r="A1450" s="16">
        <f>+A1449+config!$Q$1</f>
        <v>565.19999999998504</v>
      </c>
      <c r="B1450" s="14">
        <f>+_xlfn.NORM.DIST(A1450,config!$B$1,config!$D$1,FALSE)</f>
        <v>0</v>
      </c>
      <c r="D1450" s="14">
        <f>+IF(A1450&lt;=_xlfn.NORM.S.INV(1-config!$L$1)*config!$D$1+config!$B$1,0,B1450)</f>
        <v>0</v>
      </c>
      <c r="E1450" s="14">
        <f>+IF(ABS(A1450-config!$B$1)&lt;config!$Q$1/2,datab!B1450,0)</f>
        <v>0</v>
      </c>
      <c r="F1450" s="14">
        <f>+_xlfn.NORM.DIST(A1450,config!$F$1,config!$H$1,FALSE)</f>
        <v>0</v>
      </c>
      <c r="G1450" s="14">
        <f>+IF(OR(A1450&gt;=config!$T$4,A1450&lt;=config!$T$2),0,F1450)</f>
        <v>0</v>
      </c>
      <c r="H1450" s="14">
        <f t="shared" si="22"/>
        <v>0</v>
      </c>
      <c r="I1450" s="14" t="b">
        <f>+AND(A1450&gt;=config!$T$4,A1450&lt;=config!$T$2)</f>
        <v>0</v>
      </c>
    </row>
    <row r="1451" spans="1:9" x14ac:dyDescent="0.45">
      <c r="A1451" s="16">
        <f>+A1450+config!$Q$1</f>
        <v>565.59999999998502</v>
      </c>
      <c r="B1451" s="14">
        <f>+_xlfn.NORM.DIST(A1451,config!$B$1,config!$D$1,FALSE)</f>
        <v>0</v>
      </c>
      <c r="D1451" s="14">
        <f>+IF(A1451&lt;=_xlfn.NORM.S.INV(1-config!$L$1)*config!$D$1+config!$B$1,0,B1451)</f>
        <v>0</v>
      </c>
      <c r="E1451" s="14">
        <f>+IF(ABS(A1451-config!$B$1)&lt;config!$Q$1/2,datab!B1451,0)</f>
        <v>0</v>
      </c>
      <c r="F1451" s="14">
        <f>+_xlfn.NORM.DIST(A1451,config!$F$1,config!$H$1,FALSE)</f>
        <v>0</v>
      </c>
      <c r="G1451" s="14">
        <f>+IF(OR(A1451&gt;=config!$T$4,A1451&lt;=config!$T$2),0,F1451)</f>
        <v>0</v>
      </c>
      <c r="H1451" s="14">
        <f t="shared" si="22"/>
        <v>0</v>
      </c>
      <c r="I1451" s="14" t="b">
        <f>+AND(A1451&gt;=config!$T$4,A1451&lt;=config!$T$2)</f>
        <v>0</v>
      </c>
    </row>
    <row r="1452" spans="1:9" x14ac:dyDescent="0.45">
      <c r="A1452" s="16">
        <f>+A1451+config!$Q$1</f>
        <v>565.99999999998499</v>
      </c>
      <c r="B1452" s="14">
        <f>+_xlfn.NORM.DIST(A1452,config!$B$1,config!$D$1,FALSE)</f>
        <v>0</v>
      </c>
      <c r="D1452" s="14">
        <f>+IF(A1452&lt;=_xlfn.NORM.S.INV(1-config!$L$1)*config!$D$1+config!$B$1,0,B1452)</f>
        <v>0</v>
      </c>
      <c r="E1452" s="14">
        <f>+IF(ABS(A1452-config!$B$1)&lt;config!$Q$1/2,datab!B1452,0)</f>
        <v>0</v>
      </c>
      <c r="F1452" s="14">
        <f>+_xlfn.NORM.DIST(A1452,config!$F$1,config!$H$1,FALSE)</f>
        <v>0</v>
      </c>
      <c r="G1452" s="14">
        <f>+IF(OR(A1452&gt;=config!$T$4,A1452&lt;=config!$T$2),0,F1452)</f>
        <v>0</v>
      </c>
      <c r="H1452" s="14">
        <f t="shared" si="22"/>
        <v>0</v>
      </c>
      <c r="I1452" s="14" t="b">
        <f>+AND(A1452&gt;=config!$T$4,A1452&lt;=config!$T$2)</f>
        <v>0</v>
      </c>
    </row>
    <row r="1453" spans="1:9" x14ac:dyDescent="0.45">
      <c r="A1453" s="16">
        <f>+A1452+config!$Q$1</f>
        <v>566.39999999998497</v>
      </c>
      <c r="B1453" s="14">
        <f>+_xlfn.NORM.DIST(A1453,config!$B$1,config!$D$1,FALSE)</f>
        <v>0</v>
      </c>
      <c r="D1453" s="14">
        <f>+IF(A1453&lt;=_xlfn.NORM.S.INV(1-config!$L$1)*config!$D$1+config!$B$1,0,B1453)</f>
        <v>0</v>
      </c>
      <c r="E1453" s="14">
        <f>+IF(ABS(A1453-config!$B$1)&lt;config!$Q$1/2,datab!B1453,0)</f>
        <v>0</v>
      </c>
      <c r="F1453" s="14">
        <f>+_xlfn.NORM.DIST(A1453,config!$F$1,config!$H$1,FALSE)</f>
        <v>0</v>
      </c>
      <c r="G1453" s="14">
        <f>+IF(OR(A1453&gt;=config!$T$4,A1453&lt;=config!$T$2),0,F1453)</f>
        <v>0</v>
      </c>
      <c r="H1453" s="14">
        <f t="shared" si="22"/>
        <v>0</v>
      </c>
      <c r="I1453" s="14" t="b">
        <f>+AND(A1453&gt;=config!$T$4,A1453&lt;=config!$T$2)</f>
        <v>0</v>
      </c>
    </row>
    <row r="1454" spans="1:9" x14ac:dyDescent="0.45">
      <c r="A1454" s="16">
        <f>+A1453+config!$Q$1</f>
        <v>566.79999999998495</v>
      </c>
      <c r="B1454" s="14">
        <f>+_xlfn.NORM.DIST(A1454,config!$B$1,config!$D$1,FALSE)</f>
        <v>0</v>
      </c>
      <c r="D1454" s="14">
        <f>+IF(A1454&lt;=_xlfn.NORM.S.INV(1-config!$L$1)*config!$D$1+config!$B$1,0,B1454)</f>
        <v>0</v>
      </c>
      <c r="E1454" s="14">
        <f>+IF(ABS(A1454-config!$B$1)&lt;config!$Q$1/2,datab!B1454,0)</f>
        <v>0</v>
      </c>
      <c r="F1454" s="14">
        <f>+_xlfn.NORM.DIST(A1454,config!$F$1,config!$H$1,FALSE)</f>
        <v>0</v>
      </c>
      <c r="G1454" s="14">
        <f>+IF(OR(A1454&gt;=config!$T$4,A1454&lt;=config!$T$2),0,F1454)</f>
        <v>0</v>
      </c>
      <c r="H1454" s="14">
        <f t="shared" si="22"/>
        <v>0</v>
      </c>
      <c r="I1454" s="14" t="b">
        <f>+AND(A1454&gt;=config!$T$4,A1454&lt;=config!$T$2)</f>
        <v>0</v>
      </c>
    </row>
    <row r="1455" spans="1:9" x14ac:dyDescent="0.45">
      <c r="A1455" s="16">
        <f>+A1454+config!$Q$1</f>
        <v>567.19999999998493</v>
      </c>
      <c r="B1455" s="14">
        <f>+_xlfn.NORM.DIST(A1455,config!$B$1,config!$D$1,FALSE)</f>
        <v>0</v>
      </c>
      <c r="D1455" s="14">
        <f>+IF(A1455&lt;=_xlfn.NORM.S.INV(1-config!$L$1)*config!$D$1+config!$B$1,0,B1455)</f>
        <v>0</v>
      </c>
      <c r="E1455" s="14">
        <f>+IF(ABS(A1455-config!$B$1)&lt;config!$Q$1/2,datab!B1455,0)</f>
        <v>0</v>
      </c>
      <c r="F1455" s="14">
        <f>+_xlfn.NORM.DIST(A1455,config!$F$1,config!$H$1,FALSE)</f>
        <v>0</v>
      </c>
      <c r="G1455" s="14">
        <f>+IF(OR(A1455&gt;=config!$T$4,A1455&lt;=config!$T$2),0,F1455)</f>
        <v>0</v>
      </c>
      <c r="H1455" s="14">
        <f t="shared" si="22"/>
        <v>0</v>
      </c>
      <c r="I1455" s="14" t="b">
        <f>+AND(A1455&gt;=config!$T$4,A1455&lt;=config!$T$2)</f>
        <v>0</v>
      </c>
    </row>
    <row r="1456" spans="1:9" x14ac:dyDescent="0.45">
      <c r="A1456" s="16">
        <f>+A1455+config!$Q$1</f>
        <v>567.5999999999849</v>
      </c>
      <c r="B1456" s="14">
        <f>+_xlfn.NORM.DIST(A1456,config!$B$1,config!$D$1,FALSE)</f>
        <v>0</v>
      </c>
      <c r="D1456" s="14">
        <f>+IF(A1456&lt;=_xlfn.NORM.S.INV(1-config!$L$1)*config!$D$1+config!$B$1,0,B1456)</f>
        <v>0</v>
      </c>
      <c r="E1456" s="14">
        <f>+IF(ABS(A1456-config!$B$1)&lt;config!$Q$1/2,datab!B1456,0)</f>
        <v>0</v>
      </c>
      <c r="F1456" s="14">
        <f>+_xlfn.NORM.DIST(A1456,config!$F$1,config!$H$1,FALSE)</f>
        <v>0</v>
      </c>
      <c r="G1456" s="14">
        <f>+IF(OR(A1456&gt;=config!$T$4,A1456&lt;=config!$T$2),0,F1456)</f>
        <v>0</v>
      </c>
      <c r="H1456" s="14">
        <f t="shared" si="22"/>
        <v>0</v>
      </c>
      <c r="I1456" s="14" t="b">
        <f>+AND(A1456&gt;=config!$T$4,A1456&lt;=config!$T$2)</f>
        <v>0</v>
      </c>
    </row>
    <row r="1457" spans="1:9" x14ac:dyDescent="0.45">
      <c r="A1457" s="16">
        <f>+A1456+config!$Q$1</f>
        <v>567.99999999998488</v>
      </c>
      <c r="B1457" s="14">
        <f>+_xlfn.NORM.DIST(A1457,config!$B$1,config!$D$1,FALSE)</f>
        <v>0</v>
      </c>
      <c r="D1457" s="14">
        <f>+IF(A1457&lt;=_xlfn.NORM.S.INV(1-config!$L$1)*config!$D$1+config!$B$1,0,B1457)</f>
        <v>0</v>
      </c>
      <c r="E1457" s="14">
        <f>+IF(ABS(A1457-config!$B$1)&lt;config!$Q$1/2,datab!B1457,0)</f>
        <v>0</v>
      </c>
      <c r="F1457" s="14">
        <f>+_xlfn.NORM.DIST(A1457,config!$F$1,config!$H$1,FALSE)</f>
        <v>0</v>
      </c>
      <c r="G1457" s="14">
        <f>+IF(OR(A1457&gt;=config!$T$4,A1457&lt;=config!$T$2),0,F1457)</f>
        <v>0</v>
      </c>
      <c r="H1457" s="14">
        <f t="shared" si="22"/>
        <v>0</v>
      </c>
      <c r="I1457" s="14" t="b">
        <f>+AND(A1457&gt;=config!$T$4,A1457&lt;=config!$T$2)</f>
        <v>0</v>
      </c>
    </row>
    <row r="1458" spans="1:9" x14ac:dyDescent="0.45">
      <c r="A1458" s="16">
        <f>+A1457+config!$Q$1</f>
        <v>568.39999999998486</v>
      </c>
      <c r="B1458" s="14">
        <f>+_xlfn.NORM.DIST(A1458,config!$B$1,config!$D$1,FALSE)</f>
        <v>0</v>
      </c>
      <c r="D1458" s="14">
        <f>+IF(A1458&lt;=_xlfn.NORM.S.INV(1-config!$L$1)*config!$D$1+config!$B$1,0,B1458)</f>
        <v>0</v>
      </c>
      <c r="E1458" s="14">
        <f>+IF(ABS(A1458-config!$B$1)&lt;config!$Q$1/2,datab!B1458,0)</f>
        <v>0</v>
      </c>
      <c r="F1458" s="14">
        <f>+_xlfn.NORM.DIST(A1458,config!$F$1,config!$H$1,FALSE)</f>
        <v>0</v>
      </c>
      <c r="G1458" s="14">
        <f>+IF(OR(A1458&gt;=config!$T$4,A1458&lt;=config!$T$2),0,F1458)</f>
        <v>0</v>
      </c>
      <c r="H1458" s="14">
        <f t="shared" si="22"/>
        <v>0</v>
      </c>
      <c r="I1458" s="14" t="b">
        <f>+AND(A1458&gt;=config!$T$4,A1458&lt;=config!$T$2)</f>
        <v>0</v>
      </c>
    </row>
    <row r="1459" spans="1:9" x14ac:dyDescent="0.45">
      <c r="A1459" s="16">
        <f>+A1458+config!$Q$1</f>
        <v>568.79999999998483</v>
      </c>
      <c r="B1459" s="14">
        <f>+_xlfn.NORM.DIST(A1459,config!$B$1,config!$D$1,FALSE)</f>
        <v>0</v>
      </c>
      <c r="D1459" s="14">
        <f>+IF(A1459&lt;=_xlfn.NORM.S.INV(1-config!$L$1)*config!$D$1+config!$B$1,0,B1459)</f>
        <v>0</v>
      </c>
      <c r="E1459" s="14">
        <f>+IF(ABS(A1459-config!$B$1)&lt;config!$Q$1/2,datab!B1459,0)</f>
        <v>0</v>
      </c>
      <c r="F1459" s="14">
        <f>+_xlfn.NORM.DIST(A1459,config!$F$1,config!$H$1,FALSE)</f>
        <v>0</v>
      </c>
      <c r="G1459" s="14">
        <f>+IF(OR(A1459&gt;=config!$T$4,A1459&lt;=config!$T$2),0,F1459)</f>
        <v>0</v>
      </c>
      <c r="H1459" s="14">
        <f t="shared" si="22"/>
        <v>0</v>
      </c>
      <c r="I1459" s="14" t="b">
        <f>+AND(A1459&gt;=config!$T$4,A1459&lt;=config!$T$2)</f>
        <v>0</v>
      </c>
    </row>
    <row r="1460" spans="1:9" x14ac:dyDescent="0.45">
      <c r="A1460" s="16">
        <f>+A1459+config!$Q$1</f>
        <v>569.19999999998481</v>
      </c>
      <c r="B1460" s="14">
        <f>+_xlfn.NORM.DIST(A1460,config!$B$1,config!$D$1,FALSE)</f>
        <v>0</v>
      </c>
      <c r="D1460" s="14">
        <f>+IF(A1460&lt;=_xlfn.NORM.S.INV(1-config!$L$1)*config!$D$1+config!$B$1,0,B1460)</f>
        <v>0</v>
      </c>
      <c r="E1460" s="14">
        <f>+IF(ABS(A1460-config!$B$1)&lt;config!$Q$1/2,datab!B1460,0)</f>
        <v>0</v>
      </c>
      <c r="F1460" s="14">
        <f>+_xlfn.NORM.DIST(A1460,config!$F$1,config!$H$1,FALSE)</f>
        <v>0</v>
      </c>
      <c r="G1460" s="14">
        <f>+IF(OR(A1460&gt;=config!$T$4,A1460&lt;=config!$T$2),0,F1460)</f>
        <v>0</v>
      </c>
      <c r="H1460" s="14">
        <f t="shared" si="22"/>
        <v>0</v>
      </c>
      <c r="I1460" s="14" t="b">
        <f>+AND(A1460&gt;=config!$T$4,A1460&lt;=config!$T$2)</f>
        <v>0</v>
      </c>
    </row>
    <row r="1461" spans="1:9" x14ac:dyDescent="0.45">
      <c r="A1461" s="16">
        <f>+A1460+config!$Q$1</f>
        <v>569.59999999998479</v>
      </c>
      <c r="B1461" s="14">
        <f>+_xlfn.NORM.DIST(A1461,config!$B$1,config!$D$1,FALSE)</f>
        <v>0</v>
      </c>
      <c r="D1461" s="14">
        <f>+IF(A1461&lt;=_xlfn.NORM.S.INV(1-config!$L$1)*config!$D$1+config!$B$1,0,B1461)</f>
        <v>0</v>
      </c>
      <c r="E1461" s="14">
        <f>+IF(ABS(A1461-config!$B$1)&lt;config!$Q$1/2,datab!B1461,0)</f>
        <v>0</v>
      </c>
      <c r="F1461" s="14">
        <f>+_xlfn.NORM.DIST(A1461,config!$F$1,config!$H$1,FALSE)</f>
        <v>0</v>
      </c>
      <c r="G1461" s="14">
        <f>+IF(OR(A1461&gt;=config!$T$4,A1461&lt;=config!$T$2),0,F1461)</f>
        <v>0</v>
      </c>
      <c r="H1461" s="14">
        <f t="shared" si="22"/>
        <v>0</v>
      </c>
      <c r="I1461" s="14" t="b">
        <f>+AND(A1461&gt;=config!$T$4,A1461&lt;=config!$T$2)</f>
        <v>0</v>
      </c>
    </row>
    <row r="1462" spans="1:9" x14ac:dyDescent="0.45">
      <c r="A1462" s="16">
        <f>+A1461+config!$Q$1</f>
        <v>569.99999999998477</v>
      </c>
      <c r="B1462" s="14">
        <f>+_xlfn.NORM.DIST(A1462,config!$B$1,config!$D$1,FALSE)</f>
        <v>0</v>
      </c>
      <c r="D1462" s="14">
        <f>+IF(A1462&lt;=_xlfn.NORM.S.INV(1-config!$L$1)*config!$D$1+config!$B$1,0,B1462)</f>
        <v>0</v>
      </c>
      <c r="E1462" s="14">
        <f>+IF(ABS(A1462-config!$B$1)&lt;config!$Q$1/2,datab!B1462,0)</f>
        <v>0</v>
      </c>
      <c r="F1462" s="14">
        <f>+_xlfn.NORM.DIST(A1462,config!$F$1,config!$H$1,FALSE)</f>
        <v>0</v>
      </c>
      <c r="G1462" s="14">
        <f>+IF(OR(A1462&gt;=config!$T$4,A1462&lt;=config!$T$2),0,F1462)</f>
        <v>0</v>
      </c>
      <c r="H1462" s="14">
        <f t="shared" si="22"/>
        <v>0</v>
      </c>
      <c r="I1462" s="14" t="b">
        <f>+AND(A1462&gt;=config!$T$4,A1462&lt;=config!$T$2)</f>
        <v>0</v>
      </c>
    </row>
    <row r="1463" spans="1:9" x14ac:dyDescent="0.45">
      <c r="A1463" s="16">
        <f>+A1462+config!$Q$1</f>
        <v>570.39999999998474</v>
      </c>
      <c r="B1463" s="14">
        <f>+_xlfn.NORM.DIST(A1463,config!$B$1,config!$D$1,FALSE)</f>
        <v>0</v>
      </c>
      <c r="D1463" s="14">
        <f>+IF(A1463&lt;=_xlfn.NORM.S.INV(1-config!$L$1)*config!$D$1+config!$B$1,0,B1463)</f>
        <v>0</v>
      </c>
      <c r="E1463" s="14">
        <f>+IF(ABS(A1463-config!$B$1)&lt;config!$Q$1/2,datab!B1463,0)</f>
        <v>0</v>
      </c>
      <c r="F1463" s="14">
        <f>+_xlfn.NORM.DIST(A1463,config!$F$1,config!$H$1,FALSE)</f>
        <v>0</v>
      </c>
      <c r="G1463" s="14">
        <f>+IF(OR(A1463&gt;=config!$T$4,A1463&lt;=config!$T$2),0,F1463)</f>
        <v>0</v>
      </c>
      <c r="H1463" s="14">
        <f t="shared" si="22"/>
        <v>0</v>
      </c>
      <c r="I1463" s="14" t="b">
        <f>+AND(A1463&gt;=config!$T$4,A1463&lt;=config!$T$2)</f>
        <v>0</v>
      </c>
    </row>
    <row r="1464" spans="1:9" x14ac:dyDescent="0.45">
      <c r="A1464" s="16">
        <f>+A1463+config!$Q$1</f>
        <v>570.79999999998472</v>
      </c>
      <c r="B1464" s="14">
        <f>+_xlfn.NORM.DIST(A1464,config!$B$1,config!$D$1,FALSE)</f>
        <v>0</v>
      </c>
      <c r="D1464" s="14">
        <f>+IF(A1464&lt;=_xlfn.NORM.S.INV(1-config!$L$1)*config!$D$1+config!$B$1,0,B1464)</f>
        <v>0</v>
      </c>
      <c r="E1464" s="14">
        <f>+IF(ABS(A1464-config!$B$1)&lt;config!$Q$1/2,datab!B1464,0)</f>
        <v>0</v>
      </c>
      <c r="F1464" s="14">
        <f>+_xlfn.NORM.DIST(A1464,config!$F$1,config!$H$1,FALSE)</f>
        <v>0</v>
      </c>
      <c r="G1464" s="14">
        <f>+IF(OR(A1464&gt;=config!$T$4,A1464&lt;=config!$T$2),0,F1464)</f>
        <v>0</v>
      </c>
      <c r="H1464" s="14">
        <f t="shared" si="22"/>
        <v>0</v>
      </c>
      <c r="I1464" s="14" t="b">
        <f>+AND(A1464&gt;=config!$T$4,A1464&lt;=config!$T$2)</f>
        <v>0</v>
      </c>
    </row>
    <row r="1465" spans="1:9" x14ac:dyDescent="0.45">
      <c r="A1465" s="16">
        <f>+A1464+config!$Q$1</f>
        <v>571.1999999999847</v>
      </c>
      <c r="B1465" s="14">
        <f>+_xlfn.NORM.DIST(A1465,config!$B$1,config!$D$1,FALSE)</f>
        <v>0</v>
      </c>
      <c r="D1465" s="14">
        <f>+IF(A1465&lt;=_xlfn.NORM.S.INV(1-config!$L$1)*config!$D$1+config!$B$1,0,B1465)</f>
        <v>0</v>
      </c>
      <c r="E1465" s="14">
        <f>+IF(ABS(A1465-config!$B$1)&lt;config!$Q$1/2,datab!B1465,0)</f>
        <v>0</v>
      </c>
      <c r="F1465" s="14">
        <f>+_xlfn.NORM.DIST(A1465,config!$F$1,config!$H$1,FALSE)</f>
        <v>0</v>
      </c>
      <c r="G1465" s="14">
        <f>+IF(OR(A1465&gt;=config!$T$4,A1465&lt;=config!$T$2),0,F1465)</f>
        <v>0</v>
      </c>
      <c r="H1465" s="14">
        <f t="shared" si="22"/>
        <v>0</v>
      </c>
      <c r="I1465" s="14" t="b">
        <f>+AND(A1465&gt;=config!$T$4,A1465&lt;=config!$T$2)</f>
        <v>0</v>
      </c>
    </row>
    <row r="1466" spans="1:9" x14ac:dyDescent="0.45">
      <c r="A1466" s="16">
        <f>+A1465+config!$Q$1</f>
        <v>571.59999999998468</v>
      </c>
      <c r="B1466" s="14">
        <f>+_xlfn.NORM.DIST(A1466,config!$B$1,config!$D$1,FALSE)</f>
        <v>0</v>
      </c>
      <c r="D1466" s="14">
        <f>+IF(A1466&lt;=_xlfn.NORM.S.INV(1-config!$L$1)*config!$D$1+config!$B$1,0,B1466)</f>
        <v>0</v>
      </c>
      <c r="E1466" s="14">
        <f>+IF(ABS(A1466-config!$B$1)&lt;config!$Q$1/2,datab!B1466,0)</f>
        <v>0</v>
      </c>
      <c r="F1466" s="14">
        <f>+_xlfn.NORM.DIST(A1466,config!$F$1,config!$H$1,FALSE)</f>
        <v>0</v>
      </c>
      <c r="G1466" s="14">
        <f>+IF(OR(A1466&gt;=config!$T$4,A1466&lt;=config!$T$2),0,F1466)</f>
        <v>0</v>
      </c>
      <c r="H1466" s="14">
        <f t="shared" si="22"/>
        <v>0</v>
      </c>
      <c r="I1466" s="14" t="b">
        <f>+AND(A1466&gt;=config!$T$4,A1466&lt;=config!$T$2)</f>
        <v>0</v>
      </c>
    </row>
    <row r="1467" spans="1:9" x14ac:dyDescent="0.45">
      <c r="A1467" s="16">
        <f>+A1466+config!$Q$1</f>
        <v>571.99999999998465</v>
      </c>
      <c r="B1467" s="14">
        <f>+_xlfn.NORM.DIST(A1467,config!$B$1,config!$D$1,FALSE)</f>
        <v>0</v>
      </c>
      <c r="D1467" s="14">
        <f>+IF(A1467&lt;=_xlfn.NORM.S.INV(1-config!$L$1)*config!$D$1+config!$B$1,0,B1467)</f>
        <v>0</v>
      </c>
      <c r="E1467" s="14">
        <f>+IF(ABS(A1467-config!$B$1)&lt;config!$Q$1/2,datab!B1467,0)</f>
        <v>0</v>
      </c>
      <c r="F1467" s="14">
        <f>+_xlfn.NORM.DIST(A1467,config!$F$1,config!$H$1,FALSE)</f>
        <v>0</v>
      </c>
      <c r="G1467" s="14">
        <f>+IF(OR(A1467&gt;=config!$T$4,A1467&lt;=config!$T$2),0,F1467)</f>
        <v>0</v>
      </c>
      <c r="H1467" s="14">
        <f t="shared" si="22"/>
        <v>0</v>
      </c>
      <c r="I1467" s="14" t="b">
        <f>+AND(A1467&gt;=config!$T$4,A1467&lt;=config!$T$2)</f>
        <v>0</v>
      </c>
    </row>
    <row r="1468" spans="1:9" x14ac:dyDescent="0.45">
      <c r="A1468" s="16">
        <f>+A1467+config!$Q$1</f>
        <v>572.39999999998463</v>
      </c>
      <c r="B1468" s="14">
        <f>+_xlfn.NORM.DIST(A1468,config!$B$1,config!$D$1,FALSE)</f>
        <v>0</v>
      </c>
      <c r="D1468" s="14">
        <f>+IF(A1468&lt;=_xlfn.NORM.S.INV(1-config!$L$1)*config!$D$1+config!$B$1,0,B1468)</f>
        <v>0</v>
      </c>
      <c r="E1468" s="14">
        <f>+IF(ABS(A1468-config!$B$1)&lt;config!$Q$1/2,datab!B1468,0)</f>
        <v>0</v>
      </c>
      <c r="F1468" s="14">
        <f>+_xlfn.NORM.DIST(A1468,config!$F$1,config!$H$1,FALSE)</f>
        <v>0</v>
      </c>
      <c r="G1468" s="14">
        <f>+IF(OR(A1468&gt;=config!$T$4,A1468&lt;=config!$T$2),0,F1468)</f>
        <v>0</v>
      </c>
      <c r="H1468" s="14">
        <f t="shared" si="22"/>
        <v>0</v>
      </c>
      <c r="I1468" s="14" t="b">
        <f>+AND(A1468&gt;=config!$T$4,A1468&lt;=config!$T$2)</f>
        <v>0</v>
      </c>
    </row>
    <row r="1469" spans="1:9" x14ac:dyDescent="0.45">
      <c r="A1469" s="16">
        <f>+A1468+config!$Q$1</f>
        <v>572.79999999998461</v>
      </c>
      <c r="B1469" s="14">
        <f>+_xlfn.NORM.DIST(A1469,config!$B$1,config!$D$1,FALSE)</f>
        <v>0</v>
      </c>
      <c r="D1469" s="14">
        <f>+IF(A1469&lt;=_xlfn.NORM.S.INV(1-config!$L$1)*config!$D$1+config!$B$1,0,B1469)</f>
        <v>0</v>
      </c>
      <c r="E1469" s="14">
        <f>+IF(ABS(A1469-config!$B$1)&lt;config!$Q$1/2,datab!B1469,0)</f>
        <v>0</v>
      </c>
      <c r="F1469" s="14">
        <f>+_xlfn.NORM.DIST(A1469,config!$F$1,config!$H$1,FALSE)</f>
        <v>0</v>
      </c>
      <c r="G1469" s="14">
        <f>+IF(OR(A1469&gt;=config!$T$4,A1469&lt;=config!$T$2),0,F1469)</f>
        <v>0</v>
      </c>
      <c r="H1469" s="14">
        <f t="shared" si="22"/>
        <v>0</v>
      </c>
      <c r="I1469" s="14" t="b">
        <f>+AND(A1469&gt;=config!$T$4,A1469&lt;=config!$T$2)</f>
        <v>0</v>
      </c>
    </row>
    <row r="1470" spans="1:9" x14ac:dyDescent="0.45">
      <c r="A1470" s="16">
        <f>+A1469+config!$Q$1</f>
        <v>573.19999999998458</v>
      </c>
      <c r="B1470" s="14">
        <f>+_xlfn.NORM.DIST(A1470,config!$B$1,config!$D$1,FALSE)</f>
        <v>0</v>
      </c>
      <c r="D1470" s="14">
        <f>+IF(A1470&lt;=_xlfn.NORM.S.INV(1-config!$L$1)*config!$D$1+config!$B$1,0,B1470)</f>
        <v>0</v>
      </c>
      <c r="E1470" s="14">
        <f>+IF(ABS(A1470-config!$B$1)&lt;config!$Q$1/2,datab!B1470,0)</f>
        <v>0</v>
      </c>
      <c r="F1470" s="14">
        <f>+_xlfn.NORM.DIST(A1470,config!$F$1,config!$H$1,FALSE)</f>
        <v>0</v>
      </c>
      <c r="G1470" s="14">
        <f>+IF(OR(A1470&gt;=config!$T$4,A1470&lt;=config!$T$2),0,F1470)</f>
        <v>0</v>
      </c>
      <c r="H1470" s="14">
        <f t="shared" si="22"/>
        <v>0</v>
      </c>
      <c r="I1470" s="14" t="b">
        <f>+AND(A1470&gt;=config!$T$4,A1470&lt;=config!$T$2)</f>
        <v>0</v>
      </c>
    </row>
    <row r="1471" spans="1:9" x14ac:dyDescent="0.45">
      <c r="A1471" s="16">
        <f>+A1470+config!$Q$1</f>
        <v>573.59999999998456</v>
      </c>
      <c r="B1471" s="14">
        <f>+_xlfn.NORM.DIST(A1471,config!$B$1,config!$D$1,FALSE)</f>
        <v>0</v>
      </c>
      <c r="D1471" s="14">
        <f>+IF(A1471&lt;=_xlfn.NORM.S.INV(1-config!$L$1)*config!$D$1+config!$B$1,0,B1471)</f>
        <v>0</v>
      </c>
      <c r="E1471" s="14">
        <f>+IF(ABS(A1471-config!$B$1)&lt;config!$Q$1/2,datab!B1471,0)</f>
        <v>0</v>
      </c>
      <c r="F1471" s="14">
        <f>+_xlfn.NORM.DIST(A1471,config!$F$1,config!$H$1,FALSE)</f>
        <v>0</v>
      </c>
      <c r="G1471" s="14">
        <f>+IF(OR(A1471&gt;=config!$T$4,A1471&lt;=config!$T$2),0,F1471)</f>
        <v>0</v>
      </c>
      <c r="H1471" s="14">
        <f t="shared" si="22"/>
        <v>0</v>
      </c>
      <c r="I1471" s="14" t="b">
        <f>+AND(A1471&gt;=config!$T$4,A1471&lt;=config!$T$2)</f>
        <v>0</v>
      </c>
    </row>
    <row r="1472" spans="1:9" x14ac:dyDescent="0.45">
      <c r="A1472" s="16">
        <f>+A1471+config!$Q$1</f>
        <v>573.99999999998454</v>
      </c>
      <c r="B1472" s="14">
        <f>+_xlfn.NORM.DIST(A1472,config!$B$1,config!$D$1,FALSE)</f>
        <v>0</v>
      </c>
      <c r="D1472" s="14">
        <f>+IF(A1472&lt;=_xlfn.NORM.S.INV(1-config!$L$1)*config!$D$1+config!$B$1,0,B1472)</f>
        <v>0</v>
      </c>
      <c r="E1472" s="14">
        <f>+IF(ABS(A1472-config!$B$1)&lt;config!$Q$1/2,datab!B1472,0)</f>
        <v>0</v>
      </c>
      <c r="F1472" s="14">
        <f>+_xlfn.NORM.DIST(A1472,config!$F$1,config!$H$1,FALSE)</f>
        <v>0</v>
      </c>
      <c r="G1472" s="14">
        <f>+IF(OR(A1472&gt;=config!$T$4,A1472&lt;=config!$T$2),0,F1472)</f>
        <v>0</v>
      </c>
      <c r="H1472" s="14">
        <f t="shared" si="22"/>
        <v>0</v>
      </c>
      <c r="I1472" s="14" t="b">
        <f>+AND(A1472&gt;=config!$T$4,A1472&lt;=config!$T$2)</f>
        <v>0</v>
      </c>
    </row>
    <row r="1473" spans="1:9" x14ac:dyDescent="0.45">
      <c r="A1473" s="16">
        <f>+A1472+config!$Q$1</f>
        <v>574.39999999998452</v>
      </c>
      <c r="B1473" s="14">
        <f>+_xlfn.NORM.DIST(A1473,config!$B$1,config!$D$1,FALSE)</f>
        <v>0</v>
      </c>
      <c r="D1473" s="14">
        <f>+IF(A1473&lt;=_xlfn.NORM.S.INV(1-config!$L$1)*config!$D$1+config!$B$1,0,B1473)</f>
        <v>0</v>
      </c>
      <c r="E1473" s="14">
        <f>+IF(ABS(A1473-config!$B$1)&lt;config!$Q$1/2,datab!B1473,0)</f>
        <v>0</v>
      </c>
      <c r="F1473" s="14">
        <f>+_xlfn.NORM.DIST(A1473,config!$F$1,config!$H$1,FALSE)</f>
        <v>0</v>
      </c>
      <c r="G1473" s="14">
        <f>+IF(OR(A1473&gt;=config!$T$4,A1473&lt;=config!$T$2),0,F1473)</f>
        <v>0</v>
      </c>
      <c r="H1473" s="14">
        <f t="shared" si="22"/>
        <v>0</v>
      </c>
      <c r="I1473" s="14" t="b">
        <f>+AND(A1473&gt;=config!$T$4,A1473&lt;=config!$T$2)</f>
        <v>0</v>
      </c>
    </row>
    <row r="1474" spans="1:9" x14ac:dyDescent="0.45">
      <c r="A1474" s="16">
        <f>+A1473+config!$Q$1</f>
        <v>574.79999999998449</v>
      </c>
      <c r="B1474" s="14">
        <f>+_xlfn.NORM.DIST(A1474,config!$B$1,config!$D$1,FALSE)</f>
        <v>0</v>
      </c>
      <c r="D1474" s="14">
        <f>+IF(A1474&lt;=_xlfn.NORM.S.INV(1-config!$L$1)*config!$D$1+config!$B$1,0,B1474)</f>
        <v>0</v>
      </c>
      <c r="E1474" s="14">
        <f>+IF(ABS(A1474-config!$B$1)&lt;config!$Q$1/2,datab!B1474,0)</f>
        <v>0</v>
      </c>
      <c r="F1474" s="14">
        <f>+_xlfn.NORM.DIST(A1474,config!$F$1,config!$H$1,FALSE)</f>
        <v>0</v>
      </c>
      <c r="G1474" s="14">
        <f>+IF(OR(A1474&gt;=config!$T$4,A1474&lt;=config!$T$2),0,F1474)</f>
        <v>0</v>
      </c>
      <c r="H1474" s="14">
        <f t="shared" si="22"/>
        <v>0</v>
      </c>
      <c r="I1474" s="14" t="b">
        <f>+AND(A1474&gt;=config!$T$4,A1474&lt;=config!$T$2)</f>
        <v>0</v>
      </c>
    </row>
    <row r="1475" spans="1:9" x14ac:dyDescent="0.45">
      <c r="A1475" s="16">
        <f>+A1474+config!$Q$1</f>
        <v>575.19999999998447</v>
      </c>
      <c r="B1475" s="14">
        <f>+_xlfn.NORM.DIST(A1475,config!$B$1,config!$D$1,FALSE)</f>
        <v>0</v>
      </c>
      <c r="D1475" s="14">
        <f>+IF(A1475&lt;=_xlfn.NORM.S.INV(1-config!$L$1)*config!$D$1+config!$B$1,0,B1475)</f>
        <v>0</v>
      </c>
      <c r="E1475" s="14">
        <f>+IF(ABS(A1475-config!$B$1)&lt;config!$Q$1/2,datab!B1475,0)</f>
        <v>0</v>
      </c>
      <c r="F1475" s="14">
        <f>+_xlfn.NORM.DIST(A1475,config!$F$1,config!$H$1,FALSE)</f>
        <v>0</v>
      </c>
      <c r="G1475" s="14">
        <f>+IF(OR(A1475&gt;=config!$T$4,A1475&lt;=config!$T$2),0,F1475)</f>
        <v>0</v>
      </c>
      <c r="H1475" s="14">
        <f t="shared" ref="H1475:H1538" si="23">+IF(A1475&lt;=$Q$3,B1475,0)</f>
        <v>0</v>
      </c>
      <c r="I1475" s="14" t="b">
        <f>+AND(A1475&gt;=config!$T$4,A1475&lt;=config!$T$2)</f>
        <v>0</v>
      </c>
    </row>
    <row r="1476" spans="1:9" x14ac:dyDescent="0.45">
      <c r="A1476" s="16">
        <f>+A1475+config!$Q$1</f>
        <v>575.59999999998445</v>
      </c>
      <c r="B1476" s="14">
        <f>+_xlfn.NORM.DIST(A1476,config!$B$1,config!$D$1,FALSE)</f>
        <v>0</v>
      </c>
      <c r="D1476" s="14">
        <f>+IF(A1476&lt;=_xlfn.NORM.S.INV(1-config!$L$1)*config!$D$1+config!$B$1,0,B1476)</f>
        <v>0</v>
      </c>
      <c r="E1476" s="14">
        <f>+IF(ABS(A1476-config!$B$1)&lt;config!$Q$1/2,datab!B1476,0)</f>
        <v>0</v>
      </c>
      <c r="F1476" s="14">
        <f>+_xlfn.NORM.DIST(A1476,config!$F$1,config!$H$1,FALSE)</f>
        <v>0</v>
      </c>
      <c r="G1476" s="14">
        <f>+IF(OR(A1476&gt;=config!$T$4,A1476&lt;=config!$T$2),0,F1476)</f>
        <v>0</v>
      </c>
      <c r="H1476" s="14">
        <f t="shared" si="23"/>
        <v>0</v>
      </c>
      <c r="I1476" s="14" t="b">
        <f>+AND(A1476&gt;=config!$T$4,A1476&lt;=config!$T$2)</f>
        <v>0</v>
      </c>
    </row>
    <row r="1477" spans="1:9" x14ac:dyDescent="0.45">
      <c r="A1477" s="16">
        <f>+A1476+config!$Q$1</f>
        <v>575.99999999998442</v>
      </c>
      <c r="B1477" s="14">
        <f>+_xlfn.NORM.DIST(A1477,config!$B$1,config!$D$1,FALSE)</f>
        <v>0</v>
      </c>
      <c r="D1477" s="14">
        <f>+IF(A1477&lt;=_xlfn.NORM.S.INV(1-config!$L$1)*config!$D$1+config!$B$1,0,B1477)</f>
        <v>0</v>
      </c>
      <c r="E1477" s="14">
        <f>+IF(ABS(A1477-config!$B$1)&lt;config!$Q$1/2,datab!B1477,0)</f>
        <v>0</v>
      </c>
      <c r="F1477" s="14">
        <f>+_xlfn.NORM.DIST(A1477,config!$F$1,config!$H$1,FALSE)</f>
        <v>0</v>
      </c>
      <c r="G1477" s="14">
        <f>+IF(OR(A1477&gt;=config!$T$4,A1477&lt;=config!$T$2),0,F1477)</f>
        <v>0</v>
      </c>
      <c r="H1477" s="14">
        <f t="shared" si="23"/>
        <v>0</v>
      </c>
      <c r="I1477" s="14" t="b">
        <f>+AND(A1477&gt;=config!$T$4,A1477&lt;=config!$T$2)</f>
        <v>0</v>
      </c>
    </row>
    <row r="1478" spans="1:9" x14ac:dyDescent="0.45">
      <c r="A1478" s="16">
        <f>+A1477+config!$Q$1</f>
        <v>576.3999999999844</v>
      </c>
      <c r="B1478" s="14">
        <f>+_xlfn.NORM.DIST(A1478,config!$B$1,config!$D$1,FALSE)</f>
        <v>0</v>
      </c>
      <c r="D1478" s="14">
        <f>+IF(A1478&lt;=_xlfn.NORM.S.INV(1-config!$L$1)*config!$D$1+config!$B$1,0,B1478)</f>
        <v>0</v>
      </c>
      <c r="E1478" s="14">
        <f>+IF(ABS(A1478-config!$B$1)&lt;config!$Q$1/2,datab!B1478,0)</f>
        <v>0</v>
      </c>
      <c r="F1478" s="14">
        <f>+_xlfn.NORM.DIST(A1478,config!$F$1,config!$H$1,FALSE)</f>
        <v>0</v>
      </c>
      <c r="G1478" s="14">
        <f>+IF(OR(A1478&gt;=config!$T$4,A1478&lt;=config!$T$2),0,F1478)</f>
        <v>0</v>
      </c>
      <c r="H1478" s="14">
        <f t="shared" si="23"/>
        <v>0</v>
      </c>
      <c r="I1478" s="14" t="b">
        <f>+AND(A1478&gt;=config!$T$4,A1478&lt;=config!$T$2)</f>
        <v>0</v>
      </c>
    </row>
    <row r="1479" spans="1:9" x14ac:dyDescent="0.45">
      <c r="A1479" s="16">
        <f>+A1478+config!$Q$1</f>
        <v>576.79999999998438</v>
      </c>
      <c r="B1479" s="14">
        <f>+_xlfn.NORM.DIST(A1479,config!$B$1,config!$D$1,FALSE)</f>
        <v>0</v>
      </c>
      <c r="D1479" s="14">
        <f>+IF(A1479&lt;=_xlfn.NORM.S.INV(1-config!$L$1)*config!$D$1+config!$B$1,0,B1479)</f>
        <v>0</v>
      </c>
      <c r="E1479" s="14">
        <f>+IF(ABS(A1479-config!$B$1)&lt;config!$Q$1/2,datab!B1479,0)</f>
        <v>0</v>
      </c>
      <c r="F1479" s="14">
        <f>+_xlfn.NORM.DIST(A1479,config!$F$1,config!$H$1,FALSE)</f>
        <v>0</v>
      </c>
      <c r="G1479" s="14">
        <f>+IF(OR(A1479&gt;=config!$T$4,A1479&lt;=config!$T$2),0,F1479)</f>
        <v>0</v>
      </c>
      <c r="H1479" s="14">
        <f t="shared" si="23"/>
        <v>0</v>
      </c>
      <c r="I1479" s="14" t="b">
        <f>+AND(A1479&gt;=config!$T$4,A1479&lt;=config!$T$2)</f>
        <v>0</v>
      </c>
    </row>
    <row r="1480" spans="1:9" x14ac:dyDescent="0.45">
      <c r="A1480" s="16">
        <f>+A1479+config!$Q$1</f>
        <v>577.19999999998436</v>
      </c>
      <c r="B1480" s="14">
        <f>+_xlfn.NORM.DIST(A1480,config!$B$1,config!$D$1,FALSE)</f>
        <v>0</v>
      </c>
      <c r="D1480" s="14">
        <f>+IF(A1480&lt;=_xlfn.NORM.S.INV(1-config!$L$1)*config!$D$1+config!$B$1,0,B1480)</f>
        <v>0</v>
      </c>
      <c r="E1480" s="14">
        <f>+IF(ABS(A1480-config!$B$1)&lt;config!$Q$1/2,datab!B1480,0)</f>
        <v>0</v>
      </c>
      <c r="F1480" s="14">
        <f>+_xlfn.NORM.DIST(A1480,config!$F$1,config!$H$1,FALSE)</f>
        <v>0</v>
      </c>
      <c r="G1480" s="14">
        <f>+IF(OR(A1480&gt;=config!$T$4,A1480&lt;=config!$T$2),0,F1480)</f>
        <v>0</v>
      </c>
      <c r="H1480" s="14">
        <f t="shared" si="23"/>
        <v>0</v>
      </c>
      <c r="I1480" s="14" t="b">
        <f>+AND(A1480&gt;=config!$T$4,A1480&lt;=config!$T$2)</f>
        <v>0</v>
      </c>
    </row>
    <row r="1481" spans="1:9" x14ac:dyDescent="0.45">
      <c r="A1481" s="16">
        <f>+A1480+config!$Q$1</f>
        <v>577.59999999998433</v>
      </c>
      <c r="B1481" s="14">
        <f>+_xlfn.NORM.DIST(A1481,config!$B$1,config!$D$1,FALSE)</f>
        <v>0</v>
      </c>
      <c r="D1481" s="14">
        <f>+IF(A1481&lt;=_xlfn.NORM.S.INV(1-config!$L$1)*config!$D$1+config!$B$1,0,B1481)</f>
        <v>0</v>
      </c>
      <c r="E1481" s="14">
        <f>+IF(ABS(A1481-config!$B$1)&lt;config!$Q$1/2,datab!B1481,0)</f>
        <v>0</v>
      </c>
      <c r="F1481" s="14">
        <f>+_xlfn.NORM.DIST(A1481,config!$F$1,config!$H$1,FALSE)</f>
        <v>0</v>
      </c>
      <c r="G1481" s="14">
        <f>+IF(OR(A1481&gt;=config!$T$4,A1481&lt;=config!$T$2),0,F1481)</f>
        <v>0</v>
      </c>
      <c r="H1481" s="14">
        <f t="shared" si="23"/>
        <v>0</v>
      </c>
      <c r="I1481" s="14" t="b">
        <f>+AND(A1481&gt;=config!$T$4,A1481&lt;=config!$T$2)</f>
        <v>0</v>
      </c>
    </row>
    <row r="1482" spans="1:9" x14ac:dyDescent="0.45">
      <c r="A1482" s="16">
        <f>+A1481+config!$Q$1</f>
        <v>577.99999999998431</v>
      </c>
      <c r="B1482" s="14">
        <f>+_xlfn.NORM.DIST(A1482,config!$B$1,config!$D$1,FALSE)</f>
        <v>0</v>
      </c>
      <c r="D1482" s="14">
        <f>+IF(A1482&lt;=_xlfn.NORM.S.INV(1-config!$L$1)*config!$D$1+config!$B$1,0,B1482)</f>
        <v>0</v>
      </c>
      <c r="E1482" s="14">
        <f>+IF(ABS(A1482-config!$B$1)&lt;config!$Q$1/2,datab!B1482,0)</f>
        <v>0</v>
      </c>
      <c r="F1482" s="14">
        <f>+_xlfn.NORM.DIST(A1482,config!$F$1,config!$H$1,FALSE)</f>
        <v>0</v>
      </c>
      <c r="G1482" s="14">
        <f>+IF(OR(A1482&gt;=config!$T$4,A1482&lt;=config!$T$2),0,F1482)</f>
        <v>0</v>
      </c>
      <c r="H1482" s="14">
        <f t="shared" si="23"/>
        <v>0</v>
      </c>
      <c r="I1482" s="14" t="b">
        <f>+AND(A1482&gt;=config!$T$4,A1482&lt;=config!$T$2)</f>
        <v>0</v>
      </c>
    </row>
    <row r="1483" spans="1:9" x14ac:dyDescent="0.45">
      <c r="A1483" s="16">
        <f>+A1482+config!$Q$1</f>
        <v>578.39999999998429</v>
      </c>
      <c r="B1483" s="14">
        <f>+_xlfn.NORM.DIST(A1483,config!$B$1,config!$D$1,FALSE)</f>
        <v>0</v>
      </c>
      <c r="D1483" s="14">
        <f>+IF(A1483&lt;=_xlfn.NORM.S.INV(1-config!$L$1)*config!$D$1+config!$B$1,0,B1483)</f>
        <v>0</v>
      </c>
      <c r="E1483" s="14">
        <f>+IF(ABS(A1483-config!$B$1)&lt;config!$Q$1/2,datab!B1483,0)</f>
        <v>0</v>
      </c>
      <c r="F1483" s="14">
        <f>+_xlfn.NORM.DIST(A1483,config!$F$1,config!$H$1,FALSE)</f>
        <v>0</v>
      </c>
      <c r="G1483" s="14">
        <f>+IF(OR(A1483&gt;=config!$T$4,A1483&lt;=config!$T$2),0,F1483)</f>
        <v>0</v>
      </c>
      <c r="H1483" s="14">
        <f t="shared" si="23"/>
        <v>0</v>
      </c>
      <c r="I1483" s="14" t="b">
        <f>+AND(A1483&gt;=config!$T$4,A1483&lt;=config!$T$2)</f>
        <v>0</v>
      </c>
    </row>
    <row r="1484" spans="1:9" x14ac:dyDescent="0.45">
      <c r="A1484" s="16">
        <f>+A1483+config!$Q$1</f>
        <v>578.79999999998427</v>
      </c>
      <c r="B1484" s="14">
        <f>+_xlfn.NORM.DIST(A1484,config!$B$1,config!$D$1,FALSE)</f>
        <v>0</v>
      </c>
      <c r="D1484" s="14">
        <f>+IF(A1484&lt;=_xlfn.NORM.S.INV(1-config!$L$1)*config!$D$1+config!$B$1,0,B1484)</f>
        <v>0</v>
      </c>
      <c r="E1484" s="14">
        <f>+IF(ABS(A1484-config!$B$1)&lt;config!$Q$1/2,datab!B1484,0)</f>
        <v>0</v>
      </c>
      <c r="F1484" s="14">
        <f>+_xlfn.NORM.DIST(A1484,config!$F$1,config!$H$1,FALSE)</f>
        <v>0</v>
      </c>
      <c r="G1484" s="14">
        <f>+IF(OR(A1484&gt;=config!$T$4,A1484&lt;=config!$T$2),0,F1484)</f>
        <v>0</v>
      </c>
      <c r="H1484" s="14">
        <f t="shared" si="23"/>
        <v>0</v>
      </c>
      <c r="I1484" s="14" t="b">
        <f>+AND(A1484&gt;=config!$T$4,A1484&lt;=config!$T$2)</f>
        <v>0</v>
      </c>
    </row>
    <row r="1485" spans="1:9" x14ac:dyDescent="0.45">
      <c r="A1485" s="16">
        <f>+A1484+config!$Q$1</f>
        <v>579.19999999998424</v>
      </c>
      <c r="B1485" s="14">
        <f>+_xlfn.NORM.DIST(A1485,config!$B$1,config!$D$1,FALSE)</f>
        <v>0</v>
      </c>
      <c r="D1485" s="14">
        <f>+IF(A1485&lt;=_xlfn.NORM.S.INV(1-config!$L$1)*config!$D$1+config!$B$1,0,B1485)</f>
        <v>0</v>
      </c>
      <c r="E1485" s="14">
        <f>+IF(ABS(A1485-config!$B$1)&lt;config!$Q$1/2,datab!B1485,0)</f>
        <v>0</v>
      </c>
      <c r="F1485" s="14">
        <f>+_xlfn.NORM.DIST(A1485,config!$F$1,config!$H$1,FALSE)</f>
        <v>0</v>
      </c>
      <c r="G1485" s="14">
        <f>+IF(OR(A1485&gt;=config!$T$4,A1485&lt;=config!$T$2),0,F1485)</f>
        <v>0</v>
      </c>
      <c r="H1485" s="14">
        <f t="shared" si="23"/>
        <v>0</v>
      </c>
      <c r="I1485" s="14" t="b">
        <f>+AND(A1485&gt;=config!$T$4,A1485&lt;=config!$T$2)</f>
        <v>0</v>
      </c>
    </row>
    <row r="1486" spans="1:9" x14ac:dyDescent="0.45">
      <c r="A1486" s="16">
        <f>+A1485+config!$Q$1</f>
        <v>579.59999999998422</v>
      </c>
      <c r="B1486" s="14">
        <f>+_xlfn.NORM.DIST(A1486,config!$B$1,config!$D$1,FALSE)</f>
        <v>0</v>
      </c>
      <c r="D1486" s="14">
        <f>+IF(A1486&lt;=_xlfn.NORM.S.INV(1-config!$L$1)*config!$D$1+config!$B$1,0,B1486)</f>
        <v>0</v>
      </c>
      <c r="E1486" s="14">
        <f>+IF(ABS(A1486-config!$B$1)&lt;config!$Q$1/2,datab!B1486,0)</f>
        <v>0</v>
      </c>
      <c r="F1486" s="14">
        <f>+_xlfn.NORM.DIST(A1486,config!$F$1,config!$H$1,FALSE)</f>
        <v>0</v>
      </c>
      <c r="G1486" s="14">
        <f>+IF(OR(A1486&gt;=config!$T$4,A1486&lt;=config!$T$2),0,F1486)</f>
        <v>0</v>
      </c>
      <c r="H1486" s="14">
        <f t="shared" si="23"/>
        <v>0</v>
      </c>
      <c r="I1486" s="14" t="b">
        <f>+AND(A1486&gt;=config!$T$4,A1486&lt;=config!$T$2)</f>
        <v>0</v>
      </c>
    </row>
    <row r="1487" spans="1:9" x14ac:dyDescent="0.45">
      <c r="A1487" s="16">
        <f>+A1486+config!$Q$1</f>
        <v>579.9999999999842</v>
      </c>
      <c r="B1487" s="14">
        <f>+_xlfn.NORM.DIST(A1487,config!$B$1,config!$D$1,FALSE)</f>
        <v>0</v>
      </c>
      <c r="D1487" s="14">
        <f>+IF(A1487&lt;=_xlfn.NORM.S.INV(1-config!$L$1)*config!$D$1+config!$B$1,0,B1487)</f>
        <v>0</v>
      </c>
      <c r="E1487" s="14">
        <f>+IF(ABS(A1487-config!$B$1)&lt;config!$Q$1/2,datab!B1487,0)</f>
        <v>0</v>
      </c>
      <c r="F1487" s="14">
        <f>+_xlfn.NORM.DIST(A1487,config!$F$1,config!$H$1,FALSE)</f>
        <v>0</v>
      </c>
      <c r="G1487" s="14">
        <f>+IF(OR(A1487&gt;=config!$T$4,A1487&lt;=config!$T$2),0,F1487)</f>
        <v>0</v>
      </c>
      <c r="H1487" s="14">
        <f t="shared" si="23"/>
        <v>0</v>
      </c>
      <c r="I1487" s="14" t="b">
        <f>+AND(A1487&gt;=config!$T$4,A1487&lt;=config!$T$2)</f>
        <v>0</v>
      </c>
    </row>
    <row r="1488" spans="1:9" x14ac:dyDescent="0.45">
      <c r="A1488" s="16">
        <f>+A1487+config!$Q$1</f>
        <v>580.39999999998417</v>
      </c>
      <c r="B1488" s="14">
        <f>+_xlfn.NORM.DIST(A1488,config!$B$1,config!$D$1,FALSE)</f>
        <v>0</v>
      </c>
      <c r="D1488" s="14">
        <f>+IF(A1488&lt;=_xlfn.NORM.S.INV(1-config!$L$1)*config!$D$1+config!$B$1,0,B1488)</f>
        <v>0</v>
      </c>
      <c r="E1488" s="14">
        <f>+IF(ABS(A1488-config!$B$1)&lt;config!$Q$1/2,datab!B1488,0)</f>
        <v>0</v>
      </c>
      <c r="F1488" s="14">
        <f>+_xlfn.NORM.DIST(A1488,config!$F$1,config!$H$1,FALSE)</f>
        <v>0</v>
      </c>
      <c r="G1488" s="14">
        <f>+IF(OR(A1488&gt;=config!$T$4,A1488&lt;=config!$T$2),0,F1488)</f>
        <v>0</v>
      </c>
      <c r="H1488" s="14">
        <f t="shared" si="23"/>
        <v>0</v>
      </c>
      <c r="I1488" s="14" t="b">
        <f>+AND(A1488&gt;=config!$T$4,A1488&lt;=config!$T$2)</f>
        <v>0</v>
      </c>
    </row>
    <row r="1489" spans="1:9" x14ac:dyDescent="0.45">
      <c r="A1489" s="16">
        <f>+A1488+config!$Q$1</f>
        <v>580.79999999998415</v>
      </c>
      <c r="B1489" s="14">
        <f>+_xlfn.NORM.DIST(A1489,config!$B$1,config!$D$1,FALSE)</f>
        <v>0</v>
      </c>
      <c r="D1489" s="14">
        <f>+IF(A1489&lt;=_xlfn.NORM.S.INV(1-config!$L$1)*config!$D$1+config!$B$1,0,B1489)</f>
        <v>0</v>
      </c>
      <c r="E1489" s="14">
        <f>+IF(ABS(A1489-config!$B$1)&lt;config!$Q$1/2,datab!B1489,0)</f>
        <v>0</v>
      </c>
      <c r="F1489" s="14">
        <f>+_xlfn.NORM.DIST(A1489,config!$F$1,config!$H$1,FALSE)</f>
        <v>0</v>
      </c>
      <c r="G1489" s="14">
        <f>+IF(OR(A1489&gt;=config!$T$4,A1489&lt;=config!$T$2),0,F1489)</f>
        <v>0</v>
      </c>
      <c r="H1489" s="14">
        <f t="shared" si="23"/>
        <v>0</v>
      </c>
      <c r="I1489" s="14" t="b">
        <f>+AND(A1489&gt;=config!$T$4,A1489&lt;=config!$T$2)</f>
        <v>0</v>
      </c>
    </row>
    <row r="1490" spans="1:9" x14ac:dyDescent="0.45">
      <c r="A1490" s="16">
        <f>+A1489+config!$Q$1</f>
        <v>581.19999999998413</v>
      </c>
      <c r="B1490" s="14">
        <f>+_xlfn.NORM.DIST(A1490,config!$B$1,config!$D$1,FALSE)</f>
        <v>0</v>
      </c>
      <c r="D1490" s="14">
        <f>+IF(A1490&lt;=_xlfn.NORM.S.INV(1-config!$L$1)*config!$D$1+config!$B$1,0,B1490)</f>
        <v>0</v>
      </c>
      <c r="E1490" s="14">
        <f>+IF(ABS(A1490-config!$B$1)&lt;config!$Q$1/2,datab!B1490,0)</f>
        <v>0</v>
      </c>
      <c r="F1490" s="14">
        <f>+_xlfn.NORM.DIST(A1490,config!$F$1,config!$H$1,FALSE)</f>
        <v>0</v>
      </c>
      <c r="G1490" s="14">
        <f>+IF(OR(A1490&gt;=config!$T$4,A1490&lt;=config!$T$2),0,F1490)</f>
        <v>0</v>
      </c>
      <c r="H1490" s="14">
        <f t="shared" si="23"/>
        <v>0</v>
      </c>
      <c r="I1490" s="14" t="b">
        <f>+AND(A1490&gt;=config!$T$4,A1490&lt;=config!$T$2)</f>
        <v>0</v>
      </c>
    </row>
    <row r="1491" spans="1:9" x14ac:dyDescent="0.45">
      <c r="A1491" s="16">
        <f>+A1490+config!$Q$1</f>
        <v>581.59999999998411</v>
      </c>
      <c r="B1491" s="14">
        <f>+_xlfn.NORM.DIST(A1491,config!$B$1,config!$D$1,FALSE)</f>
        <v>0</v>
      </c>
      <c r="D1491" s="14">
        <f>+IF(A1491&lt;=_xlfn.NORM.S.INV(1-config!$L$1)*config!$D$1+config!$B$1,0,B1491)</f>
        <v>0</v>
      </c>
      <c r="E1491" s="14">
        <f>+IF(ABS(A1491-config!$B$1)&lt;config!$Q$1/2,datab!B1491,0)</f>
        <v>0</v>
      </c>
      <c r="F1491" s="14">
        <f>+_xlfn.NORM.DIST(A1491,config!$F$1,config!$H$1,FALSE)</f>
        <v>0</v>
      </c>
      <c r="G1491" s="14">
        <f>+IF(OR(A1491&gt;=config!$T$4,A1491&lt;=config!$T$2),0,F1491)</f>
        <v>0</v>
      </c>
      <c r="H1491" s="14">
        <f t="shared" si="23"/>
        <v>0</v>
      </c>
      <c r="I1491" s="14" t="b">
        <f>+AND(A1491&gt;=config!$T$4,A1491&lt;=config!$T$2)</f>
        <v>0</v>
      </c>
    </row>
    <row r="1492" spans="1:9" x14ac:dyDescent="0.45">
      <c r="A1492" s="16">
        <f>+A1491+config!$Q$1</f>
        <v>581.99999999998408</v>
      </c>
      <c r="B1492" s="14">
        <f>+_xlfn.NORM.DIST(A1492,config!$B$1,config!$D$1,FALSE)</f>
        <v>0</v>
      </c>
      <c r="D1492" s="14">
        <f>+IF(A1492&lt;=_xlfn.NORM.S.INV(1-config!$L$1)*config!$D$1+config!$B$1,0,B1492)</f>
        <v>0</v>
      </c>
      <c r="E1492" s="14">
        <f>+IF(ABS(A1492-config!$B$1)&lt;config!$Q$1/2,datab!B1492,0)</f>
        <v>0</v>
      </c>
      <c r="F1492" s="14">
        <f>+_xlfn.NORM.DIST(A1492,config!$F$1,config!$H$1,FALSE)</f>
        <v>0</v>
      </c>
      <c r="G1492" s="14">
        <f>+IF(OR(A1492&gt;=config!$T$4,A1492&lt;=config!$T$2),0,F1492)</f>
        <v>0</v>
      </c>
      <c r="H1492" s="14">
        <f t="shared" si="23"/>
        <v>0</v>
      </c>
      <c r="I1492" s="14" t="b">
        <f>+AND(A1492&gt;=config!$T$4,A1492&lt;=config!$T$2)</f>
        <v>0</v>
      </c>
    </row>
    <row r="1493" spans="1:9" x14ac:dyDescent="0.45">
      <c r="A1493" s="16">
        <f>+A1492+config!$Q$1</f>
        <v>582.39999999998406</v>
      </c>
      <c r="B1493" s="14">
        <f>+_xlfn.NORM.DIST(A1493,config!$B$1,config!$D$1,FALSE)</f>
        <v>0</v>
      </c>
      <c r="D1493" s="14">
        <f>+IF(A1493&lt;=_xlfn.NORM.S.INV(1-config!$L$1)*config!$D$1+config!$B$1,0,B1493)</f>
        <v>0</v>
      </c>
      <c r="E1493" s="14">
        <f>+IF(ABS(A1493-config!$B$1)&lt;config!$Q$1/2,datab!B1493,0)</f>
        <v>0</v>
      </c>
      <c r="F1493" s="14">
        <f>+_xlfn.NORM.DIST(A1493,config!$F$1,config!$H$1,FALSE)</f>
        <v>0</v>
      </c>
      <c r="G1493" s="14">
        <f>+IF(OR(A1493&gt;=config!$T$4,A1493&lt;=config!$T$2),0,F1493)</f>
        <v>0</v>
      </c>
      <c r="H1493" s="14">
        <f t="shared" si="23"/>
        <v>0</v>
      </c>
      <c r="I1493" s="14" t="b">
        <f>+AND(A1493&gt;=config!$T$4,A1493&lt;=config!$T$2)</f>
        <v>0</v>
      </c>
    </row>
    <row r="1494" spans="1:9" x14ac:dyDescent="0.45">
      <c r="A1494" s="16">
        <f>+A1493+config!$Q$1</f>
        <v>582.79999999998404</v>
      </c>
      <c r="B1494" s="14">
        <f>+_xlfn.NORM.DIST(A1494,config!$B$1,config!$D$1,FALSE)</f>
        <v>0</v>
      </c>
      <c r="D1494" s="14">
        <f>+IF(A1494&lt;=_xlfn.NORM.S.INV(1-config!$L$1)*config!$D$1+config!$B$1,0,B1494)</f>
        <v>0</v>
      </c>
      <c r="E1494" s="14">
        <f>+IF(ABS(A1494-config!$B$1)&lt;config!$Q$1/2,datab!B1494,0)</f>
        <v>0</v>
      </c>
      <c r="F1494" s="14">
        <f>+_xlfn.NORM.DIST(A1494,config!$F$1,config!$H$1,FALSE)</f>
        <v>0</v>
      </c>
      <c r="G1494" s="14">
        <f>+IF(OR(A1494&gt;=config!$T$4,A1494&lt;=config!$T$2),0,F1494)</f>
        <v>0</v>
      </c>
      <c r="H1494" s="14">
        <f t="shared" si="23"/>
        <v>0</v>
      </c>
      <c r="I1494" s="14" t="b">
        <f>+AND(A1494&gt;=config!$T$4,A1494&lt;=config!$T$2)</f>
        <v>0</v>
      </c>
    </row>
    <row r="1495" spans="1:9" x14ac:dyDescent="0.45">
      <c r="A1495" s="16">
        <f>+A1494+config!$Q$1</f>
        <v>583.19999999998402</v>
      </c>
      <c r="B1495" s="14">
        <f>+_xlfn.NORM.DIST(A1495,config!$B$1,config!$D$1,FALSE)</f>
        <v>0</v>
      </c>
      <c r="D1495" s="14">
        <f>+IF(A1495&lt;=_xlfn.NORM.S.INV(1-config!$L$1)*config!$D$1+config!$B$1,0,B1495)</f>
        <v>0</v>
      </c>
      <c r="E1495" s="14">
        <f>+IF(ABS(A1495-config!$B$1)&lt;config!$Q$1/2,datab!B1495,0)</f>
        <v>0</v>
      </c>
      <c r="F1495" s="14">
        <f>+_xlfn.NORM.DIST(A1495,config!$F$1,config!$H$1,FALSE)</f>
        <v>0</v>
      </c>
      <c r="G1495" s="14">
        <f>+IF(OR(A1495&gt;=config!$T$4,A1495&lt;=config!$T$2),0,F1495)</f>
        <v>0</v>
      </c>
      <c r="H1495" s="14">
        <f t="shared" si="23"/>
        <v>0</v>
      </c>
      <c r="I1495" s="14" t="b">
        <f>+AND(A1495&gt;=config!$T$4,A1495&lt;=config!$T$2)</f>
        <v>0</v>
      </c>
    </row>
    <row r="1496" spans="1:9" x14ac:dyDescent="0.45">
      <c r="A1496" s="16">
        <f>+A1495+config!$Q$1</f>
        <v>583.59999999998399</v>
      </c>
      <c r="B1496" s="14">
        <f>+_xlfn.NORM.DIST(A1496,config!$B$1,config!$D$1,FALSE)</f>
        <v>0</v>
      </c>
      <c r="D1496" s="14">
        <f>+IF(A1496&lt;=_xlfn.NORM.S.INV(1-config!$L$1)*config!$D$1+config!$B$1,0,B1496)</f>
        <v>0</v>
      </c>
      <c r="E1496" s="14">
        <f>+IF(ABS(A1496-config!$B$1)&lt;config!$Q$1/2,datab!B1496,0)</f>
        <v>0</v>
      </c>
      <c r="F1496" s="14">
        <f>+_xlfn.NORM.DIST(A1496,config!$F$1,config!$H$1,FALSE)</f>
        <v>0</v>
      </c>
      <c r="G1496" s="14">
        <f>+IF(OR(A1496&gt;=config!$T$4,A1496&lt;=config!$T$2),0,F1496)</f>
        <v>0</v>
      </c>
      <c r="H1496" s="14">
        <f t="shared" si="23"/>
        <v>0</v>
      </c>
      <c r="I1496" s="14" t="b">
        <f>+AND(A1496&gt;=config!$T$4,A1496&lt;=config!$T$2)</f>
        <v>0</v>
      </c>
    </row>
    <row r="1497" spans="1:9" x14ac:dyDescent="0.45">
      <c r="A1497" s="16">
        <f>+A1496+config!$Q$1</f>
        <v>583.99999999998397</v>
      </c>
      <c r="B1497" s="14">
        <f>+_xlfn.NORM.DIST(A1497,config!$B$1,config!$D$1,FALSE)</f>
        <v>0</v>
      </c>
      <c r="D1497" s="14">
        <f>+IF(A1497&lt;=_xlfn.NORM.S.INV(1-config!$L$1)*config!$D$1+config!$B$1,0,B1497)</f>
        <v>0</v>
      </c>
      <c r="E1497" s="14">
        <f>+IF(ABS(A1497-config!$B$1)&lt;config!$Q$1/2,datab!B1497,0)</f>
        <v>0</v>
      </c>
      <c r="F1497" s="14">
        <f>+_xlfn.NORM.DIST(A1497,config!$F$1,config!$H$1,FALSE)</f>
        <v>0</v>
      </c>
      <c r="G1497" s="14">
        <f>+IF(OR(A1497&gt;=config!$T$4,A1497&lt;=config!$T$2),0,F1497)</f>
        <v>0</v>
      </c>
      <c r="H1497" s="14">
        <f t="shared" si="23"/>
        <v>0</v>
      </c>
      <c r="I1497" s="14" t="b">
        <f>+AND(A1497&gt;=config!$T$4,A1497&lt;=config!$T$2)</f>
        <v>0</v>
      </c>
    </row>
    <row r="1498" spans="1:9" x14ac:dyDescent="0.45">
      <c r="A1498" s="16">
        <f>+A1497+config!$Q$1</f>
        <v>584.39999999998395</v>
      </c>
      <c r="B1498" s="14">
        <f>+_xlfn.NORM.DIST(A1498,config!$B$1,config!$D$1,FALSE)</f>
        <v>0</v>
      </c>
      <c r="D1498" s="14">
        <f>+IF(A1498&lt;=_xlfn.NORM.S.INV(1-config!$L$1)*config!$D$1+config!$B$1,0,B1498)</f>
        <v>0</v>
      </c>
      <c r="E1498" s="14">
        <f>+IF(ABS(A1498-config!$B$1)&lt;config!$Q$1/2,datab!B1498,0)</f>
        <v>0</v>
      </c>
      <c r="F1498" s="14">
        <f>+_xlfn.NORM.DIST(A1498,config!$F$1,config!$H$1,FALSE)</f>
        <v>0</v>
      </c>
      <c r="G1498" s="14">
        <f>+IF(OR(A1498&gt;=config!$T$4,A1498&lt;=config!$T$2),0,F1498)</f>
        <v>0</v>
      </c>
      <c r="H1498" s="14">
        <f t="shared" si="23"/>
        <v>0</v>
      </c>
      <c r="I1498" s="14" t="b">
        <f>+AND(A1498&gt;=config!$T$4,A1498&lt;=config!$T$2)</f>
        <v>0</v>
      </c>
    </row>
    <row r="1499" spans="1:9" x14ac:dyDescent="0.45">
      <c r="A1499" s="16">
        <f>+A1498+config!$Q$1</f>
        <v>584.79999999998392</v>
      </c>
      <c r="B1499" s="14">
        <f>+_xlfn.NORM.DIST(A1499,config!$B$1,config!$D$1,FALSE)</f>
        <v>0</v>
      </c>
      <c r="D1499" s="14">
        <f>+IF(A1499&lt;=_xlfn.NORM.S.INV(1-config!$L$1)*config!$D$1+config!$B$1,0,B1499)</f>
        <v>0</v>
      </c>
      <c r="E1499" s="14">
        <f>+IF(ABS(A1499-config!$B$1)&lt;config!$Q$1/2,datab!B1499,0)</f>
        <v>0</v>
      </c>
      <c r="F1499" s="14">
        <f>+_xlfn.NORM.DIST(A1499,config!$F$1,config!$H$1,FALSE)</f>
        <v>0</v>
      </c>
      <c r="G1499" s="14">
        <f>+IF(OR(A1499&gt;=config!$T$4,A1499&lt;=config!$T$2),0,F1499)</f>
        <v>0</v>
      </c>
      <c r="H1499" s="14">
        <f t="shared" si="23"/>
        <v>0</v>
      </c>
      <c r="I1499" s="14" t="b">
        <f>+AND(A1499&gt;=config!$T$4,A1499&lt;=config!$T$2)</f>
        <v>0</v>
      </c>
    </row>
    <row r="1500" spans="1:9" x14ac:dyDescent="0.45">
      <c r="A1500" s="16">
        <f>+A1499+config!$Q$1</f>
        <v>585.1999999999839</v>
      </c>
      <c r="B1500" s="14">
        <f>+_xlfn.NORM.DIST(A1500,config!$B$1,config!$D$1,FALSE)</f>
        <v>0</v>
      </c>
      <c r="D1500" s="14">
        <f>+IF(A1500&lt;=_xlfn.NORM.S.INV(1-config!$L$1)*config!$D$1+config!$B$1,0,B1500)</f>
        <v>0</v>
      </c>
      <c r="E1500" s="14">
        <f>+IF(ABS(A1500-config!$B$1)&lt;config!$Q$1/2,datab!B1500,0)</f>
        <v>0</v>
      </c>
      <c r="F1500" s="14">
        <f>+_xlfn.NORM.DIST(A1500,config!$F$1,config!$H$1,FALSE)</f>
        <v>0</v>
      </c>
      <c r="G1500" s="14">
        <f>+IF(OR(A1500&gt;=config!$T$4,A1500&lt;=config!$T$2),0,F1500)</f>
        <v>0</v>
      </c>
      <c r="H1500" s="14">
        <f t="shared" si="23"/>
        <v>0</v>
      </c>
      <c r="I1500" s="14" t="b">
        <f>+AND(A1500&gt;=config!$T$4,A1500&lt;=config!$T$2)</f>
        <v>0</v>
      </c>
    </row>
    <row r="1501" spans="1:9" x14ac:dyDescent="0.45">
      <c r="A1501" s="16">
        <f>+A1500+config!$Q$1</f>
        <v>585.59999999998388</v>
      </c>
      <c r="B1501" s="14">
        <f>+_xlfn.NORM.DIST(A1501,config!$B$1,config!$D$1,FALSE)</f>
        <v>0</v>
      </c>
      <c r="D1501" s="14">
        <f>+IF(A1501&lt;=_xlfn.NORM.S.INV(1-config!$L$1)*config!$D$1+config!$B$1,0,B1501)</f>
        <v>0</v>
      </c>
      <c r="E1501" s="14">
        <f>+IF(ABS(A1501-config!$B$1)&lt;config!$Q$1/2,datab!B1501,0)</f>
        <v>0</v>
      </c>
      <c r="F1501" s="14">
        <f>+_xlfn.NORM.DIST(A1501,config!$F$1,config!$H$1,FALSE)</f>
        <v>0</v>
      </c>
      <c r="G1501" s="14">
        <f>+IF(OR(A1501&gt;=config!$T$4,A1501&lt;=config!$T$2),0,F1501)</f>
        <v>0</v>
      </c>
      <c r="H1501" s="14">
        <f t="shared" si="23"/>
        <v>0</v>
      </c>
      <c r="I1501" s="14" t="b">
        <f>+AND(A1501&gt;=config!$T$4,A1501&lt;=config!$T$2)</f>
        <v>0</v>
      </c>
    </row>
    <row r="1502" spans="1:9" x14ac:dyDescent="0.45">
      <c r="A1502" s="16">
        <f>+A1501+config!$Q$1</f>
        <v>585.99999999998386</v>
      </c>
      <c r="B1502" s="14">
        <f>+_xlfn.NORM.DIST(A1502,config!$B$1,config!$D$1,FALSE)</f>
        <v>0</v>
      </c>
      <c r="D1502" s="14">
        <f>+IF(A1502&lt;=_xlfn.NORM.S.INV(1-config!$L$1)*config!$D$1+config!$B$1,0,B1502)</f>
        <v>0</v>
      </c>
      <c r="E1502" s="14">
        <f>+IF(ABS(A1502-config!$B$1)&lt;config!$Q$1/2,datab!B1502,0)</f>
        <v>0</v>
      </c>
      <c r="F1502" s="14">
        <f>+_xlfn.NORM.DIST(A1502,config!$F$1,config!$H$1,FALSE)</f>
        <v>0</v>
      </c>
      <c r="G1502" s="14">
        <f>+IF(OR(A1502&gt;=config!$T$4,A1502&lt;=config!$T$2),0,F1502)</f>
        <v>0</v>
      </c>
      <c r="H1502" s="14">
        <f t="shared" si="23"/>
        <v>0</v>
      </c>
      <c r="I1502" s="14" t="b">
        <f>+AND(A1502&gt;=config!$T$4,A1502&lt;=config!$T$2)</f>
        <v>0</v>
      </c>
    </row>
    <row r="1503" spans="1:9" x14ac:dyDescent="0.45">
      <c r="A1503" s="16">
        <f>+A1502+config!$Q$1</f>
        <v>586.39999999998383</v>
      </c>
      <c r="B1503" s="14">
        <f>+_xlfn.NORM.DIST(A1503,config!$B$1,config!$D$1,FALSE)</f>
        <v>0</v>
      </c>
      <c r="D1503" s="14">
        <f>+IF(A1503&lt;=_xlfn.NORM.S.INV(1-config!$L$1)*config!$D$1+config!$B$1,0,B1503)</f>
        <v>0</v>
      </c>
      <c r="E1503" s="14">
        <f>+IF(ABS(A1503-config!$B$1)&lt;config!$Q$1/2,datab!B1503,0)</f>
        <v>0</v>
      </c>
      <c r="F1503" s="14">
        <f>+_xlfn.NORM.DIST(A1503,config!$F$1,config!$H$1,FALSE)</f>
        <v>0</v>
      </c>
      <c r="G1503" s="14">
        <f>+IF(OR(A1503&gt;=config!$T$4,A1503&lt;=config!$T$2),0,F1503)</f>
        <v>0</v>
      </c>
      <c r="H1503" s="14">
        <f t="shared" si="23"/>
        <v>0</v>
      </c>
      <c r="I1503" s="14" t="b">
        <f>+AND(A1503&gt;=config!$T$4,A1503&lt;=config!$T$2)</f>
        <v>0</v>
      </c>
    </row>
    <row r="1504" spans="1:9" x14ac:dyDescent="0.45">
      <c r="A1504" s="16">
        <f>+A1503+config!$Q$1</f>
        <v>586.79999999998381</v>
      </c>
      <c r="B1504" s="14">
        <f>+_xlfn.NORM.DIST(A1504,config!$B$1,config!$D$1,FALSE)</f>
        <v>0</v>
      </c>
      <c r="D1504" s="14">
        <f>+IF(A1504&lt;=_xlfn.NORM.S.INV(1-config!$L$1)*config!$D$1+config!$B$1,0,B1504)</f>
        <v>0</v>
      </c>
      <c r="E1504" s="14">
        <f>+IF(ABS(A1504-config!$B$1)&lt;config!$Q$1/2,datab!B1504,0)</f>
        <v>0</v>
      </c>
      <c r="F1504" s="14">
        <f>+_xlfn.NORM.DIST(A1504,config!$F$1,config!$H$1,FALSE)</f>
        <v>0</v>
      </c>
      <c r="G1504" s="14">
        <f>+IF(OR(A1504&gt;=config!$T$4,A1504&lt;=config!$T$2),0,F1504)</f>
        <v>0</v>
      </c>
      <c r="H1504" s="14">
        <f t="shared" si="23"/>
        <v>0</v>
      </c>
      <c r="I1504" s="14" t="b">
        <f>+AND(A1504&gt;=config!$T$4,A1504&lt;=config!$T$2)</f>
        <v>0</v>
      </c>
    </row>
    <row r="1505" spans="1:9" x14ac:dyDescent="0.45">
      <c r="A1505" s="16">
        <f>+A1504+config!$Q$1</f>
        <v>587.19999999998379</v>
      </c>
      <c r="B1505" s="14">
        <f>+_xlfn.NORM.DIST(A1505,config!$B$1,config!$D$1,FALSE)</f>
        <v>0</v>
      </c>
      <c r="D1505" s="14">
        <f>+IF(A1505&lt;=_xlfn.NORM.S.INV(1-config!$L$1)*config!$D$1+config!$B$1,0,B1505)</f>
        <v>0</v>
      </c>
      <c r="E1505" s="14">
        <f>+IF(ABS(A1505-config!$B$1)&lt;config!$Q$1/2,datab!B1505,0)</f>
        <v>0</v>
      </c>
      <c r="F1505" s="14">
        <f>+_xlfn.NORM.DIST(A1505,config!$F$1,config!$H$1,FALSE)</f>
        <v>0</v>
      </c>
      <c r="G1505" s="14">
        <f>+IF(OR(A1505&gt;=config!$T$4,A1505&lt;=config!$T$2),0,F1505)</f>
        <v>0</v>
      </c>
      <c r="H1505" s="14">
        <f t="shared" si="23"/>
        <v>0</v>
      </c>
      <c r="I1505" s="14" t="b">
        <f>+AND(A1505&gt;=config!$T$4,A1505&lt;=config!$T$2)</f>
        <v>0</v>
      </c>
    </row>
    <row r="1506" spans="1:9" x14ac:dyDescent="0.45">
      <c r="A1506" s="16">
        <f>+A1505+config!$Q$1</f>
        <v>587.59999999998377</v>
      </c>
      <c r="B1506" s="14">
        <f>+_xlfn.NORM.DIST(A1506,config!$B$1,config!$D$1,FALSE)</f>
        <v>0</v>
      </c>
      <c r="D1506" s="14">
        <f>+IF(A1506&lt;=_xlfn.NORM.S.INV(1-config!$L$1)*config!$D$1+config!$B$1,0,B1506)</f>
        <v>0</v>
      </c>
      <c r="E1506" s="14">
        <f>+IF(ABS(A1506-config!$B$1)&lt;config!$Q$1/2,datab!B1506,0)</f>
        <v>0</v>
      </c>
      <c r="F1506" s="14">
        <f>+_xlfn.NORM.DIST(A1506,config!$F$1,config!$H$1,FALSE)</f>
        <v>0</v>
      </c>
      <c r="G1506" s="14">
        <f>+IF(OR(A1506&gt;=config!$T$4,A1506&lt;=config!$T$2),0,F1506)</f>
        <v>0</v>
      </c>
      <c r="H1506" s="14">
        <f t="shared" si="23"/>
        <v>0</v>
      </c>
      <c r="I1506" s="14" t="b">
        <f>+AND(A1506&gt;=config!$T$4,A1506&lt;=config!$T$2)</f>
        <v>0</v>
      </c>
    </row>
    <row r="1507" spans="1:9" x14ac:dyDescent="0.45">
      <c r="A1507" s="16">
        <f>+A1506+config!$Q$1</f>
        <v>587.99999999998374</v>
      </c>
      <c r="B1507" s="14">
        <f>+_xlfn.NORM.DIST(A1507,config!$B$1,config!$D$1,FALSE)</f>
        <v>0</v>
      </c>
      <c r="D1507" s="14">
        <f>+IF(A1507&lt;=_xlfn.NORM.S.INV(1-config!$L$1)*config!$D$1+config!$B$1,0,B1507)</f>
        <v>0</v>
      </c>
      <c r="E1507" s="14">
        <f>+IF(ABS(A1507-config!$B$1)&lt;config!$Q$1/2,datab!B1507,0)</f>
        <v>0</v>
      </c>
      <c r="F1507" s="14">
        <f>+_xlfn.NORM.DIST(A1507,config!$F$1,config!$H$1,FALSE)</f>
        <v>0</v>
      </c>
      <c r="G1507" s="14">
        <f>+IF(OR(A1507&gt;=config!$T$4,A1507&lt;=config!$T$2),0,F1507)</f>
        <v>0</v>
      </c>
      <c r="H1507" s="14">
        <f t="shared" si="23"/>
        <v>0</v>
      </c>
      <c r="I1507" s="14" t="b">
        <f>+AND(A1507&gt;=config!$T$4,A1507&lt;=config!$T$2)</f>
        <v>0</v>
      </c>
    </row>
    <row r="1508" spans="1:9" x14ac:dyDescent="0.45">
      <c r="A1508" s="16">
        <f>+A1507+config!$Q$1</f>
        <v>588.39999999998372</v>
      </c>
      <c r="B1508" s="14">
        <f>+_xlfn.NORM.DIST(A1508,config!$B$1,config!$D$1,FALSE)</f>
        <v>0</v>
      </c>
      <c r="D1508" s="14">
        <f>+IF(A1508&lt;=_xlfn.NORM.S.INV(1-config!$L$1)*config!$D$1+config!$B$1,0,B1508)</f>
        <v>0</v>
      </c>
      <c r="E1508" s="14">
        <f>+IF(ABS(A1508-config!$B$1)&lt;config!$Q$1/2,datab!B1508,0)</f>
        <v>0</v>
      </c>
      <c r="F1508" s="14">
        <f>+_xlfn.NORM.DIST(A1508,config!$F$1,config!$H$1,FALSE)</f>
        <v>0</v>
      </c>
      <c r="G1508" s="14">
        <f>+IF(OR(A1508&gt;=config!$T$4,A1508&lt;=config!$T$2),0,F1508)</f>
        <v>0</v>
      </c>
      <c r="H1508" s="14">
        <f t="shared" si="23"/>
        <v>0</v>
      </c>
      <c r="I1508" s="14" t="b">
        <f>+AND(A1508&gt;=config!$T$4,A1508&lt;=config!$T$2)</f>
        <v>0</v>
      </c>
    </row>
    <row r="1509" spans="1:9" x14ac:dyDescent="0.45">
      <c r="A1509" s="16">
        <f>+A1508+config!$Q$1</f>
        <v>588.7999999999837</v>
      </c>
      <c r="B1509" s="14">
        <f>+_xlfn.NORM.DIST(A1509,config!$B$1,config!$D$1,FALSE)</f>
        <v>0</v>
      </c>
      <c r="D1509" s="14">
        <f>+IF(A1509&lt;=_xlfn.NORM.S.INV(1-config!$L$1)*config!$D$1+config!$B$1,0,B1509)</f>
        <v>0</v>
      </c>
      <c r="E1509" s="14">
        <f>+IF(ABS(A1509-config!$B$1)&lt;config!$Q$1/2,datab!B1509,0)</f>
        <v>0</v>
      </c>
      <c r="F1509" s="14">
        <f>+_xlfn.NORM.DIST(A1509,config!$F$1,config!$H$1,FALSE)</f>
        <v>0</v>
      </c>
      <c r="G1509" s="14">
        <f>+IF(OR(A1509&gt;=config!$T$4,A1509&lt;=config!$T$2),0,F1509)</f>
        <v>0</v>
      </c>
      <c r="H1509" s="14">
        <f t="shared" si="23"/>
        <v>0</v>
      </c>
      <c r="I1509" s="14" t="b">
        <f>+AND(A1509&gt;=config!$T$4,A1509&lt;=config!$T$2)</f>
        <v>0</v>
      </c>
    </row>
    <row r="1510" spans="1:9" x14ac:dyDescent="0.45">
      <c r="A1510" s="16">
        <f>+A1509+config!$Q$1</f>
        <v>589.19999999998367</v>
      </c>
      <c r="B1510" s="14">
        <f>+_xlfn.NORM.DIST(A1510,config!$B$1,config!$D$1,FALSE)</f>
        <v>0</v>
      </c>
      <c r="D1510" s="14">
        <f>+IF(A1510&lt;=_xlfn.NORM.S.INV(1-config!$L$1)*config!$D$1+config!$B$1,0,B1510)</f>
        <v>0</v>
      </c>
      <c r="E1510" s="14">
        <f>+IF(ABS(A1510-config!$B$1)&lt;config!$Q$1/2,datab!B1510,0)</f>
        <v>0</v>
      </c>
      <c r="F1510" s="14">
        <f>+_xlfn.NORM.DIST(A1510,config!$F$1,config!$H$1,FALSE)</f>
        <v>0</v>
      </c>
      <c r="G1510" s="14">
        <f>+IF(OR(A1510&gt;=config!$T$4,A1510&lt;=config!$T$2),0,F1510)</f>
        <v>0</v>
      </c>
      <c r="H1510" s="14">
        <f t="shared" si="23"/>
        <v>0</v>
      </c>
      <c r="I1510" s="14" t="b">
        <f>+AND(A1510&gt;=config!$T$4,A1510&lt;=config!$T$2)</f>
        <v>0</v>
      </c>
    </row>
    <row r="1511" spans="1:9" x14ac:dyDescent="0.45">
      <c r="A1511" s="16">
        <f>+A1510+config!$Q$1</f>
        <v>589.59999999998365</v>
      </c>
      <c r="B1511" s="14">
        <f>+_xlfn.NORM.DIST(A1511,config!$B$1,config!$D$1,FALSE)</f>
        <v>0</v>
      </c>
      <c r="D1511" s="14">
        <f>+IF(A1511&lt;=_xlfn.NORM.S.INV(1-config!$L$1)*config!$D$1+config!$B$1,0,B1511)</f>
        <v>0</v>
      </c>
      <c r="E1511" s="14">
        <f>+IF(ABS(A1511-config!$B$1)&lt;config!$Q$1/2,datab!B1511,0)</f>
        <v>0</v>
      </c>
      <c r="F1511" s="14">
        <f>+_xlfn.NORM.DIST(A1511,config!$F$1,config!$H$1,FALSE)</f>
        <v>0</v>
      </c>
      <c r="G1511" s="14">
        <f>+IF(OR(A1511&gt;=config!$T$4,A1511&lt;=config!$T$2),0,F1511)</f>
        <v>0</v>
      </c>
      <c r="H1511" s="14">
        <f t="shared" si="23"/>
        <v>0</v>
      </c>
      <c r="I1511" s="14" t="b">
        <f>+AND(A1511&gt;=config!$T$4,A1511&lt;=config!$T$2)</f>
        <v>0</v>
      </c>
    </row>
    <row r="1512" spans="1:9" x14ac:dyDescent="0.45">
      <c r="A1512" s="16">
        <f>+A1511+config!$Q$1</f>
        <v>589.99999999998363</v>
      </c>
      <c r="B1512" s="14">
        <f>+_xlfn.NORM.DIST(A1512,config!$B$1,config!$D$1,FALSE)</f>
        <v>0</v>
      </c>
      <c r="D1512" s="14">
        <f>+IF(A1512&lt;=_xlfn.NORM.S.INV(1-config!$L$1)*config!$D$1+config!$B$1,0,B1512)</f>
        <v>0</v>
      </c>
      <c r="E1512" s="14">
        <f>+IF(ABS(A1512-config!$B$1)&lt;config!$Q$1/2,datab!B1512,0)</f>
        <v>0</v>
      </c>
      <c r="F1512" s="14">
        <f>+_xlfn.NORM.DIST(A1512,config!$F$1,config!$H$1,FALSE)</f>
        <v>0</v>
      </c>
      <c r="G1512" s="14">
        <f>+IF(OR(A1512&gt;=config!$T$4,A1512&lt;=config!$T$2),0,F1512)</f>
        <v>0</v>
      </c>
      <c r="H1512" s="14">
        <f t="shared" si="23"/>
        <v>0</v>
      </c>
      <c r="I1512" s="14" t="b">
        <f>+AND(A1512&gt;=config!$T$4,A1512&lt;=config!$T$2)</f>
        <v>0</v>
      </c>
    </row>
    <row r="1513" spans="1:9" x14ac:dyDescent="0.45">
      <c r="A1513" s="16">
        <f>+A1512+config!$Q$1</f>
        <v>590.39999999998361</v>
      </c>
      <c r="B1513" s="14">
        <f>+_xlfn.NORM.DIST(A1513,config!$B$1,config!$D$1,FALSE)</f>
        <v>0</v>
      </c>
      <c r="D1513" s="14">
        <f>+IF(A1513&lt;=_xlfn.NORM.S.INV(1-config!$L$1)*config!$D$1+config!$B$1,0,B1513)</f>
        <v>0</v>
      </c>
      <c r="E1513" s="14">
        <f>+IF(ABS(A1513-config!$B$1)&lt;config!$Q$1/2,datab!B1513,0)</f>
        <v>0</v>
      </c>
      <c r="F1513" s="14">
        <f>+_xlfn.NORM.DIST(A1513,config!$F$1,config!$H$1,FALSE)</f>
        <v>0</v>
      </c>
      <c r="G1513" s="14">
        <f>+IF(OR(A1513&gt;=config!$T$4,A1513&lt;=config!$T$2),0,F1513)</f>
        <v>0</v>
      </c>
      <c r="H1513" s="14">
        <f t="shared" si="23"/>
        <v>0</v>
      </c>
      <c r="I1513" s="14" t="b">
        <f>+AND(A1513&gt;=config!$T$4,A1513&lt;=config!$T$2)</f>
        <v>0</v>
      </c>
    </row>
    <row r="1514" spans="1:9" x14ac:dyDescent="0.45">
      <c r="A1514" s="16">
        <f>+A1513+config!$Q$1</f>
        <v>590.79999999998358</v>
      </c>
      <c r="B1514" s="14">
        <f>+_xlfn.NORM.DIST(A1514,config!$B$1,config!$D$1,FALSE)</f>
        <v>0</v>
      </c>
      <c r="D1514" s="14">
        <f>+IF(A1514&lt;=_xlfn.NORM.S.INV(1-config!$L$1)*config!$D$1+config!$B$1,0,B1514)</f>
        <v>0</v>
      </c>
      <c r="E1514" s="14">
        <f>+IF(ABS(A1514-config!$B$1)&lt;config!$Q$1/2,datab!B1514,0)</f>
        <v>0</v>
      </c>
      <c r="F1514" s="14">
        <f>+_xlfn.NORM.DIST(A1514,config!$F$1,config!$H$1,FALSE)</f>
        <v>0</v>
      </c>
      <c r="G1514" s="14">
        <f>+IF(OR(A1514&gt;=config!$T$4,A1514&lt;=config!$T$2),0,F1514)</f>
        <v>0</v>
      </c>
      <c r="H1514" s="14">
        <f t="shared" si="23"/>
        <v>0</v>
      </c>
      <c r="I1514" s="14" t="b">
        <f>+AND(A1514&gt;=config!$T$4,A1514&lt;=config!$T$2)</f>
        <v>0</v>
      </c>
    </row>
    <row r="1515" spans="1:9" x14ac:dyDescent="0.45">
      <c r="A1515" s="16">
        <f>+A1514+config!$Q$1</f>
        <v>591.19999999998356</v>
      </c>
      <c r="B1515" s="14">
        <f>+_xlfn.NORM.DIST(A1515,config!$B$1,config!$D$1,FALSE)</f>
        <v>0</v>
      </c>
      <c r="D1515" s="14">
        <f>+IF(A1515&lt;=_xlfn.NORM.S.INV(1-config!$L$1)*config!$D$1+config!$B$1,0,B1515)</f>
        <v>0</v>
      </c>
      <c r="E1515" s="14">
        <f>+IF(ABS(A1515-config!$B$1)&lt;config!$Q$1/2,datab!B1515,0)</f>
        <v>0</v>
      </c>
      <c r="F1515" s="14">
        <f>+_xlfn.NORM.DIST(A1515,config!$F$1,config!$H$1,FALSE)</f>
        <v>0</v>
      </c>
      <c r="G1515" s="14">
        <f>+IF(OR(A1515&gt;=config!$T$4,A1515&lt;=config!$T$2),0,F1515)</f>
        <v>0</v>
      </c>
      <c r="H1515" s="14">
        <f t="shared" si="23"/>
        <v>0</v>
      </c>
      <c r="I1515" s="14" t="b">
        <f>+AND(A1515&gt;=config!$T$4,A1515&lt;=config!$T$2)</f>
        <v>0</v>
      </c>
    </row>
    <row r="1516" spans="1:9" x14ac:dyDescent="0.45">
      <c r="A1516" s="16">
        <f>+A1515+config!$Q$1</f>
        <v>591.59999999998354</v>
      </c>
      <c r="B1516" s="14">
        <f>+_xlfn.NORM.DIST(A1516,config!$B$1,config!$D$1,FALSE)</f>
        <v>0</v>
      </c>
      <c r="D1516" s="14">
        <f>+IF(A1516&lt;=_xlfn.NORM.S.INV(1-config!$L$1)*config!$D$1+config!$B$1,0,B1516)</f>
        <v>0</v>
      </c>
      <c r="E1516" s="14">
        <f>+IF(ABS(A1516-config!$B$1)&lt;config!$Q$1/2,datab!B1516,0)</f>
        <v>0</v>
      </c>
      <c r="F1516" s="14">
        <f>+_xlfn.NORM.DIST(A1516,config!$F$1,config!$H$1,FALSE)</f>
        <v>0</v>
      </c>
      <c r="G1516" s="14">
        <f>+IF(OR(A1516&gt;=config!$T$4,A1516&lt;=config!$T$2),0,F1516)</f>
        <v>0</v>
      </c>
      <c r="H1516" s="14">
        <f t="shared" si="23"/>
        <v>0</v>
      </c>
      <c r="I1516" s="14" t="b">
        <f>+AND(A1516&gt;=config!$T$4,A1516&lt;=config!$T$2)</f>
        <v>0</v>
      </c>
    </row>
    <row r="1517" spans="1:9" x14ac:dyDescent="0.45">
      <c r="A1517" s="16">
        <f>+A1516+config!$Q$1</f>
        <v>591.99999999998352</v>
      </c>
      <c r="B1517" s="14">
        <f>+_xlfn.NORM.DIST(A1517,config!$B$1,config!$D$1,FALSE)</f>
        <v>0</v>
      </c>
      <c r="D1517" s="14">
        <f>+IF(A1517&lt;=_xlfn.NORM.S.INV(1-config!$L$1)*config!$D$1+config!$B$1,0,B1517)</f>
        <v>0</v>
      </c>
      <c r="E1517" s="14">
        <f>+IF(ABS(A1517-config!$B$1)&lt;config!$Q$1/2,datab!B1517,0)</f>
        <v>0</v>
      </c>
      <c r="F1517" s="14">
        <f>+_xlfn.NORM.DIST(A1517,config!$F$1,config!$H$1,FALSE)</f>
        <v>0</v>
      </c>
      <c r="G1517" s="14">
        <f>+IF(OR(A1517&gt;=config!$T$4,A1517&lt;=config!$T$2),0,F1517)</f>
        <v>0</v>
      </c>
      <c r="H1517" s="14">
        <f t="shared" si="23"/>
        <v>0</v>
      </c>
      <c r="I1517" s="14" t="b">
        <f>+AND(A1517&gt;=config!$T$4,A1517&lt;=config!$T$2)</f>
        <v>0</v>
      </c>
    </row>
    <row r="1518" spans="1:9" x14ac:dyDescent="0.45">
      <c r="A1518" s="16">
        <f>+A1517+config!$Q$1</f>
        <v>592.39999999998349</v>
      </c>
      <c r="B1518" s="14">
        <f>+_xlfn.NORM.DIST(A1518,config!$B$1,config!$D$1,FALSE)</f>
        <v>0</v>
      </c>
      <c r="D1518" s="14">
        <f>+IF(A1518&lt;=_xlfn.NORM.S.INV(1-config!$L$1)*config!$D$1+config!$B$1,0,B1518)</f>
        <v>0</v>
      </c>
      <c r="E1518" s="14">
        <f>+IF(ABS(A1518-config!$B$1)&lt;config!$Q$1/2,datab!B1518,0)</f>
        <v>0</v>
      </c>
      <c r="F1518" s="14">
        <f>+_xlfn.NORM.DIST(A1518,config!$F$1,config!$H$1,FALSE)</f>
        <v>0</v>
      </c>
      <c r="G1518" s="14">
        <f>+IF(OR(A1518&gt;=config!$T$4,A1518&lt;=config!$T$2),0,F1518)</f>
        <v>0</v>
      </c>
      <c r="H1518" s="14">
        <f t="shared" si="23"/>
        <v>0</v>
      </c>
      <c r="I1518" s="14" t="b">
        <f>+AND(A1518&gt;=config!$T$4,A1518&lt;=config!$T$2)</f>
        <v>0</v>
      </c>
    </row>
    <row r="1519" spans="1:9" x14ac:dyDescent="0.45">
      <c r="A1519" s="16">
        <f>+A1518+config!$Q$1</f>
        <v>592.79999999998347</v>
      </c>
      <c r="B1519" s="14">
        <f>+_xlfn.NORM.DIST(A1519,config!$B$1,config!$D$1,FALSE)</f>
        <v>0</v>
      </c>
      <c r="D1519" s="14">
        <f>+IF(A1519&lt;=_xlfn.NORM.S.INV(1-config!$L$1)*config!$D$1+config!$B$1,0,B1519)</f>
        <v>0</v>
      </c>
      <c r="E1519" s="14">
        <f>+IF(ABS(A1519-config!$B$1)&lt;config!$Q$1/2,datab!B1519,0)</f>
        <v>0</v>
      </c>
      <c r="F1519" s="14">
        <f>+_xlfn.NORM.DIST(A1519,config!$F$1,config!$H$1,FALSE)</f>
        <v>0</v>
      </c>
      <c r="G1519" s="14">
        <f>+IF(OR(A1519&gt;=config!$T$4,A1519&lt;=config!$T$2),0,F1519)</f>
        <v>0</v>
      </c>
      <c r="H1519" s="14">
        <f t="shared" si="23"/>
        <v>0</v>
      </c>
      <c r="I1519" s="14" t="b">
        <f>+AND(A1519&gt;=config!$T$4,A1519&lt;=config!$T$2)</f>
        <v>0</v>
      </c>
    </row>
    <row r="1520" spans="1:9" x14ac:dyDescent="0.45">
      <c r="A1520" s="16">
        <f>+A1519+config!$Q$1</f>
        <v>593.19999999998345</v>
      </c>
      <c r="B1520" s="14">
        <f>+_xlfn.NORM.DIST(A1520,config!$B$1,config!$D$1,FALSE)</f>
        <v>0</v>
      </c>
      <c r="D1520" s="14">
        <f>+IF(A1520&lt;=_xlfn.NORM.S.INV(1-config!$L$1)*config!$D$1+config!$B$1,0,B1520)</f>
        <v>0</v>
      </c>
      <c r="E1520" s="14">
        <f>+IF(ABS(A1520-config!$B$1)&lt;config!$Q$1/2,datab!B1520,0)</f>
        <v>0</v>
      </c>
      <c r="F1520" s="14">
        <f>+_xlfn.NORM.DIST(A1520,config!$F$1,config!$H$1,FALSE)</f>
        <v>0</v>
      </c>
      <c r="G1520" s="14">
        <f>+IF(OR(A1520&gt;=config!$T$4,A1520&lt;=config!$T$2),0,F1520)</f>
        <v>0</v>
      </c>
      <c r="H1520" s="14">
        <f t="shared" si="23"/>
        <v>0</v>
      </c>
      <c r="I1520" s="14" t="b">
        <f>+AND(A1520&gt;=config!$T$4,A1520&lt;=config!$T$2)</f>
        <v>0</v>
      </c>
    </row>
    <row r="1521" spans="1:9" x14ac:dyDescent="0.45">
      <c r="A1521" s="16">
        <f>+A1520+config!$Q$1</f>
        <v>593.59999999998342</v>
      </c>
      <c r="B1521" s="14">
        <f>+_xlfn.NORM.DIST(A1521,config!$B$1,config!$D$1,FALSE)</f>
        <v>0</v>
      </c>
      <c r="D1521" s="14">
        <f>+IF(A1521&lt;=_xlfn.NORM.S.INV(1-config!$L$1)*config!$D$1+config!$B$1,0,B1521)</f>
        <v>0</v>
      </c>
      <c r="E1521" s="14">
        <f>+IF(ABS(A1521-config!$B$1)&lt;config!$Q$1/2,datab!B1521,0)</f>
        <v>0</v>
      </c>
      <c r="F1521" s="14">
        <f>+_xlfn.NORM.DIST(A1521,config!$F$1,config!$H$1,FALSE)</f>
        <v>0</v>
      </c>
      <c r="G1521" s="14">
        <f>+IF(OR(A1521&gt;=config!$T$4,A1521&lt;=config!$T$2),0,F1521)</f>
        <v>0</v>
      </c>
      <c r="H1521" s="14">
        <f t="shared" si="23"/>
        <v>0</v>
      </c>
      <c r="I1521" s="14" t="b">
        <f>+AND(A1521&gt;=config!$T$4,A1521&lt;=config!$T$2)</f>
        <v>0</v>
      </c>
    </row>
    <row r="1522" spans="1:9" x14ac:dyDescent="0.45">
      <c r="A1522" s="16">
        <f>+A1521+config!$Q$1</f>
        <v>593.9999999999834</v>
      </c>
      <c r="B1522" s="14">
        <f>+_xlfn.NORM.DIST(A1522,config!$B$1,config!$D$1,FALSE)</f>
        <v>0</v>
      </c>
      <c r="D1522" s="14">
        <f>+IF(A1522&lt;=_xlfn.NORM.S.INV(1-config!$L$1)*config!$D$1+config!$B$1,0,B1522)</f>
        <v>0</v>
      </c>
      <c r="E1522" s="14">
        <f>+IF(ABS(A1522-config!$B$1)&lt;config!$Q$1/2,datab!B1522,0)</f>
        <v>0</v>
      </c>
      <c r="F1522" s="14">
        <f>+_xlfn.NORM.DIST(A1522,config!$F$1,config!$H$1,FALSE)</f>
        <v>0</v>
      </c>
      <c r="G1522" s="14">
        <f>+IF(OR(A1522&gt;=config!$T$4,A1522&lt;=config!$T$2),0,F1522)</f>
        <v>0</v>
      </c>
      <c r="H1522" s="14">
        <f t="shared" si="23"/>
        <v>0</v>
      </c>
      <c r="I1522" s="14" t="b">
        <f>+AND(A1522&gt;=config!$T$4,A1522&lt;=config!$T$2)</f>
        <v>0</v>
      </c>
    </row>
    <row r="1523" spans="1:9" x14ac:dyDescent="0.45">
      <c r="A1523" s="16">
        <f>+A1522+config!$Q$1</f>
        <v>594.39999999998338</v>
      </c>
      <c r="B1523" s="14">
        <f>+_xlfn.NORM.DIST(A1523,config!$B$1,config!$D$1,FALSE)</f>
        <v>0</v>
      </c>
      <c r="D1523" s="14">
        <f>+IF(A1523&lt;=_xlfn.NORM.S.INV(1-config!$L$1)*config!$D$1+config!$B$1,0,B1523)</f>
        <v>0</v>
      </c>
      <c r="E1523" s="14">
        <f>+IF(ABS(A1523-config!$B$1)&lt;config!$Q$1/2,datab!B1523,0)</f>
        <v>0</v>
      </c>
      <c r="F1523" s="14">
        <f>+_xlfn.NORM.DIST(A1523,config!$F$1,config!$H$1,FALSE)</f>
        <v>0</v>
      </c>
      <c r="G1523" s="14">
        <f>+IF(OR(A1523&gt;=config!$T$4,A1523&lt;=config!$T$2),0,F1523)</f>
        <v>0</v>
      </c>
      <c r="H1523" s="14">
        <f t="shared" si="23"/>
        <v>0</v>
      </c>
      <c r="I1523" s="14" t="b">
        <f>+AND(A1523&gt;=config!$T$4,A1523&lt;=config!$T$2)</f>
        <v>0</v>
      </c>
    </row>
    <row r="1524" spans="1:9" x14ac:dyDescent="0.45">
      <c r="A1524" s="16">
        <f>+A1523+config!$Q$1</f>
        <v>594.79999999998336</v>
      </c>
      <c r="B1524" s="14">
        <f>+_xlfn.NORM.DIST(A1524,config!$B$1,config!$D$1,FALSE)</f>
        <v>0</v>
      </c>
      <c r="D1524" s="14">
        <f>+IF(A1524&lt;=_xlfn.NORM.S.INV(1-config!$L$1)*config!$D$1+config!$B$1,0,B1524)</f>
        <v>0</v>
      </c>
      <c r="E1524" s="14">
        <f>+IF(ABS(A1524-config!$B$1)&lt;config!$Q$1/2,datab!B1524,0)</f>
        <v>0</v>
      </c>
      <c r="F1524" s="14">
        <f>+_xlfn.NORM.DIST(A1524,config!$F$1,config!$H$1,FALSE)</f>
        <v>0</v>
      </c>
      <c r="G1524" s="14">
        <f>+IF(OR(A1524&gt;=config!$T$4,A1524&lt;=config!$T$2),0,F1524)</f>
        <v>0</v>
      </c>
      <c r="H1524" s="14">
        <f t="shared" si="23"/>
        <v>0</v>
      </c>
      <c r="I1524" s="14" t="b">
        <f>+AND(A1524&gt;=config!$T$4,A1524&lt;=config!$T$2)</f>
        <v>0</v>
      </c>
    </row>
    <row r="1525" spans="1:9" x14ac:dyDescent="0.45">
      <c r="A1525" s="16">
        <f>+A1524+config!$Q$1</f>
        <v>595.19999999998333</v>
      </c>
      <c r="B1525" s="14">
        <f>+_xlfn.NORM.DIST(A1525,config!$B$1,config!$D$1,FALSE)</f>
        <v>0</v>
      </c>
      <c r="D1525" s="14">
        <f>+IF(A1525&lt;=_xlfn.NORM.S.INV(1-config!$L$1)*config!$D$1+config!$B$1,0,B1525)</f>
        <v>0</v>
      </c>
      <c r="E1525" s="14">
        <f>+IF(ABS(A1525-config!$B$1)&lt;config!$Q$1/2,datab!B1525,0)</f>
        <v>0</v>
      </c>
      <c r="F1525" s="14">
        <f>+_xlfn.NORM.DIST(A1525,config!$F$1,config!$H$1,FALSE)</f>
        <v>0</v>
      </c>
      <c r="G1525" s="14">
        <f>+IF(OR(A1525&gt;=config!$T$4,A1525&lt;=config!$T$2),0,F1525)</f>
        <v>0</v>
      </c>
      <c r="H1525" s="14">
        <f t="shared" si="23"/>
        <v>0</v>
      </c>
      <c r="I1525" s="14" t="b">
        <f>+AND(A1525&gt;=config!$T$4,A1525&lt;=config!$T$2)</f>
        <v>0</v>
      </c>
    </row>
    <row r="1526" spans="1:9" x14ac:dyDescent="0.45">
      <c r="A1526" s="16">
        <f>+A1525+config!$Q$1</f>
        <v>595.59999999998331</v>
      </c>
      <c r="B1526" s="14">
        <f>+_xlfn.NORM.DIST(A1526,config!$B$1,config!$D$1,FALSE)</f>
        <v>0</v>
      </c>
      <c r="D1526" s="14">
        <f>+IF(A1526&lt;=_xlfn.NORM.S.INV(1-config!$L$1)*config!$D$1+config!$B$1,0,B1526)</f>
        <v>0</v>
      </c>
      <c r="E1526" s="14">
        <f>+IF(ABS(A1526-config!$B$1)&lt;config!$Q$1/2,datab!B1526,0)</f>
        <v>0</v>
      </c>
      <c r="F1526" s="14">
        <f>+_xlfn.NORM.DIST(A1526,config!$F$1,config!$H$1,FALSE)</f>
        <v>0</v>
      </c>
      <c r="G1526" s="14">
        <f>+IF(OR(A1526&gt;=config!$T$4,A1526&lt;=config!$T$2),0,F1526)</f>
        <v>0</v>
      </c>
      <c r="H1526" s="14">
        <f t="shared" si="23"/>
        <v>0</v>
      </c>
      <c r="I1526" s="14" t="b">
        <f>+AND(A1526&gt;=config!$T$4,A1526&lt;=config!$T$2)</f>
        <v>0</v>
      </c>
    </row>
    <row r="1527" spans="1:9" x14ac:dyDescent="0.45">
      <c r="A1527" s="16">
        <f>+A1526+config!$Q$1</f>
        <v>595.99999999998329</v>
      </c>
      <c r="B1527" s="14">
        <f>+_xlfn.NORM.DIST(A1527,config!$B$1,config!$D$1,FALSE)</f>
        <v>0</v>
      </c>
      <c r="D1527" s="14">
        <f>+IF(A1527&lt;=_xlfn.NORM.S.INV(1-config!$L$1)*config!$D$1+config!$B$1,0,B1527)</f>
        <v>0</v>
      </c>
      <c r="E1527" s="14">
        <f>+IF(ABS(A1527-config!$B$1)&lt;config!$Q$1/2,datab!B1527,0)</f>
        <v>0</v>
      </c>
      <c r="F1527" s="14">
        <f>+_xlfn.NORM.DIST(A1527,config!$F$1,config!$H$1,FALSE)</f>
        <v>0</v>
      </c>
      <c r="G1527" s="14">
        <f>+IF(OR(A1527&gt;=config!$T$4,A1527&lt;=config!$T$2),0,F1527)</f>
        <v>0</v>
      </c>
      <c r="H1527" s="14">
        <f t="shared" si="23"/>
        <v>0</v>
      </c>
      <c r="I1527" s="14" t="b">
        <f>+AND(A1527&gt;=config!$T$4,A1527&lt;=config!$T$2)</f>
        <v>0</v>
      </c>
    </row>
    <row r="1528" spans="1:9" x14ac:dyDescent="0.45">
      <c r="A1528" s="16">
        <f>+A1527+config!$Q$1</f>
        <v>596.39999999998327</v>
      </c>
      <c r="B1528" s="14">
        <f>+_xlfn.NORM.DIST(A1528,config!$B$1,config!$D$1,FALSE)</f>
        <v>0</v>
      </c>
      <c r="D1528" s="14">
        <f>+IF(A1528&lt;=_xlfn.NORM.S.INV(1-config!$L$1)*config!$D$1+config!$B$1,0,B1528)</f>
        <v>0</v>
      </c>
      <c r="E1528" s="14">
        <f>+IF(ABS(A1528-config!$B$1)&lt;config!$Q$1/2,datab!B1528,0)</f>
        <v>0</v>
      </c>
      <c r="F1528" s="14">
        <f>+_xlfn.NORM.DIST(A1528,config!$F$1,config!$H$1,FALSE)</f>
        <v>0</v>
      </c>
      <c r="G1528" s="14">
        <f>+IF(OR(A1528&gt;=config!$T$4,A1528&lt;=config!$T$2),0,F1528)</f>
        <v>0</v>
      </c>
      <c r="H1528" s="14">
        <f t="shared" si="23"/>
        <v>0</v>
      </c>
      <c r="I1528" s="14" t="b">
        <f>+AND(A1528&gt;=config!$T$4,A1528&lt;=config!$T$2)</f>
        <v>0</v>
      </c>
    </row>
    <row r="1529" spans="1:9" x14ac:dyDescent="0.45">
      <c r="A1529" s="16">
        <f>+A1528+config!$Q$1</f>
        <v>596.79999999998324</v>
      </c>
      <c r="B1529" s="14">
        <f>+_xlfn.NORM.DIST(A1529,config!$B$1,config!$D$1,FALSE)</f>
        <v>0</v>
      </c>
      <c r="D1529" s="14">
        <f>+IF(A1529&lt;=_xlfn.NORM.S.INV(1-config!$L$1)*config!$D$1+config!$B$1,0,B1529)</f>
        <v>0</v>
      </c>
      <c r="E1529" s="14">
        <f>+IF(ABS(A1529-config!$B$1)&lt;config!$Q$1/2,datab!B1529,0)</f>
        <v>0</v>
      </c>
      <c r="F1529" s="14">
        <f>+_xlfn.NORM.DIST(A1529,config!$F$1,config!$H$1,FALSE)</f>
        <v>0</v>
      </c>
      <c r="G1529" s="14">
        <f>+IF(OR(A1529&gt;=config!$T$4,A1529&lt;=config!$T$2),0,F1529)</f>
        <v>0</v>
      </c>
      <c r="H1529" s="14">
        <f t="shared" si="23"/>
        <v>0</v>
      </c>
      <c r="I1529" s="14" t="b">
        <f>+AND(A1529&gt;=config!$T$4,A1529&lt;=config!$T$2)</f>
        <v>0</v>
      </c>
    </row>
    <row r="1530" spans="1:9" x14ac:dyDescent="0.45">
      <c r="A1530" s="16">
        <f>+A1529+config!$Q$1</f>
        <v>597.19999999998322</v>
      </c>
      <c r="B1530" s="14">
        <f>+_xlfn.NORM.DIST(A1530,config!$B$1,config!$D$1,FALSE)</f>
        <v>0</v>
      </c>
      <c r="D1530" s="14">
        <f>+IF(A1530&lt;=_xlfn.NORM.S.INV(1-config!$L$1)*config!$D$1+config!$B$1,0,B1530)</f>
        <v>0</v>
      </c>
      <c r="E1530" s="14">
        <f>+IF(ABS(A1530-config!$B$1)&lt;config!$Q$1/2,datab!B1530,0)</f>
        <v>0</v>
      </c>
      <c r="F1530" s="14">
        <f>+_xlfn.NORM.DIST(A1530,config!$F$1,config!$H$1,FALSE)</f>
        <v>0</v>
      </c>
      <c r="G1530" s="14">
        <f>+IF(OR(A1530&gt;=config!$T$4,A1530&lt;=config!$T$2),0,F1530)</f>
        <v>0</v>
      </c>
      <c r="H1530" s="14">
        <f t="shared" si="23"/>
        <v>0</v>
      </c>
      <c r="I1530" s="14" t="b">
        <f>+AND(A1530&gt;=config!$T$4,A1530&lt;=config!$T$2)</f>
        <v>0</v>
      </c>
    </row>
    <row r="1531" spans="1:9" x14ac:dyDescent="0.45">
      <c r="A1531" s="16">
        <f>+A1530+config!$Q$1</f>
        <v>597.5999999999832</v>
      </c>
      <c r="B1531" s="14">
        <f>+_xlfn.NORM.DIST(A1531,config!$B$1,config!$D$1,FALSE)</f>
        <v>0</v>
      </c>
      <c r="D1531" s="14">
        <f>+IF(A1531&lt;=_xlfn.NORM.S.INV(1-config!$L$1)*config!$D$1+config!$B$1,0,B1531)</f>
        <v>0</v>
      </c>
      <c r="E1531" s="14">
        <f>+IF(ABS(A1531-config!$B$1)&lt;config!$Q$1/2,datab!B1531,0)</f>
        <v>0</v>
      </c>
      <c r="F1531" s="14">
        <f>+_xlfn.NORM.DIST(A1531,config!$F$1,config!$H$1,FALSE)</f>
        <v>0</v>
      </c>
      <c r="G1531" s="14">
        <f>+IF(OR(A1531&gt;=config!$T$4,A1531&lt;=config!$T$2),0,F1531)</f>
        <v>0</v>
      </c>
      <c r="H1531" s="14">
        <f t="shared" si="23"/>
        <v>0</v>
      </c>
      <c r="I1531" s="14" t="b">
        <f>+AND(A1531&gt;=config!$T$4,A1531&lt;=config!$T$2)</f>
        <v>0</v>
      </c>
    </row>
    <row r="1532" spans="1:9" x14ac:dyDescent="0.45">
      <c r="A1532" s="16">
        <f>+A1531+config!$Q$1</f>
        <v>597.99999999998317</v>
      </c>
      <c r="B1532" s="14">
        <f>+_xlfn.NORM.DIST(A1532,config!$B$1,config!$D$1,FALSE)</f>
        <v>0</v>
      </c>
      <c r="D1532" s="14">
        <f>+IF(A1532&lt;=_xlfn.NORM.S.INV(1-config!$L$1)*config!$D$1+config!$B$1,0,B1532)</f>
        <v>0</v>
      </c>
      <c r="E1532" s="14">
        <f>+IF(ABS(A1532-config!$B$1)&lt;config!$Q$1/2,datab!B1532,0)</f>
        <v>0</v>
      </c>
      <c r="F1532" s="14">
        <f>+_xlfn.NORM.DIST(A1532,config!$F$1,config!$H$1,FALSE)</f>
        <v>0</v>
      </c>
      <c r="G1532" s="14">
        <f>+IF(OR(A1532&gt;=config!$T$4,A1532&lt;=config!$T$2),0,F1532)</f>
        <v>0</v>
      </c>
      <c r="H1532" s="14">
        <f t="shared" si="23"/>
        <v>0</v>
      </c>
      <c r="I1532" s="14" t="b">
        <f>+AND(A1532&gt;=config!$T$4,A1532&lt;=config!$T$2)</f>
        <v>0</v>
      </c>
    </row>
    <row r="1533" spans="1:9" x14ac:dyDescent="0.45">
      <c r="A1533" s="16">
        <f>+A1532+config!$Q$1</f>
        <v>598.39999999998315</v>
      </c>
      <c r="B1533" s="14">
        <f>+_xlfn.NORM.DIST(A1533,config!$B$1,config!$D$1,FALSE)</f>
        <v>0</v>
      </c>
      <c r="D1533" s="14">
        <f>+IF(A1533&lt;=_xlfn.NORM.S.INV(1-config!$L$1)*config!$D$1+config!$B$1,0,B1533)</f>
        <v>0</v>
      </c>
      <c r="E1533" s="14">
        <f>+IF(ABS(A1533-config!$B$1)&lt;config!$Q$1/2,datab!B1533,0)</f>
        <v>0</v>
      </c>
      <c r="F1533" s="14">
        <f>+_xlfn.NORM.DIST(A1533,config!$F$1,config!$H$1,FALSE)</f>
        <v>0</v>
      </c>
      <c r="G1533" s="14">
        <f>+IF(OR(A1533&gt;=config!$T$4,A1533&lt;=config!$T$2),0,F1533)</f>
        <v>0</v>
      </c>
      <c r="H1533" s="14">
        <f t="shared" si="23"/>
        <v>0</v>
      </c>
      <c r="I1533" s="14" t="b">
        <f>+AND(A1533&gt;=config!$T$4,A1533&lt;=config!$T$2)</f>
        <v>0</v>
      </c>
    </row>
    <row r="1534" spans="1:9" x14ac:dyDescent="0.45">
      <c r="A1534" s="16">
        <f>+A1533+config!$Q$1</f>
        <v>598.79999999998313</v>
      </c>
      <c r="B1534" s="14">
        <f>+_xlfn.NORM.DIST(A1534,config!$B$1,config!$D$1,FALSE)</f>
        <v>0</v>
      </c>
      <c r="D1534" s="14">
        <f>+IF(A1534&lt;=_xlfn.NORM.S.INV(1-config!$L$1)*config!$D$1+config!$B$1,0,B1534)</f>
        <v>0</v>
      </c>
      <c r="E1534" s="14">
        <f>+IF(ABS(A1534-config!$B$1)&lt;config!$Q$1/2,datab!B1534,0)</f>
        <v>0</v>
      </c>
      <c r="F1534" s="14">
        <f>+_xlfn.NORM.DIST(A1534,config!$F$1,config!$H$1,FALSE)</f>
        <v>0</v>
      </c>
      <c r="G1534" s="14">
        <f>+IF(OR(A1534&gt;=config!$T$4,A1534&lt;=config!$T$2),0,F1534)</f>
        <v>0</v>
      </c>
      <c r="H1534" s="14">
        <f t="shared" si="23"/>
        <v>0</v>
      </c>
      <c r="I1534" s="14" t="b">
        <f>+AND(A1534&gt;=config!$T$4,A1534&lt;=config!$T$2)</f>
        <v>0</v>
      </c>
    </row>
    <row r="1535" spans="1:9" x14ac:dyDescent="0.45">
      <c r="A1535" s="16">
        <f>+A1534+config!$Q$1</f>
        <v>599.19999999998311</v>
      </c>
      <c r="B1535" s="14">
        <f>+_xlfn.NORM.DIST(A1535,config!$B$1,config!$D$1,FALSE)</f>
        <v>0</v>
      </c>
      <c r="D1535" s="14">
        <f>+IF(A1535&lt;=_xlfn.NORM.S.INV(1-config!$L$1)*config!$D$1+config!$B$1,0,B1535)</f>
        <v>0</v>
      </c>
      <c r="E1535" s="14">
        <f>+IF(ABS(A1535-config!$B$1)&lt;config!$Q$1/2,datab!B1535,0)</f>
        <v>0</v>
      </c>
      <c r="F1535" s="14">
        <f>+_xlfn.NORM.DIST(A1535,config!$F$1,config!$H$1,FALSE)</f>
        <v>0</v>
      </c>
      <c r="G1535" s="14">
        <f>+IF(OR(A1535&gt;=config!$T$4,A1535&lt;=config!$T$2),0,F1535)</f>
        <v>0</v>
      </c>
      <c r="H1535" s="14">
        <f t="shared" si="23"/>
        <v>0</v>
      </c>
      <c r="I1535" s="14" t="b">
        <f>+AND(A1535&gt;=config!$T$4,A1535&lt;=config!$T$2)</f>
        <v>0</v>
      </c>
    </row>
    <row r="1536" spans="1:9" x14ac:dyDescent="0.45">
      <c r="A1536" s="16">
        <f>+A1535+config!$Q$1</f>
        <v>599.59999999998308</v>
      </c>
      <c r="B1536" s="14">
        <f>+_xlfn.NORM.DIST(A1536,config!$B$1,config!$D$1,FALSE)</f>
        <v>0</v>
      </c>
      <c r="D1536" s="14">
        <f>+IF(A1536&lt;=_xlfn.NORM.S.INV(1-config!$L$1)*config!$D$1+config!$B$1,0,B1536)</f>
        <v>0</v>
      </c>
      <c r="E1536" s="14">
        <f>+IF(ABS(A1536-config!$B$1)&lt;config!$Q$1/2,datab!B1536,0)</f>
        <v>0</v>
      </c>
      <c r="F1536" s="14">
        <f>+_xlfn.NORM.DIST(A1536,config!$F$1,config!$H$1,FALSE)</f>
        <v>0</v>
      </c>
      <c r="G1536" s="14">
        <f>+IF(OR(A1536&gt;=config!$T$4,A1536&lt;=config!$T$2),0,F1536)</f>
        <v>0</v>
      </c>
      <c r="H1536" s="14">
        <f t="shared" si="23"/>
        <v>0</v>
      </c>
      <c r="I1536" s="14" t="b">
        <f>+AND(A1536&gt;=config!$T$4,A1536&lt;=config!$T$2)</f>
        <v>0</v>
      </c>
    </row>
    <row r="1537" spans="1:9" x14ac:dyDescent="0.45">
      <c r="A1537" s="16">
        <f>+A1536+config!$Q$1</f>
        <v>599.99999999998306</v>
      </c>
      <c r="B1537" s="14">
        <f>+_xlfn.NORM.DIST(A1537,config!$B$1,config!$D$1,FALSE)</f>
        <v>0</v>
      </c>
      <c r="D1537" s="14">
        <f>+IF(A1537&lt;=_xlfn.NORM.S.INV(1-config!$L$1)*config!$D$1+config!$B$1,0,B1537)</f>
        <v>0</v>
      </c>
      <c r="E1537" s="14">
        <f>+IF(ABS(A1537-config!$B$1)&lt;config!$Q$1/2,datab!B1537,0)</f>
        <v>0</v>
      </c>
      <c r="F1537" s="14">
        <f>+_xlfn.NORM.DIST(A1537,config!$F$1,config!$H$1,FALSE)</f>
        <v>0</v>
      </c>
      <c r="G1537" s="14">
        <f>+IF(OR(A1537&gt;=config!$T$4,A1537&lt;=config!$T$2),0,F1537)</f>
        <v>0</v>
      </c>
      <c r="H1537" s="14">
        <f t="shared" si="23"/>
        <v>0</v>
      </c>
      <c r="I1537" s="14" t="b">
        <f>+AND(A1537&gt;=config!$T$4,A1537&lt;=config!$T$2)</f>
        <v>0</v>
      </c>
    </row>
    <row r="1538" spans="1:9" x14ac:dyDescent="0.45">
      <c r="A1538" s="16">
        <f>+A1537+config!$Q$1</f>
        <v>600.39999999998304</v>
      </c>
      <c r="B1538" s="14">
        <f>+_xlfn.NORM.DIST(A1538,config!$B$1,config!$D$1,FALSE)</f>
        <v>0</v>
      </c>
      <c r="D1538" s="14">
        <f>+IF(A1538&lt;=_xlfn.NORM.S.INV(1-config!$L$1)*config!$D$1+config!$B$1,0,B1538)</f>
        <v>0</v>
      </c>
      <c r="E1538" s="14">
        <f>+IF(ABS(A1538-config!$B$1)&lt;config!$Q$1/2,datab!B1538,0)</f>
        <v>0</v>
      </c>
      <c r="F1538" s="14">
        <f>+_xlfn.NORM.DIST(A1538,config!$F$1,config!$H$1,FALSE)</f>
        <v>0</v>
      </c>
      <c r="G1538" s="14">
        <f>+IF(OR(A1538&gt;=config!$T$4,A1538&lt;=config!$T$2),0,F1538)</f>
        <v>0</v>
      </c>
      <c r="H1538" s="14">
        <f t="shared" si="23"/>
        <v>0</v>
      </c>
      <c r="I1538" s="14" t="b">
        <f>+AND(A1538&gt;=config!$T$4,A1538&lt;=config!$T$2)</f>
        <v>0</v>
      </c>
    </row>
    <row r="1539" spans="1:9" x14ac:dyDescent="0.45">
      <c r="A1539" s="16">
        <f>+A1538+config!$Q$1</f>
        <v>600.79999999998302</v>
      </c>
      <c r="B1539" s="14">
        <f>+_xlfn.NORM.DIST(A1539,config!$B$1,config!$D$1,FALSE)</f>
        <v>0</v>
      </c>
      <c r="D1539" s="14">
        <f>+IF(A1539&lt;=_xlfn.NORM.S.INV(1-config!$L$1)*config!$D$1+config!$B$1,0,B1539)</f>
        <v>0</v>
      </c>
      <c r="E1539" s="14">
        <f>+IF(ABS(A1539-config!$B$1)&lt;config!$Q$1/2,datab!B1539,0)</f>
        <v>0</v>
      </c>
      <c r="F1539" s="14">
        <f>+_xlfn.NORM.DIST(A1539,config!$F$1,config!$H$1,FALSE)</f>
        <v>0</v>
      </c>
      <c r="G1539" s="14">
        <f>+IF(OR(A1539&gt;=config!$T$4,A1539&lt;=config!$T$2),0,F1539)</f>
        <v>0</v>
      </c>
      <c r="H1539" s="14">
        <f t="shared" ref="H1539:H1602" si="24">+IF(A1539&lt;=$Q$3,B1539,0)</f>
        <v>0</v>
      </c>
      <c r="I1539" s="14" t="b">
        <f>+AND(A1539&gt;=config!$T$4,A1539&lt;=config!$T$2)</f>
        <v>0</v>
      </c>
    </row>
    <row r="1540" spans="1:9" x14ac:dyDescent="0.45">
      <c r="A1540" s="16">
        <f>+A1539+config!$Q$1</f>
        <v>601.19999999998299</v>
      </c>
      <c r="B1540" s="14">
        <f>+_xlfn.NORM.DIST(A1540,config!$B$1,config!$D$1,FALSE)</f>
        <v>0</v>
      </c>
      <c r="D1540" s="14">
        <f>+IF(A1540&lt;=_xlfn.NORM.S.INV(1-config!$L$1)*config!$D$1+config!$B$1,0,B1540)</f>
        <v>0</v>
      </c>
      <c r="E1540" s="14">
        <f>+IF(ABS(A1540-config!$B$1)&lt;config!$Q$1/2,datab!B1540,0)</f>
        <v>0</v>
      </c>
      <c r="F1540" s="14">
        <f>+_xlfn.NORM.DIST(A1540,config!$F$1,config!$H$1,FALSE)</f>
        <v>0</v>
      </c>
      <c r="G1540" s="14">
        <f>+IF(OR(A1540&gt;=config!$T$4,A1540&lt;=config!$T$2),0,F1540)</f>
        <v>0</v>
      </c>
      <c r="H1540" s="14">
        <f t="shared" si="24"/>
        <v>0</v>
      </c>
      <c r="I1540" s="14" t="b">
        <f>+AND(A1540&gt;=config!$T$4,A1540&lt;=config!$T$2)</f>
        <v>0</v>
      </c>
    </row>
    <row r="1541" spans="1:9" x14ac:dyDescent="0.45">
      <c r="A1541" s="16">
        <f>+A1540+config!$Q$1</f>
        <v>601.59999999998297</v>
      </c>
      <c r="B1541" s="14">
        <f>+_xlfn.NORM.DIST(A1541,config!$B$1,config!$D$1,FALSE)</f>
        <v>0</v>
      </c>
      <c r="D1541" s="14">
        <f>+IF(A1541&lt;=_xlfn.NORM.S.INV(1-config!$L$1)*config!$D$1+config!$B$1,0,B1541)</f>
        <v>0</v>
      </c>
      <c r="E1541" s="14">
        <f>+IF(ABS(A1541-config!$B$1)&lt;config!$Q$1/2,datab!B1541,0)</f>
        <v>0</v>
      </c>
      <c r="F1541" s="14">
        <f>+_xlfn.NORM.DIST(A1541,config!$F$1,config!$H$1,FALSE)</f>
        <v>0</v>
      </c>
      <c r="G1541" s="14">
        <f>+IF(OR(A1541&gt;=config!$T$4,A1541&lt;=config!$T$2),0,F1541)</f>
        <v>0</v>
      </c>
      <c r="H1541" s="14">
        <f t="shared" si="24"/>
        <v>0</v>
      </c>
      <c r="I1541" s="14" t="b">
        <f>+AND(A1541&gt;=config!$T$4,A1541&lt;=config!$T$2)</f>
        <v>0</v>
      </c>
    </row>
    <row r="1542" spans="1:9" x14ac:dyDescent="0.45">
      <c r="A1542" s="16">
        <f>+A1541+config!$Q$1</f>
        <v>601.99999999998295</v>
      </c>
      <c r="B1542" s="14">
        <f>+_xlfn.NORM.DIST(A1542,config!$B$1,config!$D$1,FALSE)</f>
        <v>0</v>
      </c>
      <c r="D1542" s="14">
        <f>+IF(A1542&lt;=_xlfn.NORM.S.INV(1-config!$L$1)*config!$D$1+config!$B$1,0,B1542)</f>
        <v>0</v>
      </c>
      <c r="E1542" s="14">
        <f>+IF(ABS(A1542-config!$B$1)&lt;config!$Q$1/2,datab!B1542,0)</f>
        <v>0</v>
      </c>
      <c r="F1542" s="14">
        <f>+_xlfn.NORM.DIST(A1542,config!$F$1,config!$H$1,FALSE)</f>
        <v>0</v>
      </c>
      <c r="G1542" s="14">
        <f>+IF(OR(A1542&gt;=config!$T$4,A1542&lt;=config!$T$2),0,F1542)</f>
        <v>0</v>
      </c>
      <c r="H1542" s="14">
        <f t="shared" si="24"/>
        <v>0</v>
      </c>
      <c r="I1542" s="14" t="b">
        <f>+AND(A1542&gt;=config!$T$4,A1542&lt;=config!$T$2)</f>
        <v>0</v>
      </c>
    </row>
    <row r="1543" spans="1:9" x14ac:dyDescent="0.45">
      <c r="A1543" s="16">
        <f>+A1542+config!$Q$1</f>
        <v>602.39999999998292</v>
      </c>
      <c r="B1543" s="14">
        <f>+_xlfn.NORM.DIST(A1543,config!$B$1,config!$D$1,FALSE)</f>
        <v>0</v>
      </c>
      <c r="D1543" s="14">
        <f>+IF(A1543&lt;=_xlfn.NORM.S.INV(1-config!$L$1)*config!$D$1+config!$B$1,0,B1543)</f>
        <v>0</v>
      </c>
      <c r="E1543" s="14">
        <f>+IF(ABS(A1543-config!$B$1)&lt;config!$Q$1/2,datab!B1543,0)</f>
        <v>0</v>
      </c>
      <c r="F1543" s="14">
        <f>+_xlfn.NORM.DIST(A1543,config!$F$1,config!$H$1,FALSE)</f>
        <v>0</v>
      </c>
      <c r="G1543" s="14">
        <f>+IF(OR(A1543&gt;=config!$T$4,A1543&lt;=config!$T$2),0,F1543)</f>
        <v>0</v>
      </c>
      <c r="H1543" s="14">
        <f t="shared" si="24"/>
        <v>0</v>
      </c>
      <c r="I1543" s="14" t="b">
        <f>+AND(A1543&gt;=config!$T$4,A1543&lt;=config!$T$2)</f>
        <v>0</v>
      </c>
    </row>
    <row r="1544" spans="1:9" x14ac:dyDescent="0.45">
      <c r="A1544" s="16">
        <f>+A1543+config!$Q$1</f>
        <v>602.7999999999829</v>
      </c>
      <c r="B1544" s="14">
        <f>+_xlfn.NORM.DIST(A1544,config!$B$1,config!$D$1,FALSE)</f>
        <v>0</v>
      </c>
      <c r="D1544" s="14">
        <f>+IF(A1544&lt;=_xlfn.NORM.S.INV(1-config!$L$1)*config!$D$1+config!$B$1,0,B1544)</f>
        <v>0</v>
      </c>
      <c r="E1544" s="14">
        <f>+IF(ABS(A1544-config!$B$1)&lt;config!$Q$1/2,datab!B1544,0)</f>
        <v>0</v>
      </c>
      <c r="F1544" s="14">
        <f>+_xlfn.NORM.DIST(A1544,config!$F$1,config!$H$1,FALSE)</f>
        <v>0</v>
      </c>
      <c r="G1544" s="14">
        <f>+IF(OR(A1544&gt;=config!$T$4,A1544&lt;=config!$T$2),0,F1544)</f>
        <v>0</v>
      </c>
      <c r="H1544" s="14">
        <f t="shared" si="24"/>
        <v>0</v>
      </c>
      <c r="I1544" s="14" t="b">
        <f>+AND(A1544&gt;=config!$T$4,A1544&lt;=config!$T$2)</f>
        <v>0</v>
      </c>
    </row>
    <row r="1545" spans="1:9" x14ac:dyDescent="0.45">
      <c r="A1545" s="16">
        <f>+A1544+config!$Q$1</f>
        <v>603.19999999998288</v>
      </c>
      <c r="B1545" s="14">
        <f>+_xlfn.NORM.DIST(A1545,config!$B$1,config!$D$1,FALSE)</f>
        <v>0</v>
      </c>
      <c r="D1545" s="14">
        <f>+IF(A1545&lt;=_xlfn.NORM.S.INV(1-config!$L$1)*config!$D$1+config!$B$1,0,B1545)</f>
        <v>0</v>
      </c>
      <c r="E1545" s="14">
        <f>+IF(ABS(A1545-config!$B$1)&lt;config!$Q$1/2,datab!B1545,0)</f>
        <v>0</v>
      </c>
      <c r="F1545" s="14">
        <f>+_xlfn.NORM.DIST(A1545,config!$F$1,config!$H$1,FALSE)</f>
        <v>0</v>
      </c>
      <c r="G1545" s="14">
        <f>+IF(OR(A1545&gt;=config!$T$4,A1545&lt;=config!$T$2),0,F1545)</f>
        <v>0</v>
      </c>
      <c r="H1545" s="14">
        <f t="shared" si="24"/>
        <v>0</v>
      </c>
      <c r="I1545" s="14" t="b">
        <f>+AND(A1545&gt;=config!$T$4,A1545&lt;=config!$T$2)</f>
        <v>0</v>
      </c>
    </row>
    <row r="1546" spans="1:9" x14ac:dyDescent="0.45">
      <c r="A1546" s="16">
        <f>+A1545+config!$Q$1</f>
        <v>603.59999999998286</v>
      </c>
      <c r="B1546" s="14">
        <f>+_xlfn.NORM.DIST(A1546,config!$B$1,config!$D$1,FALSE)</f>
        <v>0</v>
      </c>
      <c r="D1546" s="14">
        <f>+IF(A1546&lt;=_xlfn.NORM.S.INV(1-config!$L$1)*config!$D$1+config!$B$1,0,B1546)</f>
        <v>0</v>
      </c>
      <c r="E1546" s="14">
        <f>+IF(ABS(A1546-config!$B$1)&lt;config!$Q$1/2,datab!B1546,0)</f>
        <v>0</v>
      </c>
      <c r="F1546" s="14">
        <f>+_xlfn.NORM.DIST(A1546,config!$F$1,config!$H$1,FALSE)</f>
        <v>0</v>
      </c>
      <c r="G1546" s="14">
        <f>+IF(OR(A1546&gt;=config!$T$4,A1546&lt;=config!$T$2),0,F1546)</f>
        <v>0</v>
      </c>
      <c r="H1546" s="14">
        <f t="shared" si="24"/>
        <v>0</v>
      </c>
      <c r="I1546" s="14" t="b">
        <f>+AND(A1546&gt;=config!$T$4,A1546&lt;=config!$T$2)</f>
        <v>0</v>
      </c>
    </row>
    <row r="1547" spans="1:9" x14ac:dyDescent="0.45">
      <c r="A1547" s="16">
        <f>+A1546+config!$Q$1</f>
        <v>603.99999999998283</v>
      </c>
      <c r="B1547" s="14">
        <f>+_xlfn.NORM.DIST(A1547,config!$B$1,config!$D$1,FALSE)</f>
        <v>0</v>
      </c>
      <c r="D1547" s="14">
        <f>+IF(A1547&lt;=_xlfn.NORM.S.INV(1-config!$L$1)*config!$D$1+config!$B$1,0,B1547)</f>
        <v>0</v>
      </c>
      <c r="E1547" s="14">
        <f>+IF(ABS(A1547-config!$B$1)&lt;config!$Q$1/2,datab!B1547,0)</f>
        <v>0</v>
      </c>
      <c r="F1547" s="14">
        <f>+_xlfn.NORM.DIST(A1547,config!$F$1,config!$H$1,FALSE)</f>
        <v>0</v>
      </c>
      <c r="G1547" s="14">
        <f>+IF(OR(A1547&gt;=config!$T$4,A1547&lt;=config!$T$2),0,F1547)</f>
        <v>0</v>
      </c>
      <c r="H1547" s="14">
        <f t="shared" si="24"/>
        <v>0</v>
      </c>
      <c r="I1547" s="14" t="b">
        <f>+AND(A1547&gt;=config!$T$4,A1547&lt;=config!$T$2)</f>
        <v>0</v>
      </c>
    </row>
    <row r="1548" spans="1:9" x14ac:dyDescent="0.45">
      <c r="A1548" s="16">
        <f>+A1547+config!$Q$1</f>
        <v>604.39999999998281</v>
      </c>
      <c r="B1548" s="14">
        <f>+_xlfn.NORM.DIST(A1548,config!$B$1,config!$D$1,FALSE)</f>
        <v>0</v>
      </c>
      <c r="D1548" s="14">
        <f>+IF(A1548&lt;=_xlfn.NORM.S.INV(1-config!$L$1)*config!$D$1+config!$B$1,0,B1548)</f>
        <v>0</v>
      </c>
      <c r="E1548" s="14">
        <f>+IF(ABS(A1548-config!$B$1)&lt;config!$Q$1/2,datab!B1548,0)</f>
        <v>0</v>
      </c>
      <c r="F1548" s="14">
        <f>+_xlfn.NORM.DIST(A1548,config!$F$1,config!$H$1,FALSE)</f>
        <v>0</v>
      </c>
      <c r="G1548" s="14">
        <f>+IF(OR(A1548&gt;=config!$T$4,A1548&lt;=config!$T$2),0,F1548)</f>
        <v>0</v>
      </c>
      <c r="H1548" s="14">
        <f t="shared" si="24"/>
        <v>0</v>
      </c>
      <c r="I1548" s="14" t="b">
        <f>+AND(A1548&gt;=config!$T$4,A1548&lt;=config!$T$2)</f>
        <v>0</v>
      </c>
    </row>
    <row r="1549" spans="1:9" x14ac:dyDescent="0.45">
      <c r="A1549" s="16">
        <f>+A1548+config!$Q$1</f>
        <v>604.79999999998279</v>
      </c>
      <c r="B1549" s="14">
        <f>+_xlfn.NORM.DIST(A1549,config!$B$1,config!$D$1,FALSE)</f>
        <v>0</v>
      </c>
      <c r="D1549" s="14">
        <f>+IF(A1549&lt;=_xlfn.NORM.S.INV(1-config!$L$1)*config!$D$1+config!$B$1,0,B1549)</f>
        <v>0</v>
      </c>
      <c r="E1549" s="14">
        <f>+IF(ABS(A1549-config!$B$1)&lt;config!$Q$1/2,datab!B1549,0)</f>
        <v>0</v>
      </c>
      <c r="F1549" s="14">
        <f>+_xlfn.NORM.DIST(A1549,config!$F$1,config!$H$1,FALSE)</f>
        <v>0</v>
      </c>
      <c r="G1549" s="14">
        <f>+IF(OR(A1549&gt;=config!$T$4,A1549&lt;=config!$T$2),0,F1549)</f>
        <v>0</v>
      </c>
      <c r="H1549" s="14">
        <f t="shared" si="24"/>
        <v>0</v>
      </c>
      <c r="I1549" s="14" t="b">
        <f>+AND(A1549&gt;=config!$T$4,A1549&lt;=config!$T$2)</f>
        <v>0</v>
      </c>
    </row>
    <row r="1550" spans="1:9" x14ac:dyDescent="0.45">
      <c r="A1550" s="16">
        <f>+A1549+config!$Q$1</f>
        <v>605.19999999998277</v>
      </c>
      <c r="B1550" s="14">
        <f>+_xlfn.NORM.DIST(A1550,config!$B$1,config!$D$1,FALSE)</f>
        <v>0</v>
      </c>
      <c r="D1550" s="14">
        <f>+IF(A1550&lt;=_xlfn.NORM.S.INV(1-config!$L$1)*config!$D$1+config!$B$1,0,B1550)</f>
        <v>0</v>
      </c>
      <c r="E1550" s="14">
        <f>+IF(ABS(A1550-config!$B$1)&lt;config!$Q$1/2,datab!B1550,0)</f>
        <v>0</v>
      </c>
      <c r="F1550" s="14">
        <f>+_xlfn.NORM.DIST(A1550,config!$F$1,config!$H$1,FALSE)</f>
        <v>0</v>
      </c>
      <c r="G1550" s="14">
        <f>+IF(OR(A1550&gt;=config!$T$4,A1550&lt;=config!$T$2),0,F1550)</f>
        <v>0</v>
      </c>
      <c r="H1550" s="14">
        <f t="shared" si="24"/>
        <v>0</v>
      </c>
      <c r="I1550" s="14" t="b">
        <f>+AND(A1550&gt;=config!$T$4,A1550&lt;=config!$T$2)</f>
        <v>0</v>
      </c>
    </row>
    <row r="1551" spans="1:9" x14ac:dyDescent="0.45">
      <c r="A1551" s="16">
        <f>+A1550+config!$Q$1</f>
        <v>605.59999999998274</v>
      </c>
      <c r="B1551" s="14">
        <f>+_xlfn.NORM.DIST(A1551,config!$B$1,config!$D$1,FALSE)</f>
        <v>0</v>
      </c>
      <c r="D1551" s="14">
        <f>+IF(A1551&lt;=_xlfn.NORM.S.INV(1-config!$L$1)*config!$D$1+config!$B$1,0,B1551)</f>
        <v>0</v>
      </c>
      <c r="E1551" s="14">
        <f>+IF(ABS(A1551-config!$B$1)&lt;config!$Q$1/2,datab!B1551,0)</f>
        <v>0</v>
      </c>
      <c r="F1551" s="14">
        <f>+_xlfn.NORM.DIST(A1551,config!$F$1,config!$H$1,FALSE)</f>
        <v>0</v>
      </c>
      <c r="G1551" s="14">
        <f>+IF(OR(A1551&gt;=config!$T$4,A1551&lt;=config!$T$2),0,F1551)</f>
        <v>0</v>
      </c>
      <c r="H1551" s="14">
        <f t="shared" si="24"/>
        <v>0</v>
      </c>
      <c r="I1551" s="14" t="b">
        <f>+AND(A1551&gt;=config!$T$4,A1551&lt;=config!$T$2)</f>
        <v>0</v>
      </c>
    </row>
    <row r="1552" spans="1:9" x14ac:dyDescent="0.45">
      <c r="A1552" s="16">
        <f>+A1551+config!$Q$1</f>
        <v>605.99999999998272</v>
      </c>
      <c r="B1552" s="14">
        <f>+_xlfn.NORM.DIST(A1552,config!$B$1,config!$D$1,FALSE)</f>
        <v>0</v>
      </c>
      <c r="D1552" s="14">
        <f>+IF(A1552&lt;=_xlfn.NORM.S.INV(1-config!$L$1)*config!$D$1+config!$B$1,0,B1552)</f>
        <v>0</v>
      </c>
      <c r="E1552" s="14">
        <f>+IF(ABS(A1552-config!$B$1)&lt;config!$Q$1/2,datab!B1552,0)</f>
        <v>0</v>
      </c>
      <c r="F1552" s="14">
        <f>+_xlfn.NORM.DIST(A1552,config!$F$1,config!$H$1,FALSE)</f>
        <v>0</v>
      </c>
      <c r="G1552" s="14">
        <f>+IF(OR(A1552&gt;=config!$T$4,A1552&lt;=config!$T$2),0,F1552)</f>
        <v>0</v>
      </c>
      <c r="H1552" s="14">
        <f t="shared" si="24"/>
        <v>0</v>
      </c>
      <c r="I1552" s="14" t="b">
        <f>+AND(A1552&gt;=config!$T$4,A1552&lt;=config!$T$2)</f>
        <v>0</v>
      </c>
    </row>
    <row r="1553" spans="1:9" x14ac:dyDescent="0.45">
      <c r="A1553" s="16">
        <f>+A1552+config!$Q$1</f>
        <v>606.3999999999827</v>
      </c>
      <c r="B1553" s="14">
        <f>+_xlfn.NORM.DIST(A1553,config!$B$1,config!$D$1,FALSE)</f>
        <v>0</v>
      </c>
      <c r="D1553" s="14">
        <f>+IF(A1553&lt;=_xlfn.NORM.S.INV(1-config!$L$1)*config!$D$1+config!$B$1,0,B1553)</f>
        <v>0</v>
      </c>
      <c r="E1553" s="14">
        <f>+IF(ABS(A1553-config!$B$1)&lt;config!$Q$1/2,datab!B1553,0)</f>
        <v>0</v>
      </c>
      <c r="F1553" s="14">
        <f>+_xlfn.NORM.DIST(A1553,config!$F$1,config!$H$1,FALSE)</f>
        <v>0</v>
      </c>
      <c r="G1553" s="14">
        <f>+IF(OR(A1553&gt;=config!$T$4,A1553&lt;=config!$T$2),0,F1553)</f>
        <v>0</v>
      </c>
      <c r="H1553" s="14">
        <f t="shared" si="24"/>
        <v>0</v>
      </c>
      <c r="I1553" s="14" t="b">
        <f>+AND(A1553&gt;=config!$T$4,A1553&lt;=config!$T$2)</f>
        <v>0</v>
      </c>
    </row>
    <row r="1554" spans="1:9" x14ac:dyDescent="0.45">
      <c r="A1554" s="16">
        <f>+A1553+config!$Q$1</f>
        <v>606.79999999998267</v>
      </c>
      <c r="B1554" s="14">
        <f>+_xlfn.NORM.DIST(A1554,config!$B$1,config!$D$1,FALSE)</f>
        <v>0</v>
      </c>
      <c r="D1554" s="14">
        <f>+IF(A1554&lt;=_xlfn.NORM.S.INV(1-config!$L$1)*config!$D$1+config!$B$1,0,B1554)</f>
        <v>0</v>
      </c>
      <c r="E1554" s="14">
        <f>+IF(ABS(A1554-config!$B$1)&lt;config!$Q$1/2,datab!B1554,0)</f>
        <v>0</v>
      </c>
      <c r="F1554" s="14">
        <f>+_xlfn.NORM.DIST(A1554,config!$F$1,config!$H$1,FALSE)</f>
        <v>0</v>
      </c>
      <c r="G1554" s="14">
        <f>+IF(OR(A1554&gt;=config!$T$4,A1554&lt;=config!$T$2),0,F1554)</f>
        <v>0</v>
      </c>
      <c r="H1554" s="14">
        <f t="shared" si="24"/>
        <v>0</v>
      </c>
      <c r="I1554" s="14" t="b">
        <f>+AND(A1554&gt;=config!$T$4,A1554&lt;=config!$T$2)</f>
        <v>0</v>
      </c>
    </row>
    <row r="1555" spans="1:9" x14ac:dyDescent="0.45">
      <c r="A1555" s="16">
        <f>+A1554+config!$Q$1</f>
        <v>607.19999999998265</v>
      </c>
      <c r="B1555" s="14">
        <f>+_xlfn.NORM.DIST(A1555,config!$B$1,config!$D$1,FALSE)</f>
        <v>0</v>
      </c>
      <c r="D1555" s="14">
        <f>+IF(A1555&lt;=_xlfn.NORM.S.INV(1-config!$L$1)*config!$D$1+config!$B$1,0,B1555)</f>
        <v>0</v>
      </c>
      <c r="E1555" s="14">
        <f>+IF(ABS(A1555-config!$B$1)&lt;config!$Q$1/2,datab!B1555,0)</f>
        <v>0</v>
      </c>
      <c r="F1555" s="14">
        <f>+_xlfn.NORM.DIST(A1555,config!$F$1,config!$H$1,FALSE)</f>
        <v>0</v>
      </c>
      <c r="G1555" s="14">
        <f>+IF(OR(A1555&gt;=config!$T$4,A1555&lt;=config!$T$2),0,F1555)</f>
        <v>0</v>
      </c>
      <c r="H1555" s="14">
        <f t="shared" si="24"/>
        <v>0</v>
      </c>
      <c r="I1555" s="14" t="b">
        <f>+AND(A1555&gt;=config!$T$4,A1555&lt;=config!$T$2)</f>
        <v>0</v>
      </c>
    </row>
    <row r="1556" spans="1:9" x14ac:dyDescent="0.45">
      <c r="A1556" s="16">
        <f>+A1555+config!$Q$1</f>
        <v>607.59999999998263</v>
      </c>
      <c r="B1556" s="14">
        <f>+_xlfn.NORM.DIST(A1556,config!$B$1,config!$D$1,FALSE)</f>
        <v>0</v>
      </c>
      <c r="D1556" s="14">
        <f>+IF(A1556&lt;=_xlfn.NORM.S.INV(1-config!$L$1)*config!$D$1+config!$B$1,0,B1556)</f>
        <v>0</v>
      </c>
      <c r="E1556" s="14">
        <f>+IF(ABS(A1556-config!$B$1)&lt;config!$Q$1/2,datab!B1556,0)</f>
        <v>0</v>
      </c>
      <c r="F1556" s="14">
        <f>+_xlfn.NORM.DIST(A1556,config!$F$1,config!$H$1,FALSE)</f>
        <v>0</v>
      </c>
      <c r="G1556" s="14">
        <f>+IF(OR(A1556&gt;=config!$T$4,A1556&lt;=config!$T$2),0,F1556)</f>
        <v>0</v>
      </c>
      <c r="H1556" s="14">
        <f t="shared" si="24"/>
        <v>0</v>
      </c>
      <c r="I1556" s="14" t="b">
        <f>+AND(A1556&gt;=config!$T$4,A1556&lt;=config!$T$2)</f>
        <v>0</v>
      </c>
    </row>
    <row r="1557" spans="1:9" x14ac:dyDescent="0.45">
      <c r="A1557" s="16">
        <f>+A1556+config!$Q$1</f>
        <v>607.99999999998261</v>
      </c>
      <c r="B1557" s="14">
        <f>+_xlfn.NORM.DIST(A1557,config!$B$1,config!$D$1,FALSE)</f>
        <v>0</v>
      </c>
      <c r="D1557" s="14">
        <f>+IF(A1557&lt;=_xlfn.NORM.S.INV(1-config!$L$1)*config!$D$1+config!$B$1,0,B1557)</f>
        <v>0</v>
      </c>
      <c r="E1557" s="14">
        <f>+IF(ABS(A1557-config!$B$1)&lt;config!$Q$1/2,datab!B1557,0)</f>
        <v>0</v>
      </c>
      <c r="F1557" s="14">
        <f>+_xlfn.NORM.DIST(A1557,config!$F$1,config!$H$1,FALSE)</f>
        <v>0</v>
      </c>
      <c r="G1557" s="14">
        <f>+IF(OR(A1557&gt;=config!$T$4,A1557&lt;=config!$T$2),0,F1557)</f>
        <v>0</v>
      </c>
      <c r="H1557" s="14">
        <f t="shared" si="24"/>
        <v>0</v>
      </c>
      <c r="I1557" s="14" t="b">
        <f>+AND(A1557&gt;=config!$T$4,A1557&lt;=config!$T$2)</f>
        <v>0</v>
      </c>
    </row>
    <row r="1558" spans="1:9" x14ac:dyDescent="0.45">
      <c r="A1558" s="16">
        <f>+A1557+config!$Q$1</f>
        <v>608.39999999998258</v>
      </c>
      <c r="B1558" s="14">
        <f>+_xlfn.NORM.DIST(A1558,config!$B$1,config!$D$1,FALSE)</f>
        <v>0</v>
      </c>
      <c r="D1558" s="14">
        <f>+IF(A1558&lt;=_xlfn.NORM.S.INV(1-config!$L$1)*config!$D$1+config!$B$1,0,B1558)</f>
        <v>0</v>
      </c>
      <c r="E1558" s="14">
        <f>+IF(ABS(A1558-config!$B$1)&lt;config!$Q$1/2,datab!B1558,0)</f>
        <v>0</v>
      </c>
      <c r="F1558" s="14">
        <f>+_xlfn.NORM.DIST(A1558,config!$F$1,config!$H$1,FALSE)</f>
        <v>0</v>
      </c>
      <c r="G1558" s="14">
        <f>+IF(OR(A1558&gt;=config!$T$4,A1558&lt;=config!$T$2),0,F1558)</f>
        <v>0</v>
      </c>
      <c r="H1558" s="14">
        <f t="shared" si="24"/>
        <v>0</v>
      </c>
      <c r="I1558" s="14" t="b">
        <f>+AND(A1558&gt;=config!$T$4,A1558&lt;=config!$T$2)</f>
        <v>0</v>
      </c>
    </row>
    <row r="1559" spans="1:9" x14ac:dyDescent="0.45">
      <c r="A1559" s="16">
        <f>+A1558+config!$Q$1</f>
        <v>608.79999999998256</v>
      </c>
      <c r="B1559" s="14">
        <f>+_xlfn.NORM.DIST(A1559,config!$B$1,config!$D$1,FALSE)</f>
        <v>0</v>
      </c>
      <c r="D1559" s="14">
        <f>+IF(A1559&lt;=_xlfn.NORM.S.INV(1-config!$L$1)*config!$D$1+config!$B$1,0,B1559)</f>
        <v>0</v>
      </c>
      <c r="E1559" s="14">
        <f>+IF(ABS(A1559-config!$B$1)&lt;config!$Q$1/2,datab!B1559,0)</f>
        <v>0</v>
      </c>
      <c r="F1559" s="14">
        <f>+_xlfn.NORM.DIST(A1559,config!$F$1,config!$H$1,FALSE)</f>
        <v>0</v>
      </c>
      <c r="G1559" s="14">
        <f>+IF(OR(A1559&gt;=config!$T$4,A1559&lt;=config!$T$2),0,F1559)</f>
        <v>0</v>
      </c>
      <c r="H1559" s="14">
        <f t="shared" si="24"/>
        <v>0</v>
      </c>
      <c r="I1559" s="14" t="b">
        <f>+AND(A1559&gt;=config!$T$4,A1559&lt;=config!$T$2)</f>
        <v>0</v>
      </c>
    </row>
    <row r="1560" spans="1:9" x14ac:dyDescent="0.45">
      <c r="A1560" s="16">
        <f>+A1559+config!$Q$1</f>
        <v>609.19999999998254</v>
      </c>
      <c r="B1560" s="14">
        <f>+_xlfn.NORM.DIST(A1560,config!$B$1,config!$D$1,FALSE)</f>
        <v>0</v>
      </c>
      <c r="D1560" s="14">
        <f>+IF(A1560&lt;=_xlfn.NORM.S.INV(1-config!$L$1)*config!$D$1+config!$B$1,0,B1560)</f>
        <v>0</v>
      </c>
      <c r="E1560" s="14">
        <f>+IF(ABS(A1560-config!$B$1)&lt;config!$Q$1/2,datab!B1560,0)</f>
        <v>0</v>
      </c>
      <c r="F1560" s="14">
        <f>+_xlfn.NORM.DIST(A1560,config!$F$1,config!$H$1,FALSE)</f>
        <v>0</v>
      </c>
      <c r="G1560" s="14">
        <f>+IF(OR(A1560&gt;=config!$T$4,A1560&lt;=config!$T$2),0,F1560)</f>
        <v>0</v>
      </c>
      <c r="H1560" s="14">
        <f t="shared" si="24"/>
        <v>0</v>
      </c>
      <c r="I1560" s="14" t="b">
        <f>+AND(A1560&gt;=config!$T$4,A1560&lt;=config!$T$2)</f>
        <v>0</v>
      </c>
    </row>
    <row r="1561" spans="1:9" x14ac:dyDescent="0.45">
      <c r="A1561" s="16">
        <f>+A1560+config!$Q$1</f>
        <v>609.59999999998251</v>
      </c>
      <c r="B1561" s="14">
        <f>+_xlfn.NORM.DIST(A1561,config!$B$1,config!$D$1,FALSE)</f>
        <v>0</v>
      </c>
      <c r="D1561" s="14">
        <f>+IF(A1561&lt;=_xlfn.NORM.S.INV(1-config!$L$1)*config!$D$1+config!$B$1,0,B1561)</f>
        <v>0</v>
      </c>
      <c r="E1561" s="14">
        <f>+IF(ABS(A1561-config!$B$1)&lt;config!$Q$1/2,datab!B1561,0)</f>
        <v>0</v>
      </c>
      <c r="F1561" s="14">
        <f>+_xlfn.NORM.DIST(A1561,config!$F$1,config!$H$1,FALSE)</f>
        <v>0</v>
      </c>
      <c r="G1561" s="14">
        <f>+IF(OR(A1561&gt;=config!$T$4,A1561&lt;=config!$T$2),0,F1561)</f>
        <v>0</v>
      </c>
      <c r="H1561" s="14">
        <f t="shared" si="24"/>
        <v>0</v>
      </c>
      <c r="I1561" s="14" t="b">
        <f>+AND(A1561&gt;=config!$T$4,A1561&lt;=config!$T$2)</f>
        <v>0</v>
      </c>
    </row>
    <row r="1562" spans="1:9" x14ac:dyDescent="0.45">
      <c r="A1562" s="16">
        <f>+A1561+config!$Q$1</f>
        <v>609.99999999998249</v>
      </c>
      <c r="B1562" s="14">
        <f>+_xlfn.NORM.DIST(A1562,config!$B$1,config!$D$1,FALSE)</f>
        <v>0</v>
      </c>
      <c r="D1562" s="14">
        <f>+IF(A1562&lt;=_xlfn.NORM.S.INV(1-config!$L$1)*config!$D$1+config!$B$1,0,B1562)</f>
        <v>0</v>
      </c>
      <c r="E1562" s="14">
        <f>+IF(ABS(A1562-config!$B$1)&lt;config!$Q$1/2,datab!B1562,0)</f>
        <v>0</v>
      </c>
      <c r="F1562" s="14">
        <f>+_xlfn.NORM.DIST(A1562,config!$F$1,config!$H$1,FALSE)</f>
        <v>0</v>
      </c>
      <c r="G1562" s="14">
        <f>+IF(OR(A1562&gt;=config!$T$4,A1562&lt;=config!$T$2),0,F1562)</f>
        <v>0</v>
      </c>
      <c r="H1562" s="14">
        <f t="shared" si="24"/>
        <v>0</v>
      </c>
      <c r="I1562" s="14" t="b">
        <f>+AND(A1562&gt;=config!$T$4,A1562&lt;=config!$T$2)</f>
        <v>0</v>
      </c>
    </row>
    <row r="1563" spans="1:9" x14ac:dyDescent="0.45">
      <c r="A1563" s="16">
        <f>+A1562+config!$Q$1</f>
        <v>610.39999999998247</v>
      </c>
      <c r="B1563" s="14">
        <f>+_xlfn.NORM.DIST(A1563,config!$B$1,config!$D$1,FALSE)</f>
        <v>0</v>
      </c>
      <c r="D1563" s="14">
        <f>+IF(A1563&lt;=_xlfn.NORM.S.INV(1-config!$L$1)*config!$D$1+config!$B$1,0,B1563)</f>
        <v>0</v>
      </c>
      <c r="E1563" s="14">
        <f>+IF(ABS(A1563-config!$B$1)&lt;config!$Q$1/2,datab!B1563,0)</f>
        <v>0</v>
      </c>
      <c r="F1563" s="14">
        <f>+_xlfn.NORM.DIST(A1563,config!$F$1,config!$H$1,FALSE)</f>
        <v>0</v>
      </c>
      <c r="G1563" s="14">
        <f>+IF(OR(A1563&gt;=config!$T$4,A1563&lt;=config!$T$2),0,F1563)</f>
        <v>0</v>
      </c>
      <c r="H1563" s="14">
        <f t="shared" si="24"/>
        <v>0</v>
      </c>
      <c r="I1563" s="14" t="b">
        <f>+AND(A1563&gt;=config!$T$4,A1563&lt;=config!$T$2)</f>
        <v>0</v>
      </c>
    </row>
    <row r="1564" spans="1:9" x14ac:dyDescent="0.45">
      <c r="A1564" s="16">
        <f>+A1563+config!$Q$1</f>
        <v>610.79999999998245</v>
      </c>
      <c r="B1564" s="14">
        <f>+_xlfn.NORM.DIST(A1564,config!$B$1,config!$D$1,FALSE)</f>
        <v>0</v>
      </c>
      <c r="D1564" s="14">
        <f>+IF(A1564&lt;=_xlfn.NORM.S.INV(1-config!$L$1)*config!$D$1+config!$B$1,0,B1564)</f>
        <v>0</v>
      </c>
      <c r="E1564" s="14">
        <f>+IF(ABS(A1564-config!$B$1)&lt;config!$Q$1/2,datab!B1564,0)</f>
        <v>0</v>
      </c>
      <c r="F1564" s="14">
        <f>+_xlfn.NORM.DIST(A1564,config!$F$1,config!$H$1,FALSE)</f>
        <v>0</v>
      </c>
      <c r="G1564" s="14">
        <f>+IF(OR(A1564&gt;=config!$T$4,A1564&lt;=config!$T$2),0,F1564)</f>
        <v>0</v>
      </c>
      <c r="H1564" s="14">
        <f t="shared" si="24"/>
        <v>0</v>
      </c>
      <c r="I1564" s="14" t="b">
        <f>+AND(A1564&gt;=config!$T$4,A1564&lt;=config!$T$2)</f>
        <v>0</v>
      </c>
    </row>
    <row r="1565" spans="1:9" x14ac:dyDescent="0.45">
      <c r="A1565" s="16">
        <f>+A1564+config!$Q$1</f>
        <v>611.19999999998242</v>
      </c>
      <c r="B1565" s="14">
        <f>+_xlfn.NORM.DIST(A1565,config!$B$1,config!$D$1,FALSE)</f>
        <v>0</v>
      </c>
      <c r="D1565" s="14">
        <f>+IF(A1565&lt;=_xlfn.NORM.S.INV(1-config!$L$1)*config!$D$1+config!$B$1,0,B1565)</f>
        <v>0</v>
      </c>
      <c r="E1565" s="14">
        <f>+IF(ABS(A1565-config!$B$1)&lt;config!$Q$1/2,datab!B1565,0)</f>
        <v>0</v>
      </c>
      <c r="F1565" s="14">
        <f>+_xlfn.NORM.DIST(A1565,config!$F$1,config!$H$1,FALSE)</f>
        <v>0</v>
      </c>
      <c r="G1565" s="14">
        <f>+IF(OR(A1565&gt;=config!$T$4,A1565&lt;=config!$T$2),0,F1565)</f>
        <v>0</v>
      </c>
      <c r="H1565" s="14">
        <f t="shared" si="24"/>
        <v>0</v>
      </c>
      <c r="I1565" s="14" t="b">
        <f>+AND(A1565&gt;=config!$T$4,A1565&lt;=config!$T$2)</f>
        <v>0</v>
      </c>
    </row>
    <row r="1566" spans="1:9" x14ac:dyDescent="0.45">
      <c r="A1566" s="16">
        <f>+A1565+config!$Q$1</f>
        <v>611.5999999999824</v>
      </c>
      <c r="B1566" s="14">
        <f>+_xlfn.NORM.DIST(A1566,config!$B$1,config!$D$1,FALSE)</f>
        <v>0</v>
      </c>
      <c r="D1566" s="14">
        <f>+IF(A1566&lt;=_xlfn.NORM.S.INV(1-config!$L$1)*config!$D$1+config!$B$1,0,B1566)</f>
        <v>0</v>
      </c>
      <c r="E1566" s="14">
        <f>+IF(ABS(A1566-config!$B$1)&lt;config!$Q$1/2,datab!B1566,0)</f>
        <v>0</v>
      </c>
      <c r="F1566" s="14">
        <f>+_xlfn.NORM.DIST(A1566,config!$F$1,config!$H$1,FALSE)</f>
        <v>0</v>
      </c>
      <c r="G1566" s="14">
        <f>+IF(OR(A1566&gt;=config!$T$4,A1566&lt;=config!$T$2),0,F1566)</f>
        <v>0</v>
      </c>
      <c r="H1566" s="14">
        <f t="shared" si="24"/>
        <v>0</v>
      </c>
      <c r="I1566" s="14" t="b">
        <f>+AND(A1566&gt;=config!$T$4,A1566&lt;=config!$T$2)</f>
        <v>0</v>
      </c>
    </row>
    <row r="1567" spans="1:9" x14ac:dyDescent="0.45">
      <c r="A1567" s="16">
        <f>+A1566+config!$Q$1</f>
        <v>611.99999999998238</v>
      </c>
      <c r="B1567" s="14">
        <f>+_xlfn.NORM.DIST(A1567,config!$B$1,config!$D$1,FALSE)</f>
        <v>0</v>
      </c>
      <c r="D1567" s="14">
        <f>+IF(A1567&lt;=_xlfn.NORM.S.INV(1-config!$L$1)*config!$D$1+config!$B$1,0,B1567)</f>
        <v>0</v>
      </c>
      <c r="E1567" s="14">
        <f>+IF(ABS(A1567-config!$B$1)&lt;config!$Q$1/2,datab!B1567,0)</f>
        <v>0</v>
      </c>
      <c r="F1567" s="14">
        <f>+_xlfn.NORM.DIST(A1567,config!$F$1,config!$H$1,FALSE)</f>
        <v>0</v>
      </c>
      <c r="G1567" s="14">
        <f>+IF(OR(A1567&gt;=config!$T$4,A1567&lt;=config!$T$2),0,F1567)</f>
        <v>0</v>
      </c>
      <c r="H1567" s="14">
        <f t="shared" si="24"/>
        <v>0</v>
      </c>
      <c r="I1567" s="14" t="b">
        <f>+AND(A1567&gt;=config!$T$4,A1567&lt;=config!$T$2)</f>
        <v>0</v>
      </c>
    </row>
    <row r="1568" spans="1:9" x14ac:dyDescent="0.45">
      <c r="A1568" s="16">
        <f>+A1567+config!$Q$1</f>
        <v>612.39999999998236</v>
      </c>
      <c r="B1568" s="14">
        <f>+_xlfn.NORM.DIST(A1568,config!$B$1,config!$D$1,FALSE)</f>
        <v>0</v>
      </c>
      <c r="D1568" s="14">
        <f>+IF(A1568&lt;=_xlfn.NORM.S.INV(1-config!$L$1)*config!$D$1+config!$B$1,0,B1568)</f>
        <v>0</v>
      </c>
      <c r="E1568" s="14">
        <f>+IF(ABS(A1568-config!$B$1)&lt;config!$Q$1/2,datab!B1568,0)</f>
        <v>0</v>
      </c>
      <c r="F1568" s="14">
        <f>+_xlfn.NORM.DIST(A1568,config!$F$1,config!$H$1,FALSE)</f>
        <v>0</v>
      </c>
      <c r="G1568" s="14">
        <f>+IF(OR(A1568&gt;=config!$T$4,A1568&lt;=config!$T$2),0,F1568)</f>
        <v>0</v>
      </c>
      <c r="H1568" s="14">
        <f t="shared" si="24"/>
        <v>0</v>
      </c>
      <c r="I1568" s="14" t="b">
        <f>+AND(A1568&gt;=config!$T$4,A1568&lt;=config!$T$2)</f>
        <v>0</v>
      </c>
    </row>
    <row r="1569" spans="1:9" x14ac:dyDescent="0.45">
      <c r="A1569" s="16">
        <f>+A1568+config!$Q$1</f>
        <v>612.79999999998233</v>
      </c>
      <c r="B1569" s="14">
        <f>+_xlfn.NORM.DIST(A1569,config!$B$1,config!$D$1,FALSE)</f>
        <v>0</v>
      </c>
      <c r="D1569" s="14">
        <f>+IF(A1569&lt;=_xlfn.NORM.S.INV(1-config!$L$1)*config!$D$1+config!$B$1,0,B1569)</f>
        <v>0</v>
      </c>
      <c r="E1569" s="14">
        <f>+IF(ABS(A1569-config!$B$1)&lt;config!$Q$1/2,datab!B1569,0)</f>
        <v>0</v>
      </c>
      <c r="F1569" s="14">
        <f>+_xlfn.NORM.DIST(A1569,config!$F$1,config!$H$1,FALSE)</f>
        <v>0</v>
      </c>
      <c r="G1569" s="14">
        <f>+IF(OR(A1569&gt;=config!$T$4,A1569&lt;=config!$T$2),0,F1569)</f>
        <v>0</v>
      </c>
      <c r="H1569" s="14">
        <f t="shared" si="24"/>
        <v>0</v>
      </c>
      <c r="I1569" s="14" t="b">
        <f>+AND(A1569&gt;=config!$T$4,A1569&lt;=config!$T$2)</f>
        <v>0</v>
      </c>
    </row>
    <row r="1570" spans="1:9" x14ac:dyDescent="0.45">
      <c r="A1570" s="16">
        <f>+A1569+config!$Q$1</f>
        <v>613.19999999998231</v>
      </c>
      <c r="B1570" s="14">
        <f>+_xlfn.NORM.DIST(A1570,config!$B$1,config!$D$1,FALSE)</f>
        <v>0</v>
      </c>
      <c r="D1570" s="14">
        <f>+IF(A1570&lt;=_xlfn.NORM.S.INV(1-config!$L$1)*config!$D$1+config!$B$1,0,B1570)</f>
        <v>0</v>
      </c>
      <c r="E1570" s="14">
        <f>+IF(ABS(A1570-config!$B$1)&lt;config!$Q$1/2,datab!B1570,0)</f>
        <v>0</v>
      </c>
      <c r="F1570" s="14">
        <f>+_xlfn.NORM.DIST(A1570,config!$F$1,config!$H$1,FALSE)</f>
        <v>0</v>
      </c>
      <c r="G1570" s="14">
        <f>+IF(OR(A1570&gt;=config!$T$4,A1570&lt;=config!$T$2),0,F1570)</f>
        <v>0</v>
      </c>
      <c r="H1570" s="14">
        <f t="shared" si="24"/>
        <v>0</v>
      </c>
      <c r="I1570" s="14" t="b">
        <f>+AND(A1570&gt;=config!$T$4,A1570&lt;=config!$T$2)</f>
        <v>0</v>
      </c>
    </row>
    <row r="1571" spans="1:9" x14ac:dyDescent="0.45">
      <c r="A1571" s="16">
        <f>+A1570+config!$Q$1</f>
        <v>613.59999999998229</v>
      </c>
      <c r="B1571" s="14">
        <f>+_xlfn.NORM.DIST(A1571,config!$B$1,config!$D$1,FALSE)</f>
        <v>0</v>
      </c>
      <c r="D1571" s="14">
        <f>+IF(A1571&lt;=_xlfn.NORM.S.INV(1-config!$L$1)*config!$D$1+config!$B$1,0,B1571)</f>
        <v>0</v>
      </c>
      <c r="E1571" s="14">
        <f>+IF(ABS(A1571-config!$B$1)&lt;config!$Q$1/2,datab!B1571,0)</f>
        <v>0</v>
      </c>
      <c r="F1571" s="14">
        <f>+_xlfn.NORM.DIST(A1571,config!$F$1,config!$H$1,FALSE)</f>
        <v>0</v>
      </c>
      <c r="G1571" s="14">
        <f>+IF(OR(A1571&gt;=config!$T$4,A1571&lt;=config!$T$2),0,F1571)</f>
        <v>0</v>
      </c>
      <c r="H1571" s="14">
        <f t="shared" si="24"/>
        <v>0</v>
      </c>
      <c r="I1571" s="14" t="b">
        <f>+AND(A1571&gt;=config!$T$4,A1571&lt;=config!$T$2)</f>
        <v>0</v>
      </c>
    </row>
    <row r="1572" spans="1:9" x14ac:dyDescent="0.45">
      <c r="A1572" s="16">
        <f>+A1571+config!$Q$1</f>
        <v>613.99999999998226</v>
      </c>
      <c r="B1572" s="14">
        <f>+_xlfn.NORM.DIST(A1572,config!$B$1,config!$D$1,FALSE)</f>
        <v>0</v>
      </c>
      <c r="D1572" s="14">
        <f>+IF(A1572&lt;=_xlfn.NORM.S.INV(1-config!$L$1)*config!$D$1+config!$B$1,0,B1572)</f>
        <v>0</v>
      </c>
      <c r="E1572" s="14">
        <f>+IF(ABS(A1572-config!$B$1)&lt;config!$Q$1/2,datab!B1572,0)</f>
        <v>0</v>
      </c>
      <c r="F1572" s="14">
        <f>+_xlfn.NORM.DIST(A1572,config!$F$1,config!$H$1,FALSE)</f>
        <v>0</v>
      </c>
      <c r="G1572" s="14">
        <f>+IF(OR(A1572&gt;=config!$T$4,A1572&lt;=config!$T$2),0,F1572)</f>
        <v>0</v>
      </c>
      <c r="H1572" s="14">
        <f t="shared" si="24"/>
        <v>0</v>
      </c>
      <c r="I1572" s="14" t="b">
        <f>+AND(A1572&gt;=config!$T$4,A1572&lt;=config!$T$2)</f>
        <v>0</v>
      </c>
    </row>
    <row r="1573" spans="1:9" x14ac:dyDescent="0.45">
      <c r="A1573" s="16">
        <f>+A1572+config!$Q$1</f>
        <v>614.39999999998224</v>
      </c>
      <c r="B1573" s="14">
        <f>+_xlfn.NORM.DIST(A1573,config!$B$1,config!$D$1,FALSE)</f>
        <v>0</v>
      </c>
      <c r="D1573" s="14">
        <f>+IF(A1573&lt;=_xlfn.NORM.S.INV(1-config!$L$1)*config!$D$1+config!$B$1,0,B1573)</f>
        <v>0</v>
      </c>
      <c r="E1573" s="14">
        <f>+IF(ABS(A1573-config!$B$1)&lt;config!$Q$1/2,datab!B1573,0)</f>
        <v>0</v>
      </c>
      <c r="F1573" s="14">
        <f>+_xlfn.NORM.DIST(A1573,config!$F$1,config!$H$1,FALSE)</f>
        <v>0</v>
      </c>
      <c r="G1573" s="14">
        <f>+IF(OR(A1573&gt;=config!$T$4,A1573&lt;=config!$T$2),0,F1573)</f>
        <v>0</v>
      </c>
      <c r="H1573" s="14">
        <f t="shared" si="24"/>
        <v>0</v>
      </c>
      <c r="I1573" s="14" t="b">
        <f>+AND(A1573&gt;=config!$T$4,A1573&lt;=config!$T$2)</f>
        <v>0</v>
      </c>
    </row>
    <row r="1574" spans="1:9" x14ac:dyDescent="0.45">
      <c r="A1574" s="16">
        <f>+A1573+config!$Q$1</f>
        <v>614.79999999998222</v>
      </c>
      <c r="B1574" s="14">
        <f>+_xlfn.NORM.DIST(A1574,config!$B$1,config!$D$1,FALSE)</f>
        <v>0</v>
      </c>
      <c r="D1574" s="14">
        <f>+IF(A1574&lt;=_xlfn.NORM.S.INV(1-config!$L$1)*config!$D$1+config!$B$1,0,B1574)</f>
        <v>0</v>
      </c>
      <c r="E1574" s="14">
        <f>+IF(ABS(A1574-config!$B$1)&lt;config!$Q$1/2,datab!B1574,0)</f>
        <v>0</v>
      </c>
      <c r="F1574" s="14">
        <f>+_xlfn.NORM.DIST(A1574,config!$F$1,config!$H$1,FALSE)</f>
        <v>0</v>
      </c>
      <c r="G1574" s="14">
        <f>+IF(OR(A1574&gt;=config!$T$4,A1574&lt;=config!$T$2),0,F1574)</f>
        <v>0</v>
      </c>
      <c r="H1574" s="14">
        <f t="shared" si="24"/>
        <v>0</v>
      </c>
      <c r="I1574" s="14" t="b">
        <f>+AND(A1574&gt;=config!$T$4,A1574&lt;=config!$T$2)</f>
        <v>0</v>
      </c>
    </row>
    <row r="1575" spans="1:9" x14ac:dyDescent="0.45">
      <c r="A1575" s="16">
        <f>+A1574+config!$Q$1</f>
        <v>615.1999999999822</v>
      </c>
      <c r="B1575" s="14">
        <f>+_xlfn.NORM.DIST(A1575,config!$B$1,config!$D$1,FALSE)</f>
        <v>0</v>
      </c>
      <c r="D1575" s="14">
        <f>+IF(A1575&lt;=_xlfn.NORM.S.INV(1-config!$L$1)*config!$D$1+config!$B$1,0,B1575)</f>
        <v>0</v>
      </c>
      <c r="E1575" s="14">
        <f>+IF(ABS(A1575-config!$B$1)&lt;config!$Q$1/2,datab!B1575,0)</f>
        <v>0</v>
      </c>
      <c r="F1575" s="14">
        <f>+_xlfn.NORM.DIST(A1575,config!$F$1,config!$H$1,FALSE)</f>
        <v>0</v>
      </c>
      <c r="G1575" s="14">
        <f>+IF(OR(A1575&gt;=config!$T$4,A1575&lt;=config!$T$2),0,F1575)</f>
        <v>0</v>
      </c>
      <c r="H1575" s="14">
        <f t="shared" si="24"/>
        <v>0</v>
      </c>
      <c r="I1575" s="14" t="b">
        <f>+AND(A1575&gt;=config!$T$4,A1575&lt;=config!$T$2)</f>
        <v>0</v>
      </c>
    </row>
    <row r="1576" spans="1:9" x14ac:dyDescent="0.45">
      <c r="A1576" s="16">
        <f>+A1575+config!$Q$1</f>
        <v>615.59999999998217</v>
      </c>
      <c r="B1576" s="14">
        <f>+_xlfn.NORM.DIST(A1576,config!$B$1,config!$D$1,FALSE)</f>
        <v>0</v>
      </c>
      <c r="D1576" s="14">
        <f>+IF(A1576&lt;=_xlfn.NORM.S.INV(1-config!$L$1)*config!$D$1+config!$B$1,0,B1576)</f>
        <v>0</v>
      </c>
      <c r="E1576" s="14">
        <f>+IF(ABS(A1576-config!$B$1)&lt;config!$Q$1/2,datab!B1576,0)</f>
        <v>0</v>
      </c>
      <c r="F1576" s="14">
        <f>+_xlfn.NORM.DIST(A1576,config!$F$1,config!$H$1,FALSE)</f>
        <v>0</v>
      </c>
      <c r="G1576" s="14">
        <f>+IF(OR(A1576&gt;=config!$T$4,A1576&lt;=config!$T$2),0,F1576)</f>
        <v>0</v>
      </c>
      <c r="H1576" s="14">
        <f t="shared" si="24"/>
        <v>0</v>
      </c>
      <c r="I1576" s="14" t="b">
        <f>+AND(A1576&gt;=config!$T$4,A1576&lt;=config!$T$2)</f>
        <v>0</v>
      </c>
    </row>
    <row r="1577" spans="1:9" x14ac:dyDescent="0.45">
      <c r="A1577" s="16">
        <f>+A1576+config!$Q$1</f>
        <v>615.99999999998215</v>
      </c>
      <c r="B1577" s="14">
        <f>+_xlfn.NORM.DIST(A1577,config!$B$1,config!$D$1,FALSE)</f>
        <v>0</v>
      </c>
      <c r="D1577" s="14">
        <f>+IF(A1577&lt;=_xlfn.NORM.S.INV(1-config!$L$1)*config!$D$1+config!$B$1,0,B1577)</f>
        <v>0</v>
      </c>
      <c r="E1577" s="14">
        <f>+IF(ABS(A1577-config!$B$1)&lt;config!$Q$1/2,datab!B1577,0)</f>
        <v>0</v>
      </c>
      <c r="F1577" s="14">
        <f>+_xlfn.NORM.DIST(A1577,config!$F$1,config!$H$1,FALSE)</f>
        <v>0</v>
      </c>
      <c r="G1577" s="14">
        <f>+IF(OR(A1577&gt;=config!$T$4,A1577&lt;=config!$T$2),0,F1577)</f>
        <v>0</v>
      </c>
      <c r="H1577" s="14">
        <f t="shared" si="24"/>
        <v>0</v>
      </c>
      <c r="I1577" s="14" t="b">
        <f>+AND(A1577&gt;=config!$T$4,A1577&lt;=config!$T$2)</f>
        <v>0</v>
      </c>
    </row>
    <row r="1578" spans="1:9" x14ac:dyDescent="0.45">
      <c r="A1578" s="16">
        <f>+A1577+config!$Q$1</f>
        <v>616.39999999998213</v>
      </c>
      <c r="B1578" s="14">
        <f>+_xlfn.NORM.DIST(A1578,config!$B$1,config!$D$1,FALSE)</f>
        <v>0</v>
      </c>
      <c r="D1578" s="14">
        <f>+IF(A1578&lt;=_xlfn.NORM.S.INV(1-config!$L$1)*config!$D$1+config!$B$1,0,B1578)</f>
        <v>0</v>
      </c>
      <c r="E1578" s="14">
        <f>+IF(ABS(A1578-config!$B$1)&lt;config!$Q$1/2,datab!B1578,0)</f>
        <v>0</v>
      </c>
      <c r="F1578" s="14">
        <f>+_xlfn.NORM.DIST(A1578,config!$F$1,config!$H$1,FALSE)</f>
        <v>0</v>
      </c>
      <c r="G1578" s="14">
        <f>+IF(OR(A1578&gt;=config!$T$4,A1578&lt;=config!$T$2),0,F1578)</f>
        <v>0</v>
      </c>
      <c r="H1578" s="14">
        <f t="shared" si="24"/>
        <v>0</v>
      </c>
      <c r="I1578" s="14" t="b">
        <f>+AND(A1578&gt;=config!$T$4,A1578&lt;=config!$T$2)</f>
        <v>0</v>
      </c>
    </row>
    <row r="1579" spans="1:9" x14ac:dyDescent="0.45">
      <c r="A1579" s="16">
        <f>+A1578+config!$Q$1</f>
        <v>616.79999999998211</v>
      </c>
      <c r="B1579" s="14">
        <f>+_xlfn.NORM.DIST(A1579,config!$B$1,config!$D$1,FALSE)</f>
        <v>0</v>
      </c>
      <c r="D1579" s="14">
        <f>+IF(A1579&lt;=_xlfn.NORM.S.INV(1-config!$L$1)*config!$D$1+config!$B$1,0,B1579)</f>
        <v>0</v>
      </c>
      <c r="E1579" s="14">
        <f>+IF(ABS(A1579-config!$B$1)&lt;config!$Q$1/2,datab!B1579,0)</f>
        <v>0</v>
      </c>
      <c r="F1579" s="14">
        <f>+_xlfn.NORM.DIST(A1579,config!$F$1,config!$H$1,FALSE)</f>
        <v>0</v>
      </c>
      <c r="G1579" s="14">
        <f>+IF(OR(A1579&gt;=config!$T$4,A1579&lt;=config!$T$2),0,F1579)</f>
        <v>0</v>
      </c>
      <c r="H1579" s="14">
        <f t="shared" si="24"/>
        <v>0</v>
      </c>
      <c r="I1579" s="14" t="b">
        <f>+AND(A1579&gt;=config!$T$4,A1579&lt;=config!$T$2)</f>
        <v>0</v>
      </c>
    </row>
    <row r="1580" spans="1:9" x14ac:dyDescent="0.45">
      <c r="A1580" s="16">
        <f>+A1579+config!$Q$1</f>
        <v>617.19999999998208</v>
      </c>
      <c r="B1580" s="14">
        <f>+_xlfn.NORM.DIST(A1580,config!$B$1,config!$D$1,FALSE)</f>
        <v>0</v>
      </c>
      <c r="D1580" s="14">
        <f>+IF(A1580&lt;=_xlfn.NORM.S.INV(1-config!$L$1)*config!$D$1+config!$B$1,0,B1580)</f>
        <v>0</v>
      </c>
      <c r="E1580" s="14">
        <f>+IF(ABS(A1580-config!$B$1)&lt;config!$Q$1/2,datab!B1580,0)</f>
        <v>0</v>
      </c>
      <c r="F1580" s="14">
        <f>+_xlfn.NORM.DIST(A1580,config!$F$1,config!$H$1,FALSE)</f>
        <v>0</v>
      </c>
      <c r="G1580" s="14">
        <f>+IF(OR(A1580&gt;=config!$T$4,A1580&lt;=config!$T$2),0,F1580)</f>
        <v>0</v>
      </c>
      <c r="H1580" s="14">
        <f t="shared" si="24"/>
        <v>0</v>
      </c>
      <c r="I1580" s="14" t="b">
        <f>+AND(A1580&gt;=config!$T$4,A1580&lt;=config!$T$2)</f>
        <v>0</v>
      </c>
    </row>
    <row r="1581" spans="1:9" x14ac:dyDescent="0.45">
      <c r="A1581" s="16">
        <f>+A1580+config!$Q$1</f>
        <v>617.59999999998206</v>
      </c>
      <c r="B1581" s="14">
        <f>+_xlfn.NORM.DIST(A1581,config!$B$1,config!$D$1,FALSE)</f>
        <v>0</v>
      </c>
      <c r="D1581" s="14">
        <f>+IF(A1581&lt;=_xlfn.NORM.S.INV(1-config!$L$1)*config!$D$1+config!$B$1,0,B1581)</f>
        <v>0</v>
      </c>
      <c r="E1581" s="14">
        <f>+IF(ABS(A1581-config!$B$1)&lt;config!$Q$1/2,datab!B1581,0)</f>
        <v>0</v>
      </c>
      <c r="F1581" s="14">
        <f>+_xlfn.NORM.DIST(A1581,config!$F$1,config!$H$1,FALSE)</f>
        <v>0</v>
      </c>
      <c r="G1581" s="14">
        <f>+IF(OR(A1581&gt;=config!$T$4,A1581&lt;=config!$T$2),0,F1581)</f>
        <v>0</v>
      </c>
      <c r="H1581" s="14">
        <f t="shared" si="24"/>
        <v>0</v>
      </c>
      <c r="I1581" s="14" t="b">
        <f>+AND(A1581&gt;=config!$T$4,A1581&lt;=config!$T$2)</f>
        <v>0</v>
      </c>
    </row>
    <row r="1582" spans="1:9" x14ac:dyDescent="0.45">
      <c r="A1582" s="16">
        <f>+A1581+config!$Q$1</f>
        <v>617.99999999998204</v>
      </c>
      <c r="B1582" s="14">
        <f>+_xlfn.NORM.DIST(A1582,config!$B$1,config!$D$1,FALSE)</f>
        <v>0</v>
      </c>
      <c r="D1582" s="14">
        <f>+IF(A1582&lt;=_xlfn.NORM.S.INV(1-config!$L$1)*config!$D$1+config!$B$1,0,B1582)</f>
        <v>0</v>
      </c>
      <c r="E1582" s="14">
        <f>+IF(ABS(A1582-config!$B$1)&lt;config!$Q$1/2,datab!B1582,0)</f>
        <v>0</v>
      </c>
      <c r="F1582" s="14">
        <f>+_xlfn.NORM.DIST(A1582,config!$F$1,config!$H$1,FALSE)</f>
        <v>0</v>
      </c>
      <c r="G1582" s="14">
        <f>+IF(OR(A1582&gt;=config!$T$4,A1582&lt;=config!$T$2),0,F1582)</f>
        <v>0</v>
      </c>
      <c r="H1582" s="14">
        <f t="shared" si="24"/>
        <v>0</v>
      </c>
      <c r="I1582" s="14" t="b">
        <f>+AND(A1582&gt;=config!$T$4,A1582&lt;=config!$T$2)</f>
        <v>0</v>
      </c>
    </row>
    <row r="1583" spans="1:9" x14ac:dyDescent="0.45">
      <c r="A1583" s="16">
        <f>+A1582+config!$Q$1</f>
        <v>618.39999999998201</v>
      </c>
      <c r="B1583" s="14">
        <f>+_xlfn.NORM.DIST(A1583,config!$B$1,config!$D$1,FALSE)</f>
        <v>0</v>
      </c>
      <c r="D1583" s="14">
        <f>+IF(A1583&lt;=_xlfn.NORM.S.INV(1-config!$L$1)*config!$D$1+config!$B$1,0,B1583)</f>
        <v>0</v>
      </c>
      <c r="E1583" s="14">
        <f>+IF(ABS(A1583-config!$B$1)&lt;config!$Q$1/2,datab!B1583,0)</f>
        <v>0</v>
      </c>
      <c r="F1583" s="14">
        <f>+_xlfn.NORM.DIST(A1583,config!$F$1,config!$H$1,FALSE)</f>
        <v>0</v>
      </c>
      <c r="G1583" s="14">
        <f>+IF(OR(A1583&gt;=config!$T$4,A1583&lt;=config!$T$2),0,F1583)</f>
        <v>0</v>
      </c>
      <c r="H1583" s="14">
        <f t="shared" si="24"/>
        <v>0</v>
      </c>
      <c r="I1583" s="14" t="b">
        <f>+AND(A1583&gt;=config!$T$4,A1583&lt;=config!$T$2)</f>
        <v>0</v>
      </c>
    </row>
    <row r="1584" spans="1:9" x14ac:dyDescent="0.45">
      <c r="A1584" s="16">
        <f>+A1583+config!$Q$1</f>
        <v>618.79999999998199</v>
      </c>
      <c r="B1584" s="14">
        <f>+_xlfn.NORM.DIST(A1584,config!$B$1,config!$D$1,FALSE)</f>
        <v>0</v>
      </c>
      <c r="D1584" s="14">
        <f>+IF(A1584&lt;=_xlfn.NORM.S.INV(1-config!$L$1)*config!$D$1+config!$B$1,0,B1584)</f>
        <v>0</v>
      </c>
      <c r="E1584" s="14">
        <f>+IF(ABS(A1584-config!$B$1)&lt;config!$Q$1/2,datab!B1584,0)</f>
        <v>0</v>
      </c>
      <c r="F1584" s="14">
        <f>+_xlfn.NORM.DIST(A1584,config!$F$1,config!$H$1,FALSE)</f>
        <v>0</v>
      </c>
      <c r="G1584" s="14">
        <f>+IF(OR(A1584&gt;=config!$T$4,A1584&lt;=config!$T$2),0,F1584)</f>
        <v>0</v>
      </c>
      <c r="H1584" s="14">
        <f t="shared" si="24"/>
        <v>0</v>
      </c>
      <c r="I1584" s="14" t="b">
        <f>+AND(A1584&gt;=config!$T$4,A1584&lt;=config!$T$2)</f>
        <v>0</v>
      </c>
    </row>
    <row r="1585" spans="1:9" x14ac:dyDescent="0.45">
      <c r="A1585" s="16">
        <f>+A1584+config!$Q$1</f>
        <v>619.19999999998197</v>
      </c>
      <c r="B1585" s="14">
        <f>+_xlfn.NORM.DIST(A1585,config!$B$1,config!$D$1,FALSE)</f>
        <v>0</v>
      </c>
      <c r="D1585" s="14">
        <f>+IF(A1585&lt;=_xlfn.NORM.S.INV(1-config!$L$1)*config!$D$1+config!$B$1,0,B1585)</f>
        <v>0</v>
      </c>
      <c r="E1585" s="14">
        <f>+IF(ABS(A1585-config!$B$1)&lt;config!$Q$1/2,datab!B1585,0)</f>
        <v>0</v>
      </c>
      <c r="F1585" s="14">
        <f>+_xlfn.NORM.DIST(A1585,config!$F$1,config!$H$1,FALSE)</f>
        <v>0</v>
      </c>
      <c r="G1585" s="14">
        <f>+IF(OR(A1585&gt;=config!$T$4,A1585&lt;=config!$T$2),0,F1585)</f>
        <v>0</v>
      </c>
      <c r="H1585" s="14">
        <f t="shared" si="24"/>
        <v>0</v>
      </c>
      <c r="I1585" s="14" t="b">
        <f>+AND(A1585&gt;=config!$T$4,A1585&lt;=config!$T$2)</f>
        <v>0</v>
      </c>
    </row>
    <row r="1586" spans="1:9" x14ac:dyDescent="0.45">
      <c r="A1586" s="16">
        <f>+A1585+config!$Q$1</f>
        <v>619.59999999998195</v>
      </c>
      <c r="B1586" s="14">
        <f>+_xlfn.NORM.DIST(A1586,config!$B$1,config!$D$1,FALSE)</f>
        <v>0</v>
      </c>
      <c r="D1586" s="14">
        <f>+IF(A1586&lt;=_xlfn.NORM.S.INV(1-config!$L$1)*config!$D$1+config!$B$1,0,B1586)</f>
        <v>0</v>
      </c>
      <c r="E1586" s="14">
        <f>+IF(ABS(A1586-config!$B$1)&lt;config!$Q$1/2,datab!B1586,0)</f>
        <v>0</v>
      </c>
      <c r="F1586" s="14">
        <f>+_xlfn.NORM.DIST(A1586,config!$F$1,config!$H$1,FALSE)</f>
        <v>0</v>
      </c>
      <c r="G1586" s="14">
        <f>+IF(OR(A1586&gt;=config!$T$4,A1586&lt;=config!$T$2),0,F1586)</f>
        <v>0</v>
      </c>
      <c r="H1586" s="14">
        <f t="shared" si="24"/>
        <v>0</v>
      </c>
      <c r="I1586" s="14" t="b">
        <f>+AND(A1586&gt;=config!$T$4,A1586&lt;=config!$T$2)</f>
        <v>0</v>
      </c>
    </row>
    <row r="1587" spans="1:9" x14ac:dyDescent="0.45">
      <c r="A1587" s="16">
        <f>+A1586+config!$Q$1</f>
        <v>619.99999999998192</v>
      </c>
      <c r="B1587" s="14">
        <f>+_xlfn.NORM.DIST(A1587,config!$B$1,config!$D$1,FALSE)</f>
        <v>0</v>
      </c>
      <c r="D1587" s="14">
        <f>+IF(A1587&lt;=_xlfn.NORM.S.INV(1-config!$L$1)*config!$D$1+config!$B$1,0,B1587)</f>
        <v>0</v>
      </c>
      <c r="E1587" s="14">
        <f>+IF(ABS(A1587-config!$B$1)&lt;config!$Q$1/2,datab!B1587,0)</f>
        <v>0</v>
      </c>
      <c r="F1587" s="14">
        <f>+_xlfn.NORM.DIST(A1587,config!$F$1,config!$H$1,FALSE)</f>
        <v>0</v>
      </c>
      <c r="G1587" s="14">
        <f>+IF(OR(A1587&gt;=config!$T$4,A1587&lt;=config!$T$2),0,F1587)</f>
        <v>0</v>
      </c>
      <c r="H1587" s="14">
        <f t="shared" si="24"/>
        <v>0</v>
      </c>
      <c r="I1587" s="14" t="b">
        <f>+AND(A1587&gt;=config!$T$4,A1587&lt;=config!$T$2)</f>
        <v>0</v>
      </c>
    </row>
    <row r="1588" spans="1:9" x14ac:dyDescent="0.45">
      <c r="A1588" s="16">
        <f>+A1587+config!$Q$1</f>
        <v>620.3999999999819</v>
      </c>
      <c r="B1588" s="14">
        <f>+_xlfn.NORM.DIST(A1588,config!$B$1,config!$D$1,FALSE)</f>
        <v>0</v>
      </c>
      <c r="D1588" s="14">
        <f>+IF(A1588&lt;=_xlfn.NORM.S.INV(1-config!$L$1)*config!$D$1+config!$B$1,0,B1588)</f>
        <v>0</v>
      </c>
      <c r="E1588" s="14">
        <f>+IF(ABS(A1588-config!$B$1)&lt;config!$Q$1/2,datab!B1588,0)</f>
        <v>0</v>
      </c>
      <c r="F1588" s="14">
        <f>+_xlfn.NORM.DIST(A1588,config!$F$1,config!$H$1,FALSE)</f>
        <v>0</v>
      </c>
      <c r="G1588" s="14">
        <f>+IF(OR(A1588&gt;=config!$T$4,A1588&lt;=config!$T$2),0,F1588)</f>
        <v>0</v>
      </c>
      <c r="H1588" s="14">
        <f t="shared" si="24"/>
        <v>0</v>
      </c>
      <c r="I1588" s="14" t="b">
        <f>+AND(A1588&gt;=config!$T$4,A1588&lt;=config!$T$2)</f>
        <v>0</v>
      </c>
    </row>
    <row r="1589" spans="1:9" x14ac:dyDescent="0.45">
      <c r="A1589" s="16">
        <f>+A1588+config!$Q$1</f>
        <v>620.79999999998188</v>
      </c>
      <c r="B1589" s="14">
        <f>+_xlfn.NORM.DIST(A1589,config!$B$1,config!$D$1,FALSE)</f>
        <v>0</v>
      </c>
      <c r="D1589" s="14">
        <f>+IF(A1589&lt;=_xlfn.NORM.S.INV(1-config!$L$1)*config!$D$1+config!$B$1,0,B1589)</f>
        <v>0</v>
      </c>
      <c r="E1589" s="14">
        <f>+IF(ABS(A1589-config!$B$1)&lt;config!$Q$1/2,datab!B1589,0)</f>
        <v>0</v>
      </c>
      <c r="F1589" s="14">
        <f>+_xlfn.NORM.DIST(A1589,config!$F$1,config!$H$1,FALSE)</f>
        <v>0</v>
      </c>
      <c r="G1589" s="14">
        <f>+IF(OR(A1589&gt;=config!$T$4,A1589&lt;=config!$T$2),0,F1589)</f>
        <v>0</v>
      </c>
      <c r="H1589" s="14">
        <f t="shared" si="24"/>
        <v>0</v>
      </c>
      <c r="I1589" s="14" t="b">
        <f>+AND(A1589&gt;=config!$T$4,A1589&lt;=config!$T$2)</f>
        <v>0</v>
      </c>
    </row>
    <row r="1590" spans="1:9" x14ac:dyDescent="0.45">
      <c r="A1590" s="16">
        <f>+A1589+config!$Q$1</f>
        <v>621.19999999998186</v>
      </c>
      <c r="B1590" s="14">
        <f>+_xlfn.NORM.DIST(A1590,config!$B$1,config!$D$1,FALSE)</f>
        <v>0</v>
      </c>
      <c r="D1590" s="14">
        <f>+IF(A1590&lt;=_xlfn.NORM.S.INV(1-config!$L$1)*config!$D$1+config!$B$1,0,B1590)</f>
        <v>0</v>
      </c>
      <c r="E1590" s="14">
        <f>+IF(ABS(A1590-config!$B$1)&lt;config!$Q$1/2,datab!B1590,0)</f>
        <v>0</v>
      </c>
      <c r="F1590" s="14">
        <f>+_xlfn.NORM.DIST(A1590,config!$F$1,config!$H$1,FALSE)</f>
        <v>0</v>
      </c>
      <c r="G1590" s="14">
        <f>+IF(OR(A1590&gt;=config!$T$4,A1590&lt;=config!$T$2),0,F1590)</f>
        <v>0</v>
      </c>
      <c r="H1590" s="14">
        <f t="shared" si="24"/>
        <v>0</v>
      </c>
      <c r="I1590" s="14" t="b">
        <f>+AND(A1590&gt;=config!$T$4,A1590&lt;=config!$T$2)</f>
        <v>0</v>
      </c>
    </row>
    <row r="1591" spans="1:9" x14ac:dyDescent="0.45">
      <c r="A1591" s="16">
        <f>+A1590+config!$Q$1</f>
        <v>621.59999999998183</v>
      </c>
      <c r="B1591" s="14">
        <f>+_xlfn.NORM.DIST(A1591,config!$B$1,config!$D$1,FALSE)</f>
        <v>0</v>
      </c>
      <c r="D1591" s="14">
        <f>+IF(A1591&lt;=_xlfn.NORM.S.INV(1-config!$L$1)*config!$D$1+config!$B$1,0,B1591)</f>
        <v>0</v>
      </c>
      <c r="E1591" s="14">
        <f>+IF(ABS(A1591-config!$B$1)&lt;config!$Q$1/2,datab!B1591,0)</f>
        <v>0</v>
      </c>
      <c r="F1591" s="14">
        <f>+_xlfn.NORM.DIST(A1591,config!$F$1,config!$H$1,FALSE)</f>
        <v>0</v>
      </c>
      <c r="G1591" s="14">
        <f>+IF(OR(A1591&gt;=config!$T$4,A1591&lt;=config!$T$2),0,F1591)</f>
        <v>0</v>
      </c>
      <c r="H1591" s="14">
        <f t="shared" si="24"/>
        <v>0</v>
      </c>
      <c r="I1591" s="14" t="b">
        <f>+AND(A1591&gt;=config!$T$4,A1591&lt;=config!$T$2)</f>
        <v>0</v>
      </c>
    </row>
    <row r="1592" spans="1:9" x14ac:dyDescent="0.45">
      <c r="A1592" s="16">
        <f>+A1591+config!$Q$1</f>
        <v>621.99999999998181</v>
      </c>
      <c r="B1592" s="14">
        <f>+_xlfn.NORM.DIST(A1592,config!$B$1,config!$D$1,FALSE)</f>
        <v>0</v>
      </c>
      <c r="D1592" s="14">
        <f>+IF(A1592&lt;=_xlfn.NORM.S.INV(1-config!$L$1)*config!$D$1+config!$B$1,0,B1592)</f>
        <v>0</v>
      </c>
      <c r="E1592" s="14">
        <f>+IF(ABS(A1592-config!$B$1)&lt;config!$Q$1/2,datab!B1592,0)</f>
        <v>0</v>
      </c>
      <c r="F1592" s="14">
        <f>+_xlfn.NORM.DIST(A1592,config!$F$1,config!$H$1,FALSE)</f>
        <v>0</v>
      </c>
      <c r="G1592" s="14">
        <f>+IF(OR(A1592&gt;=config!$T$4,A1592&lt;=config!$T$2),0,F1592)</f>
        <v>0</v>
      </c>
      <c r="H1592" s="14">
        <f t="shared" si="24"/>
        <v>0</v>
      </c>
      <c r="I1592" s="14" t="b">
        <f>+AND(A1592&gt;=config!$T$4,A1592&lt;=config!$T$2)</f>
        <v>0</v>
      </c>
    </row>
    <row r="1593" spans="1:9" x14ac:dyDescent="0.45">
      <c r="A1593" s="16">
        <f>+A1592+config!$Q$1</f>
        <v>622.39999999998179</v>
      </c>
      <c r="B1593" s="14">
        <f>+_xlfn.NORM.DIST(A1593,config!$B$1,config!$D$1,FALSE)</f>
        <v>0</v>
      </c>
      <c r="D1593" s="14">
        <f>+IF(A1593&lt;=_xlfn.NORM.S.INV(1-config!$L$1)*config!$D$1+config!$B$1,0,B1593)</f>
        <v>0</v>
      </c>
      <c r="E1593" s="14">
        <f>+IF(ABS(A1593-config!$B$1)&lt;config!$Q$1/2,datab!B1593,0)</f>
        <v>0</v>
      </c>
      <c r="F1593" s="14">
        <f>+_xlfn.NORM.DIST(A1593,config!$F$1,config!$H$1,FALSE)</f>
        <v>0</v>
      </c>
      <c r="G1593" s="14">
        <f>+IF(OR(A1593&gt;=config!$T$4,A1593&lt;=config!$T$2),0,F1593)</f>
        <v>0</v>
      </c>
      <c r="H1593" s="14">
        <f t="shared" si="24"/>
        <v>0</v>
      </c>
      <c r="I1593" s="14" t="b">
        <f>+AND(A1593&gt;=config!$T$4,A1593&lt;=config!$T$2)</f>
        <v>0</v>
      </c>
    </row>
    <row r="1594" spans="1:9" x14ac:dyDescent="0.45">
      <c r="A1594" s="16">
        <f>+A1593+config!$Q$1</f>
        <v>622.79999999998176</v>
      </c>
      <c r="B1594" s="14">
        <f>+_xlfn.NORM.DIST(A1594,config!$B$1,config!$D$1,FALSE)</f>
        <v>0</v>
      </c>
      <c r="D1594" s="14">
        <f>+IF(A1594&lt;=_xlfn.NORM.S.INV(1-config!$L$1)*config!$D$1+config!$B$1,0,B1594)</f>
        <v>0</v>
      </c>
      <c r="E1594" s="14">
        <f>+IF(ABS(A1594-config!$B$1)&lt;config!$Q$1/2,datab!B1594,0)</f>
        <v>0</v>
      </c>
      <c r="F1594" s="14">
        <f>+_xlfn.NORM.DIST(A1594,config!$F$1,config!$H$1,FALSE)</f>
        <v>0</v>
      </c>
      <c r="G1594" s="14">
        <f>+IF(OR(A1594&gt;=config!$T$4,A1594&lt;=config!$T$2),0,F1594)</f>
        <v>0</v>
      </c>
      <c r="H1594" s="14">
        <f t="shared" si="24"/>
        <v>0</v>
      </c>
      <c r="I1594" s="14" t="b">
        <f>+AND(A1594&gt;=config!$T$4,A1594&lt;=config!$T$2)</f>
        <v>0</v>
      </c>
    </row>
    <row r="1595" spans="1:9" x14ac:dyDescent="0.45">
      <c r="A1595" s="16">
        <f>+A1594+config!$Q$1</f>
        <v>623.19999999998174</v>
      </c>
      <c r="B1595" s="14">
        <f>+_xlfn.NORM.DIST(A1595,config!$B$1,config!$D$1,FALSE)</f>
        <v>0</v>
      </c>
      <c r="D1595" s="14">
        <f>+IF(A1595&lt;=_xlfn.NORM.S.INV(1-config!$L$1)*config!$D$1+config!$B$1,0,B1595)</f>
        <v>0</v>
      </c>
      <c r="E1595" s="14">
        <f>+IF(ABS(A1595-config!$B$1)&lt;config!$Q$1/2,datab!B1595,0)</f>
        <v>0</v>
      </c>
      <c r="F1595" s="14">
        <f>+_xlfn.NORM.DIST(A1595,config!$F$1,config!$H$1,FALSE)</f>
        <v>0</v>
      </c>
      <c r="G1595" s="14">
        <f>+IF(OR(A1595&gt;=config!$T$4,A1595&lt;=config!$T$2),0,F1595)</f>
        <v>0</v>
      </c>
      <c r="H1595" s="14">
        <f t="shared" si="24"/>
        <v>0</v>
      </c>
      <c r="I1595" s="14" t="b">
        <f>+AND(A1595&gt;=config!$T$4,A1595&lt;=config!$T$2)</f>
        <v>0</v>
      </c>
    </row>
    <row r="1596" spans="1:9" x14ac:dyDescent="0.45">
      <c r="A1596" s="16">
        <f>+A1595+config!$Q$1</f>
        <v>623.59999999998172</v>
      </c>
      <c r="B1596" s="14">
        <f>+_xlfn.NORM.DIST(A1596,config!$B$1,config!$D$1,FALSE)</f>
        <v>0</v>
      </c>
      <c r="D1596" s="14">
        <f>+IF(A1596&lt;=_xlfn.NORM.S.INV(1-config!$L$1)*config!$D$1+config!$B$1,0,B1596)</f>
        <v>0</v>
      </c>
      <c r="E1596" s="14">
        <f>+IF(ABS(A1596-config!$B$1)&lt;config!$Q$1/2,datab!B1596,0)</f>
        <v>0</v>
      </c>
      <c r="F1596" s="14">
        <f>+_xlfn.NORM.DIST(A1596,config!$F$1,config!$H$1,FALSE)</f>
        <v>0</v>
      </c>
      <c r="G1596" s="14">
        <f>+IF(OR(A1596&gt;=config!$T$4,A1596&lt;=config!$T$2),0,F1596)</f>
        <v>0</v>
      </c>
      <c r="H1596" s="14">
        <f t="shared" si="24"/>
        <v>0</v>
      </c>
      <c r="I1596" s="14" t="b">
        <f>+AND(A1596&gt;=config!$T$4,A1596&lt;=config!$T$2)</f>
        <v>0</v>
      </c>
    </row>
    <row r="1597" spans="1:9" x14ac:dyDescent="0.45">
      <c r="A1597" s="16">
        <f>+A1596+config!$Q$1</f>
        <v>623.9999999999817</v>
      </c>
      <c r="B1597" s="14">
        <f>+_xlfn.NORM.DIST(A1597,config!$B$1,config!$D$1,FALSE)</f>
        <v>0</v>
      </c>
      <c r="D1597" s="14">
        <f>+IF(A1597&lt;=_xlfn.NORM.S.INV(1-config!$L$1)*config!$D$1+config!$B$1,0,B1597)</f>
        <v>0</v>
      </c>
      <c r="E1597" s="14">
        <f>+IF(ABS(A1597-config!$B$1)&lt;config!$Q$1/2,datab!B1597,0)</f>
        <v>0</v>
      </c>
      <c r="F1597" s="14">
        <f>+_xlfn.NORM.DIST(A1597,config!$F$1,config!$H$1,FALSE)</f>
        <v>0</v>
      </c>
      <c r="G1597" s="14">
        <f>+IF(OR(A1597&gt;=config!$T$4,A1597&lt;=config!$T$2),0,F1597)</f>
        <v>0</v>
      </c>
      <c r="H1597" s="14">
        <f t="shared" si="24"/>
        <v>0</v>
      </c>
      <c r="I1597" s="14" t="b">
        <f>+AND(A1597&gt;=config!$T$4,A1597&lt;=config!$T$2)</f>
        <v>0</v>
      </c>
    </row>
    <row r="1598" spans="1:9" x14ac:dyDescent="0.45">
      <c r="A1598" s="16">
        <f>+A1597+config!$Q$1</f>
        <v>624.39999999998167</v>
      </c>
      <c r="B1598" s="14">
        <f>+_xlfn.NORM.DIST(A1598,config!$B$1,config!$D$1,FALSE)</f>
        <v>0</v>
      </c>
      <c r="D1598" s="14">
        <f>+IF(A1598&lt;=_xlfn.NORM.S.INV(1-config!$L$1)*config!$D$1+config!$B$1,0,B1598)</f>
        <v>0</v>
      </c>
      <c r="E1598" s="14">
        <f>+IF(ABS(A1598-config!$B$1)&lt;config!$Q$1/2,datab!B1598,0)</f>
        <v>0</v>
      </c>
      <c r="F1598" s="14">
        <f>+_xlfn.NORM.DIST(A1598,config!$F$1,config!$H$1,FALSE)</f>
        <v>0</v>
      </c>
      <c r="G1598" s="14">
        <f>+IF(OR(A1598&gt;=config!$T$4,A1598&lt;=config!$T$2),0,F1598)</f>
        <v>0</v>
      </c>
      <c r="H1598" s="14">
        <f t="shared" si="24"/>
        <v>0</v>
      </c>
      <c r="I1598" s="14" t="b">
        <f>+AND(A1598&gt;=config!$T$4,A1598&lt;=config!$T$2)</f>
        <v>0</v>
      </c>
    </row>
    <row r="1599" spans="1:9" x14ac:dyDescent="0.45">
      <c r="A1599" s="16">
        <f>+A1598+config!$Q$1</f>
        <v>624.79999999998165</v>
      </c>
      <c r="B1599" s="14">
        <f>+_xlfn.NORM.DIST(A1599,config!$B$1,config!$D$1,FALSE)</f>
        <v>0</v>
      </c>
      <c r="D1599" s="14">
        <f>+IF(A1599&lt;=_xlfn.NORM.S.INV(1-config!$L$1)*config!$D$1+config!$B$1,0,B1599)</f>
        <v>0</v>
      </c>
      <c r="E1599" s="14">
        <f>+IF(ABS(A1599-config!$B$1)&lt;config!$Q$1/2,datab!B1599,0)</f>
        <v>0</v>
      </c>
      <c r="F1599" s="14">
        <f>+_xlfn.NORM.DIST(A1599,config!$F$1,config!$H$1,FALSE)</f>
        <v>0</v>
      </c>
      <c r="G1599" s="14">
        <f>+IF(OR(A1599&gt;=config!$T$4,A1599&lt;=config!$T$2),0,F1599)</f>
        <v>0</v>
      </c>
      <c r="H1599" s="14">
        <f t="shared" si="24"/>
        <v>0</v>
      </c>
      <c r="I1599" s="14" t="b">
        <f>+AND(A1599&gt;=config!$T$4,A1599&lt;=config!$T$2)</f>
        <v>0</v>
      </c>
    </row>
    <row r="1600" spans="1:9" x14ac:dyDescent="0.45">
      <c r="A1600" s="16">
        <f>+A1599+config!$Q$1</f>
        <v>625.19999999998163</v>
      </c>
      <c r="B1600" s="14">
        <f>+_xlfn.NORM.DIST(A1600,config!$B$1,config!$D$1,FALSE)</f>
        <v>0</v>
      </c>
      <c r="D1600" s="14">
        <f>+IF(A1600&lt;=_xlfn.NORM.S.INV(1-config!$L$1)*config!$D$1+config!$B$1,0,B1600)</f>
        <v>0</v>
      </c>
      <c r="E1600" s="14">
        <f>+IF(ABS(A1600-config!$B$1)&lt;config!$Q$1/2,datab!B1600,0)</f>
        <v>0</v>
      </c>
      <c r="F1600" s="14">
        <f>+_xlfn.NORM.DIST(A1600,config!$F$1,config!$H$1,FALSE)</f>
        <v>0</v>
      </c>
      <c r="G1600" s="14">
        <f>+IF(OR(A1600&gt;=config!$T$4,A1600&lt;=config!$T$2),0,F1600)</f>
        <v>0</v>
      </c>
      <c r="H1600" s="14">
        <f t="shared" si="24"/>
        <v>0</v>
      </c>
      <c r="I1600" s="14" t="b">
        <f>+AND(A1600&gt;=config!$T$4,A1600&lt;=config!$T$2)</f>
        <v>0</v>
      </c>
    </row>
    <row r="1601" spans="1:9" x14ac:dyDescent="0.45">
      <c r="A1601" s="16">
        <f>+A1600+config!$Q$1</f>
        <v>625.59999999998161</v>
      </c>
      <c r="B1601" s="14">
        <f>+_xlfn.NORM.DIST(A1601,config!$B$1,config!$D$1,FALSE)</f>
        <v>0</v>
      </c>
      <c r="D1601" s="14">
        <f>+IF(A1601&lt;=_xlfn.NORM.S.INV(1-config!$L$1)*config!$D$1+config!$B$1,0,B1601)</f>
        <v>0</v>
      </c>
      <c r="E1601" s="14">
        <f>+IF(ABS(A1601-config!$B$1)&lt;config!$Q$1/2,datab!B1601,0)</f>
        <v>0</v>
      </c>
      <c r="F1601" s="14">
        <f>+_xlfn.NORM.DIST(A1601,config!$F$1,config!$H$1,FALSE)</f>
        <v>0</v>
      </c>
      <c r="G1601" s="14">
        <f>+IF(OR(A1601&gt;=config!$T$4,A1601&lt;=config!$T$2),0,F1601)</f>
        <v>0</v>
      </c>
      <c r="H1601" s="14">
        <f t="shared" si="24"/>
        <v>0</v>
      </c>
      <c r="I1601" s="14" t="b">
        <f>+AND(A1601&gt;=config!$T$4,A1601&lt;=config!$T$2)</f>
        <v>0</v>
      </c>
    </row>
    <row r="1602" spans="1:9" x14ac:dyDescent="0.45">
      <c r="A1602" s="16">
        <f>+A1601+config!$Q$1</f>
        <v>625.99999999998158</v>
      </c>
      <c r="B1602" s="14">
        <f>+_xlfn.NORM.DIST(A1602,config!$B$1,config!$D$1,FALSE)</f>
        <v>0</v>
      </c>
      <c r="D1602" s="14">
        <f>+IF(A1602&lt;=_xlfn.NORM.S.INV(1-config!$L$1)*config!$D$1+config!$B$1,0,B1602)</f>
        <v>0</v>
      </c>
      <c r="E1602" s="14">
        <f>+IF(ABS(A1602-config!$B$1)&lt;config!$Q$1/2,datab!B1602,0)</f>
        <v>0</v>
      </c>
      <c r="F1602" s="14">
        <f>+_xlfn.NORM.DIST(A1602,config!$F$1,config!$H$1,FALSE)</f>
        <v>0</v>
      </c>
      <c r="G1602" s="14">
        <f>+IF(OR(A1602&gt;=config!$T$4,A1602&lt;=config!$T$2),0,F1602)</f>
        <v>0</v>
      </c>
      <c r="H1602" s="14">
        <f t="shared" si="24"/>
        <v>0</v>
      </c>
      <c r="I1602" s="14" t="b">
        <f>+AND(A1602&gt;=config!$T$4,A1602&lt;=config!$T$2)</f>
        <v>0</v>
      </c>
    </row>
    <row r="1603" spans="1:9" x14ac:dyDescent="0.45">
      <c r="A1603" s="16">
        <f>+A1602+config!$Q$1</f>
        <v>626.39999999998156</v>
      </c>
      <c r="B1603" s="14">
        <f>+_xlfn.NORM.DIST(A1603,config!$B$1,config!$D$1,FALSE)</f>
        <v>0</v>
      </c>
      <c r="D1603" s="14">
        <f>+IF(A1603&lt;=_xlfn.NORM.S.INV(1-config!$L$1)*config!$D$1+config!$B$1,0,B1603)</f>
        <v>0</v>
      </c>
      <c r="E1603" s="14">
        <f>+IF(ABS(A1603-config!$B$1)&lt;config!$Q$1/2,datab!B1603,0)</f>
        <v>0</v>
      </c>
      <c r="F1603" s="14">
        <f>+_xlfn.NORM.DIST(A1603,config!$F$1,config!$H$1,FALSE)</f>
        <v>0</v>
      </c>
      <c r="G1603" s="14">
        <f>+IF(OR(A1603&gt;=config!$T$4,A1603&lt;=config!$T$2),0,F1603)</f>
        <v>0</v>
      </c>
      <c r="H1603" s="14">
        <f t="shared" ref="H1603:H1666" si="25">+IF(A1603&lt;=$Q$3,B1603,0)</f>
        <v>0</v>
      </c>
      <c r="I1603" s="14" t="b">
        <f>+AND(A1603&gt;=config!$T$4,A1603&lt;=config!$T$2)</f>
        <v>0</v>
      </c>
    </row>
    <row r="1604" spans="1:9" x14ac:dyDescent="0.45">
      <c r="A1604" s="16">
        <f>+A1603+config!$Q$1</f>
        <v>626.79999999998154</v>
      </c>
      <c r="B1604" s="14">
        <f>+_xlfn.NORM.DIST(A1604,config!$B$1,config!$D$1,FALSE)</f>
        <v>0</v>
      </c>
      <c r="D1604" s="14">
        <f>+IF(A1604&lt;=_xlfn.NORM.S.INV(1-config!$L$1)*config!$D$1+config!$B$1,0,B1604)</f>
        <v>0</v>
      </c>
      <c r="E1604" s="14">
        <f>+IF(ABS(A1604-config!$B$1)&lt;config!$Q$1/2,datab!B1604,0)</f>
        <v>0</v>
      </c>
      <c r="F1604" s="14">
        <f>+_xlfn.NORM.DIST(A1604,config!$F$1,config!$H$1,FALSE)</f>
        <v>0</v>
      </c>
      <c r="G1604" s="14">
        <f>+IF(OR(A1604&gt;=config!$T$4,A1604&lt;=config!$T$2),0,F1604)</f>
        <v>0</v>
      </c>
      <c r="H1604" s="14">
        <f t="shared" si="25"/>
        <v>0</v>
      </c>
      <c r="I1604" s="14" t="b">
        <f>+AND(A1604&gt;=config!$T$4,A1604&lt;=config!$T$2)</f>
        <v>0</v>
      </c>
    </row>
    <row r="1605" spans="1:9" x14ac:dyDescent="0.45">
      <c r="A1605" s="16">
        <f>+A1604+config!$Q$1</f>
        <v>627.19999999998151</v>
      </c>
      <c r="B1605" s="14">
        <f>+_xlfn.NORM.DIST(A1605,config!$B$1,config!$D$1,FALSE)</f>
        <v>0</v>
      </c>
      <c r="D1605" s="14">
        <f>+IF(A1605&lt;=_xlfn.NORM.S.INV(1-config!$L$1)*config!$D$1+config!$B$1,0,B1605)</f>
        <v>0</v>
      </c>
      <c r="E1605" s="14">
        <f>+IF(ABS(A1605-config!$B$1)&lt;config!$Q$1/2,datab!B1605,0)</f>
        <v>0</v>
      </c>
      <c r="F1605" s="14">
        <f>+_xlfn.NORM.DIST(A1605,config!$F$1,config!$H$1,FALSE)</f>
        <v>0</v>
      </c>
      <c r="G1605" s="14">
        <f>+IF(OR(A1605&gt;=config!$T$4,A1605&lt;=config!$T$2),0,F1605)</f>
        <v>0</v>
      </c>
      <c r="H1605" s="14">
        <f t="shared" si="25"/>
        <v>0</v>
      </c>
      <c r="I1605" s="14" t="b">
        <f>+AND(A1605&gt;=config!$T$4,A1605&lt;=config!$T$2)</f>
        <v>0</v>
      </c>
    </row>
    <row r="1606" spans="1:9" x14ac:dyDescent="0.45">
      <c r="A1606" s="16">
        <f>+A1605+config!$Q$1</f>
        <v>627.59999999998149</v>
      </c>
      <c r="B1606" s="14">
        <f>+_xlfn.NORM.DIST(A1606,config!$B$1,config!$D$1,FALSE)</f>
        <v>0</v>
      </c>
      <c r="D1606" s="14">
        <f>+IF(A1606&lt;=_xlfn.NORM.S.INV(1-config!$L$1)*config!$D$1+config!$B$1,0,B1606)</f>
        <v>0</v>
      </c>
      <c r="E1606" s="14">
        <f>+IF(ABS(A1606-config!$B$1)&lt;config!$Q$1/2,datab!B1606,0)</f>
        <v>0</v>
      </c>
      <c r="F1606" s="14">
        <f>+_xlfn.NORM.DIST(A1606,config!$F$1,config!$H$1,FALSE)</f>
        <v>0</v>
      </c>
      <c r="G1606" s="14">
        <f>+IF(OR(A1606&gt;=config!$T$4,A1606&lt;=config!$T$2),0,F1606)</f>
        <v>0</v>
      </c>
      <c r="H1606" s="14">
        <f t="shared" si="25"/>
        <v>0</v>
      </c>
      <c r="I1606" s="14" t="b">
        <f>+AND(A1606&gt;=config!$T$4,A1606&lt;=config!$T$2)</f>
        <v>0</v>
      </c>
    </row>
    <row r="1607" spans="1:9" x14ac:dyDescent="0.45">
      <c r="A1607" s="16">
        <f>+A1606+config!$Q$1</f>
        <v>627.99999999998147</v>
      </c>
      <c r="B1607" s="14">
        <f>+_xlfn.NORM.DIST(A1607,config!$B$1,config!$D$1,FALSE)</f>
        <v>0</v>
      </c>
      <c r="D1607" s="14">
        <f>+IF(A1607&lt;=_xlfn.NORM.S.INV(1-config!$L$1)*config!$D$1+config!$B$1,0,B1607)</f>
        <v>0</v>
      </c>
      <c r="E1607" s="14">
        <f>+IF(ABS(A1607-config!$B$1)&lt;config!$Q$1/2,datab!B1607,0)</f>
        <v>0</v>
      </c>
      <c r="F1607" s="14">
        <f>+_xlfn.NORM.DIST(A1607,config!$F$1,config!$H$1,FALSE)</f>
        <v>0</v>
      </c>
      <c r="G1607" s="14">
        <f>+IF(OR(A1607&gt;=config!$T$4,A1607&lt;=config!$T$2),0,F1607)</f>
        <v>0</v>
      </c>
      <c r="H1607" s="14">
        <f t="shared" si="25"/>
        <v>0</v>
      </c>
      <c r="I1607" s="14" t="b">
        <f>+AND(A1607&gt;=config!$T$4,A1607&lt;=config!$T$2)</f>
        <v>0</v>
      </c>
    </row>
    <row r="1608" spans="1:9" x14ac:dyDescent="0.45">
      <c r="A1608" s="16">
        <f>+A1607+config!$Q$1</f>
        <v>628.39999999998145</v>
      </c>
      <c r="B1608" s="14">
        <f>+_xlfn.NORM.DIST(A1608,config!$B$1,config!$D$1,FALSE)</f>
        <v>0</v>
      </c>
      <c r="D1608" s="14">
        <f>+IF(A1608&lt;=_xlfn.NORM.S.INV(1-config!$L$1)*config!$D$1+config!$B$1,0,B1608)</f>
        <v>0</v>
      </c>
      <c r="E1608" s="14">
        <f>+IF(ABS(A1608-config!$B$1)&lt;config!$Q$1/2,datab!B1608,0)</f>
        <v>0</v>
      </c>
      <c r="F1608" s="14">
        <f>+_xlfn.NORM.DIST(A1608,config!$F$1,config!$H$1,FALSE)</f>
        <v>0</v>
      </c>
      <c r="G1608" s="14">
        <f>+IF(OR(A1608&gt;=config!$T$4,A1608&lt;=config!$T$2),0,F1608)</f>
        <v>0</v>
      </c>
      <c r="H1608" s="14">
        <f t="shared" si="25"/>
        <v>0</v>
      </c>
      <c r="I1608" s="14" t="b">
        <f>+AND(A1608&gt;=config!$T$4,A1608&lt;=config!$T$2)</f>
        <v>0</v>
      </c>
    </row>
    <row r="1609" spans="1:9" x14ac:dyDescent="0.45">
      <c r="A1609" s="16">
        <f>+A1608+config!$Q$1</f>
        <v>628.79999999998142</v>
      </c>
      <c r="B1609" s="14">
        <f>+_xlfn.NORM.DIST(A1609,config!$B$1,config!$D$1,FALSE)</f>
        <v>0</v>
      </c>
      <c r="D1609" s="14">
        <f>+IF(A1609&lt;=_xlfn.NORM.S.INV(1-config!$L$1)*config!$D$1+config!$B$1,0,B1609)</f>
        <v>0</v>
      </c>
      <c r="E1609" s="14">
        <f>+IF(ABS(A1609-config!$B$1)&lt;config!$Q$1/2,datab!B1609,0)</f>
        <v>0</v>
      </c>
      <c r="F1609" s="14">
        <f>+_xlfn.NORM.DIST(A1609,config!$F$1,config!$H$1,FALSE)</f>
        <v>0</v>
      </c>
      <c r="G1609" s="14">
        <f>+IF(OR(A1609&gt;=config!$T$4,A1609&lt;=config!$T$2),0,F1609)</f>
        <v>0</v>
      </c>
      <c r="H1609" s="14">
        <f t="shared" si="25"/>
        <v>0</v>
      </c>
      <c r="I1609" s="14" t="b">
        <f>+AND(A1609&gt;=config!$T$4,A1609&lt;=config!$T$2)</f>
        <v>0</v>
      </c>
    </row>
    <row r="1610" spans="1:9" x14ac:dyDescent="0.45">
      <c r="A1610" s="16">
        <f>+A1609+config!$Q$1</f>
        <v>629.1999999999814</v>
      </c>
      <c r="B1610" s="14">
        <f>+_xlfn.NORM.DIST(A1610,config!$B$1,config!$D$1,FALSE)</f>
        <v>0</v>
      </c>
      <c r="D1610" s="14">
        <f>+IF(A1610&lt;=_xlfn.NORM.S.INV(1-config!$L$1)*config!$D$1+config!$B$1,0,B1610)</f>
        <v>0</v>
      </c>
      <c r="E1610" s="14">
        <f>+IF(ABS(A1610-config!$B$1)&lt;config!$Q$1/2,datab!B1610,0)</f>
        <v>0</v>
      </c>
      <c r="F1610" s="14">
        <f>+_xlfn.NORM.DIST(A1610,config!$F$1,config!$H$1,FALSE)</f>
        <v>0</v>
      </c>
      <c r="G1610" s="14">
        <f>+IF(OR(A1610&gt;=config!$T$4,A1610&lt;=config!$T$2),0,F1610)</f>
        <v>0</v>
      </c>
      <c r="H1610" s="14">
        <f t="shared" si="25"/>
        <v>0</v>
      </c>
      <c r="I1610" s="14" t="b">
        <f>+AND(A1610&gt;=config!$T$4,A1610&lt;=config!$T$2)</f>
        <v>0</v>
      </c>
    </row>
    <row r="1611" spans="1:9" x14ac:dyDescent="0.45">
      <c r="A1611" s="16">
        <f>+A1610+config!$Q$1</f>
        <v>629.59999999998138</v>
      </c>
      <c r="B1611" s="14">
        <f>+_xlfn.NORM.DIST(A1611,config!$B$1,config!$D$1,FALSE)</f>
        <v>0</v>
      </c>
      <c r="D1611" s="14">
        <f>+IF(A1611&lt;=_xlfn.NORM.S.INV(1-config!$L$1)*config!$D$1+config!$B$1,0,B1611)</f>
        <v>0</v>
      </c>
      <c r="E1611" s="14">
        <f>+IF(ABS(A1611-config!$B$1)&lt;config!$Q$1/2,datab!B1611,0)</f>
        <v>0</v>
      </c>
      <c r="F1611" s="14">
        <f>+_xlfn.NORM.DIST(A1611,config!$F$1,config!$H$1,FALSE)</f>
        <v>0</v>
      </c>
      <c r="G1611" s="14">
        <f>+IF(OR(A1611&gt;=config!$T$4,A1611&lt;=config!$T$2),0,F1611)</f>
        <v>0</v>
      </c>
      <c r="H1611" s="14">
        <f t="shared" si="25"/>
        <v>0</v>
      </c>
      <c r="I1611" s="14" t="b">
        <f>+AND(A1611&gt;=config!$T$4,A1611&lt;=config!$T$2)</f>
        <v>0</v>
      </c>
    </row>
    <row r="1612" spans="1:9" x14ac:dyDescent="0.45">
      <c r="A1612" s="16">
        <f>+A1611+config!$Q$1</f>
        <v>629.99999999998136</v>
      </c>
      <c r="B1612" s="14">
        <f>+_xlfn.NORM.DIST(A1612,config!$B$1,config!$D$1,FALSE)</f>
        <v>0</v>
      </c>
      <c r="D1612" s="14">
        <f>+IF(A1612&lt;=_xlfn.NORM.S.INV(1-config!$L$1)*config!$D$1+config!$B$1,0,B1612)</f>
        <v>0</v>
      </c>
      <c r="E1612" s="14">
        <f>+IF(ABS(A1612-config!$B$1)&lt;config!$Q$1/2,datab!B1612,0)</f>
        <v>0</v>
      </c>
      <c r="F1612" s="14">
        <f>+_xlfn.NORM.DIST(A1612,config!$F$1,config!$H$1,FALSE)</f>
        <v>0</v>
      </c>
      <c r="G1612" s="14">
        <f>+IF(OR(A1612&gt;=config!$T$4,A1612&lt;=config!$T$2),0,F1612)</f>
        <v>0</v>
      </c>
      <c r="H1612" s="14">
        <f t="shared" si="25"/>
        <v>0</v>
      </c>
      <c r="I1612" s="14" t="b">
        <f>+AND(A1612&gt;=config!$T$4,A1612&lt;=config!$T$2)</f>
        <v>0</v>
      </c>
    </row>
    <row r="1613" spans="1:9" x14ac:dyDescent="0.45">
      <c r="A1613" s="16">
        <f>+A1612+config!$Q$1</f>
        <v>630.39999999998133</v>
      </c>
      <c r="B1613" s="14">
        <f>+_xlfn.NORM.DIST(A1613,config!$B$1,config!$D$1,FALSE)</f>
        <v>0</v>
      </c>
      <c r="D1613" s="14">
        <f>+IF(A1613&lt;=_xlfn.NORM.S.INV(1-config!$L$1)*config!$D$1+config!$B$1,0,B1613)</f>
        <v>0</v>
      </c>
      <c r="E1613" s="14">
        <f>+IF(ABS(A1613-config!$B$1)&lt;config!$Q$1/2,datab!B1613,0)</f>
        <v>0</v>
      </c>
      <c r="F1613" s="14">
        <f>+_xlfn.NORM.DIST(A1613,config!$F$1,config!$H$1,FALSE)</f>
        <v>0</v>
      </c>
      <c r="G1613" s="14">
        <f>+IF(OR(A1613&gt;=config!$T$4,A1613&lt;=config!$T$2),0,F1613)</f>
        <v>0</v>
      </c>
      <c r="H1613" s="14">
        <f t="shared" si="25"/>
        <v>0</v>
      </c>
      <c r="I1613" s="14" t="b">
        <f>+AND(A1613&gt;=config!$T$4,A1613&lt;=config!$T$2)</f>
        <v>0</v>
      </c>
    </row>
    <row r="1614" spans="1:9" x14ac:dyDescent="0.45">
      <c r="A1614" s="16">
        <f>+A1613+config!$Q$1</f>
        <v>630.79999999998131</v>
      </c>
      <c r="B1614" s="14">
        <f>+_xlfn.NORM.DIST(A1614,config!$B$1,config!$D$1,FALSE)</f>
        <v>0</v>
      </c>
      <c r="D1614" s="14">
        <f>+IF(A1614&lt;=_xlfn.NORM.S.INV(1-config!$L$1)*config!$D$1+config!$B$1,0,B1614)</f>
        <v>0</v>
      </c>
      <c r="E1614" s="14">
        <f>+IF(ABS(A1614-config!$B$1)&lt;config!$Q$1/2,datab!B1614,0)</f>
        <v>0</v>
      </c>
      <c r="F1614" s="14">
        <f>+_xlfn.NORM.DIST(A1614,config!$F$1,config!$H$1,FALSE)</f>
        <v>0</v>
      </c>
      <c r="G1614" s="14">
        <f>+IF(OR(A1614&gt;=config!$T$4,A1614&lt;=config!$T$2),0,F1614)</f>
        <v>0</v>
      </c>
      <c r="H1614" s="14">
        <f t="shared" si="25"/>
        <v>0</v>
      </c>
      <c r="I1614" s="14" t="b">
        <f>+AND(A1614&gt;=config!$T$4,A1614&lt;=config!$T$2)</f>
        <v>0</v>
      </c>
    </row>
    <row r="1615" spans="1:9" x14ac:dyDescent="0.45">
      <c r="A1615" s="16">
        <f>+A1614+config!$Q$1</f>
        <v>631.19999999998129</v>
      </c>
      <c r="B1615" s="14">
        <f>+_xlfn.NORM.DIST(A1615,config!$B$1,config!$D$1,FALSE)</f>
        <v>0</v>
      </c>
      <c r="D1615" s="14">
        <f>+IF(A1615&lt;=_xlfn.NORM.S.INV(1-config!$L$1)*config!$D$1+config!$B$1,0,B1615)</f>
        <v>0</v>
      </c>
      <c r="E1615" s="14">
        <f>+IF(ABS(A1615-config!$B$1)&lt;config!$Q$1/2,datab!B1615,0)</f>
        <v>0</v>
      </c>
      <c r="F1615" s="14">
        <f>+_xlfn.NORM.DIST(A1615,config!$F$1,config!$H$1,FALSE)</f>
        <v>0</v>
      </c>
      <c r="G1615" s="14">
        <f>+IF(OR(A1615&gt;=config!$T$4,A1615&lt;=config!$T$2),0,F1615)</f>
        <v>0</v>
      </c>
      <c r="H1615" s="14">
        <f t="shared" si="25"/>
        <v>0</v>
      </c>
      <c r="I1615" s="14" t="b">
        <f>+AND(A1615&gt;=config!$T$4,A1615&lt;=config!$T$2)</f>
        <v>0</v>
      </c>
    </row>
    <row r="1616" spans="1:9" x14ac:dyDescent="0.45">
      <c r="A1616" s="16">
        <f>+A1615+config!$Q$1</f>
        <v>631.59999999998126</v>
      </c>
      <c r="B1616" s="14">
        <f>+_xlfn.NORM.DIST(A1616,config!$B$1,config!$D$1,FALSE)</f>
        <v>0</v>
      </c>
      <c r="D1616" s="14">
        <f>+IF(A1616&lt;=_xlfn.NORM.S.INV(1-config!$L$1)*config!$D$1+config!$B$1,0,B1616)</f>
        <v>0</v>
      </c>
      <c r="E1616" s="14">
        <f>+IF(ABS(A1616-config!$B$1)&lt;config!$Q$1/2,datab!B1616,0)</f>
        <v>0</v>
      </c>
      <c r="F1616" s="14">
        <f>+_xlfn.NORM.DIST(A1616,config!$F$1,config!$H$1,FALSE)</f>
        <v>0</v>
      </c>
      <c r="G1616" s="14">
        <f>+IF(OR(A1616&gt;=config!$T$4,A1616&lt;=config!$T$2),0,F1616)</f>
        <v>0</v>
      </c>
      <c r="H1616" s="14">
        <f t="shared" si="25"/>
        <v>0</v>
      </c>
      <c r="I1616" s="14" t="b">
        <f>+AND(A1616&gt;=config!$T$4,A1616&lt;=config!$T$2)</f>
        <v>0</v>
      </c>
    </row>
    <row r="1617" spans="1:9" x14ac:dyDescent="0.45">
      <c r="A1617" s="16">
        <f>+A1616+config!$Q$1</f>
        <v>631.99999999998124</v>
      </c>
      <c r="B1617" s="14">
        <f>+_xlfn.NORM.DIST(A1617,config!$B$1,config!$D$1,FALSE)</f>
        <v>0</v>
      </c>
      <c r="D1617" s="14">
        <f>+IF(A1617&lt;=_xlfn.NORM.S.INV(1-config!$L$1)*config!$D$1+config!$B$1,0,B1617)</f>
        <v>0</v>
      </c>
      <c r="E1617" s="14">
        <f>+IF(ABS(A1617-config!$B$1)&lt;config!$Q$1/2,datab!B1617,0)</f>
        <v>0</v>
      </c>
      <c r="F1617" s="14">
        <f>+_xlfn.NORM.DIST(A1617,config!$F$1,config!$H$1,FALSE)</f>
        <v>0</v>
      </c>
      <c r="G1617" s="14">
        <f>+IF(OR(A1617&gt;=config!$T$4,A1617&lt;=config!$T$2),0,F1617)</f>
        <v>0</v>
      </c>
      <c r="H1617" s="14">
        <f t="shared" si="25"/>
        <v>0</v>
      </c>
      <c r="I1617" s="14" t="b">
        <f>+AND(A1617&gt;=config!$T$4,A1617&lt;=config!$T$2)</f>
        <v>0</v>
      </c>
    </row>
    <row r="1618" spans="1:9" x14ac:dyDescent="0.45">
      <c r="A1618" s="16">
        <f>+A1617+config!$Q$1</f>
        <v>632.39999999998122</v>
      </c>
      <c r="B1618" s="14">
        <f>+_xlfn.NORM.DIST(A1618,config!$B$1,config!$D$1,FALSE)</f>
        <v>0</v>
      </c>
      <c r="D1618" s="14">
        <f>+IF(A1618&lt;=_xlfn.NORM.S.INV(1-config!$L$1)*config!$D$1+config!$B$1,0,B1618)</f>
        <v>0</v>
      </c>
      <c r="E1618" s="14">
        <f>+IF(ABS(A1618-config!$B$1)&lt;config!$Q$1/2,datab!B1618,0)</f>
        <v>0</v>
      </c>
      <c r="F1618" s="14">
        <f>+_xlfn.NORM.DIST(A1618,config!$F$1,config!$H$1,FALSE)</f>
        <v>0</v>
      </c>
      <c r="G1618" s="14">
        <f>+IF(OR(A1618&gt;=config!$T$4,A1618&lt;=config!$T$2),0,F1618)</f>
        <v>0</v>
      </c>
      <c r="H1618" s="14">
        <f t="shared" si="25"/>
        <v>0</v>
      </c>
      <c r="I1618" s="14" t="b">
        <f>+AND(A1618&gt;=config!$T$4,A1618&lt;=config!$T$2)</f>
        <v>0</v>
      </c>
    </row>
    <row r="1619" spans="1:9" x14ac:dyDescent="0.45">
      <c r="A1619" s="16">
        <f>+A1618+config!$Q$1</f>
        <v>632.7999999999812</v>
      </c>
      <c r="B1619" s="14">
        <f>+_xlfn.NORM.DIST(A1619,config!$B$1,config!$D$1,FALSE)</f>
        <v>0</v>
      </c>
      <c r="D1619" s="14">
        <f>+IF(A1619&lt;=_xlfn.NORM.S.INV(1-config!$L$1)*config!$D$1+config!$B$1,0,B1619)</f>
        <v>0</v>
      </c>
      <c r="E1619" s="14">
        <f>+IF(ABS(A1619-config!$B$1)&lt;config!$Q$1/2,datab!B1619,0)</f>
        <v>0</v>
      </c>
      <c r="F1619" s="14">
        <f>+_xlfn.NORM.DIST(A1619,config!$F$1,config!$H$1,FALSE)</f>
        <v>0</v>
      </c>
      <c r="G1619" s="14">
        <f>+IF(OR(A1619&gt;=config!$T$4,A1619&lt;=config!$T$2),0,F1619)</f>
        <v>0</v>
      </c>
      <c r="H1619" s="14">
        <f t="shared" si="25"/>
        <v>0</v>
      </c>
      <c r="I1619" s="14" t="b">
        <f>+AND(A1619&gt;=config!$T$4,A1619&lt;=config!$T$2)</f>
        <v>0</v>
      </c>
    </row>
    <row r="1620" spans="1:9" x14ac:dyDescent="0.45">
      <c r="A1620" s="16">
        <f>+A1619+config!$Q$1</f>
        <v>633.19999999998117</v>
      </c>
      <c r="B1620" s="14">
        <f>+_xlfn.NORM.DIST(A1620,config!$B$1,config!$D$1,FALSE)</f>
        <v>0</v>
      </c>
      <c r="D1620" s="14">
        <f>+IF(A1620&lt;=_xlfn.NORM.S.INV(1-config!$L$1)*config!$D$1+config!$B$1,0,B1620)</f>
        <v>0</v>
      </c>
      <c r="E1620" s="14">
        <f>+IF(ABS(A1620-config!$B$1)&lt;config!$Q$1/2,datab!B1620,0)</f>
        <v>0</v>
      </c>
      <c r="F1620" s="14">
        <f>+_xlfn.NORM.DIST(A1620,config!$F$1,config!$H$1,FALSE)</f>
        <v>0</v>
      </c>
      <c r="G1620" s="14">
        <f>+IF(OR(A1620&gt;=config!$T$4,A1620&lt;=config!$T$2),0,F1620)</f>
        <v>0</v>
      </c>
      <c r="H1620" s="14">
        <f t="shared" si="25"/>
        <v>0</v>
      </c>
      <c r="I1620" s="14" t="b">
        <f>+AND(A1620&gt;=config!$T$4,A1620&lt;=config!$T$2)</f>
        <v>0</v>
      </c>
    </row>
    <row r="1621" spans="1:9" x14ac:dyDescent="0.45">
      <c r="A1621" s="16">
        <f>+A1620+config!$Q$1</f>
        <v>633.59999999998115</v>
      </c>
      <c r="B1621" s="14">
        <f>+_xlfn.NORM.DIST(A1621,config!$B$1,config!$D$1,FALSE)</f>
        <v>0</v>
      </c>
      <c r="D1621" s="14">
        <f>+IF(A1621&lt;=_xlfn.NORM.S.INV(1-config!$L$1)*config!$D$1+config!$B$1,0,B1621)</f>
        <v>0</v>
      </c>
      <c r="E1621" s="14">
        <f>+IF(ABS(A1621-config!$B$1)&lt;config!$Q$1/2,datab!B1621,0)</f>
        <v>0</v>
      </c>
      <c r="F1621" s="14">
        <f>+_xlfn.NORM.DIST(A1621,config!$F$1,config!$H$1,FALSE)</f>
        <v>0</v>
      </c>
      <c r="G1621" s="14">
        <f>+IF(OR(A1621&gt;=config!$T$4,A1621&lt;=config!$T$2),0,F1621)</f>
        <v>0</v>
      </c>
      <c r="H1621" s="14">
        <f t="shared" si="25"/>
        <v>0</v>
      </c>
      <c r="I1621" s="14" t="b">
        <f>+AND(A1621&gt;=config!$T$4,A1621&lt;=config!$T$2)</f>
        <v>0</v>
      </c>
    </row>
    <row r="1622" spans="1:9" x14ac:dyDescent="0.45">
      <c r="A1622" s="16">
        <f>+A1621+config!$Q$1</f>
        <v>633.99999999998113</v>
      </c>
      <c r="B1622" s="14">
        <f>+_xlfn.NORM.DIST(A1622,config!$B$1,config!$D$1,FALSE)</f>
        <v>0</v>
      </c>
      <c r="D1622" s="14">
        <f>+IF(A1622&lt;=_xlfn.NORM.S.INV(1-config!$L$1)*config!$D$1+config!$B$1,0,B1622)</f>
        <v>0</v>
      </c>
      <c r="E1622" s="14">
        <f>+IF(ABS(A1622-config!$B$1)&lt;config!$Q$1/2,datab!B1622,0)</f>
        <v>0</v>
      </c>
      <c r="F1622" s="14">
        <f>+_xlfn.NORM.DIST(A1622,config!$F$1,config!$H$1,FALSE)</f>
        <v>0</v>
      </c>
      <c r="G1622" s="14">
        <f>+IF(OR(A1622&gt;=config!$T$4,A1622&lt;=config!$T$2),0,F1622)</f>
        <v>0</v>
      </c>
      <c r="H1622" s="14">
        <f t="shared" si="25"/>
        <v>0</v>
      </c>
      <c r="I1622" s="14" t="b">
        <f>+AND(A1622&gt;=config!$T$4,A1622&lt;=config!$T$2)</f>
        <v>0</v>
      </c>
    </row>
    <row r="1623" spans="1:9" x14ac:dyDescent="0.45">
      <c r="A1623" s="16">
        <f>+A1622+config!$Q$1</f>
        <v>634.39999999998111</v>
      </c>
      <c r="B1623" s="14">
        <f>+_xlfn.NORM.DIST(A1623,config!$B$1,config!$D$1,FALSE)</f>
        <v>0</v>
      </c>
      <c r="D1623" s="14">
        <f>+IF(A1623&lt;=_xlfn.NORM.S.INV(1-config!$L$1)*config!$D$1+config!$B$1,0,B1623)</f>
        <v>0</v>
      </c>
      <c r="E1623" s="14">
        <f>+IF(ABS(A1623-config!$B$1)&lt;config!$Q$1/2,datab!B1623,0)</f>
        <v>0</v>
      </c>
      <c r="F1623" s="14">
        <f>+_xlfn.NORM.DIST(A1623,config!$F$1,config!$H$1,FALSE)</f>
        <v>0</v>
      </c>
      <c r="G1623" s="14">
        <f>+IF(OR(A1623&gt;=config!$T$4,A1623&lt;=config!$T$2),0,F1623)</f>
        <v>0</v>
      </c>
      <c r="H1623" s="14">
        <f t="shared" si="25"/>
        <v>0</v>
      </c>
      <c r="I1623" s="14" t="b">
        <f>+AND(A1623&gt;=config!$T$4,A1623&lt;=config!$T$2)</f>
        <v>0</v>
      </c>
    </row>
    <row r="1624" spans="1:9" x14ac:dyDescent="0.45">
      <c r="A1624" s="16">
        <f>+A1623+config!$Q$1</f>
        <v>634.79999999998108</v>
      </c>
      <c r="B1624" s="14">
        <f>+_xlfn.NORM.DIST(A1624,config!$B$1,config!$D$1,FALSE)</f>
        <v>0</v>
      </c>
      <c r="D1624" s="14">
        <f>+IF(A1624&lt;=_xlfn.NORM.S.INV(1-config!$L$1)*config!$D$1+config!$B$1,0,B1624)</f>
        <v>0</v>
      </c>
      <c r="E1624" s="14">
        <f>+IF(ABS(A1624-config!$B$1)&lt;config!$Q$1/2,datab!B1624,0)</f>
        <v>0</v>
      </c>
      <c r="F1624" s="14">
        <f>+_xlfn.NORM.DIST(A1624,config!$F$1,config!$H$1,FALSE)</f>
        <v>0</v>
      </c>
      <c r="G1624" s="14">
        <f>+IF(OR(A1624&gt;=config!$T$4,A1624&lt;=config!$T$2),0,F1624)</f>
        <v>0</v>
      </c>
      <c r="H1624" s="14">
        <f t="shared" si="25"/>
        <v>0</v>
      </c>
      <c r="I1624" s="14" t="b">
        <f>+AND(A1624&gt;=config!$T$4,A1624&lt;=config!$T$2)</f>
        <v>0</v>
      </c>
    </row>
    <row r="1625" spans="1:9" x14ac:dyDescent="0.45">
      <c r="A1625" s="16">
        <f>+A1624+config!$Q$1</f>
        <v>635.19999999998106</v>
      </c>
      <c r="B1625" s="14">
        <f>+_xlfn.NORM.DIST(A1625,config!$B$1,config!$D$1,FALSE)</f>
        <v>0</v>
      </c>
      <c r="D1625" s="14">
        <f>+IF(A1625&lt;=_xlfn.NORM.S.INV(1-config!$L$1)*config!$D$1+config!$B$1,0,B1625)</f>
        <v>0</v>
      </c>
      <c r="E1625" s="14">
        <f>+IF(ABS(A1625-config!$B$1)&lt;config!$Q$1/2,datab!B1625,0)</f>
        <v>0</v>
      </c>
      <c r="F1625" s="14">
        <f>+_xlfn.NORM.DIST(A1625,config!$F$1,config!$H$1,FALSE)</f>
        <v>0</v>
      </c>
      <c r="G1625" s="14">
        <f>+IF(OR(A1625&gt;=config!$T$4,A1625&lt;=config!$T$2),0,F1625)</f>
        <v>0</v>
      </c>
      <c r="H1625" s="14">
        <f t="shared" si="25"/>
        <v>0</v>
      </c>
      <c r="I1625" s="14" t="b">
        <f>+AND(A1625&gt;=config!$T$4,A1625&lt;=config!$T$2)</f>
        <v>0</v>
      </c>
    </row>
    <row r="1626" spans="1:9" x14ac:dyDescent="0.45">
      <c r="A1626" s="16">
        <f>+A1625+config!$Q$1</f>
        <v>635.59999999998104</v>
      </c>
      <c r="B1626" s="14">
        <f>+_xlfn.NORM.DIST(A1626,config!$B$1,config!$D$1,FALSE)</f>
        <v>0</v>
      </c>
      <c r="D1626" s="14">
        <f>+IF(A1626&lt;=_xlfn.NORM.S.INV(1-config!$L$1)*config!$D$1+config!$B$1,0,B1626)</f>
        <v>0</v>
      </c>
      <c r="E1626" s="14">
        <f>+IF(ABS(A1626-config!$B$1)&lt;config!$Q$1/2,datab!B1626,0)</f>
        <v>0</v>
      </c>
      <c r="F1626" s="14">
        <f>+_xlfn.NORM.DIST(A1626,config!$F$1,config!$H$1,FALSE)</f>
        <v>0</v>
      </c>
      <c r="G1626" s="14">
        <f>+IF(OR(A1626&gt;=config!$T$4,A1626&lt;=config!$T$2),0,F1626)</f>
        <v>0</v>
      </c>
      <c r="H1626" s="14">
        <f t="shared" si="25"/>
        <v>0</v>
      </c>
      <c r="I1626" s="14" t="b">
        <f>+AND(A1626&gt;=config!$T$4,A1626&lt;=config!$T$2)</f>
        <v>0</v>
      </c>
    </row>
    <row r="1627" spans="1:9" x14ac:dyDescent="0.45">
      <c r="A1627" s="16">
        <f>+A1626+config!$Q$1</f>
        <v>635.99999999998101</v>
      </c>
      <c r="B1627" s="14">
        <f>+_xlfn.NORM.DIST(A1627,config!$B$1,config!$D$1,FALSE)</f>
        <v>0</v>
      </c>
      <c r="D1627" s="14">
        <f>+IF(A1627&lt;=_xlfn.NORM.S.INV(1-config!$L$1)*config!$D$1+config!$B$1,0,B1627)</f>
        <v>0</v>
      </c>
      <c r="E1627" s="14">
        <f>+IF(ABS(A1627-config!$B$1)&lt;config!$Q$1/2,datab!B1627,0)</f>
        <v>0</v>
      </c>
      <c r="F1627" s="14">
        <f>+_xlfn.NORM.DIST(A1627,config!$F$1,config!$H$1,FALSE)</f>
        <v>0</v>
      </c>
      <c r="G1627" s="14">
        <f>+IF(OR(A1627&gt;=config!$T$4,A1627&lt;=config!$T$2),0,F1627)</f>
        <v>0</v>
      </c>
      <c r="H1627" s="14">
        <f t="shared" si="25"/>
        <v>0</v>
      </c>
      <c r="I1627" s="14" t="b">
        <f>+AND(A1627&gt;=config!$T$4,A1627&lt;=config!$T$2)</f>
        <v>0</v>
      </c>
    </row>
    <row r="1628" spans="1:9" x14ac:dyDescent="0.45">
      <c r="A1628" s="16">
        <f>+A1627+config!$Q$1</f>
        <v>636.39999999998099</v>
      </c>
      <c r="B1628" s="14">
        <f>+_xlfn.NORM.DIST(A1628,config!$B$1,config!$D$1,FALSE)</f>
        <v>0</v>
      </c>
      <c r="D1628" s="14">
        <f>+IF(A1628&lt;=_xlfn.NORM.S.INV(1-config!$L$1)*config!$D$1+config!$B$1,0,B1628)</f>
        <v>0</v>
      </c>
      <c r="E1628" s="14">
        <f>+IF(ABS(A1628-config!$B$1)&lt;config!$Q$1/2,datab!B1628,0)</f>
        <v>0</v>
      </c>
      <c r="F1628" s="14">
        <f>+_xlfn.NORM.DIST(A1628,config!$F$1,config!$H$1,FALSE)</f>
        <v>0</v>
      </c>
      <c r="G1628" s="14">
        <f>+IF(OR(A1628&gt;=config!$T$4,A1628&lt;=config!$T$2),0,F1628)</f>
        <v>0</v>
      </c>
      <c r="H1628" s="14">
        <f t="shared" si="25"/>
        <v>0</v>
      </c>
      <c r="I1628" s="14" t="b">
        <f>+AND(A1628&gt;=config!$T$4,A1628&lt;=config!$T$2)</f>
        <v>0</v>
      </c>
    </row>
    <row r="1629" spans="1:9" x14ac:dyDescent="0.45">
      <c r="A1629" s="16">
        <f>+A1628+config!$Q$1</f>
        <v>636.79999999998097</v>
      </c>
      <c r="B1629" s="14">
        <f>+_xlfn.NORM.DIST(A1629,config!$B$1,config!$D$1,FALSE)</f>
        <v>0</v>
      </c>
      <c r="D1629" s="14">
        <f>+IF(A1629&lt;=_xlfn.NORM.S.INV(1-config!$L$1)*config!$D$1+config!$B$1,0,B1629)</f>
        <v>0</v>
      </c>
      <c r="E1629" s="14">
        <f>+IF(ABS(A1629-config!$B$1)&lt;config!$Q$1/2,datab!B1629,0)</f>
        <v>0</v>
      </c>
      <c r="F1629" s="14">
        <f>+_xlfn.NORM.DIST(A1629,config!$F$1,config!$H$1,FALSE)</f>
        <v>0</v>
      </c>
      <c r="G1629" s="14">
        <f>+IF(OR(A1629&gt;=config!$T$4,A1629&lt;=config!$T$2),0,F1629)</f>
        <v>0</v>
      </c>
      <c r="H1629" s="14">
        <f t="shared" si="25"/>
        <v>0</v>
      </c>
      <c r="I1629" s="14" t="b">
        <f>+AND(A1629&gt;=config!$T$4,A1629&lt;=config!$T$2)</f>
        <v>0</v>
      </c>
    </row>
    <row r="1630" spans="1:9" x14ac:dyDescent="0.45">
      <c r="A1630" s="16">
        <f>+A1629+config!$Q$1</f>
        <v>637.19999999998095</v>
      </c>
      <c r="B1630" s="14">
        <f>+_xlfn.NORM.DIST(A1630,config!$B$1,config!$D$1,FALSE)</f>
        <v>0</v>
      </c>
      <c r="D1630" s="14">
        <f>+IF(A1630&lt;=_xlfn.NORM.S.INV(1-config!$L$1)*config!$D$1+config!$B$1,0,B1630)</f>
        <v>0</v>
      </c>
      <c r="E1630" s="14">
        <f>+IF(ABS(A1630-config!$B$1)&lt;config!$Q$1/2,datab!B1630,0)</f>
        <v>0</v>
      </c>
      <c r="F1630" s="14">
        <f>+_xlfn.NORM.DIST(A1630,config!$F$1,config!$H$1,FALSE)</f>
        <v>0</v>
      </c>
      <c r="G1630" s="14">
        <f>+IF(OR(A1630&gt;=config!$T$4,A1630&lt;=config!$T$2),0,F1630)</f>
        <v>0</v>
      </c>
      <c r="H1630" s="14">
        <f t="shared" si="25"/>
        <v>0</v>
      </c>
      <c r="I1630" s="14" t="b">
        <f>+AND(A1630&gt;=config!$T$4,A1630&lt;=config!$T$2)</f>
        <v>0</v>
      </c>
    </row>
    <row r="1631" spans="1:9" x14ac:dyDescent="0.45">
      <c r="A1631" s="16">
        <f>+A1630+config!$Q$1</f>
        <v>637.59999999998092</v>
      </c>
      <c r="B1631" s="14">
        <f>+_xlfn.NORM.DIST(A1631,config!$B$1,config!$D$1,FALSE)</f>
        <v>0</v>
      </c>
      <c r="D1631" s="14">
        <f>+IF(A1631&lt;=_xlfn.NORM.S.INV(1-config!$L$1)*config!$D$1+config!$B$1,0,B1631)</f>
        <v>0</v>
      </c>
      <c r="E1631" s="14">
        <f>+IF(ABS(A1631-config!$B$1)&lt;config!$Q$1/2,datab!B1631,0)</f>
        <v>0</v>
      </c>
      <c r="F1631" s="14">
        <f>+_xlfn.NORM.DIST(A1631,config!$F$1,config!$H$1,FALSE)</f>
        <v>0</v>
      </c>
      <c r="G1631" s="14">
        <f>+IF(OR(A1631&gt;=config!$T$4,A1631&lt;=config!$T$2),0,F1631)</f>
        <v>0</v>
      </c>
      <c r="H1631" s="14">
        <f t="shared" si="25"/>
        <v>0</v>
      </c>
      <c r="I1631" s="14" t="b">
        <f>+AND(A1631&gt;=config!$T$4,A1631&lt;=config!$T$2)</f>
        <v>0</v>
      </c>
    </row>
    <row r="1632" spans="1:9" x14ac:dyDescent="0.45">
      <c r="A1632" s="16">
        <f>+A1631+config!$Q$1</f>
        <v>637.9999999999809</v>
      </c>
      <c r="B1632" s="14">
        <f>+_xlfn.NORM.DIST(A1632,config!$B$1,config!$D$1,FALSE)</f>
        <v>0</v>
      </c>
      <c r="D1632" s="14">
        <f>+IF(A1632&lt;=_xlfn.NORM.S.INV(1-config!$L$1)*config!$D$1+config!$B$1,0,B1632)</f>
        <v>0</v>
      </c>
      <c r="E1632" s="14">
        <f>+IF(ABS(A1632-config!$B$1)&lt;config!$Q$1/2,datab!B1632,0)</f>
        <v>0</v>
      </c>
      <c r="F1632" s="14">
        <f>+_xlfn.NORM.DIST(A1632,config!$F$1,config!$H$1,FALSE)</f>
        <v>0</v>
      </c>
      <c r="G1632" s="14">
        <f>+IF(OR(A1632&gt;=config!$T$4,A1632&lt;=config!$T$2),0,F1632)</f>
        <v>0</v>
      </c>
      <c r="H1632" s="14">
        <f t="shared" si="25"/>
        <v>0</v>
      </c>
      <c r="I1632" s="14" t="b">
        <f>+AND(A1632&gt;=config!$T$4,A1632&lt;=config!$T$2)</f>
        <v>0</v>
      </c>
    </row>
    <row r="1633" spans="1:9" x14ac:dyDescent="0.45">
      <c r="A1633" s="16">
        <f>+A1632+config!$Q$1</f>
        <v>638.39999999998088</v>
      </c>
      <c r="B1633" s="14">
        <f>+_xlfn.NORM.DIST(A1633,config!$B$1,config!$D$1,FALSE)</f>
        <v>0</v>
      </c>
      <c r="D1633" s="14">
        <f>+IF(A1633&lt;=_xlfn.NORM.S.INV(1-config!$L$1)*config!$D$1+config!$B$1,0,B1633)</f>
        <v>0</v>
      </c>
      <c r="E1633" s="14">
        <f>+IF(ABS(A1633-config!$B$1)&lt;config!$Q$1/2,datab!B1633,0)</f>
        <v>0</v>
      </c>
      <c r="F1633" s="14">
        <f>+_xlfn.NORM.DIST(A1633,config!$F$1,config!$H$1,FALSE)</f>
        <v>0</v>
      </c>
      <c r="G1633" s="14">
        <f>+IF(OR(A1633&gt;=config!$T$4,A1633&lt;=config!$T$2),0,F1633)</f>
        <v>0</v>
      </c>
      <c r="H1633" s="14">
        <f t="shared" si="25"/>
        <v>0</v>
      </c>
      <c r="I1633" s="14" t="b">
        <f>+AND(A1633&gt;=config!$T$4,A1633&lt;=config!$T$2)</f>
        <v>0</v>
      </c>
    </row>
    <row r="1634" spans="1:9" x14ac:dyDescent="0.45">
      <c r="A1634" s="16">
        <f>+A1633+config!$Q$1</f>
        <v>638.79999999998086</v>
      </c>
      <c r="B1634" s="14">
        <f>+_xlfn.NORM.DIST(A1634,config!$B$1,config!$D$1,FALSE)</f>
        <v>0</v>
      </c>
      <c r="D1634" s="14">
        <f>+IF(A1634&lt;=_xlfn.NORM.S.INV(1-config!$L$1)*config!$D$1+config!$B$1,0,B1634)</f>
        <v>0</v>
      </c>
      <c r="E1634" s="14">
        <f>+IF(ABS(A1634-config!$B$1)&lt;config!$Q$1/2,datab!B1634,0)</f>
        <v>0</v>
      </c>
      <c r="F1634" s="14">
        <f>+_xlfn.NORM.DIST(A1634,config!$F$1,config!$H$1,FALSE)</f>
        <v>0</v>
      </c>
      <c r="G1634" s="14">
        <f>+IF(OR(A1634&gt;=config!$T$4,A1634&lt;=config!$T$2),0,F1634)</f>
        <v>0</v>
      </c>
      <c r="H1634" s="14">
        <f t="shared" si="25"/>
        <v>0</v>
      </c>
      <c r="I1634" s="14" t="b">
        <f>+AND(A1634&gt;=config!$T$4,A1634&lt;=config!$T$2)</f>
        <v>0</v>
      </c>
    </row>
    <row r="1635" spans="1:9" x14ac:dyDescent="0.45">
      <c r="A1635" s="16">
        <f>+A1634+config!$Q$1</f>
        <v>639.19999999998083</v>
      </c>
      <c r="B1635" s="14">
        <f>+_xlfn.NORM.DIST(A1635,config!$B$1,config!$D$1,FALSE)</f>
        <v>0</v>
      </c>
      <c r="D1635" s="14">
        <f>+IF(A1635&lt;=_xlfn.NORM.S.INV(1-config!$L$1)*config!$D$1+config!$B$1,0,B1635)</f>
        <v>0</v>
      </c>
      <c r="E1635" s="14">
        <f>+IF(ABS(A1635-config!$B$1)&lt;config!$Q$1/2,datab!B1635,0)</f>
        <v>0</v>
      </c>
      <c r="F1635" s="14">
        <f>+_xlfn.NORM.DIST(A1635,config!$F$1,config!$H$1,FALSE)</f>
        <v>0</v>
      </c>
      <c r="G1635" s="14">
        <f>+IF(OR(A1635&gt;=config!$T$4,A1635&lt;=config!$T$2),0,F1635)</f>
        <v>0</v>
      </c>
      <c r="H1635" s="14">
        <f t="shared" si="25"/>
        <v>0</v>
      </c>
      <c r="I1635" s="14" t="b">
        <f>+AND(A1635&gt;=config!$T$4,A1635&lt;=config!$T$2)</f>
        <v>0</v>
      </c>
    </row>
    <row r="1636" spans="1:9" x14ac:dyDescent="0.45">
      <c r="A1636" s="16">
        <f>+A1635+config!$Q$1</f>
        <v>639.59999999998081</v>
      </c>
      <c r="B1636" s="14">
        <f>+_xlfn.NORM.DIST(A1636,config!$B$1,config!$D$1,FALSE)</f>
        <v>0</v>
      </c>
      <c r="D1636" s="14">
        <f>+IF(A1636&lt;=_xlfn.NORM.S.INV(1-config!$L$1)*config!$D$1+config!$B$1,0,B1636)</f>
        <v>0</v>
      </c>
      <c r="E1636" s="14">
        <f>+IF(ABS(A1636-config!$B$1)&lt;config!$Q$1/2,datab!B1636,0)</f>
        <v>0</v>
      </c>
      <c r="F1636" s="14">
        <f>+_xlfn.NORM.DIST(A1636,config!$F$1,config!$H$1,FALSE)</f>
        <v>0</v>
      </c>
      <c r="G1636" s="14">
        <f>+IF(OR(A1636&gt;=config!$T$4,A1636&lt;=config!$T$2),0,F1636)</f>
        <v>0</v>
      </c>
      <c r="H1636" s="14">
        <f t="shared" si="25"/>
        <v>0</v>
      </c>
      <c r="I1636" s="14" t="b">
        <f>+AND(A1636&gt;=config!$T$4,A1636&lt;=config!$T$2)</f>
        <v>0</v>
      </c>
    </row>
    <row r="1637" spans="1:9" x14ac:dyDescent="0.45">
      <c r="A1637" s="16">
        <f>+A1636+config!$Q$1</f>
        <v>639.99999999998079</v>
      </c>
      <c r="B1637" s="14">
        <f>+_xlfn.NORM.DIST(A1637,config!$B$1,config!$D$1,FALSE)</f>
        <v>0</v>
      </c>
      <c r="D1637" s="14">
        <f>+IF(A1637&lt;=_xlfn.NORM.S.INV(1-config!$L$1)*config!$D$1+config!$B$1,0,B1637)</f>
        <v>0</v>
      </c>
      <c r="E1637" s="14">
        <f>+IF(ABS(A1637-config!$B$1)&lt;config!$Q$1/2,datab!B1637,0)</f>
        <v>0</v>
      </c>
      <c r="F1637" s="14">
        <f>+_xlfn.NORM.DIST(A1637,config!$F$1,config!$H$1,FALSE)</f>
        <v>0</v>
      </c>
      <c r="G1637" s="14">
        <f>+IF(OR(A1637&gt;=config!$T$4,A1637&lt;=config!$T$2),0,F1637)</f>
        <v>0</v>
      </c>
      <c r="H1637" s="14">
        <f t="shared" si="25"/>
        <v>0</v>
      </c>
      <c r="I1637" s="14" t="b">
        <f>+AND(A1637&gt;=config!$T$4,A1637&lt;=config!$T$2)</f>
        <v>0</v>
      </c>
    </row>
    <row r="1638" spans="1:9" x14ac:dyDescent="0.45">
      <c r="A1638" s="16">
        <f>+A1637+config!$Q$1</f>
        <v>640.39999999998076</v>
      </c>
      <c r="B1638" s="14">
        <f>+_xlfn.NORM.DIST(A1638,config!$B$1,config!$D$1,FALSE)</f>
        <v>0</v>
      </c>
      <c r="D1638" s="14">
        <f>+IF(A1638&lt;=_xlfn.NORM.S.INV(1-config!$L$1)*config!$D$1+config!$B$1,0,B1638)</f>
        <v>0</v>
      </c>
      <c r="E1638" s="14">
        <f>+IF(ABS(A1638-config!$B$1)&lt;config!$Q$1/2,datab!B1638,0)</f>
        <v>0</v>
      </c>
      <c r="F1638" s="14">
        <f>+_xlfn.NORM.DIST(A1638,config!$F$1,config!$H$1,FALSE)</f>
        <v>0</v>
      </c>
      <c r="G1638" s="14">
        <f>+IF(OR(A1638&gt;=config!$T$4,A1638&lt;=config!$T$2),0,F1638)</f>
        <v>0</v>
      </c>
      <c r="H1638" s="14">
        <f t="shared" si="25"/>
        <v>0</v>
      </c>
      <c r="I1638" s="14" t="b">
        <f>+AND(A1638&gt;=config!$T$4,A1638&lt;=config!$T$2)</f>
        <v>0</v>
      </c>
    </row>
    <row r="1639" spans="1:9" x14ac:dyDescent="0.45">
      <c r="A1639" s="16">
        <f>+A1638+config!$Q$1</f>
        <v>640.79999999998074</v>
      </c>
      <c r="B1639" s="14">
        <f>+_xlfn.NORM.DIST(A1639,config!$B$1,config!$D$1,FALSE)</f>
        <v>0</v>
      </c>
      <c r="D1639" s="14">
        <f>+IF(A1639&lt;=_xlfn.NORM.S.INV(1-config!$L$1)*config!$D$1+config!$B$1,0,B1639)</f>
        <v>0</v>
      </c>
      <c r="E1639" s="14">
        <f>+IF(ABS(A1639-config!$B$1)&lt;config!$Q$1/2,datab!B1639,0)</f>
        <v>0</v>
      </c>
      <c r="F1639" s="14">
        <f>+_xlfn.NORM.DIST(A1639,config!$F$1,config!$H$1,FALSE)</f>
        <v>0</v>
      </c>
      <c r="G1639" s="14">
        <f>+IF(OR(A1639&gt;=config!$T$4,A1639&lt;=config!$T$2),0,F1639)</f>
        <v>0</v>
      </c>
      <c r="H1639" s="14">
        <f t="shared" si="25"/>
        <v>0</v>
      </c>
      <c r="I1639" s="14" t="b">
        <f>+AND(A1639&gt;=config!$T$4,A1639&lt;=config!$T$2)</f>
        <v>0</v>
      </c>
    </row>
    <row r="1640" spans="1:9" x14ac:dyDescent="0.45">
      <c r="A1640" s="16">
        <f>+A1639+config!$Q$1</f>
        <v>641.19999999998072</v>
      </c>
      <c r="B1640" s="14">
        <f>+_xlfn.NORM.DIST(A1640,config!$B$1,config!$D$1,FALSE)</f>
        <v>0</v>
      </c>
      <c r="D1640" s="14">
        <f>+IF(A1640&lt;=_xlfn.NORM.S.INV(1-config!$L$1)*config!$D$1+config!$B$1,0,B1640)</f>
        <v>0</v>
      </c>
      <c r="E1640" s="14">
        <f>+IF(ABS(A1640-config!$B$1)&lt;config!$Q$1/2,datab!B1640,0)</f>
        <v>0</v>
      </c>
      <c r="F1640" s="14">
        <f>+_xlfn.NORM.DIST(A1640,config!$F$1,config!$H$1,FALSE)</f>
        <v>0</v>
      </c>
      <c r="G1640" s="14">
        <f>+IF(OR(A1640&gt;=config!$T$4,A1640&lt;=config!$T$2),0,F1640)</f>
        <v>0</v>
      </c>
      <c r="H1640" s="14">
        <f t="shared" si="25"/>
        <v>0</v>
      </c>
      <c r="I1640" s="14" t="b">
        <f>+AND(A1640&gt;=config!$T$4,A1640&lt;=config!$T$2)</f>
        <v>0</v>
      </c>
    </row>
    <row r="1641" spans="1:9" x14ac:dyDescent="0.45">
      <c r="A1641" s="16">
        <f>+A1640+config!$Q$1</f>
        <v>641.5999999999807</v>
      </c>
      <c r="B1641" s="14">
        <f>+_xlfn.NORM.DIST(A1641,config!$B$1,config!$D$1,FALSE)</f>
        <v>0</v>
      </c>
      <c r="D1641" s="14">
        <f>+IF(A1641&lt;=_xlfn.NORM.S.INV(1-config!$L$1)*config!$D$1+config!$B$1,0,B1641)</f>
        <v>0</v>
      </c>
      <c r="E1641" s="14">
        <f>+IF(ABS(A1641-config!$B$1)&lt;config!$Q$1/2,datab!B1641,0)</f>
        <v>0</v>
      </c>
      <c r="F1641" s="14">
        <f>+_xlfn.NORM.DIST(A1641,config!$F$1,config!$H$1,FALSE)</f>
        <v>0</v>
      </c>
      <c r="G1641" s="14">
        <f>+IF(OR(A1641&gt;=config!$T$4,A1641&lt;=config!$T$2),0,F1641)</f>
        <v>0</v>
      </c>
      <c r="H1641" s="14">
        <f t="shared" si="25"/>
        <v>0</v>
      </c>
      <c r="I1641" s="14" t="b">
        <f>+AND(A1641&gt;=config!$T$4,A1641&lt;=config!$T$2)</f>
        <v>0</v>
      </c>
    </row>
    <row r="1642" spans="1:9" x14ac:dyDescent="0.45">
      <c r="A1642" s="16">
        <f>+A1641+config!$Q$1</f>
        <v>641.99999999998067</v>
      </c>
      <c r="B1642" s="14">
        <f>+_xlfn.NORM.DIST(A1642,config!$B$1,config!$D$1,FALSE)</f>
        <v>0</v>
      </c>
      <c r="D1642" s="14">
        <f>+IF(A1642&lt;=_xlfn.NORM.S.INV(1-config!$L$1)*config!$D$1+config!$B$1,0,B1642)</f>
        <v>0</v>
      </c>
      <c r="E1642" s="14">
        <f>+IF(ABS(A1642-config!$B$1)&lt;config!$Q$1/2,datab!B1642,0)</f>
        <v>0</v>
      </c>
      <c r="F1642" s="14">
        <f>+_xlfn.NORM.DIST(A1642,config!$F$1,config!$H$1,FALSE)</f>
        <v>0</v>
      </c>
      <c r="G1642" s="14">
        <f>+IF(OR(A1642&gt;=config!$T$4,A1642&lt;=config!$T$2),0,F1642)</f>
        <v>0</v>
      </c>
      <c r="H1642" s="14">
        <f t="shared" si="25"/>
        <v>0</v>
      </c>
      <c r="I1642" s="14" t="b">
        <f>+AND(A1642&gt;=config!$T$4,A1642&lt;=config!$T$2)</f>
        <v>0</v>
      </c>
    </row>
    <row r="1643" spans="1:9" x14ac:dyDescent="0.45">
      <c r="A1643" s="16">
        <f>+A1642+config!$Q$1</f>
        <v>642.39999999998065</v>
      </c>
      <c r="B1643" s="14">
        <f>+_xlfn.NORM.DIST(A1643,config!$B$1,config!$D$1,FALSE)</f>
        <v>0</v>
      </c>
      <c r="D1643" s="14">
        <f>+IF(A1643&lt;=_xlfn.NORM.S.INV(1-config!$L$1)*config!$D$1+config!$B$1,0,B1643)</f>
        <v>0</v>
      </c>
      <c r="E1643" s="14">
        <f>+IF(ABS(A1643-config!$B$1)&lt;config!$Q$1/2,datab!B1643,0)</f>
        <v>0</v>
      </c>
      <c r="F1643" s="14">
        <f>+_xlfn.NORM.DIST(A1643,config!$F$1,config!$H$1,FALSE)</f>
        <v>0</v>
      </c>
      <c r="G1643" s="14">
        <f>+IF(OR(A1643&gt;=config!$T$4,A1643&lt;=config!$T$2),0,F1643)</f>
        <v>0</v>
      </c>
      <c r="H1643" s="14">
        <f t="shared" si="25"/>
        <v>0</v>
      </c>
      <c r="I1643" s="14" t="b">
        <f>+AND(A1643&gt;=config!$T$4,A1643&lt;=config!$T$2)</f>
        <v>0</v>
      </c>
    </row>
    <row r="1644" spans="1:9" x14ac:dyDescent="0.45">
      <c r="A1644" s="16">
        <f>+A1643+config!$Q$1</f>
        <v>642.79999999998063</v>
      </c>
      <c r="B1644" s="14">
        <f>+_xlfn.NORM.DIST(A1644,config!$B$1,config!$D$1,FALSE)</f>
        <v>0</v>
      </c>
      <c r="D1644" s="14">
        <f>+IF(A1644&lt;=_xlfn.NORM.S.INV(1-config!$L$1)*config!$D$1+config!$B$1,0,B1644)</f>
        <v>0</v>
      </c>
      <c r="E1644" s="14">
        <f>+IF(ABS(A1644-config!$B$1)&lt;config!$Q$1/2,datab!B1644,0)</f>
        <v>0</v>
      </c>
      <c r="F1644" s="14">
        <f>+_xlfn.NORM.DIST(A1644,config!$F$1,config!$H$1,FALSE)</f>
        <v>0</v>
      </c>
      <c r="G1644" s="14">
        <f>+IF(OR(A1644&gt;=config!$T$4,A1644&lt;=config!$T$2),0,F1644)</f>
        <v>0</v>
      </c>
      <c r="H1644" s="14">
        <f t="shared" si="25"/>
        <v>0</v>
      </c>
      <c r="I1644" s="14" t="b">
        <f>+AND(A1644&gt;=config!$T$4,A1644&lt;=config!$T$2)</f>
        <v>0</v>
      </c>
    </row>
    <row r="1645" spans="1:9" x14ac:dyDescent="0.45">
      <c r="A1645" s="16">
        <f>+A1644+config!$Q$1</f>
        <v>643.19999999998061</v>
      </c>
      <c r="B1645" s="14">
        <f>+_xlfn.NORM.DIST(A1645,config!$B$1,config!$D$1,FALSE)</f>
        <v>0</v>
      </c>
      <c r="D1645" s="14">
        <f>+IF(A1645&lt;=_xlfn.NORM.S.INV(1-config!$L$1)*config!$D$1+config!$B$1,0,B1645)</f>
        <v>0</v>
      </c>
      <c r="E1645" s="14">
        <f>+IF(ABS(A1645-config!$B$1)&lt;config!$Q$1/2,datab!B1645,0)</f>
        <v>0</v>
      </c>
      <c r="F1645" s="14">
        <f>+_xlfn.NORM.DIST(A1645,config!$F$1,config!$H$1,FALSE)</f>
        <v>0</v>
      </c>
      <c r="G1645" s="14">
        <f>+IF(OR(A1645&gt;=config!$T$4,A1645&lt;=config!$T$2),0,F1645)</f>
        <v>0</v>
      </c>
      <c r="H1645" s="14">
        <f t="shared" si="25"/>
        <v>0</v>
      </c>
      <c r="I1645" s="14" t="b">
        <f>+AND(A1645&gt;=config!$T$4,A1645&lt;=config!$T$2)</f>
        <v>0</v>
      </c>
    </row>
    <row r="1646" spans="1:9" x14ac:dyDescent="0.45">
      <c r="A1646" s="16">
        <f>+A1645+config!$Q$1</f>
        <v>643.59999999998058</v>
      </c>
      <c r="B1646" s="14">
        <f>+_xlfn.NORM.DIST(A1646,config!$B$1,config!$D$1,FALSE)</f>
        <v>0</v>
      </c>
      <c r="D1646" s="14">
        <f>+IF(A1646&lt;=_xlfn.NORM.S.INV(1-config!$L$1)*config!$D$1+config!$B$1,0,B1646)</f>
        <v>0</v>
      </c>
      <c r="E1646" s="14">
        <f>+IF(ABS(A1646-config!$B$1)&lt;config!$Q$1/2,datab!B1646,0)</f>
        <v>0</v>
      </c>
      <c r="F1646" s="14">
        <f>+_xlfn.NORM.DIST(A1646,config!$F$1,config!$H$1,FALSE)</f>
        <v>0</v>
      </c>
      <c r="G1646" s="14">
        <f>+IF(OR(A1646&gt;=config!$T$4,A1646&lt;=config!$T$2),0,F1646)</f>
        <v>0</v>
      </c>
      <c r="H1646" s="14">
        <f t="shared" si="25"/>
        <v>0</v>
      </c>
      <c r="I1646" s="14" t="b">
        <f>+AND(A1646&gt;=config!$T$4,A1646&lt;=config!$T$2)</f>
        <v>0</v>
      </c>
    </row>
    <row r="1647" spans="1:9" x14ac:dyDescent="0.45">
      <c r="A1647" s="16">
        <f>+A1646+config!$Q$1</f>
        <v>643.99999999998056</v>
      </c>
      <c r="B1647" s="14">
        <f>+_xlfn.NORM.DIST(A1647,config!$B$1,config!$D$1,FALSE)</f>
        <v>0</v>
      </c>
      <c r="D1647" s="14">
        <f>+IF(A1647&lt;=_xlfn.NORM.S.INV(1-config!$L$1)*config!$D$1+config!$B$1,0,B1647)</f>
        <v>0</v>
      </c>
      <c r="E1647" s="14">
        <f>+IF(ABS(A1647-config!$B$1)&lt;config!$Q$1/2,datab!B1647,0)</f>
        <v>0</v>
      </c>
      <c r="F1647" s="14">
        <f>+_xlfn.NORM.DIST(A1647,config!$F$1,config!$H$1,FALSE)</f>
        <v>0</v>
      </c>
      <c r="G1647" s="14">
        <f>+IF(OR(A1647&gt;=config!$T$4,A1647&lt;=config!$T$2),0,F1647)</f>
        <v>0</v>
      </c>
      <c r="H1647" s="14">
        <f t="shared" si="25"/>
        <v>0</v>
      </c>
      <c r="I1647" s="14" t="b">
        <f>+AND(A1647&gt;=config!$T$4,A1647&lt;=config!$T$2)</f>
        <v>0</v>
      </c>
    </row>
    <row r="1648" spans="1:9" x14ac:dyDescent="0.45">
      <c r="A1648" s="16">
        <f>+A1647+config!$Q$1</f>
        <v>644.39999999998054</v>
      </c>
      <c r="B1648" s="14">
        <f>+_xlfn.NORM.DIST(A1648,config!$B$1,config!$D$1,FALSE)</f>
        <v>0</v>
      </c>
      <c r="D1648" s="14">
        <f>+IF(A1648&lt;=_xlfn.NORM.S.INV(1-config!$L$1)*config!$D$1+config!$B$1,0,B1648)</f>
        <v>0</v>
      </c>
      <c r="E1648" s="14">
        <f>+IF(ABS(A1648-config!$B$1)&lt;config!$Q$1/2,datab!B1648,0)</f>
        <v>0</v>
      </c>
      <c r="F1648" s="14">
        <f>+_xlfn.NORM.DIST(A1648,config!$F$1,config!$H$1,FALSE)</f>
        <v>0</v>
      </c>
      <c r="G1648" s="14">
        <f>+IF(OR(A1648&gt;=config!$T$4,A1648&lt;=config!$T$2),0,F1648)</f>
        <v>0</v>
      </c>
      <c r="H1648" s="14">
        <f t="shared" si="25"/>
        <v>0</v>
      </c>
      <c r="I1648" s="14" t="b">
        <f>+AND(A1648&gt;=config!$T$4,A1648&lt;=config!$T$2)</f>
        <v>0</v>
      </c>
    </row>
    <row r="1649" spans="1:9" x14ac:dyDescent="0.45">
      <c r="A1649" s="16">
        <f>+A1648+config!$Q$1</f>
        <v>644.79999999998051</v>
      </c>
      <c r="B1649" s="14">
        <f>+_xlfn.NORM.DIST(A1649,config!$B$1,config!$D$1,FALSE)</f>
        <v>0</v>
      </c>
      <c r="D1649" s="14">
        <f>+IF(A1649&lt;=_xlfn.NORM.S.INV(1-config!$L$1)*config!$D$1+config!$B$1,0,B1649)</f>
        <v>0</v>
      </c>
      <c r="E1649" s="14">
        <f>+IF(ABS(A1649-config!$B$1)&lt;config!$Q$1/2,datab!B1649,0)</f>
        <v>0</v>
      </c>
      <c r="F1649" s="14">
        <f>+_xlfn.NORM.DIST(A1649,config!$F$1,config!$H$1,FALSE)</f>
        <v>0</v>
      </c>
      <c r="G1649" s="14">
        <f>+IF(OR(A1649&gt;=config!$T$4,A1649&lt;=config!$T$2),0,F1649)</f>
        <v>0</v>
      </c>
      <c r="H1649" s="14">
        <f t="shared" si="25"/>
        <v>0</v>
      </c>
      <c r="I1649" s="14" t="b">
        <f>+AND(A1649&gt;=config!$T$4,A1649&lt;=config!$T$2)</f>
        <v>0</v>
      </c>
    </row>
    <row r="1650" spans="1:9" x14ac:dyDescent="0.45">
      <c r="A1650" s="16">
        <f>+A1649+config!$Q$1</f>
        <v>645.19999999998049</v>
      </c>
      <c r="B1650" s="14">
        <f>+_xlfn.NORM.DIST(A1650,config!$B$1,config!$D$1,FALSE)</f>
        <v>0</v>
      </c>
      <c r="D1650" s="14">
        <f>+IF(A1650&lt;=_xlfn.NORM.S.INV(1-config!$L$1)*config!$D$1+config!$B$1,0,B1650)</f>
        <v>0</v>
      </c>
      <c r="E1650" s="14">
        <f>+IF(ABS(A1650-config!$B$1)&lt;config!$Q$1/2,datab!B1650,0)</f>
        <v>0</v>
      </c>
      <c r="F1650" s="14">
        <f>+_xlfn.NORM.DIST(A1650,config!$F$1,config!$H$1,FALSE)</f>
        <v>0</v>
      </c>
      <c r="G1650" s="14">
        <f>+IF(OR(A1650&gt;=config!$T$4,A1650&lt;=config!$T$2),0,F1650)</f>
        <v>0</v>
      </c>
      <c r="H1650" s="14">
        <f t="shared" si="25"/>
        <v>0</v>
      </c>
      <c r="I1650" s="14" t="b">
        <f>+AND(A1650&gt;=config!$T$4,A1650&lt;=config!$T$2)</f>
        <v>0</v>
      </c>
    </row>
    <row r="1651" spans="1:9" x14ac:dyDescent="0.45">
      <c r="A1651" s="16">
        <f>+A1650+config!$Q$1</f>
        <v>645.59999999998047</v>
      </c>
      <c r="B1651" s="14">
        <f>+_xlfn.NORM.DIST(A1651,config!$B$1,config!$D$1,FALSE)</f>
        <v>0</v>
      </c>
      <c r="D1651" s="14">
        <f>+IF(A1651&lt;=_xlfn.NORM.S.INV(1-config!$L$1)*config!$D$1+config!$B$1,0,B1651)</f>
        <v>0</v>
      </c>
      <c r="E1651" s="14">
        <f>+IF(ABS(A1651-config!$B$1)&lt;config!$Q$1/2,datab!B1651,0)</f>
        <v>0</v>
      </c>
      <c r="F1651" s="14">
        <f>+_xlfn.NORM.DIST(A1651,config!$F$1,config!$H$1,FALSE)</f>
        <v>0</v>
      </c>
      <c r="G1651" s="14">
        <f>+IF(OR(A1651&gt;=config!$T$4,A1651&lt;=config!$T$2),0,F1651)</f>
        <v>0</v>
      </c>
      <c r="H1651" s="14">
        <f t="shared" si="25"/>
        <v>0</v>
      </c>
      <c r="I1651" s="14" t="b">
        <f>+AND(A1651&gt;=config!$T$4,A1651&lt;=config!$T$2)</f>
        <v>0</v>
      </c>
    </row>
    <row r="1652" spans="1:9" x14ac:dyDescent="0.45">
      <c r="A1652" s="16">
        <f>+A1651+config!$Q$1</f>
        <v>645.99999999998045</v>
      </c>
      <c r="B1652" s="14">
        <f>+_xlfn.NORM.DIST(A1652,config!$B$1,config!$D$1,FALSE)</f>
        <v>0</v>
      </c>
      <c r="D1652" s="14">
        <f>+IF(A1652&lt;=_xlfn.NORM.S.INV(1-config!$L$1)*config!$D$1+config!$B$1,0,B1652)</f>
        <v>0</v>
      </c>
      <c r="E1652" s="14">
        <f>+IF(ABS(A1652-config!$B$1)&lt;config!$Q$1/2,datab!B1652,0)</f>
        <v>0</v>
      </c>
      <c r="F1652" s="14">
        <f>+_xlfn.NORM.DIST(A1652,config!$F$1,config!$H$1,FALSE)</f>
        <v>0</v>
      </c>
      <c r="G1652" s="14">
        <f>+IF(OR(A1652&gt;=config!$T$4,A1652&lt;=config!$T$2),0,F1652)</f>
        <v>0</v>
      </c>
      <c r="H1652" s="14">
        <f t="shared" si="25"/>
        <v>0</v>
      </c>
      <c r="I1652" s="14" t="b">
        <f>+AND(A1652&gt;=config!$T$4,A1652&lt;=config!$T$2)</f>
        <v>0</v>
      </c>
    </row>
    <row r="1653" spans="1:9" x14ac:dyDescent="0.45">
      <c r="A1653" s="16">
        <f>+A1652+config!$Q$1</f>
        <v>646.39999999998042</v>
      </c>
      <c r="B1653" s="14">
        <f>+_xlfn.NORM.DIST(A1653,config!$B$1,config!$D$1,FALSE)</f>
        <v>0</v>
      </c>
      <c r="D1653" s="14">
        <f>+IF(A1653&lt;=_xlfn.NORM.S.INV(1-config!$L$1)*config!$D$1+config!$B$1,0,B1653)</f>
        <v>0</v>
      </c>
      <c r="E1653" s="14">
        <f>+IF(ABS(A1653-config!$B$1)&lt;config!$Q$1/2,datab!B1653,0)</f>
        <v>0</v>
      </c>
      <c r="F1653" s="14">
        <f>+_xlfn.NORM.DIST(A1653,config!$F$1,config!$H$1,FALSE)</f>
        <v>0</v>
      </c>
      <c r="G1653" s="14">
        <f>+IF(OR(A1653&gt;=config!$T$4,A1653&lt;=config!$T$2),0,F1653)</f>
        <v>0</v>
      </c>
      <c r="H1653" s="14">
        <f t="shared" si="25"/>
        <v>0</v>
      </c>
      <c r="I1653" s="14" t="b">
        <f>+AND(A1653&gt;=config!$T$4,A1653&lt;=config!$T$2)</f>
        <v>0</v>
      </c>
    </row>
    <row r="1654" spans="1:9" x14ac:dyDescent="0.45">
      <c r="A1654" s="16">
        <f>+A1653+config!$Q$1</f>
        <v>646.7999999999804</v>
      </c>
      <c r="B1654" s="14">
        <f>+_xlfn.NORM.DIST(A1654,config!$B$1,config!$D$1,FALSE)</f>
        <v>0</v>
      </c>
      <c r="D1654" s="14">
        <f>+IF(A1654&lt;=_xlfn.NORM.S.INV(1-config!$L$1)*config!$D$1+config!$B$1,0,B1654)</f>
        <v>0</v>
      </c>
      <c r="E1654" s="14">
        <f>+IF(ABS(A1654-config!$B$1)&lt;config!$Q$1/2,datab!B1654,0)</f>
        <v>0</v>
      </c>
      <c r="F1654" s="14">
        <f>+_xlfn.NORM.DIST(A1654,config!$F$1,config!$H$1,FALSE)</f>
        <v>0</v>
      </c>
      <c r="G1654" s="14">
        <f>+IF(OR(A1654&gt;=config!$T$4,A1654&lt;=config!$T$2),0,F1654)</f>
        <v>0</v>
      </c>
      <c r="H1654" s="14">
        <f t="shared" si="25"/>
        <v>0</v>
      </c>
      <c r="I1654" s="14" t="b">
        <f>+AND(A1654&gt;=config!$T$4,A1654&lt;=config!$T$2)</f>
        <v>0</v>
      </c>
    </row>
    <row r="1655" spans="1:9" x14ac:dyDescent="0.45">
      <c r="A1655" s="16">
        <f>+A1654+config!$Q$1</f>
        <v>647.19999999998038</v>
      </c>
      <c r="B1655" s="14">
        <f>+_xlfn.NORM.DIST(A1655,config!$B$1,config!$D$1,FALSE)</f>
        <v>0</v>
      </c>
      <c r="D1655" s="14">
        <f>+IF(A1655&lt;=_xlfn.NORM.S.INV(1-config!$L$1)*config!$D$1+config!$B$1,0,B1655)</f>
        <v>0</v>
      </c>
      <c r="E1655" s="14">
        <f>+IF(ABS(A1655-config!$B$1)&lt;config!$Q$1/2,datab!B1655,0)</f>
        <v>0</v>
      </c>
      <c r="F1655" s="14">
        <f>+_xlfn.NORM.DIST(A1655,config!$F$1,config!$H$1,FALSE)</f>
        <v>0</v>
      </c>
      <c r="G1655" s="14">
        <f>+IF(OR(A1655&gt;=config!$T$4,A1655&lt;=config!$T$2),0,F1655)</f>
        <v>0</v>
      </c>
      <c r="H1655" s="14">
        <f t="shared" si="25"/>
        <v>0</v>
      </c>
      <c r="I1655" s="14" t="b">
        <f>+AND(A1655&gt;=config!$T$4,A1655&lt;=config!$T$2)</f>
        <v>0</v>
      </c>
    </row>
    <row r="1656" spans="1:9" x14ac:dyDescent="0.45">
      <c r="A1656" s="16">
        <f>+A1655+config!$Q$1</f>
        <v>647.59999999998035</v>
      </c>
      <c r="B1656" s="14">
        <f>+_xlfn.NORM.DIST(A1656,config!$B$1,config!$D$1,FALSE)</f>
        <v>0</v>
      </c>
      <c r="D1656" s="14">
        <f>+IF(A1656&lt;=_xlfn.NORM.S.INV(1-config!$L$1)*config!$D$1+config!$B$1,0,B1656)</f>
        <v>0</v>
      </c>
      <c r="E1656" s="14">
        <f>+IF(ABS(A1656-config!$B$1)&lt;config!$Q$1/2,datab!B1656,0)</f>
        <v>0</v>
      </c>
      <c r="F1656" s="14">
        <f>+_xlfn.NORM.DIST(A1656,config!$F$1,config!$H$1,FALSE)</f>
        <v>0</v>
      </c>
      <c r="G1656" s="14">
        <f>+IF(OR(A1656&gt;=config!$T$4,A1656&lt;=config!$T$2),0,F1656)</f>
        <v>0</v>
      </c>
      <c r="H1656" s="14">
        <f t="shared" si="25"/>
        <v>0</v>
      </c>
      <c r="I1656" s="14" t="b">
        <f>+AND(A1656&gt;=config!$T$4,A1656&lt;=config!$T$2)</f>
        <v>0</v>
      </c>
    </row>
    <row r="1657" spans="1:9" x14ac:dyDescent="0.45">
      <c r="A1657" s="16">
        <f>+A1656+config!$Q$1</f>
        <v>647.99999999998033</v>
      </c>
      <c r="B1657" s="14">
        <f>+_xlfn.NORM.DIST(A1657,config!$B$1,config!$D$1,FALSE)</f>
        <v>0</v>
      </c>
      <c r="D1657" s="14">
        <f>+IF(A1657&lt;=_xlfn.NORM.S.INV(1-config!$L$1)*config!$D$1+config!$B$1,0,B1657)</f>
        <v>0</v>
      </c>
      <c r="E1657" s="14">
        <f>+IF(ABS(A1657-config!$B$1)&lt;config!$Q$1/2,datab!B1657,0)</f>
        <v>0</v>
      </c>
      <c r="F1657" s="14">
        <f>+_xlfn.NORM.DIST(A1657,config!$F$1,config!$H$1,FALSE)</f>
        <v>0</v>
      </c>
      <c r="G1657" s="14">
        <f>+IF(OR(A1657&gt;=config!$T$4,A1657&lt;=config!$T$2),0,F1657)</f>
        <v>0</v>
      </c>
      <c r="H1657" s="14">
        <f t="shared" si="25"/>
        <v>0</v>
      </c>
      <c r="I1657" s="14" t="b">
        <f>+AND(A1657&gt;=config!$T$4,A1657&lt;=config!$T$2)</f>
        <v>0</v>
      </c>
    </row>
    <row r="1658" spans="1:9" x14ac:dyDescent="0.45">
      <c r="A1658" s="16">
        <f>+A1657+config!$Q$1</f>
        <v>648.39999999998031</v>
      </c>
      <c r="B1658" s="14">
        <f>+_xlfn.NORM.DIST(A1658,config!$B$1,config!$D$1,FALSE)</f>
        <v>0</v>
      </c>
      <c r="D1658" s="14">
        <f>+IF(A1658&lt;=_xlfn.NORM.S.INV(1-config!$L$1)*config!$D$1+config!$B$1,0,B1658)</f>
        <v>0</v>
      </c>
      <c r="E1658" s="14">
        <f>+IF(ABS(A1658-config!$B$1)&lt;config!$Q$1/2,datab!B1658,0)</f>
        <v>0</v>
      </c>
      <c r="F1658" s="14">
        <f>+_xlfn.NORM.DIST(A1658,config!$F$1,config!$H$1,FALSE)</f>
        <v>0</v>
      </c>
      <c r="G1658" s="14">
        <f>+IF(OR(A1658&gt;=config!$T$4,A1658&lt;=config!$T$2),0,F1658)</f>
        <v>0</v>
      </c>
      <c r="H1658" s="14">
        <f t="shared" si="25"/>
        <v>0</v>
      </c>
      <c r="I1658" s="14" t="b">
        <f>+AND(A1658&gt;=config!$T$4,A1658&lt;=config!$T$2)</f>
        <v>0</v>
      </c>
    </row>
    <row r="1659" spans="1:9" x14ac:dyDescent="0.45">
      <c r="A1659" s="16">
        <f>+A1658+config!$Q$1</f>
        <v>648.79999999998029</v>
      </c>
      <c r="B1659" s="14">
        <f>+_xlfn.NORM.DIST(A1659,config!$B$1,config!$D$1,FALSE)</f>
        <v>0</v>
      </c>
      <c r="D1659" s="14">
        <f>+IF(A1659&lt;=_xlfn.NORM.S.INV(1-config!$L$1)*config!$D$1+config!$B$1,0,B1659)</f>
        <v>0</v>
      </c>
      <c r="E1659" s="14">
        <f>+IF(ABS(A1659-config!$B$1)&lt;config!$Q$1/2,datab!B1659,0)</f>
        <v>0</v>
      </c>
      <c r="F1659" s="14">
        <f>+_xlfn.NORM.DIST(A1659,config!$F$1,config!$H$1,FALSE)</f>
        <v>0</v>
      </c>
      <c r="G1659" s="14">
        <f>+IF(OR(A1659&gt;=config!$T$4,A1659&lt;=config!$T$2),0,F1659)</f>
        <v>0</v>
      </c>
      <c r="H1659" s="14">
        <f t="shared" si="25"/>
        <v>0</v>
      </c>
      <c r="I1659" s="14" t="b">
        <f>+AND(A1659&gt;=config!$T$4,A1659&lt;=config!$T$2)</f>
        <v>0</v>
      </c>
    </row>
    <row r="1660" spans="1:9" x14ac:dyDescent="0.45">
      <c r="A1660" s="16">
        <f>+A1659+config!$Q$1</f>
        <v>649.19999999998026</v>
      </c>
      <c r="B1660" s="14">
        <f>+_xlfn.NORM.DIST(A1660,config!$B$1,config!$D$1,FALSE)</f>
        <v>0</v>
      </c>
      <c r="D1660" s="14">
        <f>+IF(A1660&lt;=_xlfn.NORM.S.INV(1-config!$L$1)*config!$D$1+config!$B$1,0,B1660)</f>
        <v>0</v>
      </c>
      <c r="E1660" s="14">
        <f>+IF(ABS(A1660-config!$B$1)&lt;config!$Q$1/2,datab!B1660,0)</f>
        <v>0</v>
      </c>
      <c r="F1660" s="14">
        <f>+_xlfn.NORM.DIST(A1660,config!$F$1,config!$H$1,FALSE)</f>
        <v>0</v>
      </c>
      <c r="G1660" s="14">
        <f>+IF(OR(A1660&gt;=config!$T$4,A1660&lt;=config!$T$2),0,F1660)</f>
        <v>0</v>
      </c>
      <c r="H1660" s="14">
        <f t="shared" si="25"/>
        <v>0</v>
      </c>
      <c r="I1660" s="14" t="b">
        <f>+AND(A1660&gt;=config!$T$4,A1660&lt;=config!$T$2)</f>
        <v>0</v>
      </c>
    </row>
    <row r="1661" spans="1:9" x14ac:dyDescent="0.45">
      <c r="A1661" s="16">
        <f>+A1660+config!$Q$1</f>
        <v>649.59999999998024</v>
      </c>
      <c r="B1661" s="14">
        <f>+_xlfn.NORM.DIST(A1661,config!$B$1,config!$D$1,FALSE)</f>
        <v>0</v>
      </c>
      <c r="D1661" s="14">
        <f>+IF(A1661&lt;=_xlfn.NORM.S.INV(1-config!$L$1)*config!$D$1+config!$B$1,0,B1661)</f>
        <v>0</v>
      </c>
      <c r="E1661" s="14">
        <f>+IF(ABS(A1661-config!$B$1)&lt;config!$Q$1/2,datab!B1661,0)</f>
        <v>0</v>
      </c>
      <c r="F1661" s="14">
        <f>+_xlfn.NORM.DIST(A1661,config!$F$1,config!$H$1,FALSE)</f>
        <v>0</v>
      </c>
      <c r="G1661" s="14">
        <f>+IF(OR(A1661&gt;=config!$T$4,A1661&lt;=config!$T$2),0,F1661)</f>
        <v>0</v>
      </c>
      <c r="H1661" s="14">
        <f t="shared" si="25"/>
        <v>0</v>
      </c>
      <c r="I1661" s="14" t="b">
        <f>+AND(A1661&gt;=config!$T$4,A1661&lt;=config!$T$2)</f>
        <v>0</v>
      </c>
    </row>
    <row r="1662" spans="1:9" x14ac:dyDescent="0.45">
      <c r="A1662" s="16">
        <f>+A1661+config!$Q$1</f>
        <v>649.99999999998022</v>
      </c>
      <c r="B1662" s="14">
        <f>+_xlfn.NORM.DIST(A1662,config!$B$1,config!$D$1,FALSE)</f>
        <v>0</v>
      </c>
      <c r="D1662" s="14">
        <f>+IF(A1662&lt;=_xlfn.NORM.S.INV(1-config!$L$1)*config!$D$1+config!$B$1,0,B1662)</f>
        <v>0</v>
      </c>
      <c r="E1662" s="14">
        <f>+IF(ABS(A1662-config!$B$1)&lt;config!$Q$1/2,datab!B1662,0)</f>
        <v>0</v>
      </c>
      <c r="F1662" s="14">
        <f>+_xlfn.NORM.DIST(A1662,config!$F$1,config!$H$1,FALSE)</f>
        <v>0</v>
      </c>
      <c r="G1662" s="14">
        <f>+IF(OR(A1662&gt;=config!$T$4,A1662&lt;=config!$T$2),0,F1662)</f>
        <v>0</v>
      </c>
      <c r="H1662" s="14">
        <f t="shared" si="25"/>
        <v>0</v>
      </c>
      <c r="I1662" s="14" t="b">
        <f>+AND(A1662&gt;=config!$T$4,A1662&lt;=config!$T$2)</f>
        <v>0</v>
      </c>
    </row>
    <row r="1663" spans="1:9" x14ac:dyDescent="0.45">
      <c r="A1663" s="16">
        <f>+A1662+config!$Q$1</f>
        <v>650.3999999999802</v>
      </c>
      <c r="B1663" s="14">
        <f>+_xlfn.NORM.DIST(A1663,config!$B$1,config!$D$1,FALSE)</f>
        <v>0</v>
      </c>
      <c r="D1663" s="14">
        <f>+IF(A1663&lt;=_xlfn.NORM.S.INV(1-config!$L$1)*config!$D$1+config!$B$1,0,B1663)</f>
        <v>0</v>
      </c>
      <c r="E1663" s="14">
        <f>+IF(ABS(A1663-config!$B$1)&lt;config!$Q$1/2,datab!B1663,0)</f>
        <v>0</v>
      </c>
      <c r="F1663" s="14">
        <f>+_xlfn.NORM.DIST(A1663,config!$F$1,config!$H$1,FALSE)</f>
        <v>0</v>
      </c>
      <c r="G1663" s="14">
        <f>+IF(OR(A1663&gt;=config!$T$4,A1663&lt;=config!$T$2),0,F1663)</f>
        <v>0</v>
      </c>
      <c r="H1663" s="14">
        <f t="shared" si="25"/>
        <v>0</v>
      </c>
      <c r="I1663" s="14" t="b">
        <f>+AND(A1663&gt;=config!$T$4,A1663&lt;=config!$T$2)</f>
        <v>0</v>
      </c>
    </row>
    <row r="1664" spans="1:9" x14ac:dyDescent="0.45">
      <c r="A1664" s="16">
        <f>+A1663+config!$Q$1</f>
        <v>650.79999999998017</v>
      </c>
      <c r="B1664" s="14">
        <f>+_xlfn.NORM.DIST(A1664,config!$B$1,config!$D$1,FALSE)</f>
        <v>0</v>
      </c>
      <c r="D1664" s="14">
        <f>+IF(A1664&lt;=_xlfn.NORM.S.INV(1-config!$L$1)*config!$D$1+config!$B$1,0,B1664)</f>
        <v>0</v>
      </c>
      <c r="E1664" s="14">
        <f>+IF(ABS(A1664-config!$B$1)&lt;config!$Q$1/2,datab!B1664,0)</f>
        <v>0</v>
      </c>
      <c r="F1664" s="14">
        <f>+_xlfn.NORM.DIST(A1664,config!$F$1,config!$H$1,FALSE)</f>
        <v>0</v>
      </c>
      <c r="G1664" s="14">
        <f>+IF(OR(A1664&gt;=config!$T$4,A1664&lt;=config!$T$2),0,F1664)</f>
        <v>0</v>
      </c>
      <c r="H1664" s="14">
        <f t="shared" si="25"/>
        <v>0</v>
      </c>
      <c r="I1664" s="14" t="b">
        <f>+AND(A1664&gt;=config!$T$4,A1664&lt;=config!$T$2)</f>
        <v>0</v>
      </c>
    </row>
    <row r="1665" spans="1:9" x14ac:dyDescent="0.45">
      <c r="A1665" s="16">
        <f>+A1664+config!$Q$1</f>
        <v>651.19999999998015</v>
      </c>
      <c r="B1665" s="14">
        <f>+_xlfn.NORM.DIST(A1665,config!$B$1,config!$D$1,FALSE)</f>
        <v>0</v>
      </c>
      <c r="D1665" s="14">
        <f>+IF(A1665&lt;=_xlfn.NORM.S.INV(1-config!$L$1)*config!$D$1+config!$B$1,0,B1665)</f>
        <v>0</v>
      </c>
      <c r="E1665" s="14">
        <f>+IF(ABS(A1665-config!$B$1)&lt;config!$Q$1/2,datab!B1665,0)</f>
        <v>0</v>
      </c>
      <c r="F1665" s="14">
        <f>+_xlfn.NORM.DIST(A1665,config!$F$1,config!$H$1,FALSE)</f>
        <v>0</v>
      </c>
      <c r="G1665" s="14">
        <f>+IF(OR(A1665&gt;=config!$T$4,A1665&lt;=config!$T$2),0,F1665)</f>
        <v>0</v>
      </c>
      <c r="H1665" s="14">
        <f t="shared" si="25"/>
        <v>0</v>
      </c>
      <c r="I1665" s="14" t="b">
        <f>+AND(A1665&gt;=config!$T$4,A1665&lt;=config!$T$2)</f>
        <v>0</v>
      </c>
    </row>
    <row r="1666" spans="1:9" x14ac:dyDescent="0.45">
      <c r="A1666" s="16">
        <f>+A1665+config!$Q$1</f>
        <v>651.59999999998013</v>
      </c>
      <c r="B1666" s="14">
        <f>+_xlfn.NORM.DIST(A1666,config!$B$1,config!$D$1,FALSE)</f>
        <v>0</v>
      </c>
      <c r="D1666" s="14">
        <f>+IF(A1666&lt;=_xlfn.NORM.S.INV(1-config!$L$1)*config!$D$1+config!$B$1,0,B1666)</f>
        <v>0</v>
      </c>
      <c r="E1666" s="14">
        <f>+IF(ABS(A1666-config!$B$1)&lt;config!$Q$1/2,datab!B1666,0)</f>
        <v>0</v>
      </c>
      <c r="F1666" s="14">
        <f>+_xlfn.NORM.DIST(A1666,config!$F$1,config!$H$1,FALSE)</f>
        <v>0</v>
      </c>
      <c r="G1666" s="14">
        <f>+IF(OR(A1666&gt;=config!$T$4,A1666&lt;=config!$T$2),0,F1666)</f>
        <v>0</v>
      </c>
      <c r="H1666" s="14">
        <f t="shared" si="25"/>
        <v>0</v>
      </c>
      <c r="I1666" s="14" t="b">
        <f>+AND(A1666&gt;=config!$T$4,A1666&lt;=config!$T$2)</f>
        <v>0</v>
      </c>
    </row>
    <row r="1667" spans="1:9" x14ac:dyDescent="0.45">
      <c r="A1667" s="16">
        <f>+A1666+config!$Q$1</f>
        <v>651.9999999999801</v>
      </c>
      <c r="B1667" s="14">
        <f>+_xlfn.NORM.DIST(A1667,config!$B$1,config!$D$1,FALSE)</f>
        <v>0</v>
      </c>
      <c r="D1667" s="14">
        <f>+IF(A1667&lt;=_xlfn.NORM.S.INV(1-config!$L$1)*config!$D$1+config!$B$1,0,B1667)</f>
        <v>0</v>
      </c>
      <c r="E1667" s="14">
        <f>+IF(ABS(A1667-config!$B$1)&lt;config!$Q$1/2,datab!B1667,0)</f>
        <v>0</v>
      </c>
      <c r="F1667" s="14">
        <f>+_xlfn.NORM.DIST(A1667,config!$F$1,config!$H$1,FALSE)</f>
        <v>0</v>
      </c>
      <c r="G1667" s="14">
        <f>+IF(OR(A1667&gt;=config!$T$4,A1667&lt;=config!$T$2),0,F1667)</f>
        <v>0</v>
      </c>
      <c r="H1667" s="14">
        <f t="shared" ref="H1667:H1730" si="26">+IF(A1667&lt;=$Q$3,B1667,0)</f>
        <v>0</v>
      </c>
      <c r="I1667" s="14" t="b">
        <f>+AND(A1667&gt;=config!$T$4,A1667&lt;=config!$T$2)</f>
        <v>0</v>
      </c>
    </row>
    <row r="1668" spans="1:9" x14ac:dyDescent="0.45">
      <c r="A1668" s="16">
        <f>+A1667+config!$Q$1</f>
        <v>652.39999999998008</v>
      </c>
      <c r="B1668" s="14">
        <f>+_xlfn.NORM.DIST(A1668,config!$B$1,config!$D$1,FALSE)</f>
        <v>0</v>
      </c>
      <c r="D1668" s="14">
        <f>+IF(A1668&lt;=_xlfn.NORM.S.INV(1-config!$L$1)*config!$D$1+config!$B$1,0,B1668)</f>
        <v>0</v>
      </c>
      <c r="E1668" s="14">
        <f>+IF(ABS(A1668-config!$B$1)&lt;config!$Q$1/2,datab!B1668,0)</f>
        <v>0</v>
      </c>
      <c r="F1668" s="14">
        <f>+_xlfn.NORM.DIST(A1668,config!$F$1,config!$H$1,FALSE)</f>
        <v>0</v>
      </c>
      <c r="G1668" s="14">
        <f>+IF(OR(A1668&gt;=config!$T$4,A1668&lt;=config!$T$2),0,F1668)</f>
        <v>0</v>
      </c>
      <c r="H1668" s="14">
        <f t="shared" si="26"/>
        <v>0</v>
      </c>
      <c r="I1668" s="14" t="b">
        <f>+AND(A1668&gt;=config!$T$4,A1668&lt;=config!$T$2)</f>
        <v>0</v>
      </c>
    </row>
    <row r="1669" spans="1:9" x14ac:dyDescent="0.45">
      <c r="A1669" s="16">
        <f>+A1668+config!$Q$1</f>
        <v>652.79999999998006</v>
      </c>
      <c r="B1669" s="14">
        <f>+_xlfn.NORM.DIST(A1669,config!$B$1,config!$D$1,FALSE)</f>
        <v>0</v>
      </c>
      <c r="D1669" s="14">
        <f>+IF(A1669&lt;=_xlfn.NORM.S.INV(1-config!$L$1)*config!$D$1+config!$B$1,0,B1669)</f>
        <v>0</v>
      </c>
      <c r="E1669" s="14">
        <f>+IF(ABS(A1669-config!$B$1)&lt;config!$Q$1/2,datab!B1669,0)</f>
        <v>0</v>
      </c>
      <c r="F1669" s="14">
        <f>+_xlfn.NORM.DIST(A1669,config!$F$1,config!$H$1,FALSE)</f>
        <v>0</v>
      </c>
      <c r="G1669" s="14">
        <f>+IF(OR(A1669&gt;=config!$T$4,A1669&lt;=config!$T$2),0,F1669)</f>
        <v>0</v>
      </c>
      <c r="H1669" s="14">
        <f t="shared" si="26"/>
        <v>0</v>
      </c>
      <c r="I1669" s="14" t="b">
        <f>+AND(A1669&gt;=config!$T$4,A1669&lt;=config!$T$2)</f>
        <v>0</v>
      </c>
    </row>
    <row r="1670" spans="1:9" x14ac:dyDescent="0.45">
      <c r="A1670" s="16">
        <f>+A1669+config!$Q$1</f>
        <v>653.19999999998004</v>
      </c>
      <c r="B1670" s="14">
        <f>+_xlfn.NORM.DIST(A1670,config!$B$1,config!$D$1,FALSE)</f>
        <v>0</v>
      </c>
      <c r="D1670" s="14">
        <f>+IF(A1670&lt;=_xlfn.NORM.S.INV(1-config!$L$1)*config!$D$1+config!$B$1,0,B1670)</f>
        <v>0</v>
      </c>
      <c r="E1670" s="14">
        <f>+IF(ABS(A1670-config!$B$1)&lt;config!$Q$1/2,datab!B1670,0)</f>
        <v>0</v>
      </c>
      <c r="F1670" s="14">
        <f>+_xlfn.NORM.DIST(A1670,config!$F$1,config!$H$1,FALSE)</f>
        <v>0</v>
      </c>
      <c r="G1670" s="14">
        <f>+IF(OR(A1670&gt;=config!$T$4,A1670&lt;=config!$T$2),0,F1670)</f>
        <v>0</v>
      </c>
      <c r="H1670" s="14">
        <f t="shared" si="26"/>
        <v>0</v>
      </c>
      <c r="I1670" s="14" t="b">
        <f>+AND(A1670&gt;=config!$T$4,A1670&lt;=config!$T$2)</f>
        <v>0</v>
      </c>
    </row>
    <row r="1671" spans="1:9" x14ac:dyDescent="0.45">
      <c r="A1671" s="16">
        <f>+A1670+config!$Q$1</f>
        <v>653.59999999998001</v>
      </c>
      <c r="B1671" s="14">
        <f>+_xlfn.NORM.DIST(A1671,config!$B$1,config!$D$1,FALSE)</f>
        <v>0</v>
      </c>
      <c r="D1671" s="14">
        <f>+IF(A1671&lt;=_xlfn.NORM.S.INV(1-config!$L$1)*config!$D$1+config!$B$1,0,B1671)</f>
        <v>0</v>
      </c>
      <c r="E1671" s="14">
        <f>+IF(ABS(A1671-config!$B$1)&lt;config!$Q$1/2,datab!B1671,0)</f>
        <v>0</v>
      </c>
      <c r="F1671" s="14">
        <f>+_xlfn.NORM.DIST(A1671,config!$F$1,config!$H$1,FALSE)</f>
        <v>0</v>
      </c>
      <c r="G1671" s="14">
        <f>+IF(OR(A1671&gt;=config!$T$4,A1671&lt;=config!$T$2),0,F1671)</f>
        <v>0</v>
      </c>
      <c r="H1671" s="14">
        <f t="shared" si="26"/>
        <v>0</v>
      </c>
      <c r="I1671" s="14" t="b">
        <f>+AND(A1671&gt;=config!$T$4,A1671&lt;=config!$T$2)</f>
        <v>0</v>
      </c>
    </row>
    <row r="1672" spans="1:9" x14ac:dyDescent="0.45">
      <c r="A1672" s="16">
        <f>+A1671+config!$Q$1</f>
        <v>653.99999999997999</v>
      </c>
      <c r="B1672" s="14">
        <f>+_xlfn.NORM.DIST(A1672,config!$B$1,config!$D$1,FALSE)</f>
        <v>0</v>
      </c>
      <c r="D1672" s="14">
        <f>+IF(A1672&lt;=_xlfn.NORM.S.INV(1-config!$L$1)*config!$D$1+config!$B$1,0,B1672)</f>
        <v>0</v>
      </c>
      <c r="E1672" s="14">
        <f>+IF(ABS(A1672-config!$B$1)&lt;config!$Q$1/2,datab!B1672,0)</f>
        <v>0</v>
      </c>
      <c r="F1672" s="14">
        <f>+_xlfn.NORM.DIST(A1672,config!$F$1,config!$H$1,FALSE)</f>
        <v>0</v>
      </c>
      <c r="G1672" s="14">
        <f>+IF(OR(A1672&gt;=config!$T$4,A1672&lt;=config!$T$2),0,F1672)</f>
        <v>0</v>
      </c>
      <c r="H1672" s="14">
        <f t="shared" si="26"/>
        <v>0</v>
      </c>
      <c r="I1672" s="14" t="b">
        <f>+AND(A1672&gt;=config!$T$4,A1672&lt;=config!$T$2)</f>
        <v>0</v>
      </c>
    </row>
    <row r="1673" spans="1:9" x14ac:dyDescent="0.45">
      <c r="A1673" s="16">
        <f>+A1672+config!$Q$1</f>
        <v>654.39999999997997</v>
      </c>
      <c r="B1673" s="14">
        <f>+_xlfn.NORM.DIST(A1673,config!$B$1,config!$D$1,FALSE)</f>
        <v>0</v>
      </c>
      <c r="D1673" s="14">
        <f>+IF(A1673&lt;=_xlfn.NORM.S.INV(1-config!$L$1)*config!$D$1+config!$B$1,0,B1673)</f>
        <v>0</v>
      </c>
      <c r="E1673" s="14">
        <f>+IF(ABS(A1673-config!$B$1)&lt;config!$Q$1/2,datab!B1673,0)</f>
        <v>0</v>
      </c>
      <c r="F1673" s="14">
        <f>+_xlfn.NORM.DIST(A1673,config!$F$1,config!$H$1,FALSE)</f>
        <v>0</v>
      </c>
      <c r="G1673" s="14">
        <f>+IF(OR(A1673&gt;=config!$T$4,A1673&lt;=config!$T$2),0,F1673)</f>
        <v>0</v>
      </c>
      <c r="H1673" s="14">
        <f t="shared" si="26"/>
        <v>0</v>
      </c>
      <c r="I1673" s="14" t="b">
        <f>+AND(A1673&gt;=config!$T$4,A1673&lt;=config!$T$2)</f>
        <v>0</v>
      </c>
    </row>
    <row r="1674" spans="1:9" x14ac:dyDescent="0.45">
      <c r="A1674" s="16">
        <f>+A1673+config!$Q$1</f>
        <v>654.79999999997995</v>
      </c>
      <c r="B1674" s="14">
        <f>+_xlfn.NORM.DIST(A1674,config!$B$1,config!$D$1,FALSE)</f>
        <v>0</v>
      </c>
      <c r="D1674" s="14">
        <f>+IF(A1674&lt;=_xlfn.NORM.S.INV(1-config!$L$1)*config!$D$1+config!$B$1,0,B1674)</f>
        <v>0</v>
      </c>
      <c r="E1674" s="14">
        <f>+IF(ABS(A1674-config!$B$1)&lt;config!$Q$1/2,datab!B1674,0)</f>
        <v>0</v>
      </c>
      <c r="F1674" s="14">
        <f>+_xlfn.NORM.DIST(A1674,config!$F$1,config!$H$1,FALSE)</f>
        <v>0</v>
      </c>
      <c r="G1674" s="14">
        <f>+IF(OR(A1674&gt;=config!$T$4,A1674&lt;=config!$T$2),0,F1674)</f>
        <v>0</v>
      </c>
      <c r="H1674" s="14">
        <f t="shared" si="26"/>
        <v>0</v>
      </c>
      <c r="I1674" s="14" t="b">
        <f>+AND(A1674&gt;=config!$T$4,A1674&lt;=config!$T$2)</f>
        <v>0</v>
      </c>
    </row>
    <row r="1675" spans="1:9" x14ac:dyDescent="0.45">
      <c r="A1675" s="16">
        <f>+A1674+config!$Q$1</f>
        <v>655.19999999997992</v>
      </c>
      <c r="B1675" s="14">
        <f>+_xlfn.NORM.DIST(A1675,config!$B$1,config!$D$1,FALSE)</f>
        <v>0</v>
      </c>
      <c r="D1675" s="14">
        <f>+IF(A1675&lt;=_xlfn.NORM.S.INV(1-config!$L$1)*config!$D$1+config!$B$1,0,B1675)</f>
        <v>0</v>
      </c>
      <c r="E1675" s="14">
        <f>+IF(ABS(A1675-config!$B$1)&lt;config!$Q$1/2,datab!B1675,0)</f>
        <v>0</v>
      </c>
      <c r="F1675" s="14">
        <f>+_xlfn.NORM.DIST(A1675,config!$F$1,config!$H$1,FALSE)</f>
        <v>0</v>
      </c>
      <c r="G1675" s="14">
        <f>+IF(OR(A1675&gt;=config!$T$4,A1675&lt;=config!$T$2),0,F1675)</f>
        <v>0</v>
      </c>
      <c r="H1675" s="14">
        <f t="shared" si="26"/>
        <v>0</v>
      </c>
      <c r="I1675" s="14" t="b">
        <f>+AND(A1675&gt;=config!$T$4,A1675&lt;=config!$T$2)</f>
        <v>0</v>
      </c>
    </row>
    <row r="1676" spans="1:9" x14ac:dyDescent="0.45">
      <c r="A1676" s="16">
        <f>+A1675+config!$Q$1</f>
        <v>655.5999999999799</v>
      </c>
      <c r="B1676" s="14">
        <f>+_xlfn.NORM.DIST(A1676,config!$B$1,config!$D$1,FALSE)</f>
        <v>0</v>
      </c>
      <c r="D1676" s="14">
        <f>+IF(A1676&lt;=_xlfn.NORM.S.INV(1-config!$L$1)*config!$D$1+config!$B$1,0,B1676)</f>
        <v>0</v>
      </c>
      <c r="E1676" s="14">
        <f>+IF(ABS(A1676-config!$B$1)&lt;config!$Q$1/2,datab!B1676,0)</f>
        <v>0</v>
      </c>
      <c r="F1676" s="14">
        <f>+_xlfn.NORM.DIST(A1676,config!$F$1,config!$H$1,FALSE)</f>
        <v>0</v>
      </c>
      <c r="G1676" s="14">
        <f>+IF(OR(A1676&gt;=config!$T$4,A1676&lt;=config!$T$2),0,F1676)</f>
        <v>0</v>
      </c>
      <c r="H1676" s="14">
        <f t="shared" si="26"/>
        <v>0</v>
      </c>
      <c r="I1676" s="14" t="b">
        <f>+AND(A1676&gt;=config!$T$4,A1676&lt;=config!$T$2)</f>
        <v>0</v>
      </c>
    </row>
    <row r="1677" spans="1:9" x14ac:dyDescent="0.45">
      <c r="A1677" s="16">
        <f>+A1676+config!$Q$1</f>
        <v>655.99999999997988</v>
      </c>
      <c r="B1677" s="14">
        <f>+_xlfn.NORM.DIST(A1677,config!$B$1,config!$D$1,FALSE)</f>
        <v>0</v>
      </c>
      <c r="D1677" s="14">
        <f>+IF(A1677&lt;=_xlfn.NORM.S.INV(1-config!$L$1)*config!$D$1+config!$B$1,0,B1677)</f>
        <v>0</v>
      </c>
      <c r="E1677" s="14">
        <f>+IF(ABS(A1677-config!$B$1)&lt;config!$Q$1/2,datab!B1677,0)</f>
        <v>0</v>
      </c>
      <c r="F1677" s="14">
        <f>+_xlfn.NORM.DIST(A1677,config!$F$1,config!$H$1,FALSE)</f>
        <v>0</v>
      </c>
      <c r="G1677" s="14">
        <f>+IF(OR(A1677&gt;=config!$T$4,A1677&lt;=config!$T$2),0,F1677)</f>
        <v>0</v>
      </c>
      <c r="H1677" s="14">
        <f t="shared" si="26"/>
        <v>0</v>
      </c>
      <c r="I1677" s="14" t="b">
        <f>+AND(A1677&gt;=config!$T$4,A1677&lt;=config!$T$2)</f>
        <v>0</v>
      </c>
    </row>
    <row r="1678" spans="1:9" x14ac:dyDescent="0.45">
      <c r="A1678" s="16">
        <f>+A1677+config!$Q$1</f>
        <v>656.39999999997985</v>
      </c>
      <c r="B1678" s="14">
        <f>+_xlfn.NORM.DIST(A1678,config!$B$1,config!$D$1,FALSE)</f>
        <v>0</v>
      </c>
      <c r="D1678" s="14">
        <f>+IF(A1678&lt;=_xlfn.NORM.S.INV(1-config!$L$1)*config!$D$1+config!$B$1,0,B1678)</f>
        <v>0</v>
      </c>
      <c r="E1678" s="14">
        <f>+IF(ABS(A1678-config!$B$1)&lt;config!$Q$1/2,datab!B1678,0)</f>
        <v>0</v>
      </c>
      <c r="F1678" s="14">
        <f>+_xlfn.NORM.DIST(A1678,config!$F$1,config!$H$1,FALSE)</f>
        <v>0</v>
      </c>
      <c r="G1678" s="14">
        <f>+IF(OR(A1678&gt;=config!$T$4,A1678&lt;=config!$T$2),0,F1678)</f>
        <v>0</v>
      </c>
      <c r="H1678" s="14">
        <f t="shared" si="26"/>
        <v>0</v>
      </c>
      <c r="I1678" s="14" t="b">
        <f>+AND(A1678&gt;=config!$T$4,A1678&lt;=config!$T$2)</f>
        <v>0</v>
      </c>
    </row>
    <row r="1679" spans="1:9" x14ac:dyDescent="0.45">
      <c r="A1679" s="16">
        <f>+A1678+config!$Q$1</f>
        <v>656.79999999997983</v>
      </c>
      <c r="B1679" s="14">
        <f>+_xlfn.NORM.DIST(A1679,config!$B$1,config!$D$1,FALSE)</f>
        <v>0</v>
      </c>
      <c r="D1679" s="14">
        <f>+IF(A1679&lt;=_xlfn.NORM.S.INV(1-config!$L$1)*config!$D$1+config!$B$1,0,B1679)</f>
        <v>0</v>
      </c>
      <c r="E1679" s="14">
        <f>+IF(ABS(A1679-config!$B$1)&lt;config!$Q$1/2,datab!B1679,0)</f>
        <v>0</v>
      </c>
      <c r="F1679" s="14">
        <f>+_xlfn.NORM.DIST(A1679,config!$F$1,config!$H$1,FALSE)</f>
        <v>0</v>
      </c>
      <c r="G1679" s="14">
        <f>+IF(OR(A1679&gt;=config!$T$4,A1679&lt;=config!$T$2),0,F1679)</f>
        <v>0</v>
      </c>
      <c r="H1679" s="14">
        <f t="shared" si="26"/>
        <v>0</v>
      </c>
      <c r="I1679" s="14" t="b">
        <f>+AND(A1679&gt;=config!$T$4,A1679&lt;=config!$T$2)</f>
        <v>0</v>
      </c>
    </row>
    <row r="1680" spans="1:9" x14ac:dyDescent="0.45">
      <c r="A1680" s="16">
        <f>+A1679+config!$Q$1</f>
        <v>657.19999999997981</v>
      </c>
      <c r="B1680" s="14">
        <f>+_xlfn.NORM.DIST(A1680,config!$B$1,config!$D$1,FALSE)</f>
        <v>0</v>
      </c>
      <c r="D1680" s="14">
        <f>+IF(A1680&lt;=_xlfn.NORM.S.INV(1-config!$L$1)*config!$D$1+config!$B$1,0,B1680)</f>
        <v>0</v>
      </c>
      <c r="E1680" s="14">
        <f>+IF(ABS(A1680-config!$B$1)&lt;config!$Q$1/2,datab!B1680,0)</f>
        <v>0</v>
      </c>
      <c r="F1680" s="14">
        <f>+_xlfn.NORM.DIST(A1680,config!$F$1,config!$H$1,FALSE)</f>
        <v>0</v>
      </c>
      <c r="G1680" s="14">
        <f>+IF(OR(A1680&gt;=config!$T$4,A1680&lt;=config!$T$2),0,F1680)</f>
        <v>0</v>
      </c>
      <c r="H1680" s="14">
        <f t="shared" si="26"/>
        <v>0</v>
      </c>
      <c r="I1680" s="14" t="b">
        <f>+AND(A1680&gt;=config!$T$4,A1680&lt;=config!$T$2)</f>
        <v>0</v>
      </c>
    </row>
    <row r="1681" spans="1:9" x14ac:dyDescent="0.45">
      <c r="A1681" s="16">
        <f>+A1680+config!$Q$1</f>
        <v>657.59999999997979</v>
      </c>
      <c r="B1681" s="14">
        <f>+_xlfn.NORM.DIST(A1681,config!$B$1,config!$D$1,FALSE)</f>
        <v>0</v>
      </c>
      <c r="D1681" s="14">
        <f>+IF(A1681&lt;=_xlfn.NORM.S.INV(1-config!$L$1)*config!$D$1+config!$B$1,0,B1681)</f>
        <v>0</v>
      </c>
      <c r="E1681" s="14">
        <f>+IF(ABS(A1681-config!$B$1)&lt;config!$Q$1/2,datab!B1681,0)</f>
        <v>0</v>
      </c>
      <c r="F1681" s="14">
        <f>+_xlfn.NORM.DIST(A1681,config!$F$1,config!$H$1,FALSE)</f>
        <v>0</v>
      </c>
      <c r="G1681" s="14">
        <f>+IF(OR(A1681&gt;=config!$T$4,A1681&lt;=config!$T$2),0,F1681)</f>
        <v>0</v>
      </c>
      <c r="H1681" s="14">
        <f t="shared" si="26"/>
        <v>0</v>
      </c>
      <c r="I1681" s="14" t="b">
        <f>+AND(A1681&gt;=config!$T$4,A1681&lt;=config!$T$2)</f>
        <v>0</v>
      </c>
    </row>
    <row r="1682" spans="1:9" x14ac:dyDescent="0.45">
      <c r="A1682" s="16">
        <f>+A1681+config!$Q$1</f>
        <v>657.99999999997976</v>
      </c>
      <c r="B1682" s="14">
        <f>+_xlfn.NORM.DIST(A1682,config!$B$1,config!$D$1,FALSE)</f>
        <v>0</v>
      </c>
      <c r="D1682" s="14">
        <f>+IF(A1682&lt;=_xlfn.NORM.S.INV(1-config!$L$1)*config!$D$1+config!$B$1,0,B1682)</f>
        <v>0</v>
      </c>
      <c r="E1682" s="14">
        <f>+IF(ABS(A1682-config!$B$1)&lt;config!$Q$1/2,datab!B1682,0)</f>
        <v>0</v>
      </c>
      <c r="F1682" s="14">
        <f>+_xlfn.NORM.DIST(A1682,config!$F$1,config!$H$1,FALSE)</f>
        <v>0</v>
      </c>
      <c r="G1682" s="14">
        <f>+IF(OR(A1682&gt;=config!$T$4,A1682&lt;=config!$T$2),0,F1682)</f>
        <v>0</v>
      </c>
      <c r="H1682" s="14">
        <f t="shared" si="26"/>
        <v>0</v>
      </c>
      <c r="I1682" s="14" t="b">
        <f>+AND(A1682&gt;=config!$T$4,A1682&lt;=config!$T$2)</f>
        <v>0</v>
      </c>
    </row>
    <row r="1683" spans="1:9" x14ac:dyDescent="0.45">
      <c r="A1683" s="16">
        <f>+A1682+config!$Q$1</f>
        <v>658.39999999997974</v>
      </c>
      <c r="B1683" s="14">
        <f>+_xlfn.NORM.DIST(A1683,config!$B$1,config!$D$1,FALSE)</f>
        <v>0</v>
      </c>
      <c r="D1683" s="14">
        <f>+IF(A1683&lt;=_xlfn.NORM.S.INV(1-config!$L$1)*config!$D$1+config!$B$1,0,B1683)</f>
        <v>0</v>
      </c>
      <c r="E1683" s="14">
        <f>+IF(ABS(A1683-config!$B$1)&lt;config!$Q$1/2,datab!B1683,0)</f>
        <v>0</v>
      </c>
      <c r="F1683" s="14">
        <f>+_xlfn.NORM.DIST(A1683,config!$F$1,config!$H$1,FALSE)</f>
        <v>0</v>
      </c>
      <c r="G1683" s="14">
        <f>+IF(OR(A1683&gt;=config!$T$4,A1683&lt;=config!$T$2),0,F1683)</f>
        <v>0</v>
      </c>
      <c r="H1683" s="14">
        <f t="shared" si="26"/>
        <v>0</v>
      </c>
      <c r="I1683" s="14" t="b">
        <f>+AND(A1683&gt;=config!$T$4,A1683&lt;=config!$T$2)</f>
        <v>0</v>
      </c>
    </row>
    <row r="1684" spans="1:9" x14ac:dyDescent="0.45">
      <c r="A1684" s="16">
        <f>+A1683+config!$Q$1</f>
        <v>658.79999999997972</v>
      </c>
      <c r="B1684" s="14">
        <f>+_xlfn.NORM.DIST(A1684,config!$B$1,config!$D$1,FALSE)</f>
        <v>0</v>
      </c>
      <c r="D1684" s="14">
        <f>+IF(A1684&lt;=_xlfn.NORM.S.INV(1-config!$L$1)*config!$D$1+config!$B$1,0,B1684)</f>
        <v>0</v>
      </c>
      <c r="E1684" s="14">
        <f>+IF(ABS(A1684-config!$B$1)&lt;config!$Q$1/2,datab!B1684,0)</f>
        <v>0</v>
      </c>
      <c r="F1684" s="14">
        <f>+_xlfn.NORM.DIST(A1684,config!$F$1,config!$H$1,FALSE)</f>
        <v>0</v>
      </c>
      <c r="G1684" s="14">
        <f>+IF(OR(A1684&gt;=config!$T$4,A1684&lt;=config!$T$2),0,F1684)</f>
        <v>0</v>
      </c>
      <c r="H1684" s="14">
        <f t="shared" si="26"/>
        <v>0</v>
      </c>
      <c r="I1684" s="14" t="b">
        <f>+AND(A1684&gt;=config!$T$4,A1684&lt;=config!$T$2)</f>
        <v>0</v>
      </c>
    </row>
    <row r="1685" spans="1:9" x14ac:dyDescent="0.45">
      <c r="A1685" s="16">
        <f>+A1684+config!$Q$1</f>
        <v>659.1999999999797</v>
      </c>
      <c r="B1685" s="14">
        <f>+_xlfn.NORM.DIST(A1685,config!$B$1,config!$D$1,FALSE)</f>
        <v>0</v>
      </c>
      <c r="D1685" s="14">
        <f>+IF(A1685&lt;=_xlfn.NORM.S.INV(1-config!$L$1)*config!$D$1+config!$B$1,0,B1685)</f>
        <v>0</v>
      </c>
      <c r="E1685" s="14">
        <f>+IF(ABS(A1685-config!$B$1)&lt;config!$Q$1/2,datab!B1685,0)</f>
        <v>0</v>
      </c>
      <c r="F1685" s="14">
        <f>+_xlfn.NORM.DIST(A1685,config!$F$1,config!$H$1,FALSE)</f>
        <v>0</v>
      </c>
      <c r="G1685" s="14">
        <f>+IF(OR(A1685&gt;=config!$T$4,A1685&lt;=config!$T$2),0,F1685)</f>
        <v>0</v>
      </c>
      <c r="H1685" s="14">
        <f t="shared" si="26"/>
        <v>0</v>
      </c>
      <c r="I1685" s="14" t="b">
        <f>+AND(A1685&gt;=config!$T$4,A1685&lt;=config!$T$2)</f>
        <v>0</v>
      </c>
    </row>
    <row r="1686" spans="1:9" x14ac:dyDescent="0.45">
      <c r="A1686" s="16">
        <f>+A1685+config!$Q$1</f>
        <v>659.59999999997967</v>
      </c>
      <c r="B1686" s="14">
        <f>+_xlfn.NORM.DIST(A1686,config!$B$1,config!$D$1,FALSE)</f>
        <v>0</v>
      </c>
      <c r="D1686" s="14">
        <f>+IF(A1686&lt;=_xlfn.NORM.S.INV(1-config!$L$1)*config!$D$1+config!$B$1,0,B1686)</f>
        <v>0</v>
      </c>
      <c r="E1686" s="14">
        <f>+IF(ABS(A1686-config!$B$1)&lt;config!$Q$1/2,datab!B1686,0)</f>
        <v>0</v>
      </c>
      <c r="F1686" s="14">
        <f>+_xlfn.NORM.DIST(A1686,config!$F$1,config!$H$1,FALSE)</f>
        <v>0</v>
      </c>
      <c r="G1686" s="14">
        <f>+IF(OR(A1686&gt;=config!$T$4,A1686&lt;=config!$T$2),0,F1686)</f>
        <v>0</v>
      </c>
      <c r="H1686" s="14">
        <f t="shared" si="26"/>
        <v>0</v>
      </c>
      <c r="I1686" s="14" t="b">
        <f>+AND(A1686&gt;=config!$T$4,A1686&lt;=config!$T$2)</f>
        <v>0</v>
      </c>
    </row>
    <row r="1687" spans="1:9" x14ac:dyDescent="0.45">
      <c r="A1687" s="16">
        <f>+A1686+config!$Q$1</f>
        <v>659.99999999997965</v>
      </c>
      <c r="B1687" s="14">
        <f>+_xlfn.NORM.DIST(A1687,config!$B$1,config!$D$1,FALSE)</f>
        <v>0</v>
      </c>
      <c r="D1687" s="14">
        <f>+IF(A1687&lt;=_xlfn.NORM.S.INV(1-config!$L$1)*config!$D$1+config!$B$1,0,B1687)</f>
        <v>0</v>
      </c>
      <c r="E1687" s="14">
        <f>+IF(ABS(A1687-config!$B$1)&lt;config!$Q$1/2,datab!B1687,0)</f>
        <v>0</v>
      </c>
      <c r="F1687" s="14">
        <f>+_xlfn.NORM.DIST(A1687,config!$F$1,config!$H$1,FALSE)</f>
        <v>0</v>
      </c>
      <c r="G1687" s="14">
        <f>+IF(OR(A1687&gt;=config!$T$4,A1687&lt;=config!$T$2),0,F1687)</f>
        <v>0</v>
      </c>
      <c r="H1687" s="14">
        <f t="shared" si="26"/>
        <v>0</v>
      </c>
      <c r="I1687" s="14" t="b">
        <f>+AND(A1687&gt;=config!$T$4,A1687&lt;=config!$T$2)</f>
        <v>0</v>
      </c>
    </row>
    <row r="1688" spans="1:9" x14ac:dyDescent="0.45">
      <c r="A1688" s="16">
        <f>+A1687+config!$Q$1</f>
        <v>660.39999999997963</v>
      </c>
      <c r="B1688" s="14">
        <f>+_xlfn.NORM.DIST(A1688,config!$B$1,config!$D$1,FALSE)</f>
        <v>0</v>
      </c>
      <c r="D1688" s="14">
        <f>+IF(A1688&lt;=_xlfn.NORM.S.INV(1-config!$L$1)*config!$D$1+config!$B$1,0,B1688)</f>
        <v>0</v>
      </c>
      <c r="E1688" s="14">
        <f>+IF(ABS(A1688-config!$B$1)&lt;config!$Q$1/2,datab!B1688,0)</f>
        <v>0</v>
      </c>
      <c r="F1688" s="14">
        <f>+_xlfn.NORM.DIST(A1688,config!$F$1,config!$H$1,FALSE)</f>
        <v>0</v>
      </c>
      <c r="G1688" s="14">
        <f>+IF(OR(A1688&gt;=config!$T$4,A1688&lt;=config!$T$2),0,F1688)</f>
        <v>0</v>
      </c>
      <c r="H1688" s="14">
        <f t="shared" si="26"/>
        <v>0</v>
      </c>
      <c r="I1688" s="14" t="b">
        <f>+AND(A1688&gt;=config!$T$4,A1688&lt;=config!$T$2)</f>
        <v>0</v>
      </c>
    </row>
    <row r="1689" spans="1:9" x14ac:dyDescent="0.45">
      <c r="A1689" s="16">
        <f>+A1688+config!$Q$1</f>
        <v>660.7999999999796</v>
      </c>
      <c r="B1689" s="14">
        <f>+_xlfn.NORM.DIST(A1689,config!$B$1,config!$D$1,FALSE)</f>
        <v>0</v>
      </c>
      <c r="D1689" s="14">
        <f>+IF(A1689&lt;=_xlfn.NORM.S.INV(1-config!$L$1)*config!$D$1+config!$B$1,0,B1689)</f>
        <v>0</v>
      </c>
      <c r="E1689" s="14">
        <f>+IF(ABS(A1689-config!$B$1)&lt;config!$Q$1/2,datab!B1689,0)</f>
        <v>0</v>
      </c>
      <c r="F1689" s="14">
        <f>+_xlfn.NORM.DIST(A1689,config!$F$1,config!$H$1,FALSE)</f>
        <v>0</v>
      </c>
      <c r="G1689" s="14">
        <f>+IF(OR(A1689&gt;=config!$T$4,A1689&lt;=config!$T$2),0,F1689)</f>
        <v>0</v>
      </c>
      <c r="H1689" s="14">
        <f t="shared" si="26"/>
        <v>0</v>
      </c>
      <c r="I1689" s="14" t="b">
        <f>+AND(A1689&gt;=config!$T$4,A1689&lt;=config!$T$2)</f>
        <v>0</v>
      </c>
    </row>
    <row r="1690" spans="1:9" x14ac:dyDescent="0.45">
      <c r="A1690" s="16">
        <f>+A1689+config!$Q$1</f>
        <v>661.19999999997958</v>
      </c>
      <c r="B1690" s="14">
        <f>+_xlfn.NORM.DIST(A1690,config!$B$1,config!$D$1,FALSE)</f>
        <v>0</v>
      </c>
      <c r="D1690" s="14">
        <f>+IF(A1690&lt;=_xlfn.NORM.S.INV(1-config!$L$1)*config!$D$1+config!$B$1,0,B1690)</f>
        <v>0</v>
      </c>
      <c r="E1690" s="14">
        <f>+IF(ABS(A1690-config!$B$1)&lt;config!$Q$1/2,datab!B1690,0)</f>
        <v>0</v>
      </c>
      <c r="F1690" s="14">
        <f>+_xlfn.NORM.DIST(A1690,config!$F$1,config!$H$1,FALSE)</f>
        <v>0</v>
      </c>
      <c r="G1690" s="14">
        <f>+IF(OR(A1690&gt;=config!$T$4,A1690&lt;=config!$T$2),0,F1690)</f>
        <v>0</v>
      </c>
      <c r="H1690" s="14">
        <f t="shared" si="26"/>
        <v>0</v>
      </c>
      <c r="I1690" s="14" t="b">
        <f>+AND(A1690&gt;=config!$T$4,A1690&lt;=config!$T$2)</f>
        <v>0</v>
      </c>
    </row>
    <row r="1691" spans="1:9" x14ac:dyDescent="0.45">
      <c r="A1691" s="16">
        <f>+A1690+config!$Q$1</f>
        <v>661.59999999997956</v>
      </c>
      <c r="B1691" s="14">
        <f>+_xlfn.NORM.DIST(A1691,config!$B$1,config!$D$1,FALSE)</f>
        <v>0</v>
      </c>
      <c r="D1691" s="14">
        <f>+IF(A1691&lt;=_xlfn.NORM.S.INV(1-config!$L$1)*config!$D$1+config!$B$1,0,B1691)</f>
        <v>0</v>
      </c>
      <c r="E1691" s="14">
        <f>+IF(ABS(A1691-config!$B$1)&lt;config!$Q$1/2,datab!B1691,0)</f>
        <v>0</v>
      </c>
      <c r="F1691" s="14">
        <f>+_xlfn.NORM.DIST(A1691,config!$F$1,config!$H$1,FALSE)</f>
        <v>0</v>
      </c>
      <c r="G1691" s="14">
        <f>+IF(OR(A1691&gt;=config!$T$4,A1691&lt;=config!$T$2),0,F1691)</f>
        <v>0</v>
      </c>
      <c r="H1691" s="14">
        <f t="shared" si="26"/>
        <v>0</v>
      </c>
      <c r="I1691" s="14" t="b">
        <f>+AND(A1691&gt;=config!$T$4,A1691&lt;=config!$T$2)</f>
        <v>0</v>
      </c>
    </row>
    <row r="1692" spans="1:9" x14ac:dyDescent="0.45">
      <c r="A1692" s="16">
        <f>+A1691+config!$Q$1</f>
        <v>661.99999999997954</v>
      </c>
      <c r="B1692" s="14">
        <f>+_xlfn.NORM.DIST(A1692,config!$B$1,config!$D$1,FALSE)</f>
        <v>0</v>
      </c>
      <c r="D1692" s="14">
        <f>+IF(A1692&lt;=_xlfn.NORM.S.INV(1-config!$L$1)*config!$D$1+config!$B$1,0,B1692)</f>
        <v>0</v>
      </c>
      <c r="E1692" s="14">
        <f>+IF(ABS(A1692-config!$B$1)&lt;config!$Q$1/2,datab!B1692,0)</f>
        <v>0</v>
      </c>
      <c r="F1692" s="14">
        <f>+_xlfn.NORM.DIST(A1692,config!$F$1,config!$H$1,FALSE)</f>
        <v>0</v>
      </c>
      <c r="G1692" s="14">
        <f>+IF(OR(A1692&gt;=config!$T$4,A1692&lt;=config!$T$2),0,F1692)</f>
        <v>0</v>
      </c>
      <c r="H1692" s="14">
        <f t="shared" si="26"/>
        <v>0</v>
      </c>
      <c r="I1692" s="14" t="b">
        <f>+AND(A1692&gt;=config!$T$4,A1692&lt;=config!$T$2)</f>
        <v>0</v>
      </c>
    </row>
    <row r="1693" spans="1:9" x14ac:dyDescent="0.45">
      <c r="A1693" s="16">
        <f>+A1692+config!$Q$1</f>
        <v>662.39999999997951</v>
      </c>
      <c r="B1693" s="14">
        <f>+_xlfn.NORM.DIST(A1693,config!$B$1,config!$D$1,FALSE)</f>
        <v>0</v>
      </c>
      <c r="D1693" s="14">
        <f>+IF(A1693&lt;=_xlfn.NORM.S.INV(1-config!$L$1)*config!$D$1+config!$B$1,0,B1693)</f>
        <v>0</v>
      </c>
      <c r="E1693" s="14">
        <f>+IF(ABS(A1693-config!$B$1)&lt;config!$Q$1/2,datab!B1693,0)</f>
        <v>0</v>
      </c>
      <c r="F1693" s="14">
        <f>+_xlfn.NORM.DIST(A1693,config!$F$1,config!$H$1,FALSE)</f>
        <v>0</v>
      </c>
      <c r="G1693" s="14">
        <f>+IF(OR(A1693&gt;=config!$T$4,A1693&lt;=config!$T$2),0,F1693)</f>
        <v>0</v>
      </c>
      <c r="H1693" s="14">
        <f t="shared" si="26"/>
        <v>0</v>
      </c>
      <c r="I1693" s="14" t="b">
        <f>+AND(A1693&gt;=config!$T$4,A1693&lt;=config!$T$2)</f>
        <v>0</v>
      </c>
    </row>
    <row r="1694" spans="1:9" x14ac:dyDescent="0.45">
      <c r="A1694" s="16">
        <f>+A1693+config!$Q$1</f>
        <v>662.79999999997949</v>
      </c>
      <c r="B1694" s="14">
        <f>+_xlfn.NORM.DIST(A1694,config!$B$1,config!$D$1,FALSE)</f>
        <v>0</v>
      </c>
      <c r="D1694" s="14">
        <f>+IF(A1694&lt;=_xlfn.NORM.S.INV(1-config!$L$1)*config!$D$1+config!$B$1,0,B1694)</f>
        <v>0</v>
      </c>
      <c r="E1694" s="14">
        <f>+IF(ABS(A1694-config!$B$1)&lt;config!$Q$1/2,datab!B1694,0)</f>
        <v>0</v>
      </c>
      <c r="F1694" s="14">
        <f>+_xlfn.NORM.DIST(A1694,config!$F$1,config!$H$1,FALSE)</f>
        <v>0</v>
      </c>
      <c r="G1694" s="14">
        <f>+IF(OR(A1694&gt;=config!$T$4,A1694&lt;=config!$T$2),0,F1694)</f>
        <v>0</v>
      </c>
      <c r="H1694" s="14">
        <f t="shared" si="26"/>
        <v>0</v>
      </c>
      <c r="I1694" s="14" t="b">
        <f>+AND(A1694&gt;=config!$T$4,A1694&lt;=config!$T$2)</f>
        <v>0</v>
      </c>
    </row>
    <row r="1695" spans="1:9" x14ac:dyDescent="0.45">
      <c r="A1695" s="16">
        <f>+A1694+config!$Q$1</f>
        <v>663.19999999997947</v>
      </c>
      <c r="B1695" s="14">
        <f>+_xlfn.NORM.DIST(A1695,config!$B$1,config!$D$1,FALSE)</f>
        <v>0</v>
      </c>
      <c r="D1695" s="14">
        <f>+IF(A1695&lt;=_xlfn.NORM.S.INV(1-config!$L$1)*config!$D$1+config!$B$1,0,B1695)</f>
        <v>0</v>
      </c>
      <c r="E1695" s="14">
        <f>+IF(ABS(A1695-config!$B$1)&lt;config!$Q$1/2,datab!B1695,0)</f>
        <v>0</v>
      </c>
      <c r="F1695" s="14">
        <f>+_xlfn.NORM.DIST(A1695,config!$F$1,config!$H$1,FALSE)</f>
        <v>0</v>
      </c>
      <c r="G1695" s="14">
        <f>+IF(OR(A1695&gt;=config!$T$4,A1695&lt;=config!$T$2),0,F1695)</f>
        <v>0</v>
      </c>
      <c r="H1695" s="14">
        <f t="shared" si="26"/>
        <v>0</v>
      </c>
      <c r="I1695" s="14" t="b">
        <f>+AND(A1695&gt;=config!$T$4,A1695&lt;=config!$T$2)</f>
        <v>0</v>
      </c>
    </row>
    <row r="1696" spans="1:9" x14ac:dyDescent="0.45">
      <c r="A1696" s="16">
        <f>+A1695+config!$Q$1</f>
        <v>663.59999999997945</v>
      </c>
      <c r="B1696" s="14">
        <f>+_xlfn.NORM.DIST(A1696,config!$B$1,config!$D$1,FALSE)</f>
        <v>0</v>
      </c>
      <c r="D1696" s="14">
        <f>+IF(A1696&lt;=_xlfn.NORM.S.INV(1-config!$L$1)*config!$D$1+config!$B$1,0,B1696)</f>
        <v>0</v>
      </c>
      <c r="E1696" s="14">
        <f>+IF(ABS(A1696-config!$B$1)&lt;config!$Q$1/2,datab!B1696,0)</f>
        <v>0</v>
      </c>
      <c r="F1696" s="14">
        <f>+_xlfn.NORM.DIST(A1696,config!$F$1,config!$H$1,FALSE)</f>
        <v>0</v>
      </c>
      <c r="G1696" s="14">
        <f>+IF(OR(A1696&gt;=config!$T$4,A1696&lt;=config!$T$2),0,F1696)</f>
        <v>0</v>
      </c>
      <c r="H1696" s="14">
        <f t="shared" si="26"/>
        <v>0</v>
      </c>
      <c r="I1696" s="14" t="b">
        <f>+AND(A1696&gt;=config!$T$4,A1696&lt;=config!$T$2)</f>
        <v>0</v>
      </c>
    </row>
    <row r="1697" spans="1:9" x14ac:dyDescent="0.45">
      <c r="A1697" s="16">
        <f>+A1696+config!$Q$1</f>
        <v>663.99999999997942</v>
      </c>
      <c r="B1697" s="14">
        <f>+_xlfn.NORM.DIST(A1697,config!$B$1,config!$D$1,FALSE)</f>
        <v>0</v>
      </c>
      <c r="D1697" s="14">
        <f>+IF(A1697&lt;=_xlfn.NORM.S.INV(1-config!$L$1)*config!$D$1+config!$B$1,0,B1697)</f>
        <v>0</v>
      </c>
      <c r="E1697" s="14">
        <f>+IF(ABS(A1697-config!$B$1)&lt;config!$Q$1/2,datab!B1697,0)</f>
        <v>0</v>
      </c>
      <c r="F1697" s="14">
        <f>+_xlfn.NORM.DIST(A1697,config!$F$1,config!$H$1,FALSE)</f>
        <v>0</v>
      </c>
      <c r="G1697" s="14">
        <f>+IF(OR(A1697&gt;=config!$T$4,A1697&lt;=config!$T$2),0,F1697)</f>
        <v>0</v>
      </c>
      <c r="H1697" s="14">
        <f t="shared" si="26"/>
        <v>0</v>
      </c>
      <c r="I1697" s="14" t="b">
        <f>+AND(A1697&gt;=config!$T$4,A1697&lt;=config!$T$2)</f>
        <v>0</v>
      </c>
    </row>
    <row r="1698" spans="1:9" x14ac:dyDescent="0.45">
      <c r="A1698" s="16">
        <f>+A1697+config!$Q$1</f>
        <v>664.3999999999794</v>
      </c>
      <c r="B1698" s="14">
        <f>+_xlfn.NORM.DIST(A1698,config!$B$1,config!$D$1,FALSE)</f>
        <v>0</v>
      </c>
      <c r="D1698" s="14">
        <f>+IF(A1698&lt;=_xlfn.NORM.S.INV(1-config!$L$1)*config!$D$1+config!$B$1,0,B1698)</f>
        <v>0</v>
      </c>
      <c r="E1698" s="14">
        <f>+IF(ABS(A1698-config!$B$1)&lt;config!$Q$1/2,datab!B1698,0)</f>
        <v>0</v>
      </c>
      <c r="F1698" s="14">
        <f>+_xlfn.NORM.DIST(A1698,config!$F$1,config!$H$1,FALSE)</f>
        <v>0</v>
      </c>
      <c r="G1698" s="14">
        <f>+IF(OR(A1698&gt;=config!$T$4,A1698&lt;=config!$T$2),0,F1698)</f>
        <v>0</v>
      </c>
      <c r="H1698" s="14">
        <f t="shared" si="26"/>
        <v>0</v>
      </c>
      <c r="I1698" s="14" t="b">
        <f>+AND(A1698&gt;=config!$T$4,A1698&lt;=config!$T$2)</f>
        <v>0</v>
      </c>
    </row>
    <row r="1699" spans="1:9" x14ac:dyDescent="0.45">
      <c r="A1699" s="16">
        <f>+A1698+config!$Q$1</f>
        <v>664.79999999997938</v>
      </c>
      <c r="B1699" s="14">
        <f>+_xlfn.NORM.DIST(A1699,config!$B$1,config!$D$1,FALSE)</f>
        <v>0</v>
      </c>
      <c r="D1699" s="14">
        <f>+IF(A1699&lt;=_xlfn.NORM.S.INV(1-config!$L$1)*config!$D$1+config!$B$1,0,B1699)</f>
        <v>0</v>
      </c>
      <c r="E1699" s="14">
        <f>+IF(ABS(A1699-config!$B$1)&lt;config!$Q$1/2,datab!B1699,0)</f>
        <v>0</v>
      </c>
      <c r="F1699" s="14">
        <f>+_xlfn.NORM.DIST(A1699,config!$F$1,config!$H$1,FALSE)</f>
        <v>0</v>
      </c>
      <c r="G1699" s="14">
        <f>+IF(OR(A1699&gt;=config!$T$4,A1699&lt;=config!$T$2),0,F1699)</f>
        <v>0</v>
      </c>
      <c r="H1699" s="14">
        <f t="shared" si="26"/>
        <v>0</v>
      </c>
      <c r="I1699" s="14" t="b">
        <f>+AND(A1699&gt;=config!$T$4,A1699&lt;=config!$T$2)</f>
        <v>0</v>
      </c>
    </row>
    <row r="1700" spans="1:9" x14ac:dyDescent="0.45">
      <c r="A1700" s="16">
        <f>+A1699+config!$Q$1</f>
        <v>665.19999999997935</v>
      </c>
      <c r="B1700" s="14">
        <f>+_xlfn.NORM.DIST(A1700,config!$B$1,config!$D$1,FALSE)</f>
        <v>0</v>
      </c>
      <c r="D1700" s="14">
        <f>+IF(A1700&lt;=_xlfn.NORM.S.INV(1-config!$L$1)*config!$D$1+config!$B$1,0,B1700)</f>
        <v>0</v>
      </c>
      <c r="E1700" s="14">
        <f>+IF(ABS(A1700-config!$B$1)&lt;config!$Q$1/2,datab!B1700,0)</f>
        <v>0</v>
      </c>
      <c r="F1700" s="14">
        <f>+_xlfn.NORM.DIST(A1700,config!$F$1,config!$H$1,FALSE)</f>
        <v>0</v>
      </c>
      <c r="G1700" s="14">
        <f>+IF(OR(A1700&gt;=config!$T$4,A1700&lt;=config!$T$2),0,F1700)</f>
        <v>0</v>
      </c>
      <c r="H1700" s="14">
        <f t="shared" si="26"/>
        <v>0</v>
      </c>
      <c r="I1700" s="14" t="b">
        <f>+AND(A1700&gt;=config!$T$4,A1700&lt;=config!$T$2)</f>
        <v>0</v>
      </c>
    </row>
    <row r="1701" spans="1:9" x14ac:dyDescent="0.45">
      <c r="A1701" s="16">
        <f>+A1700+config!$Q$1</f>
        <v>665.59999999997933</v>
      </c>
      <c r="B1701" s="14">
        <f>+_xlfn.NORM.DIST(A1701,config!$B$1,config!$D$1,FALSE)</f>
        <v>0</v>
      </c>
      <c r="D1701" s="14">
        <f>+IF(A1701&lt;=_xlfn.NORM.S.INV(1-config!$L$1)*config!$D$1+config!$B$1,0,B1701)</f>
        <v>0</v>
      </c>
      <c r="E1701" s="14">
        <f>+IF(ABS(A1701-config!$B$1)&lt;config!$Q$1/2,datab!B1701,0)</f>
        <v>0</v>
      </c>
      <c r="F1701" s="14">
        <f>+_xlfn.NORM.DIST(A1701,config!$F$1,config!$H$1,FALSE)</f>
        <v>0</v>
      </c>
      <c r="G1701" s="14">
        <f>+IF(OR(A1701&gt;=config!$T$4,A1701&lt;=config!$T$2),0,F1701)</f>
        <v>0</v>
      </c>
      <c r="H1701" s="14">
        <f t="shared" si="26"/>
        <v>0</v>
      </c>
      <c r="I1701" s="14" t="b">
        <f>+AND(A1701&gt;=config!$T$4,A1701&lt;=config!$T$2)</f>
        <v>0</v>
      </c>
    </row>
    <row r="1702" spans="1:9" x14ac:dyDescent="0.45">
      <c r="A1702" s="16">
        <f>+A1701+config!$Q$1</f>
        <v>665.99999999997931</v>
      </c>
      <c r="B1702" s="14">
        <f>+_xlfn.NORM.DIST(A1702,config!$B$1,config!$D$1,FALSE)</f>
        <v>0</v>
      </c>
      <c r="D1702" s="14">
        <f>+IF(A1702&lt;=_xlfn.NORM.S.INV(1-config!$L$1)*config!$D$1+config!$B$1,0,B1702)</f>
        <v>0</v>
      </c>
      <c r="E1702" s="14">
        <f>+IF(ABS(A1702-config!$B$1)&lt;config!$Q$1/2,datab!B1702,0)</f>
        <v>0</v>
      </c>
      <c r="F1702" s="14">
        <f>+_xlfn.NORM.DIST(A1702,config!$F$1,config!$H$1,FALSE)</f>
        <v>0</v>
      </c>
      <c r="G1702" s="14">
        <f>+IF(OR(A1702&gt;=config!$T$4,A1702&lt;=config!$T$2),0,F1702)</f>
        <v>0</v>
      </c>
      <c r="H1702" s="14">
        <f t="shared" si="26"/>
        <v>0</v>
      </c>
      <c r="I1702" s="14" t="b">
        <f>+AND(A1702&gt;=config!$T$4,A1702&lt;=config!$T$2)</f>
        <v>0</v>
      </c>
    </row>
    <row r="1703" spans="1:9" x14ac:dyDescent="0.45">
      <c r="A1703" s="16">
        <f>+A1702+config!$Q$1</f>
        <v>666.39999999997929</v>
      </c>
      <c r="B1703" s="14">
        <f>+_xlfn.NORM.DIST(A1703,config!$B$1,config!$D$1,FALSE)</f>
        <v>0</v>
      </c>
      <c r="D1703" s="14">
        <f>+IF(A1703&lt;=_xlfn.NORM.S.INV(1-config!$L$1)*config!$D$1+config!$B$1,0,B1703)</f>
        <v>0</v>
      </c>
      <c r="E1703" s="14">
        <f>+IF(ABS(A1703-config!$B$1)&lt;config!$Q$1/2,datab!B1703,0)</f>
        <v>0</v>
      </c>
      <c r="F1703" s="14">
        <f>+_xlfn.NORM.DIST(A1703,config!$F$1,config!$H$1,FALSE)</f>
        <v>0</v>
      </c>
      <c r="G1703" s="14">
        <f>+IF(OR(A1703&gt;=config!$T$4,A1703&lt;=config!$T$2),0,F1703)</f>
        <v>0</v>
      </c>
      <c r="H1703" s="14">
        <f t="shared" si="26"/>
        <v>0</v>
      </c>
      <c r="I1703" s="14" t="b">
        <f>+AND(A1703&gt;=config!$T$4,A1703&lt;=config!$T$2)</f>
        <v>0</v>
      </c>
    </row>
    <row r="1704" spans="1:9" x14ac:dyDescent="0.45">
      <c r="A1704" s="16">
        <f>+A1703+config!$Q$1</f>
        <v>666.79999999997926</v>
      </c>
      <c r="B1704" s="14">
        <f>+_xlfn.NORM.DIST(A1704,config!$B$1,config!$D$1,FALSE)</f>
        <v>0</v>
      </c>
      <c r="D1704" s="14">
        <f>+IF(A1704&lt;=_xlfn.NORM.S.INV(1-config!$L$1)*config!$D$1+config!$B$1,0,B1704)</f>
        <v>0</v>
      </c>
      <c r="E1704" s="14">
        <f>+IF(ABS(A1704-config!$B$1)&lt;config!$Q$1/2,datab!B1704,0)</f>
        <v>0</v>
      </c>
      <c r="F1704" s="14">
        <f>+_xlfn.NORM.DIST(A1704,config!$F$1,config!$H$1,FALSE)</f>
        <v>0</v>
      </c>
      <c r="G1704" s="14">
        <f>+IF(OR(A1704&gt;=config!$T$4,A1704&lt;=config!$T$2),0,F1704)</f>
        <v>0</v>
      </c>
      <c r="H1704" s="14">
        <f t="shared" si="26"/>
        <v>0</v>
      </c>
      <c r="I1704" s="14" t="b">
        <f>+AND(A1704&gt;=config!$T$4,A1704&lt;=config!$T$2)</f>
        <v>0</v>
      </c>
    </row>
    <row r="1705" spans="1:9" x14ac:dyDescent="0.45">
      <c r="A1705" s="16">
        <f>+A1704+config!$Q$1</f>
        <v>667.19999999997924</v>
      </c>
      <c r="B1705" s="14">
        <f>+_xlfn.NORM.DIST(A1705,config!$B$1,config!$D$1,FALSE)</f>
        <v>0</v>
      </c>
      <c r="D1705" s="14">
        <f>+IF(A1705&lt;=_xlfn.NORM.S.INV(1-config!$L$1)*config!$D$1+config!$B$1,0,B1705)</f>
        <v>0</v>
      </c>
      <c r="E1705" s="14">
        <f>+IF(ABS(A1705-config!$B$1)&lt;config!$Q$1/2,datab!B1705,0)</f>
        <v>0</v>
      </c>
      <c r="F1705" s="14">
        <f>+_xlfn.NORM.DIST(A1705,config!$F$1,config!$H$1,FALSE)</f>
        <v>0</v>
      </c>
      <c r="G1705" s="14">
        <f>+IF(OR(A1705&gt;=config!$T$4,A1705&lt;=config!$T$2),0,F1705)</f>
        <v>0</v>
      </c>
      <c r="H1705" s="14">
        <f t="shared" si="26"/>
        <v>0</v>
      </c>
      <c r="I1705" s="14" t="b">
        <f>+AND(A1705&gt;=config!$T$4,A1705&lt;=config!$T$2)</f>
        <v>0</v>
      </c>
    </row>
    <row r="1706" spans="1:9" x14ac:dyDescent="0.45">
      <c r="A1706" s="16">
        <f>+A1705+config!$Q$1</f>
        <v>667.59999999997922</v>
      </c>
      <c r="B1706" s="14">
        <f>+_xlfn.NORM.DIST(A1706,config!$B$1,config!$D$1,FALSE)</f>
        <v>0</v>
      </c>
      <c r="D1706" s="14">
        <f>+IF(A1706&lt;=_xlfn.NORM.S.INV(1-config!$L$1)*config!$D$1+config!$B$1,0,B1706)</f>
        <v>0</v>
      </c>
      <c r="E1706" s="14">
        <f>+IF(ABS(A1706-config!$B$1)&lt;config!$Q$1/2,datab!B1706,0)</f>
        <v>0</v>
      </c>
      <c r="F1706" s="14">
        <f>+_xlfn.NORM.DIST(A1706,config!$F$1,config!$H$1,FALSE)</f>
        <v>0</v>
      </c>
      <c r="G1706" s="14">
        <f>+IF(OR(A1706&gt;=config!$T$4,A1706&lt;=config!$T$2),0,F1706)</f>
        <v>0</v>
      </c>
      <c r="H1706" s="14">
        <f t="shared" si="26"/>
        <v>0</v>
      </c>
      <c r="I1706" s="14" t="b">
        <f>+AND(A1706&gt;=config!$T$4,A1706&lt;=config!$T$2)</f>
        <v>0</v>
      </c>
    </row>
    <row r="1707" spans="1:9" x14ac:dyDescent="0.45">
      <c r="A1707" s="16">
        <f>+A1706+config!$Q$1</f>
        <v>667.9999999999792</v>
      </c>
      <c r="B1707" s="14">
        <f>+_xlfn.NORM.DIST(A1707,config!$B$1,config!$D$1,FALSE)</f>
        <v>0</v>
      </c>
      <c r="D1707" s="14">
        <f>+IF(A1707&lt;=_xlfn.NORM.S.INV(1-config!$L$1)*config!$D$1+config!$B$1,0,B1707)</f>
        <v>0</v>
      </c>
      <c r="E1707" s="14">
        <f>+IF(ABS(A1707-config!$B$1)&lt;config!$Q$1/2,datab!B1707,0)</f>
        <v>0</v>
      </c>
      <c r="F1707" s="14">
        <f>+_xlfn.NORM.DIST(A1707,config!$F$1,config!$H$1,FALSE)</f>
        <v>0</v>
      </c>
      <c r="G1707" s="14">
        <f>+IF(OR(A1707&gt;=config!$T$4,A1707&lt;=config!$T$2),0,F1707)</f>
        <v>0</v>
      </c>
      <c r="H1707" s="14">
        <f t="shared" si="26"/>
        <v>0</v>
      </c>
      <c r="I1707" s="14" t="b">
        <f>+AND(A1707&gt;=config!$T$4,A1707&lt;=config!$T$2)</f>
        <v>0</v>
      </c>
    </row>
    <row r="1708" spans="1:9" x14ac:dyDescent="0.45">
      <c r="A1708" s="16">
        <f>+A1707+config!$Q$1</f>
        <v>668.39999999997917</v>
      </c>
      <c r="B1708" s="14">
        <f>+_xlfn.NORM.DIST(A1708,config!$B$1,config!$D$1,FALSE)</f>
        <v>0</v>
      </c>
      <c r="D1708" s="14">
        <f>+IF(A1708&lt;=_xlfn.NORM.S.INV(1-config!$L$1)*config!$D$1+config!$B$1,0,B1708)</f>
        <v>0</v>
      </c>
      <c r="E1708" s="14">
        <f>+IF(ABS(A1708-config!$B$1)&lt;config!$Q$1/2,datab!B1708,0)</f>
        <v>0</v>
      </c>
      <c r="F1708" s="14">
        <f>+_xlfn.NORM.DIST(A1708,config!$F$1,config!$H$1,FALSE)</f>
        <v>0</v>
      </c>
      <c r="G1708" s="14">
        <f>+IF(OR(A1708&gt;=config!$T$4,A1708&lt;=config!$T$2),0,F1708)</f>
        <v>0</v>
      </c>
      <c r="H1708" s="14">
        <f t="shared" si="26"/>
        <v>0</v>
      </c>
      <c r="I1708" s="14" t="b">
        <f>+AND(A1708&gt;=config!$T$4,A1708&lt;=config!$T$2)</f>
        <v>0</v>
      </c>
    </row>
    <row r="1709" spans="1:9" x14ac:dyDescent="0.45">
      <c r="A1709" s="16">
        <f>+A1708+config!$Q$1</f>
        <v>668.79999999997915</v>
      </c>
      <c r="B1709" s="14">
        <f>+_xlfn.NORM.DIST(A1709,config!$B$1,config!$D$1,FALSE)</f>
        <v>0</v>
      </c>
      <c r="D1709" s="14">
        <f>+IF(A1709&lt;=_xlfn.NORM.S.INV(1-config!$L$1)*config!$D$1+config!$B$1,0,B1709)</f>
        <v>0</v>
      </c>
      <c r="E1709" s="14">
        <f>+IF(ABS(A1709-config!$B$1)&lt;config!$Q$1/2,datab!B1709,0)</f>
        <v>0</v>
      </c>
      <c r="F1709" s="14">
        <f>+_xlfn.NORM.DIST(A1709,config!$F$1,config!$H$1,FALSE)</f>
        <v>0</v>
      </c>
      <c r="G1709" s="14">
        <f>+IF(OR(A1709&gt;=config!$T$4,A1709&lt;=config!$T$2),0,F1709)</f>
        <v>0</v>
      </c>
      <c r="H1709" s="14">
        <f t="shared" si="26"/>
        <v>0</v>
      </c>
      <c r="I1709" s="14" t="b">
        <f>+AND(A1709&gt;=config!$T$4,A1709&lt;=config!$T$2)</f>
        <v>0</v>
      </c>
    </row>
    <row r="1710" spans="1:9" x14ac:dyDescent="0.45">
      <c r="A1710" s="16">
        <f>+A1709+config!$Q$1</f>
        <v>669.19999999997913</v>
      </c>
      <c r="B1710" s="14">
        <f>+_xlfn.NORM.DIST(A1710,config!$B$1,config!$D$1,FALSE)</f>
        <v>0</v>
      </c>
      <c r="D1710" s="14">
        <f>+IF(A1710&lt;=_xlfn.NORM.S.INV(1-config!$L$1)*config!$D$1+config!$B$1,0,B1710)</f>
        <v>0</v>
      </c>
      <c r="E1710" s="14">
        <f>+IF(ABS(A1710-config!$B$1)&lt;config!$Q$1/2,datab!B1710,0)</f>
        <v>0</v>
      </c>
      <c r="F1710" s="14">
        <f>+_xlfn.NORM.DIST(A1710,config!$F$1,config!$H$1,FALSE)</f>
        <v>0</v>
      </c>
      <c r="G1710" s="14">
        <f>+IF(OR(A1710&gt;=config!$T$4,A1710&lt;=config!$T$2),0,F1710)</f>
        <v>0</v>
      </c>
      <c r="H1710" s="14">
        <f t="shared" si="26"/>
        <v>0</v>
      </c>
      <c r="I1710" s="14" t="b">
        <f>+AND(A1710&gt;=config!$T$4,A1710&lt;=config!$T$2)</f>
        <v>0</v>
      </c>
    </row>
    <row r="1711" spans="1:9" x14ac:dyDescent="0.45">
      <c r="A1711" s="16">
        <f>+A1710+config!$Q$1</f>
        <v>669.5999999999791</v>
      </c>
      <c r="B1711" s="14">
        <f>+_xlfn.NORM.DIST(A1711,config!$B$1,config!$D$1,FALSE)</f>
        <v>0</v>
      </c>
      <c r="D1711" s="14">
        <f>+IF(A1711&lt;=_xlfn.NORM.S.INV(1-config!$L$1)*config!$D$1+config!$B$1,0,B1711)</f>
        <v>0</v>
      </c>
      <c r="E1711" s="14">
        <f>+IF(ABS(A1711-config!$B$1)&lt;config!$Q$1/2,datab!B1711,0)</f>
        <v>0</v>
      </c>
      <c r="F1711" s="14">
        <f>+_xlfn.NORM.DIST(A1711,config!$F$1,config!$H$1,FALSE)</f>
        <v>0</v>
      </c>
      <c r="G1711" s="14">
        <f>+IF(OR(A1711&gt;=config!$T$4,A1711&lt;=config!$T$2),0,F1711)</f>
        <v>0</v>
      </c>
      <c r="H1711" s="14">
        <f t="shared" si="26"/>
        <v>0</v>
      </c>
      <c r="I1711" s="14" t="b">
        <f>+AND(A1711&gt;=config!$T$4,A1711&lt;=config!$T$2)</f>
        <v>0</v>
      </c>
    </row>
    <row r="1712" spans="1:9" x14ac:dyDescent="0.45">
      <c r="A1712" s="16">
        <f>+A1711+config!$Q$1</f>
        <v>669.99999999997908</v>
      </c>
      <c r="B1712" s="14">
        <f>+_xlfn.NORM.DIST(A1712,config!$B$1,config!$D$1,FALSE)</f>
        <v>0</v>
      </c>
      <c r="D1712" s="14">
        <f>+IF(A1712&lt;=_xlfn.NORM.S.INV(1-config!$L$1)*config!$D$1+config!$B$1,0,B1712)</f>
        <v>0</v>
      </c>
      <c r="E1712" s="14">
        <f>+IF(ABS(A1712-config!$B$1)&lt;config!$Q$1/2,datab!B1712,0)</f>
        <v>0</v>
      </c>
      <c r="F1712" s="14">
        <f>+_xlfn.NORM.DIST(A1712,config!$F$1,config!$H$1,FALSE)</f>
        <v>0</v>
      </c>
      <c r="G1712" s="14">
        <f>+IF(OR(A1712&gt;=config!$T$4,A1712&lt;=config!$T$2),0,F1712)</f>
        <v>0</v>
      </c>
      <c r="H1712" s="14">
        <f t="shared" si="26"/>
        <v>0</v>
      </c>
      <c r="I1712" s="14" t="b">
        <f>+AND(A1712&gt;=config!$T$4,A1712&lt;=config!$T$2)</f>
        <v>0</v>
      </c>
    </row>
    <row r="1713" spans="1:9" x14ac:dyDescent="0.45">
      <c r="A1713" s="16">
        <f>+A1712+config!$Q$1</f>
        <v>670.39999999997906</v>
      </c>
      <c r="B1713" s="14">
        <f>+_xlfn.NORM.DIST(A1713,config!$B$1,config!$D$1,FALSE)</f>
        <v>0</v>
      </c>
      <c r="D1713" s="14">
        <f>+IF(A1713&lt;=_xlfn.NORM.S.INV(1-config!$L$1)*config!$D$1+config!$B$1,0,B1713)</f>
        <v>0</v>
      </c>
      <c r="E1713" s="14">
        <f>+IF(ABS(A1713-config!$B$1)&lt;config!$Q$1/2,datab!B1713,0)</f>
        <v>0</v>
      </c>
      <c r="F1713" s="14">
        <f>+_xlfn.NORM.DIST(A1713,config!$F$1,config!$H$1,FALSE)</f>
        <v>0</v>
      </c>
      <c r="G1713" s="14">
        <f>+IF(OR(A1713&gt;=config!$T$4,A1713&lt;=config!$T$2),0,F1713)</f>
        <v>0</v>
      </c>
      <c r="H1713" s="14">
        <f t="shared" si="26"/>
        <v>0</v>
      </c>
      <c r="I1713" s="14" t="b">
        <f>+AND(A1713&gt;=config!$T$4,A1713&lt;=config!$T$2)</f>
        <v>0</v>
      </c>
    </row>
    <row r="1714" spans="1:9" x14ac:dyDescent="0.45">
      <c r="A1714" s="16">
        <f>+A1713+config!$Q$1</f>
        <v>670.79999999997904</v>
      </c>
      <c r="B1714" s="14">
        <f>+_xlfn.NORM.DIST(A1714,config!$B$1,config!$D$1,FALSE)</f>
        <v>0</v>
      </c>
      <c r="D1714" s="14">
        <f>+IF(A1714&lt;=_xlfn.NORM.S.INV(1-config!$L$1)*config!$D$1+config!$B$1,0,B1714)</f>
        <v>0</v>
      </c>
      <c r="E1714" s="14">
        <f>+IF(ABS(A1714-config!$B$1)&lt;config!$Q$1/2,datab!B1714,0)</f>
        <v>0</v>
      </c>
      <c r="F1714" s="14">
        <f>+_xlfn.NORM.DIST(A1714,config!$F$1,config!$H$1,FALSE)</f>
        <v>0</v>
      </c>
      <c r="G1714" s="14">
        <f>+IF(OR(A1714&gt;=config!$T$4,A1714&lt;=config!$T$2),0,F1714)</f>
        <v>0</v>
      </c>
      <c r="H1714" s="14">
        <f t="shared" si="26"/>
        <v>0</v>
      </c>
      <c r="I1714" s="14" t="b">
        <f>+AND(A1714&gt;=config!$T$4,A1714&lt;=config!$T$2)</f>
        <v>0</v>
      </c>
    </row>
    <row r="1715" spans="1:9" x14ac:dyDescent="0.45">
      <c r="A1715" s="16">
        <f>+A1714+config!$Q$1</f>
        <v>671.19999999997901</v>
      </c>
      <c r="B1715" s="14">
        <f>+_xlfn.NORM.DIST(A1715,config!$B$1,config!$D$1,FALSE)</f>
        <v>0</v>
      </c>
      <c r="D1715" s="14">
        <f>+IF(A1715&lt;=_xlfn.NORM.S.INV(1-config!$L$1)*config!$D$1+config!$B$1,0,B1715)</f>
        <v>0</v>
      </c>
      <c r="E1715" s="14">
        <f>+IF(ABS(A1715-config!$B$1)&lt;config!$Q$1/2,datab!B1715,0)</f>
        <v>0</v>
      </c>
      <c r="F1715" s="14">
        <f>+_xlfn.NORM.DIST(A1715,config!$F$1,config!$H$1,FALSE)</f>
        <v>0</v>
      </c>
      <c r="G1715" s="14">
        <f>+IF(OR(A1715&gt;=config!$T$4,A1715&lt;=config!$T$2),0,F1715)</f>
        <v>0</v>
      </c>
      <c r="H1715" s="14">
        <f t="shared" si="26"/>
        <v>0</v>
      </c>
      <c r="I1715" s="14" t="b">
        <f>+AND(A1715&gt;=config!$T$4,A1715&lt;=config!$T$2)</f>
        <v>0</v>
      </c>
    </row>
    <row r="1716" spans="1:9" x14ac:dyDescent="0.45">
      <c r="A1716" s="16">
        <f>+A1715+config!$Q$1</f>
        <v>671.59999999997899</v>
      </c>
      <c r="B1716" s="14">
        <f>+_xlfn.NORM.DIST(A1716,config!$B$1,config!$D$1,FALSE)</f>
        <v>0</v>
      </c>
      <c r="D1716" s="14">
        <f>+IF(A1716&lt;=_xlfn.NORM.S.INV(1-config!$L$1)*config!$D$1+config!$B$1,0,B1716)</f>
        <v>0</v>
      </c>
      <c r="E1716" s="14">
        <f>+IF(ABS(A1716-config!$B$1)&lt;config!$Q$1/2,datab!B1716,0)</f>
        <v>0</v>
      </c>
      <c r="F1716" s="14">
        <f>+_xlfn.NORM.DIST(A1716,config!$F$1,config!$H$1,FALSE)</f>
        <v>0</v>
      </c>
      <c r="G1716" s="14">
        <f>+IF(OR(A1716&gt;=config!$T$4,A1716&lt;=config!$T$2),0,F1716)</f>
        <v>0</v>
      </c>
      <c r="H1716" s="14">
        <f t="shared" si="26"/>
        <v>0</v>
      </c>
      <c r="I1716" s="14" t="b">
        <f>+AND(A1716&gt;=config!$T$4,A1716&lt;=config!$T$2)</f>
        <v>0</v>
      </c>
    </row>
    <row r="1717" spans="1:9" x14ac:dyDescent="0.45">
      <c r="A1717" s="16">
        <f>+A1716+config!$Q$1</f>
        <v>671.99999999997897</v>
      </c>
      <c r="B1717" s="14">
        <f>+_xlfn.NORM.DIST(A1717,config!$B$1,config!$D$1,FALSE)</f>
        <v>0</v>
      </c>
      <c r="D1717" s="14">
        <f>+IF(A1717&lt;=_xlfn.NORM.S.INV(1-config!$L$1)*config!$D$1+config!$B$1,0,B1717)</f>
        <v>0</v>
      </c>
      <c r="E1717" s="14">
        <f>+IF(ABS(A1717-config!$B$1)&lt;config!$Q$1/2,datab!B1717,0)</f>
        <v>0</v>
      </c>
      <c r="F1717" s="14">
        <f>+_xlfn.NORM.DIST(A1717,config!$F$1,config!$H$1,FALSE)</f>
        <v>0</v>
      </c>
      <c r="G1717" s="14">
        <f>+IF(OR(A1717&gt;=config!$T$4,A1717&lt;=config!$T$2),0,F1717)</f>
        <v>0</v>
      </c>
      <c r="H1717" s="14">
        <f t="shared" si="26"/>
        <v>0</v>
      </c>
      <c r="I1717" s="14" t="b">
        <f>+AND(A1717&gt;=config!$T$4,A1717&lt;=config!$T$2)</f>
        <v>0</v>
      </c>
    </row>
    <row r="1718" spans="1:9" x14ac:dyDescent="0.45">
      <c r="A1718" s="16">
        <f>+A1717+config!$Q$1</f>
        <v>672.39999999997895</v>
      </c>
      <c r="B1718" s="14">
        <f>+_xlfn.NORM.DIST(A1718,config!$B$1,config!$D$1,FALSE)</f>
        <v>0</v>
      </c>
      <c r="D1718" s="14">
        <f>+IF(A1718&lt;=_xlfn.NORM.S.INV(1-config!$L$1)*config!$D$1+config!$B$1,0,B1718)</f>
        <v>0</v>
      </c>
      <c r="E1718" s="14">
        <f>+IF(ABS(A1718-config!$B$1)&lt;config!$Q$1/2,datab!B1718,0)</f>
        <v>0</v>
      </c>
      <c r="F1718" s="14">
        <f>+_xlfn.NORM.DIST(A1718,config!$F$1,config!$H$1,FALSE)</f>
        <v>0</v>
      </c>
      <c r="G1718" s="14">
        <f>+IF(OR(A1718&gt;=config!$T$4,A1718&lt;=config!$T$2),0,F1718)</f>
        <v>0</v>
      </c>
      <c r="H1718" s="14">
        <f t="shared" si="26"/>
        <v>0</v>
      </c>
      <c r="I1718" s="14" t="b">
        <f>+AND(A1718&gt;=config!$T$4,A1718&lt;=config!$T$2)</f>
        <v>0</v>
      </c>
    </row>
    <row r="1719" spans="1:9" x14ac:dyDescent="0.45">
      <c r="A1719" s="16">
        <f>+A1718+config!$Q$1</f>
        <v>672.79999999997892</v>
      </c>
      <c r="B1719" s="14">
        <f>+_xlfn.NORM.DIST(A1719,config!$B$1,config!$D$1,FALSE)</f>
        <v>0</v>
      </c>
      <c r="D1719" s="14">
        <f>+IF(A1719&lt;=_xlfn.NORM.S.INV(1-config!$L$1)*config!$D$1+config!$B$1,0,B1719)</f>
        <v>0</v>
      </c>
      <c r="E1719" s="14">
        <f>+IF(ABS(A1719-config!$B$1)&lt;config!$Q$1/2,datab!B1719,0)</f>
        <v>0</v>
      </c>
      <c r="F1719" s="14">
        <f>+_xlfn.NORM.DIST(A1719,config!$F$1,config!$H$1,FALSE)</f>
        <v>0</v>
      </c>
      <c r="G1719" s="14">
        <f>+IF(OR(A1719&gt;=config!$T$4,A1719&lt;=config!$T$2),0,F1719)</f>
        <v>0</v>
      </c>
      <c r="H1719" s="14">
        <f t="shared" si="26"/>
        <v>0</v>
      </c>
      <c r="I1719" s="14" t="b">
        <f>+AND(A1719&gt;=config!$T$4,A1719&lt;=config!$T$2)</f>
        <v>0</v>
      </c>
    </row>
    <row r="1720" spans="1:9" x14ac:dyDescent="0.45">
      <c r="A1720" s="16">
        <f>+A1719+config!$Q$1</f>
        <v>673.1999999999789</v>
      </c>
      <c r="B1720" s="14">
        <f>+_xlfn.NORM.DIST(A1720,config!$B$1,config!$D$1,FALSE)</f>
        <v>0</v>
      </c>
      <c r="D1720" s="14">
        <f>+IF(A1720&lt;=_xlfn.NORM.S.INV(1-config!$L$1)*config!$D$1+config!$B$1,0,B1720)</f>
        <v>0</v>
      </c>
      <c r="E1720" s="14">
        <f>+IF(ABS(A1720-config!$B$1)&lt;config!$Q$1/2,datab!B1720,0)</f>
        <v>0</v>
      </c>
      <c r="F1720" s="14">
        <f>+_xlfn.NORM.DIST(A1720,config!$F$1,config!$H$1,FALSE)</f>
        <v>0</v>
      </c>
      <c r="G1720" s="14">
        <f>+IF(OR(A1720&gt;=config!$T$4,A1720&lt;=config!$T$2),0,F1720)</f>
        <v>0</v>
      </c>
      <c r="H1720" s="14">
        <f t="shared" si="26"/>
        <v>0</v>
      </c>
      <c r="I1720" s="14" t="b">
        <f>+AND(A1720&gt;=config!$T$4,A1720&lt;=config!$T$2)</f>
        <v>0</v>
      </c>
    </row>
    <row r="1721" spans="1:9" x14ac:dyDescent="0.45">
      <c r="A1721" s="16">
        <f>+A1720+config!$Q$1</f>
        <v>673.59999999997888</v>
      </c>
      <c r="B1721" s="14">
        <f>+_xlfn.NORM.DIST(A1721,config!$B$1,config!$D$1,FALSE)</f>
        <v>0</v>
      </c>
      <c r="D1721" s="14">
        <f>+IF(A1721&lt;=_xlfn.NORM.S.INV(1-config!$L$1)*config!$D$1+config!$B$1,0,B1721)</f>
        <v>0</v>
      </c>
      <c r="E1721" s="14">
        <f>+IF(ABS(A1721-config!$B$1)&lt;config!$Q$1/2,datab!B1721,0)</f>
        <v>0</v>
      </c>
      <c r="F1721" s="14">
        <f>+_xlfn.NORM.DIST(A1721,config!$F$1,config!$H$1,FALSE)</f>
        <v>0</v>
      </c>
      <c r="G1721" s="14">
        <f>+IF(OR(A1721&gt;=config!$T$4,A1721&lt;=config!$T$2),0,F1721)</f>
        <v>0</v>
      </c>
      <c r="H1721" s="14">
        <f t="shared" si="26"/>
        <v>0</v>
      </c>
      <c r="I1721" s="14" t="b">
        <f>+AND(A1721&gt;=config!$T$4,A1721&lt;=config!$T$2)</f>
        <v>0</v>
      </c>
    </row>
    <row r="1722" spans="1:9" x14ac:dyDescent="0.45">
      <c r="A1722" s="16">
        <f>+A1721+config!$Q$1</f>
        <v>673.99999999997885</v>
      </c>
      <c r="B1722" s="14">
        <f>+_xlfn.NORM.DIST(A1722,config!$B$1,config!$D$1,FALSE)</f>
        <v>0</v>
      </c>
      <c r="D1722" s="14">
        <f>+IF(A1722&lt;=_xlfn.NORM.S.INV(1-config!$L$1)*config!$D$1+config!$B$1,0,B1722)</f>
        <v>0</v>
      </c>
      <c r="E1722" s="14">
        <f>+IF(ABS(A1722-config!$B$1)&lt;config!$Q$1/2,datab!B1722,0)</f>
        <v>0</v>
      </c>
      <c r="F1722" s="14">
        <f>+_xlfn.NORM.DIST(A1722,config!$F$1,config!$H$1,FALSE)</f>
        <v>0</v>
      </c>
      <c r="G1722" s="14">
        <f>+IF(OR(A1722&gt;=config!$T$4,A1722&lt;=config!$T$2),0,F1722)</f>
        <v>0</v>
      </c>
      <c r="H1722" s="14">
        <f t="shared" si="26"/>
        <v>0</v>
      </c>
      <c r="I1722" s="14" t="b">
        <f>+AND(A1722&gt;=config!$T$4,A1722&lt;=config!$T$2)</f>
        <v>0</v>
      </c>
    </row>
    <row r="1723" spans="1:9" x14ac:dyDescent="0.45">
      <c r="A1723" s="16">
        <f>+A1722+config!$Q$1</f>
        <v>674.39999999997883</v>
      </c>
      <c r="B1723" s="14">
        <f>+_xlfn.NORM.DIST(A1723,config!$B$1,config!$D$1,FALSE)</f>
        <v>0</v>
      </c>
      <c r="D1723" s="14">
        <f>+IF(A1723&lt;=_xlfn.NORM.S.INV(1-config!$L$1)*config!$D$1+config!$B$1,0,B1723)</f>
        <v>0</v>
      </c>
      <c r="E1723" s="14">
        <f>+IF(ABS(A1723-config!$B$1)&lt;config!$Q$1/2,datab!B1723,0)</f>
        <v>0</v>
      </c>
      <c r="F1723" s="14">
        <f>+_xlfn.NORM.DIST(A1723,config!$F$1,config!$H$1,FALSE)</f>
        <v>0</v>
      </c>
      <c r="G1723" s="14">
        <f>+IF(OR(A1723&gt;=config!$T$4,A1723&lt;=config!$T$2),0,F1723)</f>
        <v>0</v>
      </c>
      <c r="H1723" s="14">
        <f t="shared" si="26"/>
        <v>0</v>
      </c>
      <c r="I1723" s="14" t="b">
        <f>+AND(A1723&gt;=config!$T$4,A1723&lt;=config!$T$2)</f>
        <v>0</v>
      </c>
    </row>
    <row r="1724" spans="1:9" x14ac:dyDescent="0.45">
      <c r="A1724" s="16">
        <f>+A1723+config!$Q$1</f>
        <v>674.79999999997881</v>
      </c>
      <c r="B1724" s="14">
        <f>+_xlfn.NORM.DIST(A1724,config!$B$1,config!$D$1,FALSE)</f>
        <v>0</v>
      </c>
      <c r="D1724" s="14">
        <f>+IF(A1724&lt;=_xlfn.NORM.S.INV(1-config!$L$1)*config!$D$1+config!$B$1,0,B1724)</f>
        <v>0</v>
      </c>
      <c r="E1724" s="14">
        <f>+IF(ABS(A1724-config!$B$1)&lt;config!$Q$1/2,datab!B1724,0)</f>
        <v>0</v>
      </c>
      <c r="F1724" s="14">
        <f>+_xlfn.NORM.DIST(A1724,config!$F$1,config!$H$1,FALSE)</f>
        <v>0</v>
      </c>
      <c r="G1724" s="14">
        <f>+IF(OR(A1724&gt;=config!$T$4,A1724&lt;=config!$T$2),0,F1724)</f>
        <v>0</v>
      </c>
      <c r="H1724" s="14">
        <f t="shared" si="26"/>
        <v>0</v>
      </c>
      <c r="I1724" s="14" t="b">
        <f>+AND(A1724&gt;=config!$T$4,A1724&lt;=config!$T$2)</f>
        <v>0</v>
      </c>
    </row>
    <row r="1725" spans="1:9" x14ac:dyDescent="0.45">
      <c r="A1725" s="16">
        <f>+A1724+config!$Q$1</f>
        <v>675.19999999997879</v>
      </c>
      <c r="B1725" s="14">
        <f>+_xlfn.NORM.DIST(A1725,config!$B$1,config!$D$1,FALSE)</f>
        <v>0</v>
      </c>
      <c r="D1725" s="14">
        <f>+IF(A1725&lt;=_xlfn.NORM.S.INV(1-config!$L$1)*config!$D$1+config!$B$1,0,B1725)</f>
        <v>0</v>
      </c>
      <c r="E1725" s="14">
        <f>+IF(ABS(A1725-config!$B$1)&lt;config!$Q$1/2,datab!B1725,0)</f>
        <v>0</v>
      </c>
      <c r="F1725" s="14">
        <f>+_xlfn.NORM.DIST(A1725,config!$F$1,config!$H$1,FALSE)</f>
        <v>0</v>
      </c>
      <c r="G1725" s="14">
        <f>+IF(OR(A1725&gt;=config!$T$4,A1725&lt;=config!$T$2),0,F1725)</f>
        <v>0</v>
      </c>
      <c r="H1725" s="14">
        <f t="shared" si="26"/>
        <v>0</v>
      </c>
      <c r="I1725" s="14" t="b">
        <f>+AND(A1725&gt;=config!$T$4,A1725&lt;=config!$T$2)</f>
        <v>0</v>
      </c>
    </row>
    <row r="1726" spans="1:9" x14ac:dyDescent="0.45">
      <c r="A1726" s="16">
        <f>+A1725+config!$Q$1</f>
        <v>675.59999999997876</v>
      </c>
      <c r="B1726" s="14">
        <f>+_xlfn.NORM.DIST(A1726,config!$B$1,config!$D$1,FALSE)</f>
        <v>0</v>
      </c>
      <c r="D1726" s="14">
        <f>+IF(A1726&lt;=_xlfn.NORM.S.INV(1-config!$L$1)*config!$D$1+config!$B$1,0,B1726)</f>
        <v>0</v>
      </c>
      <c r="E1726" s="14">
        <f>+IF(ABS(A1726-config!$B$1)&lt;config!$Q$1/2,datab!B1726,0)</f>
        <v>0</v>
      </c>
      <c r="F1726" s="14">
        <f>+_xlfn.NORM.DIST(A1726,config!$F$1,config!$H$1,FALSE)</f>
        <v>0</v>
      </c>
      <c r="G1726" s="14">
        <f>+IF(OR(A1726&gt;=config!$T$4,A1726&lt;=config!$T$2),0,F1726)</f>
        <v>0</v>
      </c>
      <c r="H1726" s="14">
        <f t="shared" si="26"/>
        <v>0</v>
      </c>
      <c r="I1726" s="14" t="b">
        <f>+AND(A1726&gt;=config!$T$4,A1726&lt;=config!$T$2)</f>
        <v>0</v>
      </c>
    </row>
    <row r="1727" spans="1:9" x14ac:dyDescent="0.45">
      <c r="A1727" s="16">
        <f>+A1726+config!$Q$1</f>
        <v>675.99999999997874</v>
      </c>
      <c r="B1727" s="14">
        <f>+_xlfn.NORM.DIST(A1727,config!$B$1,config!$D$1,FALSE)</f>
        <v>0</v>
      </c>
      <c r="D1727" s="14">
        <f>+IF(A1727&lt;=_xlfn.NORM.S.INV(1-config!$L$1)*config!$D$1+config!$B$1,0,B1727)</f>
        <v>0</v>
      </c>
      <c r="E1727" s="14">
        <f>+IF(ABS(A1727-config!$B$1)&lt;config!$Q$1/2,datab!B1727,0)</f>
        <v>0</v>
      </c>
      <c r="F1727" s="14">
        <f>+_xlfn.NORM.DIST(A1727,config!$F$1,config!$H$1,FALSE)</f>
        <v>0</v>
      </c>
      <c r="G1727" s="14">
        <f>+IF(OR(A1727&gt;=config!$T$4,A1727&lt;=config!$T$2),0,F1727)</f>
        <v>0</v>
      </c>
      <c r="H1727" s="14">
        <f t="shared" si="26"/>
        <v>0</v>
      </c>
      <c r="I1727" s="14" t="b">
        <f>+AND(A1727&gt;=config!$T$4,A1727&lt;=config!$T$2)</f>
        <v>0</v>
      </c>
    </row>
    <row r="1728" spans="1:9" x14ac:dyDescent="0.45">
      <c r="A1728" s="16">
        <f>+A1727+config!$Q$1</f>
        <v>676.39999999997872</v>
      </c>
      <c r="B1728" s="14">
        <f>+_xlfn.NORM.DIST(A1728,config!$B$1,config!$D$1,FALSE)</f>
        <v>0</v>
      </c>
      <c r="D1728" s="14">
        <f>+IF(A1728&lt;=_xlfn.NORM.S.INV(1-config!$L$1)*config!$D$1+config!$B$1,0,B1728)</f>
        <v>0</v>
      </c>
      <c r="E1728" s="14">
        <f>+IF(ABS(A1728-config!$B$1)&lt;config!$Q$1/2,datab!B1728,0)</f>
        <v>0</v>
      </c>
      <c r="F1728" s="14">
        <f>+_xlfn.NORM.DIST(A1728,config!$F$1,config!$H$1,FALSE)</f>
        <v>0</v>
      </c>
      <c r="G1728" s="14">
        <f>+IF(OR(A1728&gt;=config!$T$4,A1728&lt;=config!$T$2),0,F1728)</f>
        <v>0</v>
      </c>
      <c r="H1728" s="14">
        <f t="shared" si="26"/>
        <v>0</v>
      </c>
      <c r="I1728" s="14" t="b">
        <f>+AND(A1728&gt;=config!$T$4,A1728&lt;=config!$T$2)</f>
        <v>0</v>
      </c>
    </row>
    <row r="1729" spans="1:9" x14ac:dyDescent="0.45">
      <c r="A1729" s="16">
        <f>+A1728+config!$Q$1</f>
        <v>676.7999999999787</v>
      </c>
      <c r="B1729" s="14">
        <f>+_xlfn.NORM.DIST(A1729,config!$B$1,config!$D$1,FALSE)</f>
        <v>0</v>
      </c>
      <c r="D1729" s="14">
        <f>+IF(A1729&lt;=_xlfn.NORM.S.INV(1-config!$L$1)*config!$D$1+config!$B$1,0,B1729)</f>
        <v>0</v>
      </c>
      <c r="E1729" s="14">
        <f>+IF(ABS(A1729-config!$B$1)&lt;config!$Q$1/2,datab!B1729,0)</f>
        <v>0</v>
      </c>
      <c r="F1729" s="14">
        <f>+_xlfn.NORM.DIST(A1729,config!$F$1,config!$H$1,FALSE)</f>
        <v>0</v>
      </c>
      <c r="G1729" s="14">
        <f>+IF(OR(A1729&gt;=config!$T$4,A1729&lt;=config!$T$2),0,F1729)</f>
        <v>0</v>
      </c>
      <c r="H1729" s="14">
        <f t="shared" si="26"/>
        <v>0</v>
      </c>
      <c r="I1729" s="14" t="b">
        <f>+AND(A1729&gt;=config!$T$4,A1729&lt;=config!$T$2)</f>
        <v>0</v>
      </c>
    </row>
    <row r="1730" spans="1:9" x14ac:dyDescent="0.45">
      <c r="A1730" s="16">
        <f>+A1729+config!$Q$1</f>
        <v>677.19999999997867</v>
      </c>
      <c r="B1730" s="14">
        <f>+_xlfn.NORM.DIST(A1730,config!$B$1,config!$D$1,FALSE)</f>
        <v>0</v>
      </c>
      <c r="D1730" s="14">
        <f>+IF(A1730&lt;=_xlfn.NORM.S.INV(1-config!$L$1)*config!$D$1+config!$B$1,0,B1730)</f>
        <v>0</v>
      </c>
      <c r="E1730" s="14">
        <f>+IF(ABS(A1730-config!$B$1)&lt;config!$Q$1/2,datab!B1730,0)</f>
        <v>0</v>
      </c>
      <c r="F1730" s="14">
        <f>+_xlfn.NORM.DIST(A1730,config!$F$1,config!$H$1,FALSE)</f>
        <v>0</v>
      </c>
      <c r="G1730" s="14">
        <f>+IF(OR(A1730&gt;=config!$T$4,A1730&lt;=config!$T$2),0,F1730)</f>
        <v>0</v>
      </c>
      <c r="H1730" s="14">
        <f t="shared" si="26"/>
        <v>0</v>
      </c>
      <c r="I1730" s="14" t="b">
        <f>+AND(A1730&gt;=config!$T$4,A1730&lt;=config!$T$2)</f>
        <v>0</v>
      </c>
    </row>
    <row r="1731" spans="1:9" x14ac:dyDescent="0.45">
      <c r="A1731" s="16">
        <f>+A1730+config!$Q$1</f>
        <v>677.59999999997865</v>
      </c>
      <c r="B1731" s="14">
        <f>+_xlfn.NORM.DIST(A1731,config!$B$1,config!$D$1,FALSE)</f>
        <v>0</v>
      </c>
      <c r="D1731" s="14">
        <f>+IF(A1731&lt;=_xlfn.NORM.S.INV(1-config!$L$1)*config!$D$1+config!$B$1,0,B1731)</f>
        <v>0</v>
      </c>
      <c r="E1731" s="14">
        <f>+IF(ABS(A1731-config!$B$1)&lt;config!$Q$1/2,datab!B1731,0)</f>
        <v>0</v>
      </c>
      <c r="F1731" s="14">
        <f>+_xlfn.NORM.DIST(A1731,config!$F$1,config!$H$1,FALSE)</f>
        <v>0</v>
      </c>
      <c r="G1731" s="14">
        <f>+IF(OR(A1731&gt;=config!$T$4,A1731&lt;=config!$T$2),0,F1731)</f>
        <v>0</v>
      </c>
      <c r="H1731" s="14">
        <f t="shared" ref="H1731:H1794" si="27">+IF(A1731&lt;=$Q$3,B1731,0)</f>
        <v>0</v>
      </c>
      <c r="I1731" s="14" t="b">
        <f>+AND(A1731&gt;=config!$T$4,A1731&lt;=config!$T$2)</f>
        <v>0</v>
      </c>
    </row>
    <row r="1732" spans="1:9" x14ac:dyDescent="0.45">
      <c r="A1732" s="16">
        <f>+A1731+config!$Q$1</f>
        <v>677.99999999997863</v>
      </c>
      <c r="B1732" s="14">
        <f>+_xlfn.NORM.DIST(A1732,config!$B$1,config!$D$1,FALSE)</f>
        <v>0</v>
      </c>
      <c r="D1732" s="14">
        <f>+IF(A1732&lt;=_xlfn.NORM.S.INV(1-config!$L$1)*config!$D$1+config!$B$1,0,B1732)</f>
        <v>0</v>
      </c>
      <c r="E1732" s="14">
        <f>+IF(ABS(A1732-config!$B$1)&lt;config!$Q$1/2,datab!B1732,0)</f>
        <v>0</v>
      </c>
      <c r="F1732" s="14">
        <f>+_xlfn.NORM.DIST(A1732,config!$F$1,config!$H$1,FALSE)</f>
        <v>0</v>
      </c>
      <c r="G1732" s="14">
        <f>+IF(OR(A1732&gt;=config!$T$4,A1732&lt;=config!$T$2),0,F1732)</f>
        <v>0</v>
      </c>
      <c r="H1732" s="14">
        <f t="shared" si="27"/>
        <v>0</v>
      </c>
      <c r="I1732" s="14" t="b">
        <f>+AND(A1732&gt;=config!$T$4,A1732&lt;=config!$T$2)</f>
        <v>0</v>
      </c>
    </row>
    <row r="1733" spans="1:9" x14ac:dyDescent="0.45">
      <c r="A1733" s="16">
        <f>+A1732+config!$Q$1</f>
        <v>678.3999999999786</v>
      </c>
      <c r="B1733" s="14">
        <f>+_xlfn.NORM.DIST(A1733,config!$B$1,config!$D$1,FALSE)</f>
        <v>0</v>
      </c>
      <c r="D1733" s="14">
        <f>+IF(A1733&lt;=_xlfn.NORM.S.INV(1-config!$L$1)*config!$D$1+config!$B$1,0,B1733)</f>
        <v>0</v>
      </c>
      <c r="E1733" s="14">
        <f>+IF(ABS(A1733-config!$B$1)&lt;config!$Q$1/2,datab!B1733,0)</f>
        <v>0</v>
      </c>
      <c r="F1733" s="14">
        <f>+_xlfn.NORM.DIST(A1733,config!$F$1,config!$H$1,FALSE)</f>
        <v>0</v>
      </c>
      <c r="G1733" s="14">
        <f>+IF(OR(A1733&gt;=config!$T$4,A1733&lt;=config!$T$2),0,F1733)</f>
        <v>0</v>
      </c>
      <c r="H1733" s="14">
        <f t="shared" si="27"/>
        <v>0</v>
      </c>
      <c r="I1733" s="14" t="b">
        <f>+AND(A1733&gt;=config!$T$4,A1733&lt;=config!$T$2)</f>
        <v>0</v>
      </c>
    </row>
    <row r="1734" spans="1:9" x14ac:dyDescent="0.45">
      <c r="A1734" s="16">
        <f>+A1733+config!$Q$1</f>
        <v>678.79999999997858</v>
      </c>
      <c r="B1734" s="14">
        <f>+_xlfn.NORM.DIST(A1734,config!$B$1,config!$D$1,FALSE)</f>
        <v>0</v>
      </c>
      <c r="D1734" s="14">
        <f>+IF(A1734&lt;=_xlfn.NORM.S.INV(1-config!$L$1)*config!$D$1+config!$B$1,0,B1734)</f>
        <v>0</v>
      </c>
      <c r="E1734" s="14">
        <f>+IF(ABS(A1734-config!$B$1)&lt;config!$Q$1/2,datab!B1734,0)</f>
        <v>0</v>
      </c>
      <c r="F1734" s="14">
        <f>+_xlfn.NORM.DIST(A1734,config!$F$1,config!$H$1,FALSE)</f>
        <v>0</v>
      </c>
      <c r="G1734" s="14">
        <f>+IF(OR(A1734&gt;=config!$T$4,A1734&lt;=config!$T$2),0,F1734)</f>
        <v>0</v>
      </c>
      <c r="H1734" s="14">
        <f t="shared" si="27"/>
        <v>0</v>
      </c>
      <c r="I1734" s="14" t="b">
        <f>+AND(A1734&gt;=config!$T$4,A1734&lt;=config!$T$2)</f>
        <v>0</v>
      </c>
    </row>
    <row r="1735" spans="1:9" x14ac:dyDescent="0.45">
      <c r="A1735" s="16">
        <f>+A1734+config!$Q$1</f>
        <v>679.19999999997856</v>
      </c>
      <c r="B1735" s="14">
        <f>+_xlfn.NORM.DIST(A1735,config!$B$1,config!$D$1,FALSE)</f>
        <v>0</v>
      </c>
      <c r="D1735" s="14">
        <f>+IF(A1735&lt;=_xlfn.NORM.S.INV(1-config!$L$1)*config!$D$1+config!$B$1,0,B1735)</f>
        <v>0</v>
      </c>
      <c r="E1735" s="14">
        <f>+IF(ABS(A1735-config!$B$1)&lt;config!$Q$1/2,datab!B1735,0)</f>
        <v>0</v>
      </c>
      <c r="F1735" s="14">
        <f>+_xlfn.NORM.DIST(A1735,config!$F$1,config!$H$1,FALSE)</f>
        <v>0</v>
      </c>
      <c r="G1735" s="14">
        <f>+IF(OR(A1735&gt;=config!$T$4,A1735&lt;=config!$T$2),0,F1735)</f>
        <v>0</v>
      </c>
      <c r="H1735" s="14">
        <f t="shared" si="27"/>
        <v>0</v>
      </c>
      <c r="I1735" s="14" t="b">
        <f>+AND(A1735&gt;=config!$T$4,A1735&lt;=config!$T$2)</f>
        <v>0</v>
      </c>
    </row>
    <row r="1736" spans="1:9" x14ac:dyDescent="0.45">
      <c r="A1736" s="16">
        <f>+A1735+config!$Q$1</f>
        <v>679.59999999997854</v>
      </c>
      <c r="B1736" s="14">
        <f>+_xlfn.NORM.DIST(A1736,config!$B$1,config!$D$1,FALSE)</f>
        <v>0</v>
      </c>
      <c r="D1736" s="14">
        <f>+IF(A1736&lt;=_xlfn.NORM.S.INV(1-config!$L$1)*config!$D$1+config!$B$1,0,B1736)</f>
        <v>0</v>
      </c>
      <c r="E1736" s="14">
        <f>+IF(ABS(A1736-config!$B$1)&lt;config!$Q$1/2,datab!B1736,0)</f>
        <v>0</v>
      </c>
      <c r="F1736" s="14">
        <f>+_xlfn.NORM.DIST(A1736,config!$F$1,config!$H$1,FALSE)</f>
        <v>0</v>
      </c>
      <c r="G1736" s="14">
        <f>+IF(OR(A1736&gt;=config!$T$4,A1736&lt;=config!$T$2),0,F1736)</f>
        <v>0</v>
      </c>
      <c r="H1736" s="14">
        <f t="shared" si="27"/>
        <v>0</v>
      </c>
      <c r="I1736" s="14" t="b">
        <f>+AND(A1736&gt;=config!$T$4,A1736&lt;=config!$T$2)</f>
        <v>0</v>
      </c>
    </row>
    <row r="1737" spans="1:9" x14ac:dyDescent="0.45">
      <c r="A1737" s="16">
        <f>+A1736+config!$Q$1</f>
        <v>679.99999999997851</v>
      </c>
      <c r="B1737" s="14">
        <f>+_xlfn.NORM.DIST(A1737,config!$B$1,config!$D$1,FALSE)</f>
        <v>0</v>
      </c>
      <c r="D1737" s="14">
        <f>+IF(A1737&lt;=_xlfn.NORM.S.INV(1-config!$L$1)*config!$D$1+config!$B$1,0,B1737)</f>
        <v>0</v>
      </c>
      <c r="E1737" s="14">
        <f>+IF(ABS(A1737-config!$B$1)&lt;config!$Q$1/2,datab!B1737,0)</f>
        <v>0</v>
      </c>
      <c r="F1737" s="14">
        <f>+_xlfn.NORM.DIST(A1737,config!$F$1,config!$H$1,FALSE)</f>
        <v>0</v>
      </c>
      <c r="G1737" s="14">
        <f>+IF(OR(A1737&gt;=config!$T$4,A1737&lt;=config!$T$2),0,F1737)</f>
        <v>0</v>
      </c>
      <c r="H1737" s="14">
        <f t="shared" si="27"/>
        <v>0</v>
      </c>
      <c r="I1737" s="14" t="b">
        <f>+AND(A1737&gt;=config!$T$4,A1737&lt;=config!$T$2)</f>
        <v>0</v>
      </c>
    </row>
    <row r="1738" spans="1:9" x14ac:dyDescent="0.45">
      <c r="A1738" s="16">
        <f>+A1737+config!$Q$1</f>
        <v>680.39999999997849</v>
      </c>
      <c r="B1738" s="14">
        <f>+_xlfn.NORM.DIST(A1738,config!$B$1,config!$D$1,FALSE)</f>
        <v>0</v>
      </c>
      <c r="D1738" s="14">
        <f>+IF(A1738&lt;=_xlfn.NORM.S.INV(1-config!$L$1)*config!$D$1+config!$B$1,0,B1738)</f>
        <v>0</v>
      </c>
      <c r="E1738" s="14">
        <f>+IF(ABS(A1738-config!$B$1)&lt;config!$Q$1/2,datab!B1738,0)</f>
        <v>0</v>
      </c>
      <c r="F1738" s="14">
        <f>+_xlfn.NORM.DIST(A1738,config!$F$1,config!$H$1,FALSE)</f>
        <v>0</v>
      </c>
      <c r="G1738" s="14">
        <f>+IF(OR(A1738&gt;=config!$T$4,A1738&lt;=config!$T$2),0,F1738)</f>
        <v>0</v>
      </c>
      <c r="H1738" s="14">
        <f t="shared" si="27"/>
        <v>0</v>
      </c>
      <c r="I1738" s="14" t="b">
        <f>+AND(A1738&gt;=config!$T$4,A1738&lt;=config!$T$2)</f>
        <v>0</v>
      </c>
    </row>
    <row r="1739" spans="1:9" x14ac:dyDescent="0.45">
      <c r="A1739" s="16">
        <f>+A1738+config!$Q$1</f>
        <v>680.79999999997847</v>
      </c>
      <c r="B1739" s="14">
        <f>+_xlfn.NORM.DIST(A1739,config!$B$1,config!$D$1,FALSE)</f>
        <v>0</v>
      </c>
      <c r="D1739" s="14">
        <f>+IF(A1739&lt;=_xlfn.NORM.S.INV(1-config!$L$1)*config!$D$1+config!$B$1,0,B1739)</f>
        <v>0</v>
      </c>
      <c r="E1739" s="14">
        <f>+IF(ABS(A1739-config!$B$1)&lt;config!$Q$1/2,datab!B1739,0)</f>
        <v>0</v>
      </c>
      <c r="F1739" s="14">
        <f>+_xlfn.NORM.DIST(A1739,config!$F$1,config!$H$1,FALSE)</f>
        <v>0</v>
      </c>
      <c r="G1739" s="14">
        <f>+IF(OR(A1739&gt;=config!$T$4,A1739&lt;=config!$T$2),0,F1739)</f>
        <v>0</v>
      </c>
      <c r="H1739" s="14">
        <f t="shared" si="27"/>
        <v>0</v>
      </c>
      <c r="I1739" s="14" t="b">
        <f>+AND(A1739&gt;=config!$T$4,A1739&lt;=config!$T$2)</f>
        <v>0</v>
      </c>
    </row>
    <row r="1740" spans="1:9" x14ac:dyDescent="0.45">
      <c r="A1740" s="16">
        <f>+A1739+config!$Q$1</f>
        <v>681.19999999997844</v>
      </c>
      <c r="B1740" s="14">
        <f>+_xlfn.NORM.DIST(A1740,config!$B$1,config!$D$1,FALSE)</f>
        <v>0</v>
      </c>
      <c r="D1740" s="14">
        <f>+IF(A1740&lt;=_xlfn.NORM.S.INV(1-config!$L$1)*config!$D$1+config!$B$1,0,B1740)</f>
        <v>0</v>
      </c>
      <c r="E1740" s="14">
        <f>+IF(ABS(A1740-config!$B$1)&lt;config!$Q$1/2,datab!B1740,0)</f>
        <v>0</v>
      </c>
      <c r="F1740" s="14">
        <f>+_xlfn.NORM.DIST(A1740,config!$F$1,config!$H$1,FALSE)</f>
        <v>0</v>
      </c>
      <c r="G1740" s="14">
        <f>+IF(OR(A1740&gt;=config!$T$4,A1740&lt;=config!$T$2),0,F1740)</f>
        <v>0</v>
      </c>
      <c r="H1740" s="14">
        <f t="shared" si="27"/>
        <v>0</v>
      </c>
      <c r="I1740" s="14" t="b">
        <f>+AND(A1740&gt;=config!$T$4,A1740&lt;=config!$T$2)</f>
        <v>0</v>
      </c>
    </row>
    <row r="1741" spans="1:9" x14ac:dyDescent="0.45">
      <c r="A1741" s="16">
        <f>+A1740+config!$Q$1</f>
        <v>681.59999999997842</v>
      </c>
      <c r="B1741" s="14">
        <f>+_xlfn.NORM.DIST(A1741,config!$B$1,config!$D$1,FALSE)</f>
        <v>0</v>
      </c>
      <c r="D1741" s="14">
        <f>+IF(A1741&lt;=_xlfn.NORM.S.INV(1-config!$L$1)*config!$D$1+config!$B$1,0,B1741)</f>
        <v>0</v>
      </c>
      <c r="E1741" s="14">
        <f>+IF(ABS(A1741-config!$B$1)&lt;config!$Q$1/2,datab!B1741,0)</f>
        <v>0</v>
      </c>
      <c r="F1741" s="14">
        <f>+_xlfn.NORM.DIST(A1741,config!$F$1,config!$H$1,FALSE)</f>
        <v>0</v>
      </c>
      <c r="G1741" s="14">
        <f>+IF(OR(A1741&gt;=config!$T$4,A1741&lt;=config!$T$2),0,F1741)</f>
        <v>0</v>
      </c>
      <c r="H1741" s="14">
        <f t="shared" si="27"/>
        <v>0</v>
      </c>
      <c r="I1741" s="14" t="b">
        <f>+AND(A1741&gt;=config!$T$4,A1741&lt;=config!$T$2)</f>
        <v>0</v>
      </c>
    </row>
    <row r="1742" spans="1:9" x14ac:dyDescent="0.45">
      <c r="A1742" s="16">
        <f>+A1741+config!$Q$1</f>
        <v>681.9999999999784</v>
      </c>
      <c r="B1742" s="14">
        <f>+_xlfn.NORM.DIST(A1742,config!$B$1,config!$D$1,FALSE)</f>
        <v>0</v>
      </c>
      <c r="D1742" s="14">
        <f>+IF(A1742&lt;=_xlfn.NORM.S.INV(1-config!$L$1)*config!$D$1+config!$B$1,0,B1742)</f>
        <v>0</v>
      </c>
      <c r="E1742" s="14">
        <f>+IF(ABS(A1742-config!$B$1)&lt;config!$Q$1/2,datab!B1742,0)</f>
        <v>0</v>
      </c>
      <c r="F1742" s="14">
        <f>+_xlfn.NORM.DIST(A1742,config!$F$1,config!$H$1,FALSE)</f>
        <v>0</v>
      </c>
      <c r="G1742" s="14">
        <f>+IF(OR(A1742&gt;=config!$T$4,A1742&lt;=config!$T$2),0,F1742)</f>
        <v>0</v>
      </c>
      <c r="H1742" s="14">
        <f t="shared" si="27"/>
        <v>0</v>
      </c>
      <c r="I1742" s="14" t="b">
        <f>+AND(A1742&gt;=config!$T$4,A1742&lt;=config!$T$2)</f>
        <v>0</v>
      </c>
    </row>
    <row r="1743" spans="1:9" x14ac:dyDescent="0.45">
      <c r="A1743" s="16">
        <f>+A1742+config!$Q$1</f>
        <v>682.39999999997838</v>
      </c>
      <c r="B1743" s="14">
        <f>+_xlfn.NORM.DIST(A1743,config!$B$1,config!$D$1,FALSE)</f>
        <v>0</v>
      </c>
      <c r="D1743" s="14">
        <f>+IF(A1743&lt;=_xlfn.NORM.S.INV(1-config!$L$1)*config!$D$1+config!$B$1,0,B1743)</f>
        <v>0</v>
      </c>
      <c r="E1743" s="14">
        <f>+IF(ABS(A1743-config!$B$1)&lt;config!$Q$1/2,datab!B1743,0)</f>
        <v>0</v>
      </c>
      <c r="F1743" s="14">
        <f>+_xlfn.NORM.DIST(A1743,config!$F$1,config!$H$1,FALSE)</f>
        <v>0</v>
      </c>
      <c r="G1743" s="14">
        <f>+IF(OR(A1743&gt;=config!$T$4,A1743&lt;=config!$T$2),0,F1743)</f>
        <v>0</v>
      </c>
      <c r="H1743" s="14">
        <f t="shared" si="27"/>
        <v>0</v>
      </c>
      <c r="I1743" s="14" t="b">
        <f>+AND(A1743&gt;=config!$T$4,A1743&lt;=config!$T$2)</f>
        <v>0</v>
      </c>
    </row>
    <row r="1744" spans="1:9" x14ac:dyDescent="0.45">
      <c r="A1744" s="16">
        <f>+A1743+config!$Q$1</f>
        <v>682.79999999997835</v>
      </c>
      <c r="B1744" s="14">
        <f>+_xlfn.NORM.DIST(A1744,config!$B$1,config!$D$1,FALSE)</f>
        <v>0</v>
      </c>
      <c r="D1744" s="14">
        <f>+IF(A1744&lt;=_xlfn.NORM.S.INV(1-config!$L$1)*config!$D$1+config!$B$1,0,B1744)</f>
        <v>0</v>
      </c>
      <c r="E1744" s="14">
        <f>+IF(ABS(A1744-config!$B$1)&lt;config!$Q$1/2,datab!B1744,0)</f>
        <v>0</v>
      </c>
      <c r="F1744" s="14">
        <f>+_xlfn.NORM.DIST(A1744,config!$F$1,config!$H$1,FALSE)</f>
        <v>0</v>
      </c>
      <c r="G1744" s="14">
        <f>+IF(OR(A1744&gt;=config!$T$4,A1744&lt;=config!$T$2),0,F1744)</f>
        <v>0</v>
      </c>
      <c r="H1744" s="14">
        <f t="shared" si="27"/>
        <v>0</v>
      </c>
      <c r="I1744" s="14" t="b">
        <f>+AND(A1744&gt;=config!$T$4,A1744&lt;=config!$T$2)</f>
        <v>0</v>
      </c>
    </row>
    <row r="1745" spans="1:9" x14ac:dyDescent="0.45">
      <c r="A1745" s="16">
        <f>+A1744+config!$Q$1</f>
        <v>683.19999999997833</v>
      </c>
      <c r="B1745" s="14">
        <f>+_xlfn.NORM.DIST(A1745,config!$B$1,config!$D$1,FALSE)</f>
        <v>0</v>
      </c>
      <c r="D1745" s="14">
        <f>+IF(A1745&lt;=_xlfn.NORM.S.INV(1-config!$L$1)*config!$D$1+config!$B$1,0,B1745)</f>
        <v>0</v>
      </c>
      <c r="E1745" s="14">
        <f>+IF(ABS(A1745-config!$B$1)&lt;config!$Q$1/2,datab!B1745,0)</f>
        <v>0</v>
      </c>
      <c r="F1745" s="14">
        <f>+_xlfn.NORM.DIST(A1745,config!$F$1,config!$H$1,FALSE)</f>
        <v>0</v>
      </c>
      <c r="G1745" s="14">
        <f>+IF(OR(A1745&gt;=config!$T$4,A1745&lt;=config!$T$2),0,F1745)</f>
        <v>0</v>
      </c>
      <c r="H1745" s="14">
        <f t="shared" si="27"/>
        <v>0</v>
      </c>
      <c r="I1745" s="14" t="b">
        <f>+AND(A1745&gt;=config!$T$4,A1745&lt;=config!$T$2)</f>
        <v>0</v>
      </c>
    </row>
    <row r="1746" spans="1:9" x14ac:dyDescent="0.45">
      <c r="A1746" s="16">
        <f>+A1745+config!$Q$1</f>
        <v>683.59999999997831</v>
      </c>
      <c r="B1746" s="14">
        <f>+_xlfn.NORM.DIST(A1746,config!$B$1,config!$D$1,FALSE)</f>
        <v>0</v>
      </c>
      <c r="D1746" s="14">
        <f>+IF(A1746&lt;=_xlfn.NORM.S.INV(1-config!$L$1)*config!$D$1+config!$B$1,0,B1746)</f>
        <v>0</v>
      </c>
      <c r="E1746" s="14">
        <f>+IF(ABS(A1746-config!$B$1)&lt;config!$Q$1/2,datab!B1746,0)</f>
        <v>0</v>
      </c>
      <c r="F1746" s="14">
        <f>+_xlfn.NORM.DIST(A1746,config!$F$1,config!$H$1,FALSE)</f>
        <v>0</v>
      </c>
      <c r="G1746" s="14">
        <f>+IF(OR(A1746&gt;=config!$T$4,A1746&lt;=config!$T$2),0,F1746)</f>
        <v>0</v>
      </c>
      <c r="H1746" s="14">
        <f t="shared" si="27"/>
        <v>0</v>
      </c>
      <c r="I1746" s="14" t="b">
        <f>+AND(A1746&gt;=config!$T$4,A1746&lt;=config!$T$2)</f>
        <v>0</v>
      </c>
    </row>
    <row r="1747" spans="1:9" x14ac:dyDescent="0.45">
      <c r="A1747" s="16">
        <f>+A1746+config!$Q$1</f>
        <v>683.99999999997829</v>
      </c>
      <c r="B1747" s="14">
        <f>+_xlfn.NORM.DIST(A1747,config!$B$1,config!$D$1,FALSE)</f>
        <v>0</v>
      </c>
      <c r="D1747" s="14">
        <f>+IF(A1747&lt;=_xlfn.NORM.S.INV(1-config!$L$1)*config!$D$1+config!$B$1,0,B1747)</f>
        <v>0</v>
      </c>
      <c r="E1747" s="14">
        <f>+IF(ABS(A1747-config!$B$1)&lt;config!$Q$1/2,datab!B1747,0)</f>
        <v>0</v>
      </c>
      <c r="F1747" s="14">
        <f>+_xlfn.NORM.DIST(A1747,config!$F$1,config!$H$1,FALSE)</f>
        <v>0</v>
      </c>
      <c r="G1747" s="14">
        <f>+IF(OR(A1747&gt;=config!$T$4,A1747&lt;=config!$T$2),0,F1747)</f>
        <v>0</v>
      </c>
      <c r="H1747" s="14">
        <f t="shared" si="27"/>
        <v>0</v>
      </c>
      <c r="I1747" s="14" t="b">
        <f>+AND(A1747&gt;=config!$T$4,A1747&lt;=config!$T$2)</f>
        <v>0</v>
      </c>
    </row>
    <row r="1748" spans="1:9" x14ac:dyDescent="0.45">
      <c r="A1748" s="16">
        <f>+A1747+config!$Q$1</f>
        <v>684.39999999997826</v>
      </c>
      <c r="B1748" s="14">
        <f>+_xlfn.NORM.DIST(A1748,config!$B$1,config!$D$1,FALSE)</f>
        <v>0</v>
      </c>
      <c r="D1748" s="14">
        <f>+IF(A1748&lt;=_xlfn.NORM.S.INV(1-config!$L$1)*config!$D$1+config!$B$1,0,B1748)</f>
        <v>0</v>
      </c>
      <c r="E1748" s="14">
        <f>+IF(ABS(A1748-config!$B$1)&lt;config!$Q$1/2,datab!B1748,0)</f>
        <v>0</v>
      </c>
      <c r="F1748" s="14">
        <f>+_xlfn.NORM.DIST(A1748,config!$F$1,config!$H$1,FALSE)</f>
        <v>0</v>
      </c>
      <c r="G1748" s="14">
        <f>+IF(OR(A1748&gt;=config!$T$4,A1748&lt;=config!$T$2),0,F1748)</f>
        <v>0</v>
      </c>
      <c r="H1748" s="14">
        <f t="shared" si="27"/>
        <v>0</v>
      </c>
      <c r="I1748" s="14" t="b">
        <f>+AND(A1748&gt;=config!$T$4,A1748&lt;=config!$T$2)</f>
        <v>0</v>
      </c>
    </row>
    <row r="1749" spans="1:9" x14ac:dyDescent="0.45">
      <c r="A1749" s="16">
        <f>+A1748+config!$Q$1</f>
        <v>684.79999999997824</v>
      </c>
      <c r="B1749" s="14">
        <f>+_xlfn.NORM.DIST(A1749,config!$B$1,config!$D$1,FALSE)</f>
        <v>0</v>
      </c>
      <c r="D1749" s="14">
        <f>+IF(A1749&lt;=_xlfn.NORM.S.INV(1-config!$L$1)*config!$D$1+config!$B$1,0,B1749)</f>
        <v>0</v>
      </c>
      <c r="E1749" s="14">
        <f>+IF(ABS(A1749-config!$B$1)&lt;config!$Q$1/2,datab!B1749,0)</f>
        <v>0</v>
      </c>
      <c r="F1749" s="14">
        <f>+_xlfn.NORM.DIST(A1749,config!$F$1,config!$H$1,FALSE)</f>
        <v>0</v>
      </c>
      <c r="G1749" s="14">
        <f>+IF(OR(A1749&gt;=config!$T$4,A1749&lt;=config!$T$2),0,F1749)</f>
        <v>0</v>
      </c>
      <c r="H1749" s="14">
        <f t="shared" si="27"/>
        <v>0</v>
      </c>
      <c r="I1749" s="14" t="b">
        <f>+AND(A1749&gt;=config!$T$4,A1749&lt;=config!$T$2)</f>
        <v>0</v>
      </c>
    </row>
    <row r="1750" spans="1:9" x14ac:dyDescent="0.45">
      <c r="A1750" s="16">
        <f>+A1749+config!$Q$1</f>
        <v>685.19999999997822</v>
      </c>
      <c r="B1750" s="14">
        <f>+_xlfn.NORM.DIST(A1750,config!$B$1,config!$D$1,FALSE)</f>
        <v>0</v>
      </c>
      <c r="D1750" s="14">
        <f>+IF(A1750&lt;=_xlfn.NORM.S.INV(1-config!$L$1)*config!$D$1+config!$B$1,0,B1750)</f>
        <v>0</v>
      </c>
      <c r="E1750" s="14">
        <f>+IF(ABS(A1750-config!$B$1)&lt;config!$Q$1/2,datab!B1750,0)</f>
        <v>0</v>
      </c>
      <c r="F1750" s="14">
        <f>+_xlfn.NORM.DIST(A1750,config!$F$1,config!$H$1,FALSE)</f>
        <v>0</v>
      </c>
      <c r="G1750" s="14">
        <f>+IF(OR(A1750&gt;=config!$T$4,A1750&lt;=config!$T$2),0,F1750)</f>
        <v>0</v>
      </c>
      <c r="H1750" s="14">
        <f t="shared" si="27"/>
        <v>0</v>
      </c>
      <c r="I1750" s="14" t="b">
        <f>+AND(A1750&gt;=config!$T$4,A1750&lt;=config!$T$2)</f>
        <v>0</v>
      </c>
    </row>
    <row r="1751" spans="1:9" x14ac:dyDescent="0.45">
      <c r="A1751" s="16">
        <f>+A1750+config!$Q$1</f>
        <v>685.59999999997819</v>
      </c>
      <c r="B1751" s="14">
        <f>+_xlfn.NORM.DIST(A1751,config!$B$1,config!$D$1,FALSE)</f>
        <v>0</v>
      </c>
      <c r="D1751" s="14">
        <f>+IF(A1751&lt;=_xlfn.NORM.S.INV(1-config!$L$1)*config!$D$1+config!$B$1,0,B1751)</f>
        <v>0</v>
      </c>
      <c r="E1751" s="14">
        <f>+IF(ABS(A1751-config!$B$1)&lt;config!$Q$1/2,datab!B1751,0)</f>
        <v>0</v>
      </c>
      <c r="F1751" s="14">
        <f>+_xlfn.NORM.DIST(A1751,config!$F$1,config!$H$1,FALSE)</f>
        <v>0</v>
      </c>
      <c r="G1751" s="14">
        <f>+IF(OR(A1751&gt;=config!$T$4,A1751&lt;=config!$T$2),0,F1751)</f>
        <v>0</v>
      </c>
      <c r="H1751" s="14">
        <f t="shared" si="27"/>
        <v>0</v>
      </c>
      <c r="I1751" s="14" t="b">
        <f>+AND(A1751&gt;=config!$T$4,A1751&lt;=config!$T$2)</f>
        <v>0</v>
      </c>
    </row>
    <row r="1752" spans="1:9" x14ac:dyDescent="0.45">
      <c r="A1752" s="16">
        <f>+A1751+config!$Q$1</f>
        <v>685.99999999997817</v>
      </c>
      <c r="B1752" s="14">
        <f>+_xlfn.NORM.DIST(A1752,config!$B$1,config!$D$1,FALSE)</f>
        <v>0</v>
      </c>
      <c r="D1752" s="14">
        <f>+IF(A1752&lt;=_xlfn.NORM.S.INV(1-config!$L$1)*config!$D$1+config!$B$1,0,B1752)</f>
        <v>0</v>
      </c>
      <c r="E1752" s="14">
        <f>+IF(ABS(A1752-config!$B$1)&lt;config!$Q$1/2,datab!B1752,0)</f>
        <v>0</v>
      </c>
      <c r="F1752" s="14">
        <f>+_xlfn.NORM.DIST(A1752,config!$F$1,config!$H$1,FALSE)</f>
        <v>0</v>
      </c>
      <c r="G1752" s="14">
        <f>+IF(OR(A1752&gt;=config!$T$4,A1752&lt;=config!$T$2),0,F1752)</f>
        <v>0</v>
      </c>
      <c r="H1752" s="14">
        <f t="shared" si="27"/>
        <v>0</v>
      </c>
      <c r="I1752" s="14" t="b">
        <f>+AND(A1752&gt;=config!$T$4,A1752&lt;=config!$T$2)</f>
        <v>0</v>
      </c>
    </row>
    <row r="1753" spans="1:9" x14ac:dyDescent="0.45">
      <c r="A1753" s="16">
        <f>+A1752+config!$Q$1</f>
        <v>686.39999999997815</v>
      </c>
      <c r="B1753" s="14">
        <f>+_xlfn.NORM.DIST(A1753,config!$B$1,config!$D$1,FALSE)</f>
        <v>0</v>
      </c>
      <c r="D1753" s="14">
        <f>+IF(A1753&lt;=_xlfn.NORM.S.INV(1-config!$L$1)*config!$D$1+config!$B$1,0,B1753)</f>
        <v>0</v>
      </c>
      <c r="E1753" s="14">
        <f>+IF(ABS(A1753-config!$B$1)&lt;config!$Q$1/2,datab!B1753,0)</f>
        <v>0</v>
      </c>
      <c r="F1753" s="14">
        <f>+_xlfn.NORM.DIST(A1753,config!$F$1,config!$H$1,FALSE)</f>
        <v>0</v>
      </c>
      <c r="G1753" s="14">
        <f>+IF(OR(A1753&gt;=config!$T$4,A1753&lt;=config!$T$2),0,F1753)</f>
        <v>0</v>
      </c>
      <c r="H1753" s="14">
        <f t="shared" si="27"/>
        <v>0</v>
      </c>
      <c r="I1753" s="14" t="b">
        <f>+AND(A1753&gt;=config!$T$4,A1753&lt;=config!$T$2)</f>
        <v>0</v>
      </c>
    </row>
    <row r="1754" spans="1:9" x14ac:dyDescent="0.45">
      <c r="A1754" s="16">
        <f>+A1753+config!$Q$1</f>
        <v>686.79999999997813</v>
      </c>
      <c r="B1754" s="14">
        <f>+_xlfn.NORM.DIST(A1754,config!$B$1,config!$D$1,FALSE)</f>
        <v>0</v>
      </c>
      <c r="D1754" s="14">
        <f>+IF(A1754&lt;=_xlfn.NORM.S.INV(1-config!$L$1)*config!$D$1+config!$B$1,0,B1754)</f>
        <v>0</v>
      </c>
      <c r="E1754" s="14">
        <f>+IF(ABS(A1754-config!$B$1)&lt;config!$Q$1/2,datab!B1754,0)</f>
        <v>0</v>
      </c>
      <c r="F1754" s="14">
        <f>+_xlfn.NORM.DIST(A1754,config!$F$1,config!$H$1,FALSE)</f>
        <v>0</v>
      </c>
      <c r="G1754" s="14">
        <f>+IF(OR(A1754&gt;=config!$T$4,A1754&lt;=config!$T$2),0,F1754)</f>
        <v>0</v>
      </c>
      <c r="H1754" s="14">
        <f t="shared" si="27"/>
        <v>0</v>
      </c>
      <c r="I1754" s="14" t="b">
        <f>+AND(A1754&gt;=config!$T$4,A1754&lt;=config!$T$2)</f>
        <v>0</v>
      </c>
    </row>
    <row r="1755" spans="1:9" x14ac:dyDescent="0.45">
      <c r="A1755" s="16">
        <f>+A1754+config!$Q$1</f>
        <v>687.1999999999781</v>
      </c>
      <c r="B1755" s="14">
        <f>+_xlfn.NORM.DIST(A1755,config!$B$1,config!$D$1,FALSE)</f>
        <v>0</v>
      </c>
      <c r="D1755" s="14">
        <f>+IF(A1755&lt;=_xlfn.NORM.S.INV(1-config!$L$1)*config!$D$1+config!$B$1,0,B1755)</f>
        <v>0</v>
      </c>
      <c r="E1755" s="14">
        <f>+IF(ABS(A1755-config!$B$1)&lt;config!$Q$1/2,datab!B1755,0)</f>
        <v>0</v>
      </c>
      <c r="F1755" s="14">
        <f>+_xlfn.NORM.DIST(A1755,config!$F$1,config!$H$1,FALSE)</f>
        <v>0</v>
      </c>
      <c r="G1755" s="14">
        <f>+IF(OR(A1755&gt;=config!$T$4,A1755&lt;=config!$T$2),0,F1755)</f>
        <v>0</v>
      </c>
      <c r="H1755" s="14">
        <f t="shared" si="27"/>
        <v>0</v>
      </c>
      <c r="I1755" s="14" t="b">
        <f>+AND(A1755&gt;=config!$T$4,A1755&lt;=config!$T$2)</f>
        <v>0</v>
      </c>
    </row>
    <row r="1756" spans="1:9" x14ac:dyDescent="0.45">
      <c r="A1756" s="16">
        <f>+A1755+config!$Q$1</f>
        <v>687.59999999997808</v>
      </c>
      <c r="B1756" s="14">
        <f>+_xlfn.NORM.DIST(A1756,config!$B$1,config!$D$1,FALSE)</f>
        <v>0</v>
      </c>
      <c r="D1756" s="14">
        <f>+IF(A1756&lt;=_xlfn.NORM.S.INV(1-config!$L$1)*config!$D$1+config!$B$1,0,B1756)</f>
        <v>0</v>
      </c>
      <c r="E1756" s="14">
        <f>+IF(ABS(A1756-config!$B$1)&lt;config!$Q$1/2,datab!B1756,0)</f>
        <v>0</v>
      </c>
      <c r="F1756" s="14">
        <f>+_xlfn.NORM.DIST(A1756,config!$F$1,config!$H$1,FALSE)</f>
        <v>0</v>
      </c>
      <c r="G1756" s="14">
        <f>+IF(OR(A1756&gt;=config!$T$4,A1756&lt;=config!$T$2),0,F1756)</f>
        <v>0</v>
      </c>
      <c r="H1756" s="14">
        <f t="shared" si="27"/>
        <v>0</v>
      </c>
      <c r="I1756" s="14" t="b">
        <f>+AND(A1756&gt;=config!$T$4,A1756&lt;=config!$T$2)</f>
        <v>0</v>
      </c>
    </row>
    <row r="1757" spans="1:9" x14ac:dyDescent="0.45">
      <c r="A1757" s="16">
        <f>+A1756+config!$Q$1</f>
        <v>687.99999999997806</v>
      </c>
      <c r="B1757" s="14">
        <f>+_xlfn.NORM.DIST(A1757,config!$B$1,config!$D$1,FALSE)</f>
        <v>0</v>
      </c>
      <c r="D1757" s="14">
        <f>+IF(A1757&lt;=_xlfn.NORM.S.INV(1-config!$L$1)*config!$D$1+config!$B$1,0,B1757)</f>
        <v>0</v>
      </c>
      <c r="E1757" s="14">
        <f>+IF(ABS(A1757-config!$B$1)&lt;config!$Q$1/2,datab!B1757,0)</f>
        <v>0</v>
      </c>
      <c r="F1757" s="14">
        <f>+_xlfn.NORM.DIST(A1757,config!$F$1,config!$H$1,FALSE)</f>
        <v>0</v>
      </c>
      <c r="G1757" s="14">
        <f>+IF(OR(A1757&gt;=config!$T$4,A1757&lt;=config!$T$2),0,F1757)</f>
        <v>0</v>
      </c>
      <c r="H1757" s="14">
        <f t="shared" si="27"/>
        <v>0</v>
      </c>
      <c r="I1757" s="14" t="b">
        <f>+AND(A1757&gt;=config!$T$4,A1757&lt;=config!$T$2)</f>
        <v>0</v>
      </c>
    </row>
    <row r="1758" spans="1:9" x14ac:dyDescent="0.45">
      <c r="A1758" s="16">
        <f>+A1757+config!$Q$1</f>
        <v>688.39999999997804</v>
      </c>
      <c r="B1758" s="14">
        <f>+_xlfn.NORM.DIST(A1758,config!$B$1,config!$D$1,FALSE)</f>
        <v>0</v>
      </c>
      <c r="D1758" s="14">
        <f>+IF(A1758&lt;=_xlfn.NORM.S.INV(1-config!$L$1)*config!$D$1+config!$B$1,0,B1758)</f>
        <v>0</v>
      </c>
      <c r="E1758" s="14">
        <f>+IF(ABS(A1758-config!$B$1)&lt;config!$Q$1/2,datab!B1758,0)</f>
        <v>0</v>
      </c>
      <c r="F1758" s="14">
        <f>+_xlfn.NORM.DIST(A1758,config!$F$1,config!$H$1,FALSE)</f>
        <v>0</v>
      </c>
      <c r="G1758" s="14">
        <f>+IF(OR(A1758&gt;=config!$T$4,A1758&lt;=config!$T$2),0,F1758)</f>
        <v>0</v>
      </c>
      <c r="H1758" s="14">
        <f t="shared" si="27"/>
        <v>0</v>
      </c>
      <c r="I1758" s="14" t="b">
        <f>+AND(A1758&gt;=config!$T$4,A1758&lt;=config!$T$2)</f>
        <v>0</v>
      </c>
    </row>
    <row r="1759" spans="1:9" x14ac:dyDescent="0.45">
      <c r="A1759" s="16">
        <f>+A1758+config!$Q$1</f>
        <v>688.79999999997801</v>
      </c>
      <c r="B1759" s="14">
        <f>+_xlfn.NORM.DIST(A1759,config!$B$1,config!$D$1,FALSE)</f>
        <v>0</v>
      </c>
      <c r="D1759" s="14">
        <f>+IF(A1759&lt;=_xlfn.NORM.S.INV(1-config!$L$1)*config!$D$1+config!$B$1,0,B1759)</f>
        <v>0</v>
      </c>
      <c r="E1759" s="14">
        <f>+IF(ABS(A1759-config!$B$1)&lt;config!$Q$1/2,datab!B1759,0)</f>
        <v>0</v>
      </c>
      <c r="F1759" s="14">
        <f>+_xlfn.NORM.DIST(A1759,config!$F$1,config!$H$1,FALSE)</f>
        <v>0</v>
      </c>
      <c r="G1759" s="14">
        <f>+IF(OR(A1759&gt;=config!$T$4,A1759&lt;=config!$T$2),0,F1759)</f>
        <v>0</v>
      </c>
      <c r="H1759" s="14">
        <f t="shared" si="27"/>
        <v>0</v>
      </c>
      <c r="I1759" s="14" t="b">
        <f>+AND(A1759&gt;=config!$T$4,A1759&lt;=config!$T$2)</f>
        <v>0</v>
      </c>
    </row>
    <row r="1760" spans="1:9" x14ac:dyDescent="0.45">
      <c r="A1760" s="16">
        <f>+A1759+config!$Q$1</f>
        <v>689.19999999997799</v>
      </c>
      <c r="B1760" s="14">
        <f>+_xlfn.NORM.DIST(A1760,config!$B$1,config!$D$1,FALSE)</f>
        <v>0</v>
      </c>
      <c r="D1760" s="14">
        <f>+IF(A1760&lt;=_xlfn.NORM.S.INV(1-config!$L$1)*config!$D$1+config!$B$1,0,B1760)</f>
        <v>0</v>
      </c>
      <c r="E1760" s="14">
        <f>+IF(ABS(A1760-config!$B$1)&lt;config!$Q$1/2,datab!B1760,0)</f>
        <v>0</v>
      </c>
      <c r="F1760" s="14">
        <f>+_xlfn.NORM.DIST(A1760,config!$F$1,config!$H$1,FALSE)</f>
        <v>0</v>
      </c>
      <c r="G1760" s="14">
        <f>+IF(OR(A1760&gt;=config!$T$4,A1760&lt;=config!$T$2),0,F1760)</f>
        <v>0</v>
      </c>
      <c r="H1760" s="14">
        <f t="shared" si="27"/>
        <v>0</v>
      </c>
      <c r="I1760" s="14" t="b">
        <f>+AND(A1760&gt;=config!$T$4,A1760&lt;=config!$T$2)</f>
        <v>0</v>
      </c>
    </row>
    <row r="1761" spans="1:9" x14ac:dyDescent="0.45">
      <c r="A1761" s="16">
        <f>+A1760+config!$Q$1</f>
        <v>689.59999999997797</v>
      </c>
      <c r="B1761" s="14">
        <f>+_xlfn.NORM.DIST(A1761,config!$B$1,config!$D$1,FALSE)</f>
        <v>0</v>
      </c>
      <c r="D1761" s="14">
        <f>+IF(A1761&lt;=_xlfn.NORM.S.INV(1-config!$L$1)*config!$D$1+config!$B$1,0,B1761)</f>
        <v>0</v>
      </c>
      <c r="E1761" s="14">
        <f>+IF(ABS(A1761-config!$B$1)&lt;config!$Q$1/2,datab!B1761,0)</f>
        <v>0</v>
      </c>
      <c r="F1761" s="14">
        <f>+_xlfn.NORM.DIST(A1761,config!$F$1,config!$H$1,FALSE)</f>
        <v>0</v>
      </c>
      <c r="G1761" s="14">
        <f>+IF(OR(A1761&gt;=config!$T$4,A1761&lt;=config!$T$2),0,F1761)</f>
        <v>0</v>
      </c>
      <c r="H1761" s="14">
        <f t="shared" si="27"/>
        <v>0</v>
      </c>
      <c r="I1761" s="14" t="b">
        <f>+AND(A1761&gt;=config!$T$4,A1761&lt;=config!$T$2)</f>
        <v>0</v>
      </c>
    </row>
    <row r="1762" spans="1:9" x14ac:dyDescent="0.45">
      <c r="A1762" s="16">
        <f>+A1761+config!$Q$1</f>
        <v>689.99999999997794</v>
      </c>
      <c r="B1762" s="14">
        <f>+_xlfn.NORM.DIST(A1762,config!$B$1,config!$D$1,FALSE)</f>
        <v>0</v>
      </c>
      <c r="D1762" s="14">
        <f>+IF(A1762&lt;=_xlfn.NORM.S.INV(1-config!$L$1)*config!$D$1+config!$B$1,0,B1762)</f>
        <v>0</v>
      </c>
      <c r="E1762" s="14">
        <f>+IF(ABS(A1762-config!$B$1)&lt;config!$Q$1/2,datab!B1762,0)</f>
        <v>0</v>
      </c>
      <c r="F1762" s="14">
        <f>+_xlfn.NORM.DIST(A1762,config!$F$1,config!$H$1,FALSE)</f>
        <v>0</v>
      </c>
      <c r="G1762" s="14">
        <f>+IF(OR(A1762&gt;=config!$T$4,A1762&lt;=config!$T$2),0,F1762)</f>
        <v>0</v>
      </c>
      <c r="H1762" s="14">
        <f t="shared" si="27"/>
        <v>0</v>
      </c>
      <c r="I1762" s="14" t="b">
        <f>+AND(A1762&gt;=config!$T$4,A1762&lt;=config!$T$2)</f>
        <v>0</v>
      </c>
    </row>
    <row r="1763" spans="1:9" x14ac:dyDescent="0.45">
      <c r="A1763" s="16">
        <f>+A1762+config!$Q$1</f>
        <v>690.39999999997792</v>
      </c>
      <c r="B1763" s="14">
        <f>+_xlfn.NORM.DIST(A1763,config!$B$1,config!$D$1,FALSE)</f>
        <v>0</v>
      </c>
      <c r="D1763" s="14">
        <f>+IF(A1763&lt;=_xlfn.NORM.S.INV(1-config!$L$1)*config!$D$1+config!$B$1,0,B1763)</f>
        <v>0</v>
      </c>
      <c r="E1763" s="14">
        <f>+IF(ABS(A1763-config!$B$1)&lt;config!$Q$1/2,datab!B1763,0)</f>
        <v>0</v>
      </c>
      <c r="F1763" s="14">
        <f>+_xlfn.NORM.DIST(A1763,config!$F$1,config!$H$1,FALSE)</f>
        <v>0</v>
      </c>
      <c r="G1763" s="14">
        <f>+IF(OR(A1763&gt;=config!$T$4,A1763&lt;=config!$T$2),0,F1763)</f>
        <v>0</v>
      </c>
      <c r="H1763" s="14">
        <f t="shared" si="27"/>
        <v>0</v>
      </c>
      <c r="I1763" s="14" t="b">
        <f>+AND(A1763&gt;=config!$T$4,A1763&lt;=config!$T$2)</f>
        <v>0</v>
      </c>
    </row>
    <row r="1764" spans="1:9" x14ac:dyDescent="0.45">
      <c r="A1764" s="16">
        <f>+A1763+config!$Q$1</f>
        <v>690.7999999999779</v>
      </c>
      <c r="B1764" s="14">
        <f>+_xlfn.NORM.DIST(A1764,config!$B$1,config!$D$1,FALSE)</f>
        <v>0</v>
      </c>
      <c r="D1764" s="14">
        <f>+IF(A1764&lt;=_xlfn.NORM.S.INV(1-config!$L$1)*config!$D$1+config!$B$1,0,B1764)</f>
        <v>0</v>
      </c>
      <c r="E1764" s="14">
        <f>+IF(ABS(A1764-config!$B$1)&lt;config!$Q$1/2,datab!B1764,0)</f>
        <v>0</v>
      </c>
      <c r="F1764" s="14">
        <f>+_xlfn.NORM.DIST(A1764,config!$F$1,config!$H$1,FALSE)</f>
        <v>0</v>
      </c>
      <c r="G1764" s="14">
        <f>+IF(OR(A1764&gt;=config!$T$4,A1764&lt;=config!$T$2),0,F1764)</f>
        <v>0</v>
      </c>
      <c r="H1764" s="14">
        <f t="shared" si="27"/>
        <v>0</v>
      </c>
      <c r="I1764" s="14" t="b">
        <f>+AND(A1764&gt;=config!$T$4,A1764&lt;=config!$T$2)</f>
        <v>0</v>
      </c>
    </row>
    <row r="1765" spans="1:9" x14ac:dyDescent="0.45">
      <c r="A1765" s="16">
        <f>+A1764+config!$Q$1</f>
        <v>691.19999999997788</v>
      </c>
      <c r="B1765" s="14">
        <f>+_xlfn.NORM.DIST(A1765,config!$B$1,config!$D$1,FALSE)</f>
        <v>0</v>
      </c>
      <c r="D1765" s="14">
        <f>+IF(A1765&lt;=_xlfn.NORM.S.INV(1-config!$L$1)*config!$D$1+config!$B$1,0,B1765)</f>
        <v>0</v>
      </c>
      <c r="E1765" s="14">
        <f>+IF(ABS(A1765-config!$B$1)&lt;config!$Q$1/2,datab!B1765,0)</f>
        <v>0</v>
      </c>
      <c r="F1765" s="14">
        <f>+_xlfn.NORM.DIST(A1765,config!$F$1,config!$H$1,FALSE)</f>
        <v>0</v>
      </c>
      <c r="G1765" s="14">
        <f>+IF(OR(A1765&gt;=config!$T$4,A1765&lt;=config!$T$2),0,F1765)</f>
        <v>0</v>
      </c>
      <c r="H1765" s="14">
        <f t="shared" si="27"/>
        <v>0</v>
      </c>
      <c r="I1765" s="14" t="b">
        <f>+AND(A1765&gt;=config!$T$4,A1765&lt;=config!$T$2)</f>
        <v>0</v>
      </c>
    </row>
    <row r="1766" spans="1:9" x14ac:dyDescent="0.45">
      <c r="A1766" s="16">
        <f>+A1765+config!$Q$1</f>
        <v>691.59999999997785</v>
      </c>
      <c r="B1766" s="14">
        <f>+_xlfn.NORM.DIST(A1766,config!$B$1,config!$D$1,FALSE)</f>
        <v>0</v>
      </c>
      <c r="D1766" s="14">
        <f>+IF(A1766&lt;=_xlfn.NORM.S.INV(1-config!$L$1)*config!$D$1+config!$B$1,0,B1766)</f>
        <v>0</v>
      </c>
      <c r="E1766" s="14">
        <f>+IF(ABS(A1766-config!$B$1)&lt;config!$Q$1/2,datab!B1766,0)</f>
        <v>0</v>
      </c>
      <c r="F1766" s="14">
        <f>+_xlfn.NORM.DIST(A1766,config!$F$1,config!$H$1,FALSE)</f>
        <v>0</v>
      </c>
      <c r="G1766" s="14">
        <f>+IF(OR(A1766&gt;=config!$T$4,A1766&lt;=config!$T$2),0,F1766)</f>
        <v>0</v>
      </c>
      <c r="H1766" s="14">
        <f t="shared" si="27"/>
        <v>0</v>
      </c>
      <c r="I1766" s="14" t="b">
        <f>+AND(A1766&gt;=config!$T$4,A1766&lt;=config!$T$2)</f>
        <v>0</v>
      </c>
    </row>
    <row r="1767" spans="1:9" x14ac:dyDescent="0.45">
      <c r="A1767" s="16">
        <f>+A1766+config!$Q$1</f>
        <v>691.99999999997783</v>
      </c>
      <c r="B1767" s="14">
        <f>+_xlfn.NORM.DIST(A1767,config!$B$1,config!$D$1,FALSE)</f>
        <v>0</v>
      </c>
      <c r="D1767" s="14">
        <f>+IF(A1767&lt;=_xlfn.NORM.S.INV(1-config!$L$1)*config!$D$1+config!$B$1,0,B1767)</f>
        <v>0</v>
      </c>
      <c r="E1767" s="14">
        <f>+IF(ABS(A1767-config!$B$1)&lt;config!$Q$1/2,datab!B1767,0)</f>
        <v>0</v>
      </c>
      <c r="F1767" s="14">
        <f>+_xlfn.NORM.DIST(A1767,config!$F$1,config!$H$1,FALSE)</f>
        <v>0</v>
      </c>
      <c r="G1767" s="14">
        <f>+IF(OR(A1767&gt;=config!$T$4,A1767&lt;=config!$T$2),0,F1767)</f>
        <v>0</v>
      </c>
      <c r="H1767" s="14">
        <f t="shared" si="27"/>
        <v>0</v>
      </c>
      <c r="I1767" s="14" t="b">
        <f>+AND(A1767&gt;=config!$T$4,A1767&lt;=config!$T$2)</f>
        <v>0</v>
      </c>
    </row>
    <row r="1768" spans="1:9" x14ac:dyDescent="0.45">
      <c r="A1768" s="16">
        <f>+A1767+config!$Q$1</f>
        <v>692.39999999997781</v>
      </c>
      <c r="B1768" s="14">
        <f>+_xlfn.NORM.DIST(A1768,config!$B$1,config!$D$1,FALSE)</f>
        <v>0</v>
      </c>
      <c r="D1768" s="14">
        <f>+IF(A1768&lt;=_xlfn.NORM.S.INV(1-config!$L$1)*config!$D$1+config!$B$1,0,B1768)</f>
        <v>0</v>
      </c>
      <c r="E1768" s="14">
        <f>+IF(ABS(A1768-config!$B$1)&lt;config!$Q$1/2,datab!B1768,0)</f>
        <v>0</v>
      </c>
      <c r="F1768" s="14">
        <f>+_xlfn.NORM.DIST(A1768,config!$F$1,config!$H$1,FALSE)</f>
        <v>0</v>
      </c>
      <c r="G1768" s="14">
        <f>+IF(OR(A1768&gt;=config!$T$4,A1768&lt;=config!$T$2),0,F1768)</f>
        <v>0</v>
      </c>
      <c r="H1768" s="14">
        <f t="shared" si="27"/>
        <v>0</v>
      </c>
      <c r="I1768" s="14" t="b">
        <f>+AND(A1768&gt;=config!$T$4,A1768&lt;=config!$T$2)</f>
        <v>0</v>
      </c>
    </row>
    <row r="1769" spans="1:9" x14ac:dyDescent="0.45">
      <c r="A1769" s="16">
        <f>+A1768+config!$Q$1</f>
        <v>692.79999999997779</v>
      </c>
      <c r="B1769" s="14">
        <f>+_xlfn.NORM.DIST(A1769,config!$B$1,config!$D$1,FALSE)</f>
        <v>0</v>
      </c>
      <c r="D1769" s="14">
        <f>+IF(A1769&lt;=_xlfn.NORM.S.INV(1-config!$L$1)*config!$D$1+config!$B$1,0,B1769)</f>
        <v>0</v>
      </c>
      <c r="E1769" s="14">
        <f>+IF(ABS(A1769-config!$B$1)&lt;config!$Q$1/2,datab!B1769,0)</f>
        <v>0</v>
      </c>
      <c r="F1769" s="14">
        <f>+_xlfn.NORM.DIST(A1769,config!$F$1,config!$H$1,FALSE)</f>
        <v>0</v>
      </c>
      <c r="G1769" s="14">
        <f>+IF(OR(A1769&gt;=config!$T$4,A1769&lt;=config!$T$2),0,F1769)</f>
        <v>0</v>
      </c>
      <c r="H1769" s="14">
        <f t="shared" si="27"/>
        <v>0</v>
      </c>
      <c r="I1769" s="14" t="b">
        <f>+AND(A1769&gt;=config!$T$4,A1769&lt;=config!$T$2)</f>
        <v>0</v>
      </c>
    </row>
    <row r="1770" spans="1:9" x14ac:dyDescent="0.45">
      <c r="A1770" s="16">
        <f>+A1769+config!$Q$1</f>
        <v>693.19999999997776</v>
      </c>
      <c r="B1770" s="14">
        <f>+_xlfn.NORM.DIST(A1770,config!$B$1,config!$D$1,FALSE)</f>
        <v>0</v>
      </c>
      <c r="D1770" s="14">
        <f>+IF(A1770&lt;=_xlfn.NORM.S.INV(1-config!$L$1)*config!$D$1+config!$B$1,0,B1770)</f>
        <v>0</v>
      </c>
      <c r="E1770" s="14">
        <f>+IF(ABS(A1770-config!$B$1)&lt;config!$Q$1/2,datab!B1770,0)</f>
        <v>0</v>
      </c>
      <c r="F1770" s="14">
        <f>+_xlfn.NORM.DIST(A1770,config!$F$1,config!$H$1,FALSE)</f>
        <v>0</v>
      </c>
      <c r="G1770" s="14">
        <f>+IF(OR(A1770&gt;=config!$T$4,A1770&lt;=config!$T$2),0,F1770)</f>
        <v>0</v>
      </c>
      <c r="H1770" s="14">
        <f t="shared" si="27"/>
        <v>0</v>
      </c>
      <c r="I1770" s="14" t="b">
        <f>+AND(A1770&gt;=config!$T$4,A1770&lt;=config!$T$2)</f>
        <v>0</v>
      </c>
    </row>
    <row r="1771" spans="1:9" x14ac:dyDescent="0.45">
      <c r="A1771" s="16">
        <f>+A1770+config!$Q$1</f>
        <v>693.59999999997774</v>
      </c>
      <c r="B1771" s="14">
        <f>+_xlfn.NORM.DIST(A1771,config!$B$1,config!$D$1,FALSE)</f>
        <v>0</v>
      </c>
      <c r="D1771" s="14">
        <f>+IF(A1771&lt;=_xlfn.NORM.S.INV(1-config!$L$1)*config!$D$1+config!$B$1,0,B1771)</f>
        <v>0</v>
      </c>
      <c r="E1771" s="14">
        <f>+IF(ABS(A1771-config!$B$1)&lt;config!$Q$1/2,datab!B1771,0)</f>
        <v>0</v>
      </c>
      <c r="F1771" s="14">
        <f>+_xlfn.NORM.DIST(A1771,config!$F$1,config!$H$1,FALSE)</f>
        <v>0</v>
      </c>
      <c r="G1771" s="14">
        <f>+IF(OR(A1771&gt;=config!$T$4,A1771&lt;=config!$T$2),0,F1771)</f>
        <v>0</v>
      </c>
      <c r="H1771" s="14">
        <f t="shared" si="27"/>
        <v>0</v>
      </c>
      <c r="I1771" s="14" t="b">
        <f>+AND(A1771&gt;=config!$T$4,A1771&lt;=config!$T$2)</f>
        <v>0</v>
      </c>
    </row>
    <row r="1772" spans="1:9" x14ac:dyDescent="0.45">
      <c r="A1772" s="16">
        <f>+A1771+config!$Q$1</f>
        <v>693.99999999997772</v>
      </c>
      <c r="B1772" s="14">
        <f>+_xlfn.NORM.DIST(A1772,config!$B$1,config!$D$1,FALSE)</f>
        <v>0</v>
      </c>
      <c r="D1772" s="14">
        <f>+IF(A1772&lt;=_xlfn.NORM.S.INV(1-config!$L$1)*config!$D$1+config!$B$1,0,B1772)</f>
        <v>0</v>
      </c>
      <c r="E1772" s="14">
        <f>+IF(ABS(A1772-config!$B$1)&lt;config!$Q$1/2,datab!B1772,0)</f>
        <v>0</v>
      </c>
      <c r="F1772" s="14">
        <f>+_xlfn.NORM.DIST(A1772,config!$F$1,config!$H$1,FALSE)</f>
        <v>0</v>
      </c>
      <c r="G1772" s="14">
        <f>+IF(OR(A1772&gt;=config!$T$4,A1772&lt;=config!$T$2),0,F1772)</f>
        <v>0</v>
      </c>
      <c r="H1772" s="14">
        <f t="shared" si="27"/>
        <v>0</v>
      </c>
      <c r="I1772" s="14" t="b">
        <f>+AND(A1772&gt;=config!$T$4,A1772&lt;=config!$T$2)</f>
        <v>0</v>
      </c>
    </row>
    <row r="1773" spans="1:9" x14ac:dyDescent="0.45">
      <c r="A1773" s="16">
        <f>+A1772+config!$Q$1</f>
        <v>694.39999999997769</v>
      </c>
      <c r="B1773" s="14">
        <f>+_xlfn.NORM.DIST(A1773,config!$B$1,config!$D$1,FALSE)</f>
        <v>0</v>
      </c>
      <c r="D1773" s="14">
        <f>+IF(A1773&lt;=_xlfn.NORM.S.INV(1-config!$L$1)*config!$D$1+config!$B$1,0,B1773)</f>
        <v>0</v>
      </c>
      <c r="E1773" s="14">
        <f>+IF(ABS(A1773-config!$B$1)&lt;config!$Q$1/2,datab!B1773,0)</f>
        <v>0</v>
      </c>
      <c r="F1773" s="14">
        <f>+_xlfn.NORM.DIST(A1773,config!$F$1,config!$H$1,FALSE)</f>
        <v>0</v>
      </c>
      <c r="G1773" s="14">
        <f>+IF(OR(A1773&gt;=config!$T$4,A1773&lt;=config!$T$2),0,F1773)</f>
        <v>0</v>
      </c>
      <c r="H1773" s="14">
        <f t="shared" si="27"/>
        <v>0</v>
      </c>
      <c r="I1773" s="14" t="b">
        <f>+AND(A1773&gt;=config!$T$4,A1773&lt;=config!$T$2)</f>
        <v>0</v>
      </c>
    </row>
    <row r="1774" spans="1:9" x14ac:dyDescent="0.45">
      <c r="A1774" s="16">
        <f>+A1773+config!$Q$1</f>
        <v>694.79999999997767</v>
      </c>
      <c r="B1774" s="14">
        <f>+_xlfn.NORM.DIST(A1774,config!$B$1,config!$D$1,FALSE)</f>
        <v>0</v>
      </c>
      <c r="D1774" s="14">
        <f>+IF(A1774&lt;=_xlfn.NORM.S.INV(1-config!$L$1)*config!$D$1+config!$B$1,0,B1774)</f>
        <v>0</v>
      </c>
      <c r="E1774" s="14">
        <f>+IF(ABS(A1774-config!$B$1)&lt;config!$Q$1/2,datab!B1774,0)</f>
        <v>0</v>
      </c>
      <c r="F1774" s="14">
        <f>+_xlfn.NORM.DIST(A1774,config!$F$1,config!$H$1,FALSE)</f>
        <v>0</v>
      </c>
      <c r="G1774" s="14">
        <f>+IF(OR(A1774&gt;=config!$T$4,A1774&lt;=config!$T$2),0,F1774)</f>
        <v>0</v>
      </c>
      <c r="H1774" s="14">
        <f t="shared" si="27"/>
        <v>0</v>
      </c>
      <c r="I1774" s="14" t="b">
        <f>+AND(A1774&gt;=config!$T$4,A1774&lt;=config!$T$2)</f>
        <v>0</v>
      </c>
    </row>
    <row r="1775" spans="1:9" x14ac:dyDescent="0.45">
      <c r="A1775" s="16">
        <f>+A1774+config!$Q$1</f>
        <v>695.19999999997765</v>
      </c>
      <c r="B1775" s="14">
        <f>+_xlfn.NORM.DIST(A1775,config!$B$1,config!$D$1,FALSE)</f>
        <v>0</v>
      </c>
      <c r="D1775" s="14">
        <f>+IF(A1775&lt;=_xlfn.NORM.S.INV(1-config!$L$1)*config!$D$1+config!$B$1,0,B1775)</f>
        <v>0</v>
      </c>
      <c r="E1775" s="14">
        <f>+IF(ABS(A1775-config!$B$1)&lt;config!$Q$1/2,datab!B1775,0)</f>
        <v>0</v>
      </c>
      <c r="F1775" s="14">
        <f>+_xlfn.NORM.DIST(A1775,config!$F$1,config!$H$1,FALSE)</f>
        <v>0</v>
      </c>
      <c r="G1775" s="14">
        <f>+IF(OR(A1775&gt;=config!$T$4,A1775&lt;=config!$T$2),0,F1775)</f>
        <v>0</v>
      </c>
      <c r="H1775" s="14">
        <f t="shared" si="27"/>
        <v>0</v>
      </c>
      <c r="I1775" s="14" t="b">
        <f>+AND(A1775&gt;=config!$T$4,A1775&lt;=config!$T$2)</f>
        <v>0</v>
      </c>
    </row>
    <row r="1776" spans="1:9" x14ac:dyDescent="0.45">
      <c r="A1776" s="16">
        <f>+A1775+config!$Q$1</f>
        <v>695.59999999997763</v>
      </c>
      <c r="B1776" s="14">
        <f>+_xlfn.NORM.DIST(A1776,config!$B$1,config!$D$1,FALSE)</f>
        <v>0</v>
      </c>
      <c r="D1776" s="14">
        <f>+IF(A1776&lt;=_xlfn.NORM.S.INV(1-config!$L$1)*config!$D$1+config!$B$1,0,B1776)</f>
        <v>0</v>
      </c>
      <c r="E1776" s="14">
        <f>+IF(ABS(A1776-config!$B$1)&lt;config!$Q$1/2,datab!B1776,0)</f>
        <v>0</v>
      </c>
      <c r="F1776" s="14">
        <f>+_xlfn.NORM.DIST(A1776,config!$F$1,config!$H$1,FALSE)</f>
        <v>0</v>
      </c>
      <c r="G1776" s="14">
        <f>+IF(OR(A1776&gt;=config!$T$4,A1776&lt;=config!$T$2),0,F1776)</f>
        <v>0</v>
      </c>
      <c r="H1776" s="14">
        <f t="shared" si="27"/>
        <v>0</v>
      </c>
      <c r="I1776" s="14" t="b">
        <f>+AND(A1776&gt;=config!$T$4,A1776&lt;=config!$T$2)</f>
        <v>0</v>
      </c>
    </row>
    <row r="1777" spans="1:9" x14ac:dyDescent="0.45">
      <c r="A1777" s="16">
        <f>+A1776+config!$Q$1</f>
        <v>695.9999999999776</v>
      </c>
      <c r="B1777" s="14">
        <f>+_xlfn.NORM.DIST(A1777,config!$B$1,config!$D$1,FALSE)</f>
        <v>0</v>
      </c>
      <c r="D1777" s="14">
        <f>+IF(A1777&lt;=_xlfn.NORM.S.INV(1-config!$L$1)*config!$D$1+config!$B$1,0,B1777)</f>
        <v>0</v>
      </c>
      <c r="E1777" s="14">
        <f>+IF(ABS(A1777-config!$B$1)&lt;config!$Q$1/2,datab!B1777,0)</f>
        <v>0</v>
      </c>
      <c r="F1777" s="14">
        <f>+_xlfn.NORM.DIST(A1777,config!$F$1,config!$H$1,FALSE)</f>
        <v>0</v>
      </c>
      <c r="G1777" s="14">
        <f>+IF(OR(A1777&gt;=config!$T$4,A1777&lt;=config!$T$2),0,F1777)</f>
        <v>0</v>
      </c>
      <c r="H1777" s="14">
        <f t="shared" si="27"/>
        <v>0</v>
      </c>
      <c r="I1777" s="14" t="b">
        <f>+AND(A1777&gt;=config!$T$4,A1777&lt;=config!$T$2)</f>
        <v>0</v>
      </c>
    </row>
    <row r="1778" spans="1:9" x14ac:dyDescent="0.45">
      <c r="A1778" s="16">
        <f>+A1777+config!$Q$1</f>
        <v>696.39999999997758</v>
      </c>
      <c r="B1778" s="14">
        <f>+_xlfn.NORM.DIST(A1778,config!$B$1,config!$D$1,FALSE)</f>
        <v>0</v>
      </c>
      <c r="D1778" s="14">
        <f>+IF(A1778&lt;=_xlfn.NORM.S.INV(1-config!$L$1)*config!$D$1+config!$B$1,0,B1778)</f>
        <v>0</v>
      </c>
      <c r="E1778" s="14">
        <f>+IF(ABS(A1778-config!$B$1)&lt;config!$Q$1/2,datab!B1778,0)</f>
        <v>0</v>
      </c>
      <c r="F1778" s="14">
        <f>+_xlfn.NORM.DIST(A1778,config!$F$1,config!$H$1,FALSE)</f>
        <v>0</v>
      </c>
      <c r="G1778" s="14">
        <f>+IF(OR(A1778&gt;=config!$T$4,A1778&lt;=config!$T$2),0,F1778)</f>
        <v>0</v>
      </c>
      <c r="H1778" s="14">
        <f t="shared" si="27"/>
        <v>0</v>
      </c>
      <c r="I1778" s="14" t="b">
        <f>+AND(A1778&gt;=config!$T$4,A1778&lt;=config!$T$2)</f>
        <v>0</v>
      </c>
    </row>
    <row r="1779" spans="1:9" x14ac:dyDescent="0.45">
      <c r="A1779" s="16">
        <f>+A1778+config!$Q$1</f>
        <v>696.79999999997756</v>
      </c>
      <c r="B1779" s="14">
        <f>+_xlfn.NORM.DIST(A1779,config!$B$1,config!$D$1,FALSE)</f>
        <v>0</v>
      </c>
      <c r="D1779" s="14">
        <f>+IF(A1779&lt;=_xlfn.NORM.S.INV(1-config!$L$1)*config!$D$1+config!$B$1,0,B1779)</f>
        <v>0</v>
      </c>
      <c r="E1779" s="14">
        <f>+IF(ABS(A1779-config!$B$1)&lt;config!$Q$1/2,datab!B1779,0)</f>
        <v>0</v>
      </c>
      <c r="F1779" s="14">
        <f>+_xlfn.NORM.DIST(A1779,config!$F$1,config!$H$1,FALSE)</f>
        <v>0</v>
      </c>
      <c r="G1779" s="14">
        <f>+IF(OR(A1779&gt;=config!$T$4,A1779&lt;=config!$T$2),0,F1779)</f>
        <v>0</v>
      </c>
      <c r="H1779" s="14">
        <f t="shared" si="27"/>
        <v>0</v>
      </c>
      <c r="I1779" s="14" t="b">
        <f>+AND(A1779&gt;=config!$T$4,A1779&lt;=config!$T$2)</f>
        <v>0</v>
      </c>
    </row>
    <row r="1780" spans="1:9" x14ac:dyDescent="0.45">
      <c r="A1780" s="16">
        <f>+A1779+config!$Q$1</f>
        <v>697.19999999997754</v>
      </c>
      <c r="B1780" s="14">
        <f>+_xlfn.NORM.DIST(A1780,config!$B$1,config!$D$1,FALSE)</f>
        <v>0</v>
      </c>
      <c r="D1780" s="14">
        <f>+IF(A1780&lt;=_xlfn.NORM.S.INV(1-config!$L$1)*config!$D$1+config!$B$1,0,B1780)</f>
        <v>0</v>
      </c>
      <c r="E1780" s="14">
        <f>+IF(ABS(A1780-config!$B$1)&lt;config!$Q$1/2,datab!B1780,0)</f>
        <v>0</v>
      </c>
      <c r="F1780" s="14">
        <f>+_xlfn.NORM.DIST(A1780,config!$F$1,config!$H$1,FALSE)</f>
        <v>0</v>
      </c>
      <c r="G1780" s="14">
        <f>+IF(OR(A1780&gt;=config!$T$4,A1780&lt;=config!$T$2),0,F1780)</f>
        <v>0</v>
      </c>
      <c r="H1780" s="14">
        <f t="shared" si="27"/>
        <v>0</v>
      </c>
      <c r="I1780" s="14" t="b">
        <f>+AND(A1780&gt;=config!$T$4,A1780&lt;=config!$T$2)</f>
        <v>0</v>
      </c>
    </row>
    <row r="1781" spans="1:9" x14ac:dyDescent="0.45">
      <c r="A1781" s="16">
        <f>+A1780+config!$Q$1</f>
        <v>697.59999999997751</v>
      </c>
      <c r="B1781" s="14">
        <f>+_xlfn.NORM.DIST(A1781,config!$B$1,config!$D$1,FALSE)</f>
        <v>0</v>
      </c>
      <c r="D1781" s="14">
        <f>+IF(A1781&lt;=_xlfn.NORM.S.INV(1-config!$L$1)*config!$D$1+config!$B$1,0,B1781)</f>
        <v>0</v>
      </c>
      <c r="E1781" s="14">
        <f>+IF(ABS(A1781-config!$B$1)&lt;config!$Q$1/2,datab!B1781,0)</f>
        <v>0</v>
      </c>
      <c r="F1781" s="14">
        <f>+_xlfn.NORM.DIST(A1781,config!$F$1,config!$H$1,FALSE)</f>
        <v>0</v>
      </c>
      <c r="G1781" s="14">
        <f>+IF(OR(A1781&gt;=config!$T$4,A1781&lt;=config!$T$2),0,F1781)</f>
        <v>0</v>
      </c>
      <c r="H1781" s="14">
        <f t="shared" si="27"/>
        <v>0</v>
      </c>
      <c r="I1781" s="14" t="b">
        <f>+AND(A1781&gt;=config!$T$4,A1781&lt;=config!$T$2)</f>
        <v>0</v>
      </c>
    </row>
    <row r="1782" spans="1:9" x14ac:dyDescent="0.45">
      <c r="A1782" s="16">
        <f>+A1781+config!$Q$1</f>
        <v>697.99999999997749</v>
      </c>
      <c r="B1782" s="14">
        <f>+_xlfn.NORM.DIST(A1782,config!$B$1,config!$D$1,FALSE)</f>
        <v>0</v>
      </c>
      <c r="D1782" s="14">
        <f>+IF(A1782&lt;=_xlfn.NORM.S.INV(1-config!$L$1)*config!$D$1+config!$B$1,0,B1782)</f>
        <v>0</v>
      </c>
      <c r="E1782" s="14">
        <f>+IF(ABS(A1782-config!$B$1)&lt;config!$Q$1/2,datab!B1782,0)</f>
        <v>0</v>
      </c>
      <c r="F1782" s="14">
        <f>+_xlfn.NORM.DIST(A1782,config!$F$1,config!$H$1,FALSE)</f>
        <v>0</v>
      </c>
      <c r="G1782" s="14">
        <f>+IF(OR(A1782&gt;=config!$T$4,A1782&lt;=config!$T$2),0,F1782)</f>
        <v>0</v>
      </c>
      <c r="H1782" s="14">
        <f t="shared" si="27"/>
        <v>0</v>
      </c>
      <c r="I1782" s="14" t="b">
        <f>+AND(A1782&gt;=config!$T$4,A1782&lt;=config!$T$2)</f>
        <v>0</v>
      </c>
    </row>
    <row r="1783" spans="1:9" x14ac:dyDescent="0.45">
      <c r="A1783" s="16">
        <f>+A1782+config!$Q$1</f>
        <v>698.39999999997747</v>
      </c>
      <c r="B1783" s="14">
        <f>+_xlfn.NORM.DIST(A1783,config!$B$1,config!$D$1,FALSE)</f>
        <v>0</v>
      </c>
      <c r="D1783" s="14">
        <f>+IF(A1783&lt;=_xlfn.NORM.S.INV(1-config!$L$1)*config!$D$1+config!$B$1,0,B1783)</f>
        <v>0</v>
      </c>
      <c r="E1783" s="14">
        <f>+IF(ABS(A1783-config!$B$1)&lt;config!$Q$1/2,datab!B1783,0)</f>
        <v>0</v>
      </c>
      <c r="F1783" s="14">
        <f>+_xlfn.NORM.DIST(A1783,config!$F$1,config!$H$1,FALSE)</f>
        <v>0</v>
      </c>
      <c r="G1783" s="14">
        <f>+IF(OR(A1783&gt;=config!$T$4,A1783&lt;=config!$T$2),0,F1783)</f>
        <v>0</v>
      </c>
      <c r="H1783" s="14">
        <f t="shared" si="27"/>
        <v>0</v>
      </c>
      <c r="I1783" s="14" t="b">
        <f>+AND(A1783&gt;=config!$T$4,A1783&lt;=config!$T$2)</f>
        <v>0</v>
      </c>
    </row>
    <row r="1784" spans="1:9" x14ac:dyDescent="0.45">
      <c r="A1784" s="16">
        <f>+A1783+config!$Q$1</f>
        <v>698.79999999997744</v>
      </c>
      <c r="B1784" s="14">
        <f>+_xlfn.NORM.DIST(A1784,config!$B$1,config!$D$1,FALSE)</f>
        <v>0</v>
      </c>
      <c r="D1784" s="14">
        <f>+IF(A1784&lt;=_xlfn.NORM.S.INV(1-config!$L$1)*config!$D$1+config!$B$1,0,B1784)</f>
        <v>0</v>
      </c>
      <c r="E1784" s="14">
        <f>+IF(ABS(A1784-config!$B$1)&lt;config!$Q$1/2,datab!B1784,0)</f>
        <v>0</v>
      </c>
      <c r="F1784" s="14">
        <f>+_xlfn.NORM.DIST(A1784,config!$F$1,config!$H$1,FALSE)</f>
        <v>0</v>
      </c>
      <c r="G1784" s="14">
        <f>+IF(OR(A1784&gt;=config!$T$4,A1784&lt;=config!$T$2),0,F1784)</f>
        <v>0</v>
      </c>
      <c r="H1784" s="14">
        <f t="shared" si="27"/>
        <v>0</v>
      </c>
      <c r="I1784" s="14" t="b">
        <f>+AND(A1784&gt;=config!$T$4,A1784&lt;=config!$T$2)</f>
        <v>0</v>
      </c>
    </row>
    <row r="1785" spans="1:9" x14ac:dyDescent="0.45">
      <c r="A1785" s="16">
        <f>+A1784+config!$Q$1</f>
        <v>699.19999999997742</v>
      </c>
      <c r="B1785" s="14">
        <f>+_xlfn.NORM.DIST(A1785,config!$B$1,config!$D$1,FALSE)</f>
        <v>0</v>
      </c>
      <c r="D1785" s="14">
        <f>+IF(A1785&lt;=_xlfn.NORM.S.INV(1-config!$L$1)*config!$D$1+config!$B$1,0,B1785)</f>
        <v>0</v>
      </c>
      <c r="E1785" s="14">
        <f>+IF(ABS(A1785-config!$B$1)&lt;config!$Q$1/2,datab!B1785,0)</f>
        <v>0</v>
      </c>
      <c r="F1785" s="14">
        <f>+_xlfn.NORM.DIST(A1785,config!$F$1,config!$H$1,FALSE)</f>
        <v>0</v>
      </c>
      <c r="G1785" s="14">
        <f>+IF(OR(A1785&gt;=config!$T$4,A1785&lt;=config!$T$2),0,F1785)</f>
        <v>0</v>
      </c>
      <c r="H1785" s="14">
        <f t="shared" si="27"/>
        <v>0</v>
      </c>
      <c r="I1785" s="14" t="b">
        <f>+AND(A1785&gt;=config!$T$4,A1785&lt;=config!$T$2)</f>
        <v>0</v>
      </c>
    </row>
    <row r="1786" spans="1:9" x14ac:dyDescent="0.45">
      <c r="A1786" s="16">
        <f>+A1785+config!$Q$1</f>
        <v>699.5999999999774</v>
      </c>
      <c r="B1786" s="14">
        <f>+_xlfn.NORM.DIST(A1786,config!$B$1,config!$D$1,FALSE)</f>
        <v>0</v>
      </c>
      <c r="D1786" s="14">
        <f>+IF(A1786&lt;=_xlfn.NORM.S.INV(1-config!$L$1)*config!$D$1+config!$B$1,0,B1786)</f>
        <v>0</v>
      </c>
      <c r="E1786" s="14">
        <f>+IF(ABS(A1786-config!$B$1)&lt;config!$Q$1/2,datab!B1786,0)</f>
        <v>0</v>
      </c>
      <c r="F1786" s="14">
        <f>+_xlfn.NORM.DIST(A1786,config!$F$1,config!$H$1,FALSE)</f>
        <v>0</v>
      </c>
      <c r="G1786" s="14">
        <f>+IF(OR(A1786&gt;=config!$T$4,A1786&lt;=config!$T$2),0,F1786)</f>
        <v>0</v>
      </c>
      <c r="H1786" s="14">
        <f t="shared" si="27"/>
        <v>0</v>
      </c>
      <c r="I1786" s="14" t="b">
        <f>+AND(A1786&gt;=config!$T$4,A1786&lt;=config!$T$2)</f>
        <v>0</v>
      </c>
    </row>
    <row r="1787" spans="1:9" x14ac:dyDescent="0.45">
      <c r="A1787" s="16">
        <f>+A1786+config!$Q$1</f>
        <v>699.99999999997738</v>
      </c>
      <c r="B1787" s="14">
        <f>+_xlfn.NORM.DIST(A1787,config!$B$1,config!$D$1,FALSE)</f>
        <v>0</v>
      </c>
      <c r="D1787" s="14">
        <f>+IF(A1787&lt;=_xlfn.NORM.S.INV(1-config!$L$1)*config!$D$1+config!$B$1,0,B1787)</f>
        <v>0</v>
      </c>
      <c r="E1787" s="14">
        <f>+IF(ABS(A1787-config!$B$1)&lt;config!$Q$1/2,datab!B1787,0)</f>
        <v>0</v>
      </c>
      <c r="F1787" s="14">
        <f>+_xlfn.NORM.DIST(A1787,config!$F$1,config!$H$1,FALSE)</f>
        <v>0</v>
      </c>
      <c r="G1787" s="14">
        <f>+IF(OR(A1787&gt;=config!$T$4,A1787&lt;=config!$T$2),0,F1787)</f>
        <v>0</v>
      </c>
      <c r="H1787" s="14">
        <f t="shared" si="27"/>
        <v>0</v>
      </c>
      <c r="I1787" s="14" t="b">
        <f>+AND(A1787&gt;=config!$T$4,A1787&lt;=config!$T$2)</f>
        <v>0</v>
      </c>
    </row>
    <row r="1788" spans="1:9" x14ac:dyDescent="0.45">
      <c r="A1788" s="16">
        <f>+A1787+config!$Q$1</f>
        <v>700.39999999997735</v>
      </c>
      <c r="B1788" s="14">
        <f>+_xlfn.NORM.DIST(A1788,config!$B$1,config!$D$1,FALSE)</f>
        <v>0</v>
      </c>
      <c r="D1788" s="14">
        <f>+IF(A1788&lt;=_xlfn.NORM.S.INV(1-config!$L$1)*config!$D$1+config!$B$1,0,B1788)</f>
        <v>0</v>
      </c>
      <c r="E1788" s="14">
        <f>+IF(ABS(A1788-config!$B$1)&lt;config!$Q$1/2,datab!B1788,0)</f>
        <v>0</v>
      </c>
      <c r="F1788" s="14">
        <f>+_xlfn.NORM.DIST(A1788,config!$F$1,config!$H$1,FALSE)</f>
        <v>0</v>
      </c>
      <c r="G1788" s="14">
        <f>+IF(OR(A1788&gt;=config!$T$4,A1788&lt;=config!$T$2),0,F1788)</f>
        <v>0</v>
      </c>
      <c r="H1788" s="14">
        <f t="shared" si="27"/>
        <v>0</v>
      </c>
      <c r="I1788" s="14" t="b">
        <f>+AND(A1788&gt;=config!$T$4,A1788&lt;=config!$T$2)</f>
        <v>0</v>
      </c>
    </row>
    <row r="1789" spans="1:9" x14ac:dyDescent="0.45">
      <c r="A1789" s="16">
        <f>+A1788+config!$Q$1</f>
        <v>700.79999999997733</v>
      </c>
      <c r="B1789" s="14">
        <f>+_xlfn.NORM.DIST(A1789,config!$B$1,config!$D$1,FALSE)</f>
        <v>0</v>
      </c>
      <c r="D1789" s="14">
        <f>+IF(A1789&lt;=_xlfn.NORM.S.INV(1-config!$L$1)*config!$D$1+config!$B$1,0,B1789)</f>
        <v>0</v>
      </c>
      <c r="E1789" s="14">
        <f>+IF(ABS(A1789-config!$B$1)&lt;config!$Q$1/2,datab!B1789,0)</f>
        <v>0</v>
      </c>
      <c r="F1789" s="14">
        <f>+_xlfn.NORM.DIST(A1789,config!$F$1,config!$H$1,FALSE)</f>
        <v>0</v>
      </c>
      <c r="G1789" s="14">
        <f>+IF(OR(A1789&gt;=config!$T$4,A1789&lt;=config!$T$2),0,F1789)</f>
        <v>0</v>
      </c>
      <c r="H1789" s="14">
        <f t="shared" si="27"/>
        <v>0</v>
      </c>
      <c r="I1789" s="14" t="b">
        <f>+AND(A1789&gt;=config!$T$4,A1789&lt;=config!$T$2)</f>
        <v>0</v>
      </c>
    </row>
    <row r="1790" spans="1:9" x14ac:dyDescent="0.45">
      <c r="A1790" s="16">
        <f>+A1789+config!$Q$1</f>
        <v>701.19999999997731</v>
      </c>
      <c r="B1790" s="14">
        <f>+_xlfn.NORM.DIST(A1790,config!$B$1,config!$D$1,FALSE)</f>
        <v>0</v>
      </c>
      <c r="D1790" s="14">
        <f>+IF(A1790&lt;=_xlfn.NORM.S.INV(1-config!$L$1)*config!$D$1+config!$B$1,0,B1790)</f>
        <v>0</v>
      </c>
      <c r="E1790" s="14">
        <f>+IF(ABS(A1790-config!$B$1)&lt;config!$Q$1/2,datab!B1790,0)</f>
        <v>0</v>
      </c>
      <c r="F1790" s="14">
        <f>+_xlfn.NORM.DIST(A1790,config!$F$1,config!$H$1,FALSE)</f>
        <v>0</v>
      </c>
      <c r="G1790" s="14">
        <f>+IF(OR(A1790&gt;=config!$T$4,A1790&lt;=config!$T$2),0,F1790)</f>
        <v>0</v>
      </c>
      <c r="H1790" s="14">
        <f t="shared" si="27"/>
        <v>0</v>
      </c>
      <c r="I1790" s="14" t="b">
        <f>+AND(A1790&gt;=config!$T$4,A1790&lt;=config!$T$2)</f>
        <v>0</v>
      </c>
    </row>
    <row r="1791" spans="1:9" x14ac:dyDescent="0.45">
      <c r="A1791" s="16">
        <f>+A1790+config!$Q$1</f>
        <v>701.59999999997729</v>
      </c>
      <c r="B1791" s="14">
        <f>+_xlfn.NORM.DIST(A1791,config!$B$1,config!$D$1,FALSE)</f>
        <v>0</v>
      </c>
      <c r="D1791" s="14">
        <f>+IF(A1791&lt;=_xlfn.NORM.S.INV(1-config!$L$1)*config!$D$1+config!$B$1,0,B1791)</f>
        <v>0</v>
      </c>
      <c r="E1791" s="14">
        <f>+IF(ABS(A1791-config!$B$1)&lt;config!$Q$1/2,datab!B1791,0)</f>
        <v>0</v>
      </c>
      <c r="F1791" s="14">
        <f>+_xlfn.NORM.DIST(A1791,config!$F$1,config!$H$1,FALSE)</f>
        <v>0</v>
      </c>
      <c r="G1791" s="14">
        <f>+IF(OR(A1791&gt;=config!$T$4,A1791&lt;=config!$T$2),0,F1791)</f>
        <v>0</v>
      </c>
      <c r="H1791" s="14">
        <f t="shared" si="27"/>
        <v>0</v>
      </c>
      <c r="I1791" s="14" t="b">
        <f>+AND(A1791&gt;=config!$T$4,A1791&lt;=config!$T$2)</f>
        <v>0</v>
      </c>
    </row>
    <row r="1792" spans="1:9" x14ac:dyDescent="0.45">
      <c r="A1792" s="16">
        <f>+A1791+config!$Q$1</f>
        <v>701.99999999997726</v>
      </c>
      <c r="B1792" s="14">
        <f>+_xlfn.NORM.DIST(A1792,config!$B$1,config!$D$1,FALSE)</f>
        <v>0</v>
      </c>
      <c r="D1792" s="14">
        <f>+IF(A1792&lt;=_xlfn.NORM.S.INV(1-config!$L$1)*config!$D$1+config!$B$1,0,B1792)</f>
        <v>0</v>
      </c>
      <c r="E1792" s="14">
        <f>+IF(ABS(A1792-config!$B$1)&lt;config!$Q$1/2,datab!B1792,0)</f>
        <v>0</v>
      </c>
      <c r="F1792" s="14">
        <f>+_xlfn.NORM.DIST(A1792,config!$F$1,config!$H$1,FALSE)</f>
        <v>0</v>
      </c>
      <c r="G1792" s="14">
        <f>+IF(OR(A1792&gt;=config!$T$4,A1792&lt;=config!$T$2),0,F1792)</f>
        <v>0</v>
      </c>
      <c r="H1792" s="14">
        <f t="shared" si="27"/>
        <v>0</v>
      </c>
      <c r="I1792" s="14" t="b">
        <f>+AND(A1792&gt;=config!$T$4,A1792&lt;=config!$T$2)</f>
        <v>0</v>
      </c>
    </row>
    <row r="1793" spans="1:9" x14ac:dyDescent="0.45">
      <c r="A1793" s="16">
        <f>+A1792+config!$Q$1</f>
        <v>702.39999999997724</v>
      </c>
      <c r="B1793" s="14">
        <f>+_xlfn.NORM.DIST(A1793,config!$B$1,config!$D$1,FALSE)</f>
        <v>0</v>
      </c>
      <c r="D1793" s="14">
        <f>+IF(A1793&lt;=_xlfn.NORM.S.INV(1-config!$L$1)*config!$D$1+config!$B$1,0,B1793)</f>
        <v>0</v>
      </c>
      <c r="E1793" s="14">
        <f>+IF(ABS(A1793-config!$B$1)&lt;config!$Q$1/2,datab!B1793,0)</f>
        <v>0</v>
      </c>
      <c r="F1793" s="14">
        <f>+_xlfn.NORM.DIST(A1793,config!$F$1,config!$H$1,FALSE)</f>
        <v>0</v>
      </c>
      <c r="G1793" s="14">
        <f>+IF(OR(A1793&gt;=config!$T$4,A1793&lt;=config!$T$2),0,F1793)</f>
        <v>0</v>
      </c>
      <c r="H1793" s="14">
        <f t="shared" si="27"/>
        <v>0</v>
      </c>
      <c r="I1793" s="14" t="b">
        <f>+AND(A1793&gt;=config!$T$4,A1793&lt;=config!$T$2)</f>
        <v>0</v>
      </c>
    </row>
    <row r="1794" spans="1:9" x14ac:dyDescent="0.45">
      <c r="A1794" s="16">
        <f>+A1793+config!$Q$1</f>
        <v>702.79999999997722</v>
      </c>
      <c r="B1794" s="14">
        <f>+_xlfn.NORM.DIST(A1794,config!$B$1,config!$D$1,FALSE)</f>
        <v>0</v>
      </c>
      <c r="D1794" s="14">
        <f>+IF(A1794&lt;=_xlfn.NORM.S.INV(1-config!$L$1)*config!$D$1+config!$B$1,0,B1794)</f>
        <v>0</v>
      </c>
      <c r="E1794" s="14">
        <f>+IF(ABS(A1794-config!$B$1)&lt;config!$Q$1/2,datab!B1794,0)</f>
        <v>0</v>
      </c>
      <c r="F1794" s="14">
        <f>+_xlfn.NORM.DIST(A1794,config!$F$1,config!$H$1,FALSE)</f>
        <v>0</v>
      </c>
      <c r="G1794" s="14">
        <f>+IF(OR(A1794&gt;=config!$T$4,A1794&lt;=config!$T$2),0,F1794)</f>
        <v>0</v>
      </c>
      <c r="H1794" s="14">
        <f t="shared" si="27"/>
        <v>0</v>
      </c>
      <c r="I1794" s="14" t="b">
        <f>+AND(A1794&gt;=config!$T$4,A1794&lt;=config!$T$2)</f>
        <v>0</v>
      </c>
    </row>
    <row r="1795" spans="1:9" x14ac:dyDescent="0.45">
      <c r="A1795" s="16">
        <f>+A1794+config!$Q$1</f>
        <v>703.19999999997719</v>
      </c>
      <c r="B1795" s="14">
        <f>+_xlfn.NORM.DIST(A1795,config!$B$1,config!$D$1,FALSE)</f>
        <v>0</v>
      </c>
      <c r="D1795" s="14">
        <f>+IF(A1795&lt;=_xlfn.NORM.S.INV(1-config!$L$1)*config!$D$1+config!$B$1,0,B1795)</f>
        <v>0</v>
      </c>
      <c r="E1795" s="14">
        <f>+IF(ABS(A1795-config!$B$1)&lt;config!$Q$1/2,datab!B1795,0)</f>
        <v>0</v>
      </c>
      <c r="F1795" s="14">
        <f>+_xlfn.NORM.DIST(A1795,config!$F$1,config!$H$1,FALSE)</f>
        <v>0</v>
      </c>
      <c r="G1795" s="14">
        <f>+IF(OR(A1795&gt;=config!$T$4,A1795&lt;=config!$T$2),0,F1795)</f>
        <v>0</v>
      </c>
      <c r="H1795" s="14">
        <f t="shared" ref="H1795:H1830" si="28">+IF(A1795&lt;=$Q$3,B1795,0)</f>
        <v>0</v>
      </c>
      <c r="I1795" s="14" t="b">
        <f>+AND(A1795&gt;=config!$T$4,A1795&lt;=config!$T$2)</f>
        <v>0</v>
      </c>
    </row>
    <row r="1796" spans="1:9" x14ac:dyDescent="0.45">
      <c r="A1796" s="16">
        <f>+A1795+config!$Q$1</f>
        <v>703.59999999997717</v>
      </c>
      <c r="B1796" s="14">
        <f>+_xlfn.NORM.DIST(A1796,config!$B$1,config!$D$1,FALSE)</f>
        <v>0</v>
      </c>
      <c r="D1796" s="14">
        <f>+IF(A1796&lt;=_xlfn.NORM.S.INV(1-config!$L$1)*config!$D$1+config!$B$1,0,B1796)</f>
        <v>0</v>
      </c>
      <c r="E1796" s="14">
        <f>+IF(ABS(A1796-config!$B$1)&lt;config!$Q$1/2,datab!B1796,0)</f>
        <v>0</v>
      </c>
      <c r="F1796" s="14">
        <f>+_xlfn.NORM.DIST(A1796,config!$F$1,config!$H$1,FALSE)</f>
        <v>0</v>
      </c>
      <c r="G1796" s="14">
        <f>+IF(OR(A1796&gt;=config!$T$4,A1796&lt;=config!$T$2),0,F1796)</f>
        <v>0</v>
      </c>
      <c r="H1796" s="14">
        <f t="shared" si="28"/>
        <v>0</v>
      </c>
      <c r="I1796" s="14" t="b">
        <f>+AND(A1796&gt;=config!$T$4,A1796&lt;=config!$T$2)</f>
        <v>0</v>
      </c>
    </row>
    <row r="1797" spans="1:9" x14ac:dyDescent="0.45">
      <c r="A1797" s="16">
        <f>+A1796+config!$Q$1</f>
        <v>703.99999999997715</v>
      </c>
      <c r="B1797" s="14">
        <f>+_xlfn.NORM.DIST(A1797,config!$B$1,config!$D$1,FALSE)</f>
        <v>0</v>
      </c>
      <c r="D1797" s="14">
        <f>+IF(A1797&lt;=_xlfn.NORM.S.INV(1-config!$L$1)*config!$D$1+config!$B$1,0,B1797)</f>
        <v>0</v>
      </c>
      <c r="E1797" s="14">
        <f>+IF(ABS(A1797-config!$B$1)&lt;config!$Q$1/2,datab!B1797,0)</f>
        <v>0</v>
      </c>
      <c r="F1797" s="14">
        <f>+_xlfn.NORM.DIST(A1797,config!$F$1,config!$H$1,FALSE)</f>
        <v>0</v>
      </c>
      <c r="G1797" s="14">
        <f>+IF(OR(A1797&gt;=config!$T$4,A1797&lt;=config!$T$2),0,F1797)</f>
        <v>0</v>
      </c>
      <c r="H1797" s="14">
        <f t="shared" si="28"/>
        <v>0</v>
      </c>
      <c r="I1797" s="14" t="b">
        <f>+AND(A1797&gt;=config!$T$4,A1797&lt;=config!$T$2)</f>
        <v>0</v>
      </c>
    </row>
    <row r="1798" spans="1:9" x14ac:dyDescent="0.45">
      <c r="A1798" s="16">
        <f>+A1797+config!$Q$1</f>
        <v>704.39999999997713</v>
      </c>
      <c r="B1798" s="14">
        <f>+_xlfn.NORM.DIST(A1798,config!$B$1,config!$D$1,FALSE)</f>
        <v>0</v>
      </c>
      <c r="D1798" s="14">
        <f>+IF(A1798&lt;=_xlfn.NORM.S.INV(1-config!$L$1)*config!$D$1+config!$B$1,0,B1798)</f>
        <v>0</v>
      </c>
      <c r="E1798" s="14">
        <f>+IF(ABS(A1798-config!$B$1)&lt;config!$Q$1/2,datab!B1798,0)</f>
        <v>0</v>
      </c>
      <c r="F1798" s="14">
        <f>+_xlfn.NORM.DIST(A1798,config!$F$1,config!$H$1,FALSE)</f>
        <v>0</v>
      </c>
      <c r="G1798" s="14">
        <f>+IF(OR(A1798&gt;=config!$T$4,A1798&lt;=config!$T$2),0,F1798)</f>
        <v>0</v>
      </c>
      <c r="H1798" s="14">
        <f t="shared" si="28"/>
        <v>0</v>
      </c>
      <c r="I1798" s="14" t="b">
        <f>+AND(A1798&gt;=config!$T$4,A1798&lt;=config!$T$2)</f>
        <v>0</v>
      </c>
    </row>
    <row r="1799" spans="1:9" x14ac:dyDescent="0.45">
      <c r="A1799" s="16">
        <f>+A1798+config!$Q$1</f>
        <v>704.7999999999771</v>
      </c>
      <c r="B1799" s="14">
        <f>+_xlfn.NORM.DIST(A1799,config!$B$1,config!$D$1,FALSE)</f>
        <v>0</v>
      </c>
      <c r="D1799" s="14">
        <f>+IF(A1799&lt;=_xlfn.NORM.S.INV(1-config!$L$1)*config!$D$1+config!$B$1,0,B1799)</f>
        <v>0</v>
      </c>
      <c r="E1799" s="14">
        <f>+IF(ABS(A1799-config!$B$1)&lt;config!$Q$1/2,datab!B1799,0)</f>
        <v>0</v>
      </c>
      <c r="F1799" s="14">
        <f>+_xlfn.NORM.DIST(A1799,config!$F$1,config!$H$1,FALSE)</f>
        <v>0</v>
      </c>
      <c r="G1799" s="14">
        <f>+IF(OR(A1799&gt;=config!$T$4,A1799&lt;=config!$T$2),0,F1799)</f>
        <v>0</v>
      </c>
      <c r="H1799" s="14">
        <f t="shared" si="28"/>
        <v>0</v>
      </c>
      <c r="I1799" s="14" t="b">
        <f>+AND(A1799&gt;=config!$T$4,A1799&lt;=config!$T$2)</f>
        <v>0</v>
      </c>
    </row>
    <row r="1800" spans="1:9" x14ac:dyDescent="0.45">
      <c r="A1800" s="16">
        <f>+A1799+config!$Q$1</f>
        <v>705.19999999997708</v>
      </c>
      <c r="B1800" s="14">
        <f>+_xlfn.NORM.DIST(A1800,config!$B$1,config!$D$1,FALSE)</f>
        <v>0</v>
      </c>
      <c r="D1800" s="14">
        <f>+IF(A1800&lt;=_xlfn.NORM.S.INV(1-config!$L$1)*config!$D$1+config!$B$1,0,B1800)</f>
        <v>0</v>
      </c>
      <c r="E1800" s="14">
        <f>+IF(ABS(A1800-config!$B$1)&lt;config!$Q$1/2,datab!B1800,0)</f>
        <v>0</v>
      </c>
      <c r="F1800" s="14">
        <f>+_xlfn.NORM.DIST(A1800,config!$F$1,config!$H$1,FALSE)</f>
        <v>0</v>
      </c>
      <c r="G1800" s="14">
        <f>+IF(OR(A1800&gt;=config!$T$4,A1800&lt;=config!$T$2),0,F1800)</f>
        <v>0</v>
      </c>
      <c r="H1800" s="14">
        <f t="shared" si="28"/>
        <v>0</v>
      </c>
      <c r="I1800" s="14" t="b">
        <f>+AND(A1800&gt;=config!$T$4,A1800&lt;=config!$T$2)</f>
        <v>0</v>
      </c>
    </row>
    <row r="1801" spans="1:9" x14ac:dyDescent="0.45">
      <c r="A1801" s="16">
        <f>+A1800+config!$Q$1</f>
        <v>705.59999999997706</v>
      </c>
      <c r="B1801" s="14">
        <f>+_xlfn.NORM.DIST(A1801,config!$B$1,config!$D$1,FALSE)</f>
        <v>0</v>
      </c>
      <c r="D1801" s="14">
        <f>+IF(A1801&lt;=_xlfn.NORM.S.INV(1-config!$L$1)*config!$D$1+config!$B$1,0,B1801)</f>
        <v>0</v>
      </c>
      <c r="E1801" s="14">
        <f>+IF(ABS(A1801-config!$B$1)&lt;config!$Q$1/2,datab!B1801,0)</f>
        <v>0</v>
      </c>
      <c r="F1801" s="14">
        <f>+_xlfn.NORM.DIST(A1801,config!$F$1,config!$H$1,FALSE)</f>
        <v>0</v>
      </c>
      <c r="G1801" s="14">
        <f>+IF(OR(A1801&gt;=config!$T$4,A1801&lt;=config!$T$2),0,F1801)</f>
        <v>0</v>
      </c>
      <c r="H1801" s="14">
        <f t="shared" si="28"/>
        <v>0</v>
      </c>
      <c r="I1801" s="14" t="b">
        <f>+AND(A1801&gt;=config!$T$4,A1801&lt;=config!$T$2)</f>
        <v>0</v>
      </c>
    </row>
    <row r="1802" spans="1:9" x14ac:dyDescent="0.45">
      <c r="A1802" s="16">
        <f>+A1801+config!$Q$1</f>
        <v>705.99999999997704</v>
      </c>
      <c r="B1802" s="14">
        <f>+_xlfn.NORM.DIST(A1802,config!$B$1,config!$D$1,FALSE)</f>
        <v>0</v>
      </c>
      <c r="D1802" s="14">
        <f>+IF(A1802&lt;=_xlfn.NORM.S.INV(1-config!$L$1)*config!$D$1+config!$B$1,0,B1802)</f>
        <v>0</v>
      </c>
      <c r="E1802" s="14">
        <f>+IF(ABS(A1802-config!$B$1)&lt;config!$Q$1/2,datab!B1802,0)</f>
        <v>0</v>
      </c>
      <c r="F1802" s="14">
        <f>+_xlfn.NORM.DIST(A1802,config!$F$1,config!$H$1,FALSE)</f>
        <v>0</v>
      </c>
      <c r="G1802" s="14">
        <f>+IF(OR(A1802&gt;=config!$T$4,A1802&lt;=config!$T$2),0,F1802)</f>
        <v>0</v>
      </c>
      <c r="H1802" s="14">
        <f t="shared" si="28"/>
        <v>0</v>
      </c>
      <c r="I1802" s="14" t="b">
        <f>+AND(A1802&gt;=config!$T$4,A1802&lt;=config!$T$2)</f>
        <v>0</v>
      </c>
    </row>
    <row r="1803" spans="1:9" x14ac:dyDescent="0.45">
      <c r="A1803" s="16">
        <f>+A1802+config!$Q$1</f>
        <v>706.39999999997701</v>
      </c>
      <c r="B1803" s="14">
        <f>+_xlfn.NORM.DIST(A1803,config!$B$1,config!$D$1,FALSE)</f>
        <v>0</v>
      </c>
      <c r="D1803" s="14">
        <f>+IF(A1803&lt;=_xlfn.NORM.S.INV(1-config!$L$1)*config!$D$1+config!$B$1,0,B1803)</f>
        <v>0</v>
      </c>
      <c r="E1803" s="14">
        <f>+IF(ABS(A1803-config!$B$1)&lt;config!$Q$1/2,datab!B1803,0)</f>
        <v>0</v>
      </c>
      <c r="F1803" s="14">
        <f>+_xlfn.NORM.DIST(A1803,config!$F$1,config!$H$1,FALSE)</f>
        <v>0</v>
      </c>
      <c r="G1803" s="14">
        <f>+IF(OR(A1803&gt;=config!$T$4,A1803&lt;=config!$T$2),0,F1803)</f>
        <v>0</v>
      </c>
      <c r="H1803" s="14">
        <f t="shared" si="28"/>
        <v>0</v>
      </c>
      <c r="I1803" s="14" t="b">
        <f>+AND(A1803&gt;=config!$T$4,A1803&lt;=config!$T$2)</f>
        <v>0</v>
      </c>
    </row>
    <row r="1804" spans="1:9" x14ac:dyDescent="0.45">
      <c r="A1804" s="16">
        <f>+A1803+config!$Q$1</f>
        <v>706.79999999997699</v>
      </c>
      <c r="B1804" s="14">
        <f>+_xlfn.NORM.DIST(A1804,config!$B$1,config!$D$1,FALSE)</f>
        <v>0</v>
      </c>
      <c r="D1804" s="14">
        <f>+IF(A1804&lt;=_xlfn.NORM.S.INV(1-config!$L$1)*config!$D$1+config!$B$1,0,B1804)</f>
        <v>0</v>
      </c>
      <c r="E1804" s="14">
        <f>+IF(ABS(A1804-config!$B$1)&lt;config!$Q$1/2,datab!B1804,0)</f>
        <v>0</v>
      </c>
      <c r="F1804" s="14">
        <f>+_xlfn.NORM.DIST(A1804,config!$F$1,config!$H$1,FALSE)</f>
        <v>0</v>
      </c>
      <c r="G1804" s="14">
        <f>+IF(OR(A1804&gt;=config!$T$4,A1804&lt;=config!$T$2),0,F1804)</f>
        <v>0</v>
      </c>
      <c r="H1804" s="14">
        <f t="shared" si="28"/>
        <v>0</v>
      </c>
      <c r="I1804" s="14" t="b">
        <f>+AND(A1804&gt;=config!$T$4,A1804&lt;=config!$T$2)</f>
        <v>0</v>
      </c>
    </row>
    <row r="1805" spans="1:9" x14ac:dyDescent="0.45">
      <c r="A1805" s="16">
        <f>+A1804+config!$Q$1</f>
        <v>707.19999999997697</v>
      </c>
      <c r="B1805" s="14">
        <f>+_xlfn.NORM.DIST(A1805,config!$B$1,config!$D$1,FALSE)</f>
        <v>0</v>
      </c>
      <c r="D1805" s="14">
        <f>+IF(A1805&lt;=_xlfn.NORM.S.INV(1-config!$L$1)*config!$D$1+config!$B$1,0,B1805)</f>
        <v>0</v>
      </c>
      <c r="E1805" s="14">
        <f>+IF(ABS(A1805-config!$B$1)&lt;config!$Q$1/2,datab!B1805,0)</f>
        <v>0</v>
      </c>
      <c r="F1805" s="14">
        <f>+_xlfn.NORM.DIST(A1805,config!$F$1,config!$H$1,FALSE)</f>
        <v>0</v>
      </c>
      <c r="G1805" s="14">
        <f>+IF(OR(A1805&gt;=config!$T$4,A1805&lt;=config!$T$2),0,F1805)</f>
        <v>0</v>
      </c>
      <c r="H1805" s="14">
        <f t="shared" si="28"/>
        <v>0</v>
      </c>
      <c r="I1805" s="14" t="b">
        <f>+AND(A1805&gt;=config!$T$4,A1805&lt;=config!$T$2)</f>
        <v>0</v>
      </c>
    </row>
    <row r="1806" spans="1:9" x14ac:dyDescent="0.45">
      <c r="A1806" s="16">
        <f>+A1805+config!$Q$1</f>
        <v>707.59999999997694</v>
      </c>
      <c r="B1806" s="14">
        <f>+_xlfn.NORM.DIST(A1806,config!$B$1,config!$D$1,FALSE)</f>
        <v>0</v>
      </c>
      <c r="D1806" s="14">
        <f>+IF(A1806&lt;=_xlfn.NORM.S.INV(1-config!$L$1)*config!$D$1+config!$B$1,0,B1806)</f>
        <v>0</v>
      </c>
      <c r="E1806" s="14">
        <f>+IF(ABS(A1806-config!$B$1)&lt;config!$Q$1/2,datab!B1806,0)</f>
        <v>0</v>
      </c>
      <c r="F1806" s="14">
        <f>+_xlfn.NORM.DIST(A1806,config!$F$1,config!$H$1,FALSE)</f>
        <v>0</v>
      </c>
      <c r="G1806" s="14">
        <f>+IF(OR(A1806&gt;=config!$T$4,A1806&lt;=config!$T$2),0,F1806)</f>
        <v>0</v>
      </c>
      <c r="H1806" s="14">
        <f t="shared" si="28"/>
        <v>0</v>
      </c>
      <c r="I1806" s="14" t="b">
        <f>+AND(A1806&gt;=config!$T$4,A1806&lt;=config!$T$2)</f>
        <v>0</v>
      </c>
    </row>
    <row r="1807" spans="1:9" x14ac:dyDescent="0.45">
      <c r="A1807" s="16">
        <f>+A1806+config!$Q$1</f>
        <v>707.99999999997692</v>
      </c>
      <c r="B1807" s="14">
        <f>+_xlfn.NORM.DIST(A1807,config!$B$1,config!$D$1,FALSE)</f>
        <v>0</v>
      </c>
      <c r="D1807" s="14">
        <f>+IF(A1807&lt;=_xlfn.NORM.S.INV(1-config!$L$1)*config!$D$1+config!$B$1,0,B1807)</f>
        <v>0</v>
      </c>
      <c r="E1807" s="14">
        <f>+IF(ABS(A1807-config!$B$1)&lt;config!$Q$1/2,datab!B1807,0)</f>
        <v>0</v>
      </c>
      <c r="F1807" s="14">
        <f>+_xlfn.NORM.DIST(A1807,config!$F$1,config!$H$1,FALSE)</f>
        <v>0</v>
      </c>
      <c r="G1807" s="14">
        <f>+IF(OR(A1807&gt;=config!$T$4,A1807&lt;=config!$T$2),0,F1807)</f>
        <v>0</v>
      </c>
      <c r="H1807" s="14">
        <f t="shared" si="28"/>
        <v>0</v>
      </c>
      <c r="I1807" s="14" t="b">
        <f>+AND(A1807&gt;=config!$T$4,A1807&lt;=config!$T$2)</f>
        <v>0</v>
      </c>
    </row>
    <row r="1808" spans="1:9" x14ac:dyDescent="0.45">
      <c r="A1808" s="16">
        <f>+A1807+config!$Q$1</f>
        <v>708.3999999999769</v>
      </c>
      <c r="B1808" s="14">
        <f>+_xlfn.NORM.DIST(A1808,config!$B$1,config!$D$1,FALSE)</f>
        <v>0</v>
      </c>
      <c r="D1808" s="14">
        <f>+IF(A1808&lt;=_xlfn.NORM.S.INV(1-config!$L$1)*config!$D$1+config!$B$1,0,B1808)</f>
        <v>0</v>
      </c>
      <c r="E1808" s="14">
        <f>+IF(ABS(A1808-config!$B$1)&lt;config!$Q$1/2,datab!B1808,0)</f>
        <v>0</v>
      </c>
      <c r="F1808" s="14">
        <f>+_xlfn.NORM.DIST(A1808,config!$F$1,config!$H$1,FALSE)</f>
        <v>0</v>
      </c>
      <c r="G1808" s="14">
        <f>+IF(OR(A1808&gt;=config!$T$4,A1808&lt;=config!$T$2),0,F1808)</f>
        <v>0</v>
      </c>
      <c r="H1808" s="14">
        <f t="shared" si="28"/>
        <v>0</v>
      </c>
      <c r="I1808" s="14" t="b">
        <f>+AND(A1808&gt;=config!$T$4,A1808&lt;=config!$T$2)</f>
        <v>0</v>
      </c>
    </row>
    <row r="1809" spans="1:9" x14ac:dyDescent="0.45">
      <c r="A1809" s="16">
        <f>+A1808+config!$Q$1</f>
        <v>708.79999999997688</v>
      </c>
      <c r="B1809" s="14">
        <f>+_xlfn.NORM.DIST(A1809,config!$B$1,config!$D$1,FALSE)</f>
        <v>0</v>
      </c>
      <c r="D1809" s="14">
        <f>+IF(A1809&lt;=_xlfn.NORM.S.INV(1-config!$L$1)*config!$D$1+config!$B$1,0,B1809)</f>
        <v>0</v>
      </c>
      <c r="E1809" s="14">
        <f>+IF(ABS(A1809-config!$B$1)&lt;config!$Q$1/2,datab!B1809,0)</f>
        <v>0</v>
      </c>
      <c r="F1809" s="14">
        <f>+_xlfn.NORM.DIST(A1809,config!$F$1,config!$H$1,FALSE)</f>
        <v>0</v>
      </c>
      <c r="G1809" s="14">
        <f>+IF(OR(A1809&gt;=config!$T$4,A1809&lt;=config!$T$2),0,F1809)</f>
        <v>0</v>
      </c>
      <c r="H1809" s="14">
        <f t="shared" si="28"/>
        <v>0</v>
      </c>
      <c r="I1809" s="14" t="b">
        <f>+AND(A1809&gt;=config!$T$4,A1809&lt;=config!$T$2)</f>
        <v>0</v>
      </c>
    </row>
    <row r="1810" spans="1:9" x14ac:dyDescent="0.45">
      <c r="A1810" s="16">
        <f>+A1809+config!$Q$1</f>
        <v>709.19999999997685</v>
      </c>
      <c r="B1810" s="14">
        <f>+_xlfn.NORM.DIST(A1810,config!$B$1,config!$D$1,FALSE)</f>
        <v>0</v>
      </c>
      <c r="D1810" s="14">
        <f>+IF(A1810&lt;=_xlfn.NORM.S.INV(1-config!$L$1)*config!$D$1+config!$B$1,0,B1810)</f>
        <v>0</v>
      </c>
      <c r="E1810" s="14">
        <f>+IF(ABS(A1810-config!$B$1)&lt;config!$Q$1/2,datab!B1810,0)</f>
        <v>0</v>
      </c>
      <c r="F1810" s="14">
        <f>+_xlfn.NORM.DIST(A1810,config!$F$1,config!$H$1,FALSE)</f>
        <v>0</v>
      </c>
      <c r="G1810" s="14">
        <f>+IF(OR(A1810&gt;=config!$T$4,A1810&lt;=config!$T$2),0,F1810)</f>
        <v>0</v>
      </c>
      <c r="H1810" s="14">
        <f t="shared" si="28"/>
        <v>0</v>
      </c>
      <c r="I1810" s="14" t="b">
        <f>+AND(A1810&gt;=config!$T$4,A1810&lt;=config!$T$2)</f>
        <v>0</v>
      </c>
    </row>
    <row r="1811" spans="1:9" x14ac:dyDescent="0.45">
      <c r="A1811" s="16">
        <f>+A1810+config!$Q$1</f>
        <v>709.59999999997683</v>
      </c>
      <c r="B1811" s="14">
        <f>+_xlfn.NORM.DIST(A1811,config!$B$1,config!$D$1,FALSE)</f>
        <v>0</v>
      </c>
      <c r="D1811" s="14">
        <f>+IF(A1811&lt;=_xlfn.NORM.S.INV(1-config!$L$1)*config!$D$1+config!$B$1,0,B1811)</f>
        <v>0</v>
      </c>
      <c r="E1811" s="14">
        <f>+IF(ABS(A1811-config!$B$1)&lt;config!$Q$1/2,datab!B1811,0)</f>
        <v>0</v>
      </c>
      <c r="F1811" s="14">
        <f>+_xlfn.NORM.DIST(A1811,config!$F$1,config!$H$1,FALSE)</f>
        <v>0</v>
      </c>
      <c r="G1811" s="14">
        <f>+IF(OR(A1811&gt;=config!$T$4,A1811&lt;=config!$T$2),0,F1811)</f>
        <v>0</v>
      </c>
      <c r="H1811" s="14">
        <f t="shared" si="28"/>
        <v>0</v>
      </c>
      <c r="I1811" s="14" t="b">
        <f>+AND(A1811&gt;=config!$T$4,A1811&lt;=config!$T$2)</f>
        <v>0</v>
      </c>
    </row>
    <row r="1812" spans="1:9" x14ac:dyDescent="0.45">
      <c r="A1812" s="16">
        <f>+A1811+config!$Q$1</f>
        <v>709.99999999997681</v>
      </c>
      <c r="B1812" s="14">
        <f>+_xlfn.NORM.DIST(A1812,config!$B$1,config!$D$1,FALSE)</f>
        <v>0</v>
      </c>
      <c r="D1812" s="14">
        <f>+IF(A1812&lt;=_xlfn.NORM.S.INV(1-config!$L$1)*config!$D$1+config!$B$1,0,B1812)</f>
        <v>0</v>
      </c>
      <c r="E1812" s="14">
        <f>+IF(ABS(A1812-config!$B$1)&lt;config!$Q$1/2,datab!B1812,0)</f>
        <v>0</v>
      </c>
      <c r="F1812" s="14">
        <f>+_xlfn.NORM.DIST(A1812,config!$F$1,config!$H$1,FALSE)</f>
        <v>0</v>
      </c>
      <c r="G1812" s="14">
        <f>+IF(OR(A1812&gt;=config!$T$4,A1812&lt;=config!$T$2),0,F1812)</f>
        <v>0</v>
      </c>
      <c r="H1812" s="14">
        <f t="shared" si="28"/>
        <v>0</v>
      </c>
      <c r="I1812" s="14" t="b">
        <f>+AND(A1812&gt;=config!$T$4,A1812&lt;=config!$T$2)</f>
        <v>0</v>
      </c>
    </row>
    <row r="1813" spans="1:9" x14ac:dyDescent="0.45">
      <c r="A1813" s="16">
        <f>+A1812+config!$Q$1</f>
        <v>710.39999999997679</v>
      </c>
      <c r="B1813" s="14">
        <f>+_xlfn.NORM.DIST(A1813,config!$B$1,config!$D$1,FALSE)</f>
        <v>0</v>
      </c>
      <c r="D1813" s="14">
        <f>+IF(A1813&lt;=_xlfn.NORM.S.INV(1-config!$L$1)*config!$D$1+config!$B$1,0,B1813)</f>
        <v>0</v>
      </c>
      <c r="E1813" s="14">
        <f>+IF(ABS(A1813-config!$B$1)&lt;config!$Q$1/2,datab!B1813,0)</f>
        <v>0</v>
      </c>
      <c r="F1813" s="14">
        <f>+_xlfn.NORM.DIST(A1813,config!$F$1,config!$H$1,FALSE)</f>
        <v>0</v>
      </c>
      <c r="G1813" s="14">
        <f>+IF(OR(A1813&gt;=config!$T$4,A1813&lt;=config!$T$2),0,F1813)</f>
        <v>0</v>
      </c>
      <c r="H1813" s="14">
        <f t="shared" si="28"/>
        <v>0</v>
      </c>
      <c r="I1813" s="14" t="b">
        <f>+AND(A1813&gt;=config!$T$4,A1813&lt;=config!$T$2)</f>
        <v>0</v>
      </c>
    </row>
    <row r="1814" spans="1:9" x14ac:dyDescent="0.45">
      <c r="A1814" s="16">
        <f>+A1813+config!$Q$1</f>
        <v>710.79999999997676</v>
      </c>
      <c r="B1814" s="14">
        <f>+_xlfn.NORM.DIST(A1814,config!$B$1,config!$D$1,FALSE)</f>
        <v>0</v>
      </c>
      <c r="D1814" s="14">
        <f>+IF(A1814&lt;=_xlfn.NORM.S.INV(1-config!$L$1)*config!$D$1+config!$B$1,0,B1814)</f>
        <v>0</v>
      </c>
      <c r="E1814" s="14">
        <f>+IF(ABS(A1814-config!$B$1)&lt;config!$Q$1/2,datab!B1814,0)</f>
        <v>0</v>
      </c>
      <c r="F1814" s="14">
        <f>+_xlfn.NORM.DIST(A1814,config!$F$1,config!$H$1,FALSE)</f>
        <v>0</v>
      </c>
      <c r="G1814" s="14">
        <f>+IF(OR(A1814&gt;=config!$T$4,A1814&lt;=config!$T$2),0,F1814)</f>
        <v>0</v>
      </c>
      <c r="H1814" s="14">
        <f t="shared" si="28"/>
        <v>0</v>
      </c>
      <c r="I1814" s="14" t="b">
        <f>+AND(A1814&gt;=config!$T$4,A1814&lt;=config!$T$2)</f>
        <v>0</v>
      </c>
    </row>
    <row r="1815" spans="1:9" x14ac:dyDescent="0.45">
      <c r="A1815" s="16">
        <f>+A1814+config!$Q$1</f>
        <v>711.19999999997674</v>
      </c>
      <c r="B1815" s="14">
        <f>+_xlfn.NORM.DIST(A1815,config!$B$1,config!$D$1,FALSE)</f>
        <v>0</v>
      </c>
      <c r="D1815" s="14">
        <f>+IF(A1815&lt;=_xlfn.NORM.S.INV(1-config!$L$1)*config!$D$1+config!$B$1,0,B1815)</f>
        <v>0</v>
      </c>
      <c r="E1815" s="14">
        <f>+IF(ABS(A1815-config!$B$1)&lt;config!$Q$1/2,datab!B1815,0)</f>
        <v>0</v>
      </c>
      <c r="F1815" s="14">
        <f>+_xlfn.NORM.DIST(A1815,config!$F$1,config!$H$1,FALSE)</f>
        <v>0</v>
      </c>
      <c r="G1815" s="14">
        <f>+IF(OR(A1815&gt;=config!$T$4,A1815&lt;=config!$T$2),0,F1815)</f>
        <v>0</v>
      </c>
      <c r="H1815" s="14">
        <f t="shared" si="28"/>
        <v>0</v>
      </c>
      <c r="I1815" s="14" t="b">
        <f>+AND(A1815&gt;=config!$T$4,A1815&lt;=config!$T$2)</f>
        <v>0</v>
      </c>
    </row>
    <row r="1816" spans="1:9" x14ac:dyDescent="0.45">
      <c r="A1816" s="16">
        <f>+A1815+config!$Q$1</f>
        <v>711.59999999997672</v>
      </c>
      <c r="B1816" s="14">
        <f>+_xlfn.NORM.DIST(A1816,config!$B$1,config!$D$1,FALSE)</f>
        <v>0</v>
      </c>
      <c r="D1816" s="14">
        <f>+IF(A1816&lt;=_xlfn.NORM.S.INV(1-config!$L$1)*config!$D$1+config!$B$1,0,B1816)</f>
        <v>0</v>
      </c>
      <c r="E1816" s="14">
        <f>+IF(ABS(A1816-config!$B$1)&lt;config!$Q$1/2,datab!B1816,0)</f>
        <v>0</v>
      </c>
      <c r="F1816" s="14">
        <f>+_xlfn.NORM.DIST(A1816,config!$F$1,config!$H$1,FALSE)</f>
        <v>0</v>
      </c>
      <c r="G1816" s="14">
        <f>+IF(OR(A1816&gt;=config!$T$4,A1816&lt;=config!$T$2),0,F1816)</f>
        <v>0</v>
      </c>
      <c r="H1816" s="14">
        <f t="shared" si="28"/>
        <v>0</v>
      </c>
      <c r="I1816" s="14" t="b">
        <f>+AND(A1816&gt;=config!$T$4,A1816&lt;=config!$T$2)</f>
        <v>0</v>
      </c>
    </row>
    <row r="1817" spans="1:9" x14ac:dyDescent="0.45">
      <c r="A1817" s="16">
        <f>+A1816+config!$Q$1</f>
        <v>711.99999999997669</v>
      </c>
      <c r="B1817" s="14">
        <f>+_xlfn.NORM.DIST(A1817,config!$B$1,config!$D$1,FALSE)</f>
        <v>0</v>
      </c>
      <c r="D1817" s="14">
        <f>+IF(A1817&lt;=_xlfn.NORM.S.INV(1-config!$L$1)*config!$D$1+config!$B$1,0,B1817)</f>
        <v>0</v>
      </c>
      <c r="E1817" s="14">
        <f>+IF(ABS(A1817-config!$B$1)&lt;config!$Q$1/2,datab!B1817,0)</f>
        <v>0</v>
      </c>
      <c r="F1817" s="14">
        <f>+_xlfn.NORM.DIST(A1817,config!$F$1,config!$H$1,FALSE)</f>
        <v>0</v>
      </c>
      <c r="G1817" s="14">
        <f>+IF(OR(A1817&gt;=config!$T$4,A1817&lt;=config!$T$2),0,F1817)</f>
        <v>0</v>
      </c>
      <c r="H1817" s="14">
        <f t="shared" si="28"/>
        <v>0</v>
      </c>
      <c r="I1817" s="14" t="b">
        <f>+AND(A1817&gt;=config!$T$4,A1817&lt;=config!$T$2)</f>
        <v>0</v>
      </c>
    </row>
    <row r="1818" spans="1:9" x14ac:dyDescent="0.45">
      <c r="A1818" s="16">
        <f>+A1817+config!$Q$1</f>
        <v>712.39999999997667</v>
      </c>
      <c r="B1818" s="14">
        <f>+_xlfn.NORM.DIST(A1818,config!$B$1,config!$D$1,FALSE)</f>
        <v>0</v>
      </c>
      <c r="D1818" s="14">
        <f>+IF(A1818&lt;=_xlfn.NORM.S.INV(1-config!$L$1)*config!$D$1+config!$B$1,0,B1818)</f>
        <v>0</v>
      </c>
      <c r="E1818" s="14">
        <f>+IF(ABS(A1818-config!$B$1)&lt;config!$Q$1/2,datab!B1818,0)</f>
        <v>0</v>
      </c>
      <c r="F1818" s="14">
        <f>+_xlfn.NORM.DIST(A1818,config!$F$1,config!$H$1,FALSE)</f>
        <v>0</v>
      </c>
      <c r="G1818" s="14">
        <f>+IF(OR(A1818&gt;=config!$T$4,A1818&lt;=config!$T$2),0,F1818)</f>
        <v>0</v>
      </c>
      <c r="H1818" s="14">
        <f t="shared" si="28"/>
        <v>0</v>
      </c>
      <c r="I1818" s="14" t="b">
        <f>+AND(A1818&gt;=config!$T$4,A1818&lt;=config!$T$2)</f>
        <v>0</v>
      </c>
    </row>
    <row r="1819" spans="1:9" x14ac:dyDescent="0.45">
      <c r="A1819" s="16">
        <f>+A1818+config!$Q$1</f>
        <v>712.79999999997665</v>
      </c>
      <c r="B1819" s="14">
        <f>+_xlfn.NORM.DIST(A1819,config!$B$1,config!$D$1,FALSE)</f>
        <v>0</v>
      </c>
      <c r="D1819" s="14">
        <f>+IF(A1819&lt;=_xlfn.NORM.S.INV(1-config!$L$1)*config!$D$1+config!$B$1,0,B1819)</f>
        <v>0</v>
      </c>
      <c r="E1819" s="14">
        <f>+IF(ABS(A1819-config!$B$1)&lt;config!$Q$1/2,datab!B1819,0)</f>
        <v>0</v>
      </c>
      <c r="F1819" s="14">
        <f>+_xlfn.NORM.DIST(A1819,config!$F$1,config!$H$1,FALSE)</f>
        <v>0</v>
      </c>
      <c r="G1819" s="14">
        <f>+IF(OR(A1819&gt;=config!$T$4,A1819&lt;=config!$T$2),0,F1819)</f>
        <v>0</v>
      </c>
      <c r="H1819" s="14">
        <f t="shared" si="28"/>
        <v>0</v>
      </c>
      <c r="I1819" s="14" t="b">
        <f>+AND(A1819&gt;=config!$T$4,A1819&lt;=config!$T$2)</f>
        <v>0</v>
      </c>
    </row>
    <row r="1820" spans="1:9" x14ac:dyDescent="0.45">
      <c r="A1820" s="16">
        <f>+A1819+config!$Q$1</f>
        <v>713.19999999997663</v>
      </c>
      <c r="B1820" s="14">
        <f>+_xlfn.NORM.DIST(A1820,config!$B$1,config!$D$1,FALSE)</f>
        <v>0</v>
      </c>
      <c r="D1820" s="14">
        <f>+IF(A1820&lt;=_xlfn.NORM.S.INV(1-config!$L$1)*config!$D$1+config!$B$1,0,B1820)</f>
        <v>0</v>
      </c>
      <c r="E1820" s="14">
        <f>+IF(ABS(A1820-config!$B$1)&lt;config!$Q$1/2,datab!B1820,0)</f>
        <v>0</v>
      </c>
      <c r="F1820" s="14">
        <f>+_xlfn.NORM.DIST(A1820,config!$F$1,config!$H$1,FALSE)</f>
        <v>0</v>
      </c>
      <c r="G1820" s="14">
        <f>+IF(OR(A1820&gt;=config!$T$4,A1820&lt;=config!$T$2),0,F1820)</f>
        <v>0</v>
      </c>
      <c r="H1820" s="14">
        <f t="shared" si="28"/>
        <v>0</v>
      </c>
      <c r="I1820" s="14" t="b">
        <f>+AND(A1820&gt;=config!$T$4,A1820&lt;=config!$T$2)</f>
        <v>0</v>
      </c>
    </row>
    <row r="1821" spans="1:9" x14ac:dyDescent="0.45">
      <c r="A1821" s="16">
        <f>+A1820+config!$Q$1</f>
        <v>713.5999999999766</v>
      </c>
      <c r="B1821" s="14">
        <f>+_xlfn.NORM.DIST(A1821,config!$B$1,config!$D$1,FALSE)</f>
        <v>0</v>
      </c>
      <c r="D1821" s="14">
        <f>+IF(A1821&lt;=_xlfn.NORM.S.INV(1-config!$L$1)*config!$D$1+config!$B$1,0,B1821)</f>
        <v>0</v>
      </c>
      <c r="E1821" s="14">
        <f>+IF(ABS(A1821-config!$B$1)&lt;config!$Q$1/2,datab!B1821,0)</f>
        <v>0</v>
      </c>
      <c r="F1821" s="14">
        <f>+_xlfn.NORM.DIST(A1821,config!$F$1,config!$H$1,FALSE)</f>
        <v>0</v>
      </c>
      <c r="G1821" s="14">
        <f>+IF(OR(A1821&gt;=config!$T$4,A1821&lt;=config!$T$2),0,F1821)</f>
        <v>0</v>
      </c>
      <c r="H1821" s="14">
        <f t="shared" si="28"/>
        <v>0</v>
      </c>
      <c r="I1821" s="14" t="b">
        <f>+AND(A1821&gt;=config!$T$4,A1821&lt;=config!$T$2)</f>
        <v>0</v>
      </c>
    </row>
    <row r="1822" spans="1:9" x14ac:dyDescent="0.45">
      <c r="A1822" s="16">
        <f>+A1821+config!$Q$1</f>
        <v>713.99999999997658</v>
      </c>
      <c r="B1822" s="14">
        <f>+_xlfn.NORM.DIST(A1822,config!$B$1,config!$D$1,FALSE)</f>
        <v>0</v>
      </c>
      <c r="D1822" s="14">
        <f>+IF(A1822&lt;=_xlfn.NORM.S.INV(1-config!$L$1)*config!$D$1+config!$B$1,0,B1822)</f>
        <v>0</v>
      </c>
      <c r="E1822" s="14">
        <f>+IF(ABS(A1822-config!$B$1)&lt;config!$Q$1/2,datab!B1822,0)</f>
        <v>0</v>
      </c>
      <c r="F1822" s="14">
        <f>+_xlfn.NORM.DIST(A1822,config!$F$1,config!$H$1,FALSE)</f>
        <v>0</v>
      </c>
      <c r="G1822" s="14">
        <f>+IF(OR(A1822&gt;=config!$T$4,A1822&lt;=config!$T$2),0,F1822)</f>
        <v>0</v>
      </c>
      <c r="H1822" s="14">
        <f t="shared" si="28"/>
        <v>0</v>
      </c>
      <c r="I1822" s="14" t="b">
        <f>+AND(A1822&gt;=config!$T$4,A1822&lt;=config!$T$2)</f>
        <v>0</v>
      </c>
    </row>
    <row r="1823" spans="1:9" x14ac:dyDescent="0.45">
      <c r="A1823" s="16">
        <f>+A1822+config!$Q$1</f>
        <v>714.39999999997656</v>
      </c>
      <c r="B1823" s="14">
        <f>+_xlfn.NORM.DIST(A1823,config!$B$1,config!$D$1,FALSE)</f>
        <v>0</v>
      </c>
      <c r="D1823" s="14">
        <f>+IF(A1823&lt;=_xlfn.NORM.S.INV(1-config!$L$1)*config!$D$1+config!$B$1,0,B1823)</f>
        <v>0</v>
      </c>
      <c r="E1823" s="14">
        <f>+IF(ABS(A1823-config!$B$1)&lt;config!$Q$1/2,datab!B1823,0)</f>
        <v>0</v>
      </c>
      <c r="F1823" s="14">
        <f>+_xlfn.NORM.DIST(A1823,config!$F$1,config!$H$1,FALSE)</f>
        <v>0</v>
      </c>
      <c r="G1823" s="14">
        <f>+IF(OR(A1823&gt;=config!$T$4,A1823&lt;=config!$T$2),0,F1823)</f>
        <v>0</v>
      </c>
      <c r="H1823" s="14">
        <f t="shared" si="28"/>
        <v>0</v>
      </c>
      <c r="I1823" s="14" t="b">
        <f>+AND(A1823&gt;=config!$T$4,A1823&lt;=config!$T$2)</f>
        <v>0</v>
      </c>
    </row>
    <row r="1824" spans="1:9" x14ac:dyDescent="0.45">
      <c r="A1824" s="16">
        <f>+A1823+config!$Q$1</f>
        <v>714.79999999997654</v>
      </c>
      <c r="B1824" s="14">
        <f>+_xlfn.NORM.DIST(A1824,config!$B$1,config!$D$1,FALSE)</f>
        <v>0</v>
      </c>
      <c r="D1824" s="14">
        <f>+IF(A1824&lt;=_xlfn.NORM.S.INV(1-config!$L$1)*config!$D$1+config!$B$1,0,B1824)</f>
        <v>0</v>
      </c>
      <c r="E1824" s="14">
        <f>+IF(ABS(A1824-config!$B$1)&lt;config!$Q$1/2,datab!B1824,0)</f>
        <v>0</v>
      </c>
      <c r="F1824" s="14">
        <f>+_xlfn.NORM.DIST(A1824,config!$F$1,config!$H$1,FALSE)</f>
        <v>0</v>
      </c>
      <c r="G1824" s="14">
        <f>+IF(OR(A1824&gt;=config!$T$4,A1824&lt;=config!$T$2),0,F1824)</f>
        <v>0</v>
      </c>
      <c r="H1824" s="14">
        <f t="shared" si="28"/>
        <v>0</v>
      </c>
      <c r="I1824" s="14" t="b">
        <f>+AND(A1824&gt;=config!$T$4,A1824&lt;=config!$T$2)</f>
        <v>0</v>
      </c>
    </row>
    <row r="1825" spans="1:9" x14ac:dyDescent="0.45">
      <c r="A1825" s="16">
        <f>+A1824+config!$Q$1</f>
        <v>715.19999999997651</v>
      </c>
      <c r="B1825" s="14">
        <f>+_xlfn.NORM.DIST(A1825,config!$B$1,config!$D$1,FALSE)</f>
        <v>0</v>
      </c>
      <c r="D1825" s="14">
        <f>+IF(A1825&lt;=_xlfn.NORM.S.INV(1-config!$L$1)*config!$D$1+config!$B$1,0,B1825)</f>
        <v>0</v>
      </c>
      <c r="E1825" s="14">
        <f>+IF(ABS(A1825-config!$B$1)&lt;config!$Q$1/2,datab!B1825,0)</f>
        <v>0</v>
      </c>
      <c r="F1825" s="14">
        <f>+_xlfn.NORM.DIST(A1825,config!$F$1,config!$H$1,FALSE)</f>
        <v>0</v>
      </c>
      <c r="G1825" s="14">
        <f>+IF(OR(A1825&gt;=config!$T$4,A1825&lt;=config!$T$2),0,F1825)</f>
        <v>0</v>
      </c>
      <c r="H1825" s="14">
        <f t="shared" si="28"/>
        <v>0</v>
      </c>
      <c r="I1825" s="14" t="b">
        <f>+AND(A1825&gt;=config!$T$4,A1825&lt;=config!$T$2)</f>
        <v>0</v>
      </c>
    </row>
    <row r="1826" spans="1:9" x14ac:dyDescent="0.45">
      <c r="A1826" s="16">
        <f>+A1825+config!$Q$1</f>
        <v>715.59999999997649</v>
      </c>
      <c r="B1826" s="14">
        <f>+_xlfn.NORM.DIST(A1826,config!$B$1,config!$D$1,FALSE)</f>
        <v>0</v>
      </c>
      <c r="D1826" s="14">
        <f>+IF(A1826&lt;=_xlfn.NORM.S.INV(1-config!$L$1)*config!$D$1+config!$B$1,0,B1826)</f>
        <v>0</v>
      </c>
      <c r="E1826" s="14">
        <f>+IF(ABS(A1826-config!$B$1)&lt;config!$Q$1/2,datab!B1826,0)</f>
        <v>0</v>
      </c>
      <c r="F1826" s="14">
        <f>+_xlfn.NORM.DIST(A1826,config!$F$1,config!$H$1,FALSE)</f>
        <v>0</v>
      </c>
      <c r="G1826" s="14">
        <f>+IF(OR(A1826&gt;=config!$T$4,A1826&lt;=config!$T$2),0,F1826)</f>
        <v>0</v>
      </c>
      <c r="H1826" s="14">
        <f t="shared" si="28"/>
        <v>0</v>
      </c>
      <c r="I1826" s="14" t="b">
        <f>+AND(A1826&gt;=config!$T$4,A1826&lt;=config!$T$2)</f>
        <v>0</v>
      </c>
    </row>
    <row r="1827" spans="1:9" x14ac:dyDescent="0.45">
      <c r="A1827" s="16">
        <f>+A1826+config!$Q$1</f>
        <v>715.99999999997647</v>
      </c>
      <c r="B1827" s="14">
        <f>+_xlfn.NORM.DIST(A1827,config!$B$1,config!$D$1,FALSE)</f>
        <v>0</v>
      </c>
      <c r="D1827" s="14">
        <f>+IF(A1827&lt;=_xlfn.NORM.S.INV(1-config!$L$1)*config!$D$1+config!$B$1,0,B1827)</f>
        <v>0</v>
      </c>
      <c r="E1827" s="14">
        <f>+IF(ABS(A1827-config!$B$1)&lt;config!$Q$1/2,datab!B1827,0)</f>
        <v>0</v>
      </c>
      <c r="F1827" s="14">
        <f>+_xlfn.NORM.DIST(A1827,config!$F$1,config!$H$1,FALSE)</f>
        <v>0</v>
      </c>
      <c r="G1827" s="14">
        <f>+IF(OR(A1827&gt;=config!$T$4,A1827&lt;=config!$T$2),0,F1827)</f>
        <v>0</v>
      </c>
      <c r="H1827" s="14">
        <f t="shared" si="28"/>
        <v>0</v>
      </c>
      <c r="I1827" s="14" t="b">
        <f>+AND(A1827&gt;=config!$T$4,A1827&lt;=config!$T$2)</f>
        <v>0</v>
      </c>
    </row>
    <row r="1828" spans="1:9" x14ac:dyDescent="0.45">
      <c r="A1828" s="16">
        <f>+A1827+config!$Q$1</f>
        <v>716.39999999997644</v>
      </c>
      <c r="B1828" s="14">
        <f>+_xlfn.NORM.DIST(A1828,config!$B$1,config!$D$1,FALSE)</f>
        <v>0</v>
      </c>
      <c r="D1828" s="14">
        <f>+IF(A1828&lt;=_xlfn.NORM.S.INV(1-config!$L$1)*config!$D$1+config!$B$1,0,B1828)</f>
        <v>0</v>
      </c>
      <c r="E1828" s="14">
        <f>+IF(ABS(A1828-config!$B$1)&lt;config!$Q$1/2,datab!B1828,0)</f>
        <v>0</v>
      </c>
      <c r="F1828" s="14">
        <f>+_xlfn.NORM.DIST(A1828,config!$F$1,config!$H$1,FALSE)</f>
        <v>0</v>
      </c>
      <c r="G1828" s="14">
        <f>+IF(OR(A1828&gt;=config!$T$4,A1828&lt;=config!$T$2),0,F1828)</f>
        <v>0</v>
      </c>
      <c r="H1828" s="14">
        <f t="shared" si="28"/>
        <v>0</v>
      </c>
      <c r="I1828" s="14" t="b">
        <f>+AND(A1828&gt;=config!$T$4,A1828&lt;=config!$T$2)</f>
        <v>0</v>
      </c>
    </row>
    <row r="1829" spans="1:9" x14ac:dyDescent="0.45">
      <c r="A1829" s="16">
        <f>+A1828+config!$Q$1</f>
        <v>716.79999999997642</v>
      </c>
      <c r="B1829" s="14">
        <f>+_xlfn.NORM.DIST(A1829,config!$B$1,config!$D$1,FALSE)</f>
        <v>0</v>
      </c>
      <c r="D1829" s="14">
        <f>+IF(A1829&lt;=_xlfn.NORM.S.INV(1-config!$L$1)*config!$D$1+config!$B$1,0,B1829)</f>
        <v>0</v>
      </c>
      <c r="E1829" s="14">
        <f>+IF(ABS(A1829-config!$B$1)&lt;config!$Q$1/2,datab!B1829,0)</f>
        <v>0</v>
      </c>
      <c r="F1829" s="14">
        <f>+_xlfn.NORM.DIST(A1829,config!$F$1,config!$H$1,FALSE)</f>
        <v>0</v>
      </c>
      <c r="G1829" s="14">
        <f>+IF(OR(A1829&gt;=config!$T$4,A1829&lt;=config!$T$2),0,F1829)</f>
        <v>0</v>
      </c>
      <c r="H1829" s="14">
        <f t="shared" si="28"/>
        <v>0</v>
      </c>
      <c r="I1829" s="14" t="b">
        <f>+AND(A1829&gt;=config!$T$4,A1829&lt;=config!$T$2)</f>
        <v>0</v>
      </c>
    </row>
    <row r="1830" spans="1:9" x14ac:dyDescent="0.45">
      <c r="A1830" s="16">
        <f>+A1829+config!$Q$1</f>
        <v>717.1999999999764</v>
      </c>
      <c r="B1830" s="14">
        <f>+_xlfn.NORM.DIST(A1830,config!$B$1,config!$D$1,FALSE)</f>
        <v>0</v>
      </c>
      <c r="D1830" s="14">
        <f>+IF(A1830&lt;=_xlfn.NORM.S.INV(1-config!$L$1)*config!$D$1+config!$B$1,0,B1830)</f>
        <v>0</v>
      </c>
      <c r="E1830" s="14">
        <f>+IF(ABS(A1830-config!$B$1)&lt;config!$Q$1/2,datab!B1830,0)</f>
        <v>0</v>
      </c>
      <c r="F1830" s="14">
        <f>+_xlfn.NORM.DIST(A1830,config!$F$1,config!$H$1,FALSE)</f>
        <v>0</v>
      </c>
      <c r="G1830" s="14">
        <f>+IF(OR(A1830&gt;=config!$T$4,A1830&lt;=config!$T$2),0,F1830)</f>
        <v>0</v>
      </c>
      <c r="H1830" s="14">
        <f t="shared" si="28"/>
        <v>0</v>
      </c>
      <c r="I1830" s="14" t="b">
        <f>+AND(A1830&gt;=config!$T$4,A1830&lt;=config!$T$2)</f>
        <v>0</v>
      </c>
    </row>
    <row r="1831" spans="1:9" x14ac:dyDescent="0.45">
      <c r="A1831" s="16">
        <f>+A1830+config!$Q$1</f>
        <v>717.59999999997638</v>
      </c>
      <c r="B1831" s="14">
        <f>+_xlfn.NORM.DIST(A1831,config!$B$1,config!$D$1,FALSE)</f>
        <v>0</v>
      </c>
      <c r="D1831" s="14">
        <f>+IF(A1831&lt;=_xlfn.NORM.S.INV(1-config!$L$1)*config!$D$1+config!$B$1,0,B1831)</f>
        <v>0</v>
      </c>
      <c r="E1831" s="14">
        <f>+IF(ABS(A1831-config!$B$1)&lt;config!$Q$1/2,datab!B1831,0)</f>
        <v>0</v>
      </c>
      <c r="F1831" s="14">
        <f>+_xlfn.NORM.DIST(A1831,config!$F$1,config!$H$1,FALSE)</f>
        <v>0</v>
      </c>
      <c r="G1831" s="14">
        <f>+IF(OR(A1831&gt;=config!$T$4,A1831&lt;=config!$T$2),0,F1831)</f>
        <v>0</v>
      </c>
      <c r="H1831" s="14">
        <f t="shared" ref="H1831:H1894" si="29">+IF(A1831&lt;=$Q$3,B1831,0)</f>
        <v>0</v>
      </c>
      <c r="I1831" s="14" t="b">
        <f>+AND(A1831&gt;=config!$T$4,A1831&lt;=config!$T$2)</f>
        <v>0</v>
      </c>
    </row>
    <row r="1832" spans="1:9" x14ac:dyDescent="0.45">
      <c r="A1832" s="16">
        <f>+A1831+config!$Q$1</f>
        <v>717.99999999997635</v>
      </c>
      <c r="B1832" s="14">
        <f>+_xlfn.NORM.DIST(A1832,config!$B$1,config!$D$1,FALSE)</f>
        <v>0</v>
      </c>
      <c r="D1832" s="14">
        <f>+IF(A1832&lt;=_xlfn.NORM.S.INV(1-config!$L$1)*config!$D$1+config!$B$1,0,B1832)</f>
        <v>0</v>
      </c>
      <c r="E1832" s="14">
        <f>+IF(ABS(A1832-config!$B$1)&lt;config!$Q$1/2,datab!B1832,0)</f>
        <v>0</v>
      </c>
      <c r="F1832" s="14">
        <f>+_xlfn.NORM.DIST(A1832,config!$F$1,config!$H$1,FALSE)</f>
        <v>0</v>
      </c>
      <c r="G1832" s="14">
        <f>+IF(OR(A1832&gt;=config!$T$4,A1832&lt;=config!$T$2),0,F1832)</f>
        <v>0</v>
      </c>
      <c r="H1832" s="14">
        <f t="shared" si="29"/>
        <v>0</v>
      </c>
      <c r="I1832" s="14" t="b">
        <f>+AND(A1832&gt;=config!$T$4,A1832&lt;=config!$T$2)</f>
        <v>0</v>
      </c>
    </row>
    <row r="1833" spans="1:9" x14ac:dyDescent="0.45">
      <c r="A1833" s="16">
        <f>+A1832+config!$Q$1</f>
        <v>718.39999999997633</v>
      </c>
      <c r="B1833" s="14">
        <f>+_xlfn.NORM.DIST(A1833,config!$B$1,config!$D$1,FALSE)</f>
        <v>0</v>
      </c>
      <c r="D1833" s="14">
        <f>+IF(A1833&lt;=_xlfn.NORM.S.INV(1-config!$L$1)*config!$D$1+config!$B$1,0,B1833)</f>
        <v>0</v>
      </c>
      <c r="E1833" s="14">
        <f>+IF(ABS(A1833-config!$B$1)&lt;config!$Q$1/2,datab!B1833,0)</f>
        <v>0</v>
      </c>
      <c r="F1833" s="14">
        <f>+_xlfn.NORM.DIST(A1833,config!$F$1,config!$H$1,FALSE)</f>
        <v>0</v>
      </c>
      <c r="G1833" s="14">
        <f>+IF(OR(A1833&gt;=config!$T$4,A1833&lt;=config!$T$2),0,F1833)</f>
        <v>0</v>
      </c>
      <c r="H1833" s="14">
        <f t="shared" si="29"/>
        <v>0</v>
      </c>
      <c r="I1833" s="14" t="b">
        <f>+AND(A1833&gt;=config!$T$4,A1833&lt;=config!$T$2)</f>
        <v>0</v>
      </c>
    </row>
    <row r="1834" spans="1:9" x14ac:dyDescent="0.45">
      <c r="A1834" s="16">
        <f>+A1833+config!$Q$1</f>
        <v>718.79999999997631</v>
      </c>
      <c r="B1834" s="14">
        <f>+_xlfn.NORM.DIST(A1834,config!$B$1,config!$D$1,FALSE)</f>
        <v>0</v>
      </c>
      <c r="D1834" s="14">
        <f>+IF(A1834&lt;=_xlfn.NORM.S.INV(1-config!$L$1)*config!$D$1+config!$B$1,0,B1834)</f>
        <v>0</v>
      </c>
      <c r="E1834" s="14">
        <f>+IF(ABS(A1834-config!$B$1)&lt;config!$Q$1/2,datab!B1834,0)</f>
        <v>0</v>
      </c>
      <c r="F1834" s="14">
        <f>+_xlfn.NORM.DIST(A1834,config!$F$1,config!$H$1,FALSE)</f>
        <v>0</v>
      </c>
      <c r="G1834" s="14">
        <f>+IF(OR(A1834&gt;=config!$T$4,A1834&lt;=config!$T$2),0,F1834)</f>
        <v>0</v>
      </c>
      <c r="H1834" s="14">
        <f t="shared" si="29"/>
        <v>0</v>
      </c>
      <c r="I1834" s="14" t="b">
        <f>+AND(A1834&gt;=config!$T$4,A1834&lt;=config!$T$2)</f>
        <v>0</v>
      </c>
    </row>
    <row r="1835" spans="1:9" x14ac:dyDescent="0.45">
      <c r="A1835" s="16">
        <f>+A1834+config!$Q$1</f>
        <v>719.19999999997628</v>
      </c>
      <c r="B1835" s="14">
        <f>+_xlfn.NORM.DIST(A1835,config!$B$1,config!$D$1,FALSE)</f>
        <v>0</v>
      </c>
      <c r="D1835" s="14">
        <f>+IF(A1835&lt;=_xlfn.NORM.S.INV(1-config!$L$1)*config!$D$1+config!$B$1,0,B1835)</f>
        <v>0</v>
      </c>
      <c r="E1835" s="14">
        <f>+IF(ABS(A1835-config!$B$1)&lt;config!$Q$1/2,datab!B1835,0)</f>
        <v>0</v>
      </c>
      <c r="F1835" s="14">
        <f>+_xlfn.NORM.DIST(A1835,config!$F$1,config!$H$1,FALSE)</f>
        <v>0</v>
      </c>
      <c r="G1835" s="14">
        <f>+IF(OR(A1835&gt;=config!$T$4,A1835&lt;=config!$T$2),0,F1835)</f>
        <v>0</v>
      </c>
      <c r="H1835" s="14">
        <f t="shared" si="29"/>
        <v>0</v>
      </c>
      <c r="I1835" s="14" t="b">
        <f>+AND(A1835&gt;=config!$T$4,A1835&lt;=config!$T$2)</f>
        <v>0</v>
      </c>
    </row>
    <row r="1836" spans="1:9" x14ac:dyDescent="0.45">
      <c r="A1836" s="16">
        <f>+A1835+config!$Q$1</f>
        <v>719.59999999997626</v>
      </c>
      <c r="B1836" s="14">
        <f>+_xlfn.NORM.DIST(A1836,config!$B$1,config!$D$1,FALSE)</f>
        <v>0</v>
      </c>
      <c r="D1836" s="14">
        <f>+IF(A1836&lt;=_xlfn.NORM.S.INV(1-config!$L$1)*config!$D$1+config!$B$1,0,B1836)</f>
        <v>0</v>
      </c>
      <c r="E1836" s="14">
        <f>+IF(ABS(A1836-config!$B$1)&lt;config!$Q$1/2,datab!B1836,0)</f>
        <v>0</v>
      </c>
      <c r="F1836" s="14">
        <f>+_xlfn.NORM.DIST(A1836,config!$F$1,config!$H$1,FALSE)</f>
        <v>0</v>
      </c>
      <c r="G1836" s="14">
        <f>+IF(OR(A1836&gt;=config!$T$4,A1836&lt;=config!$T$2),0,F1836)</f>
        <v>0</v>
      </c>
      <c r="H1836" s="14">
        <f t="shared" si="29"/>
        <v>0</v>
      </c>
      <c r="I1836" s="14" t="b">
        <f>+AND(A1836&gt;=config!$T$4,A1836&lt;=config!$T$2)</f>
        <v>0</v>
      </c>
    </row>
    <row r="1837" spans="1:9" x14ac:dyDescent="0.45">
      <c r="A1837" s="16">
        <f>+A1836+config!$Q$1</f>
        <v>719.99999999997624</v>
      </c>
      <c r="B1837" s="14">
        <f>+_xlfn.NORM.DIST(A1837,config!$B$1,config!$D$1,FALSE)</f>
        <v>0</v>
      </c>
      <c r="D1837" s="14">
        <f>+IF(A1837&lt;=_xlfn.NORM.S.INV(1-config!$L$1)*config!$D$1+config!$B$1,0,B1837)</f>
        <v>0</v>
      </c>
      <c r="E1837" s="14">
        <f>+IF(ABS(A1837-config!$B$1)&lt;config!$Q$1/2,datab!B1837,0)</f>
        <v>0</v>
      </c>
      <c r="F1837" s="14">
        <f>+_xlfn.NORM.DIST(A1837,config!$F$1,config!$H$1,FALSE)</f>
        <v>0</v>
      </c>
      <c r="G1837" s="14">
        <f>+IF(OR(A1837&gt;=config!$T$4,A1837&lt;=config!$T$2),0,F1837)</f>
        <v>0</v>
      </c>
      <c r="H1837" s="14">
        <f t="shared" si="29"/>
        <v>0</v>
      </c>
      <c r="I1837" s="14" t="b">
        <f>+AND(A1837&gt;=config!$T$4,A1837&lt;=config!$T$2)</f>
        <v>0</v>
      </c>
    </row>
    <row r="1838" spans="1:9" x14ac:dyDescent="0.45">
      <c r="A1838" s="16">
        <f>+A1837+config!$Q$1</f>
        <v>720.39999999997622</v>
      </c>
      <c r="B1838" s="14">
        <f>+_xlfn.NORM.DIST(A1838,config!$B$1,config!$D$1,FALSE)</f>
        <v>0</v>
      </c>
      <c r="D1838" s="14">
        <f>+IF(A1838&lt;=_xlfn.NORM.S.INV(1-config!$L$1)*config!$D$1+config!$B$1,0,B1838)</f>
        <v>0</v>
      </c>
      <c r="E1838" s="14">
        <f>+IF(ABS(A1838-config!$B$1)&lt;config!$Q$1/2,datab!B1838,0)</f>
        <v>0</v>
      </c>
      <c r="F1838" s="14">
        <f>+_xlfn.NORM.DIST(A1838,config!$F$1,config!$H$1,FALSE)</f>
        <v>0</v>
      </c>
      <c r="G1838" s="14">
        <f>+IF(OR(A1838&gt;=config!$T$4,A1838&lt;=config!$T$2),0,F1838)</f>
        <v>0</v>
      </c>
      <c r="H1838" s="14">
        <f t="shared" si="29"/>
        <v>0</v>
      </c>
      <c r="I1838" s="14" t="b">
        <f>+AND(A1838&gt;=config!$T$4,A1838&lt;=config!$T$2)</f>
        <v>0</v>
      </c>
    </row>
    <row r="1839" spans="1:9" x14ac:dyDescent="0.45">
      <c r="A1839" s="16">
        <f>+A1838+config!$Q$1</f>
        <v>720.79999999997619</v>
      </c>
      <c r="B1839" s="14">
        <f>+_xlfn.NORM.DIST(A1839,config!$B$1,config!$D$1,FALSE)</f>
        <v>0</v>
      </c>
      <c r="D1839" s="14">
        <f>+IF(A1839&lt;=_xlfn.NORM.S.INV(1-config!$L$1)*config!$D$1+config!$B$1,0,B1839)</f>
        <v>0</v>
      </c>
      <c r="E1839" s="14">
        <f>+IF(ABS(A1839-config!$B$1)&lt;config!$Q$1/2,datab!B1839,0)</f>
        <v>0</v>
      </c>
      <c r="F1839" s="14">
        <f>+_xlfn.NORM.DIST(A1839,config!$F$1,config!$H$1,FALSE)</f>
        <v>0</v>
      </c>
      <c r="G1839" s="14">
        <f>+IF(OR(A1839&gt;=config!$T$4,A1839&lt;=config!$T$2),0,F1839)</f>
        <v>0</v>
      </c>
      <c r="H1839" s="14">
        <f t="shared" si="29"/>
        <v>0</v>
      </c>
      <c r="I1839" s="14" t="b">
        <f>+AND(A1839&gt;=config!$T$4,A1839&lt;=config!$T$2)</f>
        <v>0</v>
      </c>
    </row>
    <row r="1840" spans="1:9" x14ac:dyDescent="0.45">
      <c r="A1840" s="16">
        <f>+A1839+config!$Q$1</f>
        <v>721.19999999997617</v>
      </c>
      <c r="B1840" s="14">
        <f>+_xlfn.NORM.DIST(A1840,config!$B$1,config!$D$1,FALSE)</f>
        <v>0</v>
      </c>
      <c r="D1840" s="14">
        <f>+IF(A1840&lt;=_xlfn.NORM.S.INV(1-config!$L$1)*config!$D$1+config!$B$1,0,B1840)</f>
        <v>0</v>
      </c>
      <c r="E1840" s="14">
        <f>+IF(ABS(A1840-config!$B$1)&lt;config!$Q$1/2,datab!B1840,0)</f>
        <v>0</v>
      </c>
      <c r="F1840" s="14">
        <f>+_xlfn.NORM.DIST(A1840,config!$F$1,config!$H$1,FALSE)</f>
        <v>0</v>
      </c>
      <c r="G1840" s="14">
        <f>+IF(OR(A1840&gt;=config!$T$4,A1840&lt;=config!$T$2),0,F1840)</f>
        <v>0</v>
      </c>
      <c r="H1840" s="14">
        <f t="shared" si="29"/>
        <v>0</v>
      </c>
      <c r="I1840" s="14" t="b">
        <f>+AND(A1840&gt;=config!$T$4,A1840&lt;=config!$T$2)</f>
        <v>0</v>
      </c>
    </row>
    <row r="1841" spans="1:9" x14ac:dyDescent="0.45">
      <c r="A1841" s="16">
        <f>+A1840+config!$Q$1</f>
        <v>721.59999999997615</v>
      </c>
      <c r="B1841" s="14">
        <f>+_xlfn.NORM.DIST(A1841,config!$B$1,config!$D$1,FALSE)</f>
        <v>0</v>
      </c>
      <c r="D1841" s="14">
        <f>+IF(A1841&lt;=_xlfn.NORM.S.INV(1-config!$L$1)*config!$D$1+config!$B$1,0,B1841)</f>
        <v>0</v>
      </c>
      <c r="E1841" s="14">
        <f>+IF(ABS(A1841-config!$B$1)&lt;config!$Q$1/2,datab!B1841,0)</f>
        <v>0</v>
      </c>
      <c r="F1841" s="14">
        <f>+_xlfn.NORM.DIST(A1841,config!$F$1,config!$H$1,FALSE)</f>
        <v>0</v>
      </c>
      <c r="G1841" s="14">
        <f>+IF(OR(A1841&gt;=config!$T$4,A1841&lt;=config!$T$2),0,F1841)</f>
        <v>0</v>
      </c>
      <c r="H1841" s="14">
        <f t="shared" si="29"/>
        <v>0</v>
      </c>
      <c r="I1841" s="14" t="b">
        <f>+AND(A1841&gt;=config!$T$4,A1841&lt;=config!$T$2)</f>
        <v>0</v>
      </c>
    </row>
    <row r="1842" spans="1:9" x14ac:dyDescent="0.45">
      <c r="A1842" s="16">
        <f>+A1841+config!$Q$1</f>
        <v>721.99999999997613</v>
      </c>
      <c r="B1842" s="14">
        <f>+_xlfn.NORM.DIST(A1842,config!$B$1,config!$D$1,FALSE)</f>
        <v>0</v>
      </c>
      <c r="D1842" s="14">
        <f>+IF(A1842&lt;=_xlfn.NORM.S.INV(1-config!$L$1)*config!$D$1+config!$B$1,0,B1842)</f>
        <v>0</v>
      </c>
      <c r="E1842" s="14">
        <f>+IF(ABS(A1842-config!$B$1)&lt;config!$Q$1/2,datab!B1842,0)</f>
        <v>0</v>
      </c>
      <c r="F1842" s="14">
        <f>+_xlfn.NORM.DIST(A1842,config!$F$1,config!$H$1,FALSE)</f>
        <v>0</v>
      </c>
      <c r="G1842" s="14">
        <f>+IF(OR(A1842&gt;=config!$T$4,A1842&lt;=config!$T$2),0,F1842)</f>
        <v>0</v>
      </c>
      <c r="H1842" s="14">
        <f t="shared" si="29"/>
        <v>0</v>
      </c>
      <c r="I1842" s="14" t="b">
        <f>+AND(A1842&gt;=config!$T$4,A1842&lt;=config!$T$2)</f>
        <v>0</v>
      </c>
    </row>
    <row r="1843" spans="1:9" x14ac:dyDescent="0.45">
      <c r="A1843" s="16">
        <f>+A1842+config!$Q$1</f>
        <v>722.3999999999761</v>
      </c>
      <c r="B1843" s="14">
        <f>+_xlfn.NORM.DIST(A1843,config!$B$1,config!$D$1,FALSE)</f>
        <v>0</v>
      </c>
      <c r="D1843" s="14">
        <f>+IF(A1843&lt;=_xlfn.NORM.S.INV(1-config!$L$1)*config!$D$1+config!$B$1,0,B1843)</f>
        <v>0</v>
      </c>
      <c r="E1843" s="14">
        <f>+IF(ABS(A1843-config!$B$1)&lt;config!$Q$1/2,datab!B1843,0)</f>
        <v>0</v>
      </c>
      <c r="F1843" s="14">
        <f>+_xlfn.NORM.DIST(A1843,config!$F$1,config!$H$1,FALSE)</f>
        <v>0</v>
      </c>
      <c r="G1843" s="14">
        <f>+IF(OR(A1843&gt;=config!$T$4,A1843&lt;=config!$T$2),0,F1843)</f>
        <v>0</v>
      </c>
      <c r="H1843" s="14">
        <f t="shared" si="29"/>
        <v>0</v>
      </c>
      <c r="I1843" s="14" t="b">
        <f>+AND(A1843&gt;=config!$T$4,A1843&lt;=config!$T$2)</f>
        <v>0</v>
      </c>
    </row>
    <row r="1844" spans="1:9" x14ac:dyDescent="0.45">
      <c r="A1844" s="16">
        <f>+A1843+config!$Q$1</f>
        <v>722.79999999997608</v>
      </c>
      <c r="B1844" s="14">
        <f>+_xlfn.NORM.DIST(A1844,config!$B$1,config!$D$1,FALSE)</f>
        <v>0</v>
      </c>
      <c r="D1844" s="14">
        <f>+IF(A1844&lt;=_xlfn.NORM.S.INV(1-config!$L$1)*config!$D$1+config!$B$1,0,B1844)</f>
        <v>0</v>
      </c>
      <c r="E1844" s="14">
        <f>+IF(ABS(A1844-config!$B$1)&lt;config!$Q$1/2,datab!B1844,0)</f>
        <v>0</v>
      </c>
      <c r="F1844" s="14">
        <f>+_xlfn.NORM.DIST(A1844,config!$F$1,config!$H$1,FALSE)</f>
        <v>0</v>
      </c>
      <c r="G1844" s="14">
        <f>+IF(OR(A1844&gt;=config!$T$4,A1844&lt;=config!$T$2),0,F1844)</f>
        <v>0</v>
      </c>
      <c r="H1844" s="14">
        <f t="shared" si="29"/>
        <v>0</v>
      </c>
      <c r="I1844" s="14" t="b">
        <f>+AND(A1844&gt;=config!$T$4,A1844&lt;=config!$T$2)</f>
        <v>0</v>
      </c>
    </row>
    <row r="1845" spans="1:9" x14ac:dyDescent="0.45">
      <c r="A1845" s="16">
        <f>+A1844+config!$Q$1</f>
        <v>723.19999999997606</v>
      </c>
      <c r="B1845" s="14">
        <f>+_xlfn.NORM.DIST(A1845,config!$B$1,config!$D$1,FALSE)</f>
        <v>0</v>
      </c>
      <c r="D1845" s="14">
        <f>+IF(A1845&lt;=_xlfn.NORM.S.INV(1-config!$L$1)*config!$D$1+config!$B$1,0,B1845)</f>
        <v>0</v>
      </c>
      <c r="E1845" s="14">
        <f>+IF(ABS(A1845-config!$B$1)&lt;config!$Q$1/2,datab!B1845,0)</f>
        <v>0</v>
      </c>
      <c r="F1845" s="14">
        <f>+_xlfn.NORM.DIST(A1845,config!$F$1,config!$H$1,FALSE)</f>
        <v>0</v>
      </c>
      <c r="G1845" s="14">
        <f>+IF(OR(A1845&gt;=config!$T$4,A1845&lt;=config!$T$2),0,F1845)</f>
        <v>0</v>
      </c>
      <c r="H1845" s="14">
        <f t="shared" si="29"/>
        <v>0</v>
      </c>
      <c r="I1845" s="14" t="b">
        <f>+AND(A1845&gt;=config!$T$4,A1845&lt;=config!$T$2)</f>
        <v>0</v>
      </c>
    </row>
    <row r="1846" spans="1:9" x14ac:dyDescent="0.45">
      <c r="A1846" s="16">
        <f>+A1845+config!$Q$1</f>
        <v>723.59999999997603</v>
      </c>
      <c r="B1846" s="14">
        <f>+_xlfn.NORM.DIST(A1846,config!$B$1,config!$D$1,FALSE)</f>
        <v>0</v>
      </c>
      <c r="D1846" s="14">
        <f>+IF(A1846&lt;=_xlfn.NORM.S.INV(1-config!$L$1)*config!$D$1+config!$B$1,0,B1846)</f>
        <v>0</v>
      </c>
      <c r="E1846" s="14">
        <f>+IF(ABS(A1846-config!$B$1)&lt;config!$Q$1/2,datab!B1846,0)</f>
        <v>0</v>
      </c>
      <c r="F1846" s="14">
        <f>+_xlfn.NORM.DIST(A1846,config!$F$1,config!$H$1,FALSE)</f>
        <v>0</v>
      </c>
      <c r="G1846" s="14">
        <f>+IF(OR(A1846&gt;=config!$T$4,A1846&lt;=config!$T$2),0,F1846)</f>
        <v>0</v>
      </c>
      <c r="H1846" s="14">
        <f t="shared" si="29"/>
        <v>0</v>
      </c>
      <c r="I1846" s="14" t="b">
        <f>+AND(A1846&gt;=config!$T$4,A1846&lt;=config!$T$2)</f>
        <v>0</v>
      </c>
    </row>
    <row r="1847" spans="1:9" x14ac:dyDescent="0.45">
      <c r="A1847" s="16">
        <f>+A1846+config!$Q$1</f>
        <v>723.99999999997601</v>
      </c>
      <c r="B1847" s="14">
        <f>+_xlfn.NORM.DIST(A1847,config!$B$1,config!$D$1,FALSE)</f>
        <v>0</v>
      </c>
      <c r="D1847" s="14">
        <f>+IF(A1847&lt;=_xlfn.NORM.S.INV(1-config!$L$1)*config!$D$1+config!$B$1,0,B1847)</f>
        <v>0</v>
      </c>
      <c r="E1847" s="14">
        <f>+IF(ABS(A1847-config!$B$1)&lt;config!$Q$1/2,datab!B1847,0)</f>
        <v>0</v>
      </c>
      <c r="F1847" s="14">
        <f>+_xlfn.NORM.DIST(A1847,config!$F$1,config!$H$1,FALSE)</f>
        <v>0</v>
      </c>
      <c r="G1847" s="14">
        <f>+IF(OR(A1847&gt;=config!$T$4,A1847&lt;=config!$T$2),0,F1847)</f>
        <v>0</v>
      </c>
      <c r="H1847" s="14">
        <f t="shared" si="29"/>
        <v>0</v>
      </c>
      <c r="I1847" s="14" t="b">
        <f>+AND(A1847&gt;=config!$T$4,A1847&lt;=config!$T$2)</f>
        <v>0</v>
      </c>
    </row>
    <row r="1848" spans="1:9" x14ac:dyDescent="0.45">
      <c r="A1848" s="16">
        <f>+A1847+config!$Q$1</f>
        <v>724.39999999997599</v>
      </c>
      <c r="B1848" s="14">
        <f>+_xlfn.NORM.DIST(A1848,config!$B$1,config!$D$1,FALSE)</f>
        <v>0</v>
      </c>
      <c r="D1848" s="14">
        <f>+IF(A1848&lt;=_xlfn.NORM.S.INV(1-config!$L$1)*config!$D$1+config!$B$1,0,B1848)</f>
        <v>0</v>
      </c>
      <c r="E1848" s="14">
        <f>+IF(ABS(A1848-config!$B$1)&lt;config!$Q$1/2,datab!B1848,0)</f>
        <v>0</v>
      </c>
      <c r="F1848" s="14">
        <f>+_xlfn.NORM.DIST(A1848,config!$F$1,config!$H$1,FALSE)</f>
        <v>0</v>
      </c>
      <c r="G1848" s="14">
        <f>+IF(OR(A1848&gt;=config!$T$4,A1848&lt;=config!$T$2),0,F1848)</f>
        <v>0</v>
      </c>
      <c r="H1848" s="14">
        <f t="shared" si="29"/>
        <v>0</v>
      </c>
      <c r="I1848" s="14" t="b">
        <f>+AND(A1848&gt;=config!$T$4,A1848&lt;=config!$T$2)</f>
        <v>0</v>
      </c>
    </row>
    <row r="1849" spans="1:9" x14ac:dyDescent="0.45">
      <c r="A1849" s="16">
        <f>+A1848+config!$Q$1</f>
        <v>724.79999999997597</v>
      </c>
      <c r="B1849" s="14">
        <f>+_xlfn.NORM.DIST(A1849,config!$B$1,config!$D$1,FALSE)</f>
        <v>0</v>
      </c>
      <c r="D1849" s="14">
        <f>+IF(A1849&lt;=_xlfn.NORM.S.INV(1-config!$L$1)*config!$D$1+config!$B$1,0,B1849)</f>
        <v>0</v>
      </c>
      <c r="E1849" s="14">
        <f>+IF(ABS(A1849-config!$B$1)&lt;config!$Q$1/2,datab!B1849,0)</f>
        <v>0</v>
      </c>
      <c r="F1849" s="14">
        <f>+_xlfn.NORM.DIST(A1849,config!$F$1,config!$H$1,FALSE)</f>
        <v>0</v>
      </c>
      <c r="G1849" s="14">
        <f>+IF(OR(A1849&gt;=config!$T$4,A1849&lt;=config!$T$2),0,F1849)</f>
        <v>0</v>
      </c>
      <c r="H1849" s="14">
        <f t="shared" si="29"/>
        <v>0</v>
      </c>
      <c r="I1849" s="14" t="b">
        <f>+AND(A1849&gt;=config!$T$4,A1849&lt;=config!$T$2)</f>
        <v>0</v>
      </c>
    </row>
    <row r="1850" spans="1:9" x14ac:dyDescent="0.45">
      <c r="A1850" s="16">
        <f>+A1849+config!$Q$1</f>
        <v>725.19999999997594</v>
      </c>
      <c r="B1850" s="14">
        <f>+_xlfn.NORM.DIST(A1850,config!$B$1,config!$D$1,FALSE)</f>
        <v>0</v>
      </c>
      <c r="D1850" s="14">
        <f>+IF(A1850&lt;=_xlfn.NORM.S.INV(1-config!$L$1)*config!$D$1+config!$B$1,0,B1850)</f>
        <v>0</v>
      </c>
      <c r="E1850" s="14">
        <f>+IF(ABS(A1850-config!$B$1)&lt;config!$Q$1/2,datab!B1850,0)</f>
        <v>0</v>
      </c>
      <c r="F1850" s="14">
        <f>+_xlfn.NORM.DIST(A1850,config!$F$1,config!$H$1,FALSE)</f>
        <v>0</v>
      </c>
      <c r="G1850" s="14">
        <f>+IF(OR(A1850&gt;=config!$T$4,A1850&lt;=config!$T$2),0,F1850)</f>
        <v>0</v>
      </c>
      <c r="H1850" s="14">
        <f t="shared" si="29"/>
        <v>0</v>
      </c>
      <c r="I1850" s="14" t="b">
        <f>+AND(A1850&gt;=config!$T$4,A1850&lt;=config!$T$2)</f>
        <v>0</v>
      </c>
    </row>
    <row r="1851" spans="1:9" x14ac:dyDescent="0.45">
      <c r="A1851" s="16">
        <f>+A1850+config!$Q$1</f>
        <v>725.59999999997592</v>
      </c>
      <c r="B1851" s="14">
        <f>+_xlfn.NORM.DIST(A1851,config!$B$1,config!$D$1,FALSE)</f>
        <v>0</v>
      </c>
      <c r="D1851" s="14">
        <f>+IF(A1851&lt;=_xlfn.NORM.S.INV(1-config!$L$1)*config!$D$1+config!$B$1,0,B1851)</f>
        <v>0</v>
      </c>
      <c r="E1851" s="14">
        <f>+IF(ABS(A1851-config!$B$1)&lt;config!$Q$1/2,datab!B1851,0)</f>
        <v>0</v>
      </c>
      <c r="F1851" s="14">
        <f>+_xlfn.NORM.DIST(A1851,config!$F$1,config!$H$1,FALSE)</f>
        <v>0</v>
      </c>
      <c r="G1851" s="14">
        <f>+IF(OR(A1851&gt;=config!$T$4,A1851&lt;=config!$T$2),0,F1851)</f>
        <v>0</v>
      </c>
      <c r="H1851" s="14">
        <f t="shared" si="29"/>
        <v>0</v>
      </c>
      <c r="I1851" s="14" t="b">
        <f>+AND(A1851&gt;=config!$T$4,A1851&lt;=config!$T$2)</f>
        <v>0</v>
      </c>
    </row>
    <row r="1852" spans="1:9" x14ac:dyDescent="0.45">
      <c r="A1852" s="16">
        <f>+A1851+config!$Q$1</f>
        <v>725.9999999999759</v>
      </c>
      <c r="B1852" s="14">
        <f>+_xlfn.NORM.DIST(A1852,config!$B$1,config!$D$1,FALSE)</f>
        <v>0</v>
      </c>
      <c r="D1852" s="14">
        <f>+IF(A1852&lt;=_xlfn.NORM.S.INV(1-config!$L$1)*config!$D$1+config!$B$1,0,B1852)</f>
        <v>0</v>
      </c>
      <c r="E1852" s="14">
        <f>+IF(ABS(A1852-config!$B$1)&lt;config!$Q$1/2,datab!B1852,0)</f>
        <v>0</v>
      </c>
      <c r="F1852" s="14">
        <f>+_xlfn.NORM.DIST(A1852,config!$F$1,config!$H$1,FALSE)</f>
        <v>0</v>
      </c>
      <c r="G1852" s="14">
        <f>+IF(OR(A1852&gt;=config!$T$4,A1852&lt;=config!$T$2),0,F1852)</f>
        <v>0</v>
      </c>
      <c r="H1852" s="14">
        <f t="shared" si="29"/>
        <v>0</v>
      </c>
      <c r="I1852" s="14" t="b">
        <f>+AND(A1852&gt;=config!$T$4,A1852&lt;=config!$T$2)</f>
        <v>0</v>
      </c>
    </row>
    <row r="1853" spans="1:9" x14ac:dyDescent="0.45">
      <c r="A1853" s="16">
        <f>+A1852+config!$Q$1</f>
        <v>726.39999999997588</v>
      </c>
      <c r="B1853" s="14">
        <f>+_xlfn.NORM.DIST(A1853,config!$B$1,config!$D$1,FALSE)</f>
        <v>0</v>
      </c>
      <c r="D1853" s="14">
        <f>+IF(A1853&lt;=_xlfn.NORM.S.INV(1-config!$L$1)*config!$D$1+config!$B$1,0,B1853)</f>
        <v>0</v>
      </c>
      <c r="E1853" s="14">
        <f>+IF(ABS(A1853-config!$B$1)&lt;config!$Q$1/2,datab!B1853,0)</f>
        <v>0</v>
      </c>
      <c r="F1853" s="14">
        <f>+_xlfn.NORM.DIST(A1853,config!$F$1,config!$H$1,FALSE)</f>
        <v>0</v>
      </c>
      <c r="G1853" s="14">
        <f>+IF(OR(A1853&gt;=config!$T$4,A1853&lt;=config!$T$2),0,F1853)</f>
        <v>0</v>
      </c>
      <c r="H1853" s="14">
        <f t="shared" si="29"/>
        <v>0</v>
      </c>
      <c r="I1853" s="14" t="b">
        <f>+AND(A1853&gt;=config!$T$4,A1853&lt;=config!$T$2)</f>
        <v>0</v>
      </c>
    </row>
    <row r="1854" spans="1:9" x14ac:dyDescent="0.45">
      <c r="A1854" s="16">
        <f>+A1853+config!$Q$1</f>
        <v>726.79999999997585</v>
      </c>
      <c r="B1854" s="14">
        <f>+_xlfn.NORM.DIST(A1854,config!$B$1,config!$D$1,FALSE)</f>
        <v>0</v>
      </c>
      <c r="D1854" s="14">
        <f>+IF(A1854&lt;=_xlfn.NORM.S.INV(1-config!$L$1)*config!$D$1+config!$B$1,0,B1854)</f>
        <v>0</v>
      </c>
      <c r="E1854" s="14">
        <f>+IF(ABS(A1854-config!$B$1)&lt;config!$Q$1/2,datab!B1854,0)</f>
        <v>0</v>
      </c>
      <c r="F1854" s="14">
        <f>+_xlfn.NORM.DIST(A1854,config!$F$1,config!$H$1,FALSE)</f>
        <v>0</v>
      </c>
      <c r="G1854" s="14">
        <f>+IF(OR(A1854&gt;=config!$T$4,A1854&lt;=config!$T$2),0,F1854)</f>
        <v>0</v>
      </c>
      <c r="H1854" s="14">
        <f t="shared" si="29"/>
        <v>0</v>
      </c>
      <c r="I1854" s="14" t="b">
        <f>+AND(A1854&gt;=config!$T$4,A1854&lt;=config!$T$2)</f>
        <v>0</v>
      </c>
    </row>
    <row r="1855" spans="1:9" x14ac:dyDescent="0.45">
      <c r="A1855" s="16">
        <f>+A1854+config!$Q$1</f>
        <v>727.19999999997583</v>
      </c>
      <c r="B1855" s="14">
        <f>+_xlfn.NORM.DIST(A1855,config!$B$1,config!$D$1,FALSE)</f>
        <v>0</v>
      </c>
      <c r="D1855" s="14">
        <f>+IF(A1855&lt;=_xlfn.NORM.S.INV(1-config!$L$1)*config!$D$1+config!$B$1,0,B1855)</f>
        <v>0</v>
      </c>
      <c r="E1855" s="14">
        <f>+IF(ABS(A1855-config!$B$1)&lt;config!$Q$1/2,datab!B1855,0)</f>
        <v>0</v>
      </c>
      <c r="F1855" s="14">
        <f>+_xlfn.NORM.DIST(A1855,config!$F$1,config!$H$1,FALSE)</f>
        <v>0</v>
      </c>
      <c r="G1855" s="14">
        <f>+IF(OR(A1855&gt;=config!$T$4,A1855&lt;=config!$T$2),0,F1855)</f>
        <v>0</v>
      </c>
      <c r="H1855" s="14">
        <f t="shared" si="29"/>
        <v>0</v>
      </c>
      <c r="I1855" s="14" t="b">
        <f>+AND(A1855&gt;=config!$T$4,A1855&lt;=config!$T$2)</f>
        <v>0</v>
      </c>
    </row>
    <row r="1856" spans="1:9" x14ac:dyDescent="0.45">
      <c r="A1856" s="16">
        <f>+A1855+config!$Q$1</f>
        <v>727.59999999997581</v>
      </c>
      <c r="B1856" s="14">
        <f>+_xlfn.NORM.DIST(A1856,config!$B$1,config!$D$1,FALSE)</f>
        <v>0</v>
      </c>
      <c r="D1856" s="14">
        <f>+IF(A1856&lt;=_xlfn.NORM.S.INV(1-config!$L$1)*config!$D$1+config!$B$1,0,B1856)</f>
        <v>0</v>
      </c>
      <c r="E1856" s="14">
        <f>+IF(ABS(A1856-config!$B$1)&lt;config!$Q$1/2,datab!B1856,0)</f>
        <v>0</v>
      </c>
      <c r="F1856" s="14">
        <f>+_xlfn.NORM.DIST(A1856,config!$F$1,config!$H$1,FALSE)</f>
        <v>0</v>
      </c>
      <c r="G1856" s="14">
        <f>+IF(OR(A1856&gt;=config!$T$4,A1856&lt;=config!$T$2),0,F1856)</f>
        <v>0</v>
      </c>
      <c r="H1856" s="14">
        <f t="shared" si="29"/>
        <v>0</v>
      </c>
      <c r="I1856" s="14" t="b">
        <f>+AND(A1856&gt;=config!$T$4,A1856&lt;=config!$T$2)</f>
        <v>0</v>
      </c>
    </row>
    <row r="1857" spans="1:9" x14ac:dyDescent="0.45">
      <c r="A1857" s="16">
        <f>+A1856+config!$Q$1</f>
        <v>727.99999999997578</v>
      </c>
      <c r="B1857" s="14">
        <f>+_xlfn.NORM.DIST(A1857,config!$B$1,config!$D$1,FALSE)</f>
        <v>0</v>
      </c>
      <c r="D1857" s="14">
        <f>+IF(A1857&lt;=_xlfn.NORM.S.INV(1-config!$L$1)*config!$D$1+config!$B$1,0,B1857)</f>
        <v>0</v>
      </c>
      <c r="E1857" s="14">
        <f>+IF(ABS(A1857-config!$B$1)&lt;config!$Q$1/2,datab!B1857,0)</f>
        <v>0</v>
      </c>
      <c r="F1857" s="14">
        <f>+_xlfn.NORM.DIST(A1857,config!$F$1,config!$H$1,FALSE)</f>
        <v>0</v>
      </c>
      <c r="G1857" s="14">
        <f>+IF(OR(A1857&gt;=config!$T$4,A1857&lt;=config!$T$2),0,F1857)</f>
        <v>0</v>
      </c>
      <c r="H1857" s="14">
        <f t="shared" si="29"/>
        <v>0</v>
      </c>
      <c r="I1857" s="14" t="b">
        <f>+AND(A1857&gt;=config!$T$4,A1857&lt;=config!$T$2)</f>
        <v>0</v>
      </c>
    </row>
    <row r="1858" spans="1:9" x14ac:dyDescent="0.45">
      <c r="A1858" s="16">
        <f>+A1857+config!$Q$1</f>
        <v>728.39999999997576</v>
      </c>
      <c r="B1858" s="14">
        <f>+_xlfn.NORM.DIST(A1858,config!$B$1,config!$D$1,FALSE)</f>
        <v>0</v>
      </c>
      <c r="D1858" s="14">
        <f>+IF(A1858&lt;=_xlfn.NORM.S.INV(1-config!$L$1)*config!$D$1+config!$B$1,0,B1858)</f>
        <v>0</v>
      </c>
      <c r="E1858" s="14">
        <f>+IF(ABS(A1858-config!$B$1)&lt;config!$Q$1/2,datab!B1858,0)</f>
        <v>0</v>
      </c>
      <c r="F1858" s="14">
        <f>+_xlfn.NORM.DIST(A1858,config!$F$1,config!$H$1,FALSE)</f>
        <v>0</v>
      </c>
      <c r="G1858" s="14">
        <f>+IF(OR(A1858&gt;=config!$T$4,A1858&lt;=config!$T$2),0,F1858)</f>
        <v>0</v>
      </c>
      <c r="H1858" s="14">
        <f t="shared" si="29"/>
        <v>0</v>
      </c>
      <c r="I1858" s="14" t="b">
        <f>+AND(A1858&gt;=config!$T$4,A1858&lt;=config!$T$2)</f>
        <v>0</v>
      </c>
    </row>
    <row r="1859" spans="1:9" x14ac:dyDescent="0.45">
      <c r="A1859" s="16">
        <f>+A1858+config!$Q$1</f>
        <v>728.79999999997574</v>
      </c>
      <c r="B1859" s="14">
        <f>+_xlfn.NORM.DIST(A1859,config!$B$1,config!$D$1,FALSE)</f>
        <v>0</v>
      </c>
      <c r="D1859" s="14">
        <f>+IF(A1859&lt;=_xlfn.NORM.S.INV(1-config!$L$1)*config!$D$1+config!$B$1,0,B1859)</f>
        <v>0</v>
      </c>
      <c r="E1859" s="14">
        <f>+IF(ABS(A1859-config!$B$1)&lt;config!$Q$1/2,datab!B1859,0)</f>
        <v>0</v>
      </c>
      <c r="F1859" s="14">
        <f>+_xlfn.NORM.DIST(A1859,config!$F$1,config!$H$1,FALSE)</f>
        <v>0</v>
      </c>
      <c r="G1859" s="14">
        <f>+IF(OR(A1859&gt;=config!$T$4,A1859&lt;=config!$T$2),0,F1859)</f>
        <v>0</v>
      </c>
      <c r="H1859" s="14">
        <f t="shared" si="29"/>
        <v>0</v>
      </c>
      <c r="I1859" s="14" t="b">
        <f>+AND(A1859&gt;=config!$T$4,A1859&lt;=config!$T$2)</f>
        <v>0</v>
      </c>
    </row>
    <row r="1860" spans="1:9" x14ac:dyDescent="0.45">
      <c r="A1860" s="16">
        <f>+A1859+config!$Q$1</f>
        <v>729.19999999997572</v>
      </c>
      <c r="B1860" s="14">
        <f>+_xlfn.NORM.DIST(A1860,config!$B$1,config!$D$1,FALSE)</f>
        <v>0</v>
      </c>
      <c r="D1860" s="14">
        <f>+IF(A1860&lt;=_xlfn.NORM.S.INV(1-config!$L$1)*config!$D$1+config!$B$1,0,B1860)</f>
        <v>0</v>
      </c>
      <c r="E1860" s="14">
        <f>+IF(ABS(A1860-config!$B$1)&lt;config!$Q$1/2,datab!B1860,0)</f>
        <v>0</v>
      </c>
      <c r="F1860" s="14">
        <f>+_xlfn.NORM.DIST(A1860,config!$F$1,config!$H$1,FALSE)</f>
        <v>0</v>
      </c>
      <c r="G1860" s="14">
        <f>+IF(OR(A1860&gt;=config!$T$4,A1860&lt;=config!$T$2),0,F1860)</f>
        <v>0</v>
      </c>
      <c r="H1860" s="14">
        <f t="shared" si="29"/>
        <v>0</v>
      </c>
      <c r="I1860" s="14" t="b">
        <f>+AND(A1860&gt;=config!$T$4,A1860&lt;=config!$T$2)</f>
        <v>0</v>
      </c>
    </row>
    <row r="1861" spans="1:9" x14ac:dyDescent="0.45">
      <c r="A1861" s="16">
        <f>+A1860+config!$Q$1</f>
        <v>729.59999999997569</v>
      </c>
      <c r="B1861" s="14">
        <f>+_xlfn.NORM.DIST(A1861,config!$B$1,config!$D$1,FALSE)</f>
        <v>0</v>
      </c>
      <c r="D1861" s="14">
        <f>+IF(A1861&lt;=_xlfn.NORM.S.INV(1-config!$L$1)*config!$D$1+config!$B$1,0,B1861)</f>
        <v>0</v>
      </c>
      <c r="E1861" s="14">
        <f>+IF(ABS(A1861-config!$B$1)&lt;config!$Q$1/2,datab!B1861,0)</f>
        <v>0</v>
      </c>
      <c r="F1861" s="14">
        <f>+_xlfn.NORM.DIST(A1861,config!$F$1,config!$H$1,FALSE)</f>
        <v>0</v>
      </c>
      <c r="G1861" s="14">
        <f>+IF(OR(A1861&gt;=config!$T$4,A1861&lt;=config!$T$2),0,F1861)</f>
        <v>0</v>
      </c>
      <c r="H1861" s="14">
        <f t="shared" si="29"/>
        <v>0</v>
      </c>
      <c r="I1861" s="14" t="b">
        <f>+AND(A1861&gt;=config!$T$4,A1861&lt;=config!$T$2)</f>
        <v>0</v>
      </c>
    </row>
    <row r="1862" spans="1:9" x14ac:dyDescent="0.45">
      <c r="A1862" s="16">
        <f>+A1861+config!$Q$1</f>
        <v>729.99999999997567</v>
      </c>
      <c r="B1862" s="14">
        <f>+_xlfn.NORM.DIST(A1862,config!$B$1,config!$D$1,FALSE)</f>
        <v>0</v>
      </c>
      <c r="D1862" s="14">
        <f>+IF(A1862&lt;=_xlfn.NORM.S.INV(1-config!$L$1)*config!$D$1+config!$B$1,0,B1862)</f>
        <v>0</v>
      </c>
      <c r="E1862" s="14">
        <f>+IF(ABS(A1862-config!$B$1)&lt;config!$Q$1/2,datab!B1862,0)</f>
        <v>0</v>
      </c>
      <c r="F1862" s="14">
        <f>+_xlfn.NORM.DIST(A1862,config!$F$1,config!$H$1,FALSE)</f>
        <v>0</v>
      </c>
      <c r="G1862" s="14">
        <f>+IF(OR(A1862&gt;=config!$T$4,A1862&lt;=config!$T$2),0,F1862)</f>
        <v>0</v>
      </c>
      <c r="H1862" s="14">
        <f t="shared" si="29"/>
        <v>0</v>
      </c>
      <c r="I1862" s="14" t="b">
        <f>+AND(A1862&gt;=config!$T$4,A1862&lt;=config!$T$2)</f>
        <v>0</v>
      </c>
    </row>
    <row r="1863" spans="1:9" x14ac:dyDescent="0.45">
      <c r="A1863" s="16">
        <f>+A1862+config!$Q$1</f>
        <v>730.39999999997565</v>
      </c>
      <c r="B1863" s="14">
        <f>+_xlfn.NORM.DIST(A1863,config!$B$1,config!$D$1,FALSE)</f>
        <v>0</v>
      </c>
      <c r="D1863" s="14">
        <f>+IF(A1863&lt;=_xlfn.NORM.S.INV(1-config!$L$1)*config!$D$1+config!$B$1,0,B1863)</f>
        <v>0</v>
      </c>
      <c r="E1863" s="14">
        <f>+IF(ABS(A1863-config!$B$1)&lt;config!$Q$1/2,datab!B1863,0)</f>
        <v>0</v>
      </c>
      <c r="F1863" s="14">
        <f>+_xlfn.NORM.DIST(A1863,config!$F$1,config!$H$1,FALSE)</f>
        <v>0</v>
      </c>
      <c r="G1863" s="14">
        <f>+IF(OR(A1863&gt;=config!$T$4,A1863&lt;=config!$T$2),0,F1863)</f>
        <v>0</v>
      </c>
      <c r="H1863" s="14">
        <f t="shared" si="29"/>
        <v>0</v>
      </c>
      <c r="I1863" s="14" t="b">
        <f>+AND(A1863&gt;=config!$T$4,A1863&lt;=config!$T$2)</f>
        <v>0</v>
      </c>
    </row>
    <row r="1864" spans="1:9" x14ac:dyDescent="0.45">
      <c r="A1864" s="16">
        <f>+A1863+config!$Q$1</f>
        <v>730.79999999997563</v>
      </c>
      <c r="B1864" s="14">
        <f>+_xlfn.NORM.DIST(A1864,config!$B$1,config!$D$1,FALSE)</f>
        <v>0</v>
      </c>
      <c r="D1864" s="14">
        <f>+IF(A1864&lt;=_xlfn.NORM.S.INV(1-config!$L$1)*config!$D$1+config!$B$1,0,B1864)</f>
        <v>0</v>
      </c>
      <c r="E1864" s="14">
        <f>+IF(ABS(A1864-config!$B$1)&lt;config!$Q$1/2,datab!B1864,0)</f>
        <v>0</v>
      </c>
      <c r="F1864" s="14">
        <f>+_xlfn.NORM.DIST(A1864,config!$F$1,config!$H$1,FALSE)</f>
        <v>0</v>
      </c>
      <c r="G1864" s="14">
        <f>+IF(OR(A1864&gt;=config!$T$4,A1864&lt;=config!$T$2),0,F1864)</f>
        <v>0</v>
      </c>
      <c r="H1864" s="14">
        <f t="shared" si="29"/>
        <v>0</v>
      </c>
      <c r="I1864" s="14" t="b">
        <f>+AND(A1864&gt;=config!$T$4,A1864&lt;=config!$T$2)</f>
        <v>0</v>
      </c>
    </row>
    <row r="1865" spans="1:9" x14ac:dyDescent="0.45">
      <c r="A1865" s="16">
        <f>+A1864+config!$Q$1</f>
        <v>731.1999999999756</v>
      </c>
      <c r="B1865" s="14">
        <f>+_xlfn.NORM.DIST(A1865,config!$B$1,config!$D$1,FALSE)</f>
        <v>0</v>
      </c>
      <c r="D1865" s="14">
        <f>+IF(A1865&lt;=_xlfn.NORM.S.INV(1-config!$L$1)*config!$D$1+config!$B$1,0,B1865)</f>
        <v>0</v>
      </c>
      <c r="E1865" s="14">
        <f>+IF(ABS(A1865-config!$B$1)&lt;config!$Q$1/2,datab!B1865,0)</f>
        <v>0</v>
      </c>
      <c r="F1865" s="14">
        <f>+_xlfn.NORM.DIST(A1865,config!$F$1,config!$H$1,FALSE)</f>
        <v>0</v>
      </c>
      <c r="G1865" s="14">
        <f>+IF(OR(A1865&gt;=config!$T$4,A1865&lt;=config!$T$2),0,F1865)</f>
        <v>0</v>
      </c>
      <c r="H1865" s="14">
        <f t="shared" si="29"/>
        <v>0</v>
      </c>
      <c r="I1865" s="14" t="b">
        <f>+AND(A1865&gt;=config!$T$4,A1865&lt;=config!$T$2)</f>
        <v>0</v>
      </c>
    </row>
    <row r="1866" spans="1:9" x14ac:dyDescent="0.45">
      <c r="A1866" s="16">
        <f>+A1865+config!$Q$1</f>
        <v>731.59999999997558</v>
      </c>
      <c r="B1866" s="14">
        <f>+_xlfn.NORM.DIST(A1866,config!$B$1,config!$D$1,FALSE)</f>
        <v>0</v>
      </c>
      <c r="D1866" s="14">
        <f>+IF(A1866&lt;=_xlfn.NORM.S.INV(1-config!$L$1)*config!$D$1+config!$B$1,0,B1866)</f>
        <v>0</v>
      </c>
      <c r="E1866" s="14">
        <f>+IF(ABS(A1866-config!$B$1)&lt;config!$Q$1/2,datab!B1866,0)</f>
        <v>0</v>
      </c>
      <c r="F1866" s="14">
        <f>+_xlfn.NORM.DIST(A1866,config!$F$1,config!$H$1,FALSE)</f>
        <v>0</v>
      </c>
      <c r="G1866" s="14">
        <f>+IF(OR(A1866&gt;=config!$T$4,A1866&lt;=config!$T$2),0,F1866)</f>
        <v>0</v>
      </c>
      <c r="H1866" s="14">
        <f t="shared" si="29"/>
        <v>0</v>
      </c>
      <c r="I1866" s="14" t="b">
        <f>+AND(A1866&gt;=config!$T$4,A1866&lt;=config!$T$2)</f>
        <v>0</v>
      </c>
    </row>
    <row r="1867" spans="1:9" x14ac:dyDescent="0.45">
      <c r="A1867" s="16">
        <f>+A1866+config!$Q$1</f>
        <v>731.99999999997556</v>
      </c>
      <c r="B1867" s="14">
        <f>+_xlfn.NORM.DIST(A1867,config!$B$1,config!$D$1,FALSE)</f>
        <v>0</v>
      </c>
      <c r="D1867" s="14">
        <f>+IF(A1867&lt;=_xlfn.NORM.S.INV(1-config!$L$1)*config!$D$1+config!$B$1,0,B1867)</f>
        <v>0</v>
      </c>
      <c r="E1867" s="14">
        <f>+IF(ABS(A1867-config!$B$1)&lt;config!$Q$1/2,datab!B1867,0)</f>
        <v>0</v>
      </c>
      <c r="F1867" s="14">
        <f>+_xlfn.NORM.DIST(A1867,config!$F$1,config!$H$1,FALSE)</f>
        <v>0</v>
      </c>
      <c r="G1867" s="14">
        <f>+IF(OR(A1867&gt;=config!$T$4,A1867&lt;=config!$T$2),0,F1867)</f>
        <v>0</v>
      </c>
      <c r="H1867" s="14">
        <f t="shared" si="29"/>
        <v>0</v>
      </c>
      <c r="I1867" s="14" t="b">
        <f>+AND(A1867&gt;=config!$T$4,A1867&lt;=config!$T$2)</f>
        <v>0</v>
      </c>
    </row>
    <row r="1868" spans="1:9" x14ac:dyDescent="0.45">
      <c r="A1868" s="16">
        <f>+A1867+config!$Q$1</f>
        <v>732.39999999997553</v>
      </c>
      <c r="B1868" s="14">
        <f>+_xlfn.NORM.DIST(A1868,config!$B$1,config!$D$1,FALSE)</f>
        <v>0</v>
      </c>
      <c r="D1868" s="14">
        <f>+IF(A1868&lt;=_xlfn.NORM.S.INV(1-config!$L$1)*config!$D$1+config!$B$1,0,B1868)</f>
        <v>0</v>
      </c>
      <c r="E1868" s="14">
        <f>+IF(ABS(A1868-config!$B$1)&lt;config!$Q$1/2,datab!B1868,0)</f>
        <v>0</v>
      </c>
      <c r="F1868" s="14">
        <f>+_xlfn.NORM.DIST(A1868,config!$F$1,config!$H$1,FALSE)</f>
        <v>0</v>
      </c>
      <c r="G1868" s="14">
        <f>+IF(OR(A1868&gt;=config!$T$4,A1868&lt;=config!$T$2),0,F1868)</f>
        <v>0</v>
      </c>
      <c r="H1868" s="14">
        <f t="shared" si="29"/>
        <v>0</v>
      </c>
      <c r="I1868" s="14" t="b">
        <f>+AND(A1868&gt;=config!$T$4,A1868&lt;=config!$T$2)</f>
        <v>0</v>
      </c>
    </row>
    <row r="1869" spans="1:9" x14ac:dyDescent="0.45">
      <c r="A1869" s="16">
        <f>+A1868+config!$Q$1</f>
        <v>732.79999999997551</v>
      </c>
      <c r="B1869" s="14">
        <f>+_xlfn.NORM.DIST(A1869,config!$B$1,config!$D$1,FALSE)</f>
        <v>0</v>
      </c>
      <c r="D1869" s="14">
        <f>+IF(A1869&lt;=_xlfn.NORM.S.INV(1-config!$L$1)*config!$D$1+config!$B$1,0,B1869)</f>
        <v>0</v>
      </c>
      <c r="E1869" s="14">
        <f>+IF(ABS(A1869-config!$B$1)&lt;config!$Q$1/2,datab!B1869,0)</f>
        <v>0</v>
      </c>
      <c r="F1869" s="14">
        <f>+_xlfn.NORM.DIST(A1869,config!$F$1,config!$H$1,FALSE)</f>
        <v>0</v>
      </c>
      <c r="G1869" s="14">
        <f>+IF(OR(A1869&gt;=config!$T$4,A1869&lt;=config!$T$2),0,F1869)</f>
        <v>0</v>
      </c>
      <c r="H1869" s="14">
        <f t="shared" si="29"/>
        <v>0</v>
      </c>
      <c r="I1869" s="14" t="b">
        <f>+AND(A1869&gt;=config!$T$4,A1869&lt;=config!$T$2)</f>
        <v>0</v>
      </c>
    </row>
    <row r="1870" spans="1:9" x14ac:dyDescent="0.45">
      <c r="A1870" s="16">
        <f>+A1869+config!$Q$1</f>
        <v>733.19999999997549</v>
      </c>
      <c r="B1870" s="14">
        <f>+_xlfn.NORM.DIST(A1870,config!$B$1,config!$D$1,FALSE)</f>
        <v>0</v>
      </c>
      <c r="D1870" s="14">
        <f>+IF(A1870&lt;=_xlfn.NORM.S.INV(1-config!$L$1)*config!$D$1+config!$B$1,0,B1870)</f>
        <v>0</v>
      </c>
      <c r="E1870" s="14">
        <f>+IF(ABS(A1870-config!$B$1)&lt;config!$Q$1/2,datab!B1870,0)</f>
        <v>0</v>
      </c>
      <c r="F1870" s="14">
        <f>+_xlfn.NORM.DIST(A1870,config!$F$1,config!$H$1,FALSE)</f>
        <v>0</v>
      </c>
      <c r="G1870" s="14">
        <f>+IF(OR(A1870&gt;=config!$T$4,A1870&lt;=config!$T$2),0,F1870)</f>
        <v>0</v>
      </c>
      <c r="H1870" s="14">
        <f t="shared" si="29"/>
        <v>0</v>
      </c>
      <c r="I1870" s="14" t="b">
        <f>+AND(A1870&gt;=config!$T$4,A1870&lt;=config!$T$2)</f>
        <v>0</v>
      </c>
    </row>
    <row r="1871" spans="1:9" x14ac:dyDescent="0.45">
      <c r="A1871" s="16">
        <f>+A1870+config!$Q$1</f>
        <v>733.59999999997547</v>
      </c>
      <c r="B1871" s="14">
        <f>+_xlfn.NORM.DIST(A1871,config!$B$1,config!$D$1,FALSE)</f>
        <v>0</v>
      </c>
      <c r="D1871" s="14">
        <f>+IF(A1871&lt;=_xlfn.NORM.S.INV(1-config!$L$1)*config!$D$1+config!$B$1,0,B1871)</f>
        <v>0</v>
      </c>
      <c r="E1871" s="14">
        <f>+IF(ABS(A1871-config!$B$1)&lt;config!$Q$1/2,datab!B1871,0)</f>
        <v>0</v>
      </c>
      <c r="F1871" s="14">
        <f>+_xlfn.NORM.DIST(A1871,config!$F$1,config!$H$1,FALSE)</f>
        <v>0</v>
      </c>
      <c r="G1871" s="14">
        <f>+IF(OR(A1871&gt;=config!$T$4,A1871&lt;=config!$T$2),0,F1871)</f>
        <v>0</v>
      </c>
      <c r="H1871" s="14">
        <f t="shared" si="29"/>
        <v>0</v>
      </c>
      <c r="I1871" s="14" t="b">
        <f>+AND(A1871&gt;=config!$T$4,A1871&lt;=config!$T$2)</f>
        <v>0</v>
      </c>
    </row>
    <row r="1872" spans="1:9" x14ac:dyDescent="0.45">
      <c r="A1872" s="16">
        <f>+A1871+config!$Q$1</f>
        <v>733.99999999997544</v>
      </c>
      <c r="B1872" s="14">
        <f>+_xlfn.NORM.DIST(A1872,config!$B$1,config!$D$1,FALSE)</f>
        <v>0</v>
      </c>
      <c r="D1872" s="14">
        <f>+IF(A1872&lt;=_xlfn.NORM.S.INV(1-config!$L$1)*config!$D$1+config!$B$1,0,B1872)</f>
        <v>0</v>
      </c>
      <c r="E1872" s="14">
        <f>+IF(ABS(A1872-config!$B$1)&lt;config!$Q$1/2,datab!B1872,0)</f>
        <v>0</v>
      </c>
      <c r="F1872" s="14">
        <f>+_xlfn.NORM.DIST(A1872,config!$F$1,config!$H$1,FALSE)</f>
        <v>0</v>
      </c>
      <c r="G1872" s="14">
        <f>+IF(OR(A1872&gt;=config!$T$4,A1872&lt;=config!$T$2),0,F1872)</f>
        <v>0</v>
      </c>
      <c r="H1872" s="14">
        <f t="shared" si="29"/>
        <v>0</v>
      </c>
      <c r="I1872" s="14" t="b">
        <f>+AND(A1872&gt;=config!$T$4,A1872&lt;=config!$T$2)</f>
        <v>0</v>
      </c>
    </row>
    <row r="1873" spans="1:9" x14ac:dyDescent="0.45">
      <c r="A1873" s="16">
        <f>+A1872+config!$Q$1</f>
        <v>734.39999999997542</v>
      </c>
      <c r="B1873" s="14">
        <f>+_xlfn.NORM.DIST(A1873,config!$B$1,config!$D$1,FALSE)</f>
        <v>0</v>
      </c>
      <c r="D1873" s="14">
        <f>+IF(A1873&lt;=_xlfn.NORM.S.INV(1-config!$L$1)*config!$D$1+config!$B$1,0,B1873)</f>
        <v>0</v>
      </c>
      <c r="E1873" s="14">
        <f>+IF(ABS(A1873-config!$B$1)&lt;config!$Q$1/2,datab!B1873,0)</f>
        <v>0</v>
      </c>
      <c r="F1873" s="14">
        <f>+_xlfn.NORM.DIST(A1873,config!$F$1,config!$H$1,FALSE)</f>
        <v>0</v>
      </c>
      <c r="G1873" s="14">
        <f>+IF(OR(A1873&gt;=config!$T$4,A1873&lt;=config!$T$2),0,F1873)</f>
        <v>0</v>
      </c>
      <c r="H1873" s="14">
        <f t="shared" si="29"/>
        <v>0</v>
      </c>
      <c r="I1873" s="14" t="b">
        <f>+AND(A1873&gt;=config!$T$4,A1873&lt;=config!$T$2)</f>
        <v>0</v>
      </c>
    </row>
    <row r="1874" spans="1:9" x14ac:dyDescent="0.45">
      <c r="A1874" s="16">
        <f>+A1873+config!$Q$1</f>
        <v>734.7999999999754</v>
      </c>
      <c r="B1874" s="14">
        <f>+_xlfn.NORM.DIST(A1874,config!$B$1,config!$D$1,FALSE)</f>
        <v>0</v>
      </c>
      <c r="D1874" s="14">
        <f>+IF(A1874&lt;=_xlfn.NORM.S.INV(1-config!$L$1)*config!$D$1+config!$B$1,0,B1874)</f>
        <v>0</v>
      </c>
      <c r="E1874" s="14">
        <f>+IF(ABS(A1874-config!$B$1)&lt;config!$Q$1/2,datab!B1874,0)</f>
        <v>0</v>
      </c>
      <c r="F1874" s="14">
        <f>+_xlfn.NORM.DIST(A1874,config!$F$1,config!$H$1,FALSE)</f>
        <v>0</v>
      </c>
      <c r="G1874" s="14">
        <f>+IF(OR(A1874&gt;=config!$T$4,A1874&lt;=config!$T$2),0,F1874)</f>
        <v>0</v>
      </c>
      <c r="H1874" s="14">
        <f t="shared" si="29"/>
        <v>0</v>
      </c>
      <c r="I1874" s="14" t="b">
        <f>+AND(A1874&gt;=config!$T$4,A1874&lt;=config!$T$2)</f>
        <v>0</v>
      </c>
    </row>
    <row r="1875" spans="1:9" x14ac:dyDescent="0.45">
      <c r="A1875" s="16">
        <f>+A1874+config!$Q$1</f>
        <v>735.19999999997538</v>
      </c>
      <c r="B1875" s="14">
        <f>+_xlfn.NORM.DIST(A1875,config!$B$1,config!$D$1,FALSE)</f>
        <v>0</v>
      </c>
      <c r="D1875" s="14">
        <f>+IF(A1875&lt;=_xlfn.NORM.S.INV(1-config!$L$1)*config!$D$1+config!$B$1,0,B1875)</f>
        <v>0</v>
      </c>
      <c r="E1875" s="14">
        <f>+IF(ABS(A1875-config!$B$1)&lt;config!$Q$1/2,datab!B1875,0)</f>
        <v>0</v>
      </c>
      <c r="F1875" s="14">
        <f>+_xlfn.NORM.DIST(A1875,config!$F$1,config!$H$1,FALSE)</f>
        <v>0</v>
      </c>
      <c r="G1875" s="14">
        <f>+IF(OR(A1875&gt;=config!$T$4,A1875&lt;=config!$T$2),0,F1875)</f>
        <v>0</v>
      </c>
      <c r="H1875" s="14">
        <f t="shared" si="29"/>
        <v>0</v>
      </c>
      <c r="I1875" s="14" t="b">
        <f>+AND(A1875&gt;=config!$T$4,A1875&lt;=config!$T$2)</f>
        <v>0</v>
      </c>
    </row>
    <row r="1876" spans="1:9" x14ac:dyDescent="0.45">
      <c r="A1876" s="16">
        <f>+A1875+config!$Q$1</f>
        <v>735.59999999997535</v>
      </c>
      <c r="B1876" s="14">
        <f>+_xlfn.NORM.DIST(A1876,config!$B$1,config!$D$1,FALSE)</f>
        <v>0</v>
      </c>
      <c r="D1876" s="14">
        <f>+IF(A1876&lt;=_xlfn.NORM.S.INV(1-config!$L$1)*config!$D$1+config!$B$1,0,B1876)</f>
        <v>0</v>
      </c>
      <c r="E1876" s="14">
        <f>+IF(ABS(A1876-config!$B$1)&lt;config!$Q$1/2,datab!B1876,0)</f>
        <v>0</v>
      </c>
      <c r="F1876" s="14">
        <f>+_xlfn.NORM.DIST(A1876,config!$F$1,config!$H$1,FALSE)</f>
        <v>0</v>
      </c>
      <c r="G1876" s="14">
        <f>+IF(OR(A1876&gt;=config!$T$4,A1876&lt;=config!$T$2),0,F1876)</f>
        <v>0</v>
      </c>
      <c r="H1876" s="14">
        <f t="shared" si="29"/>
        <v>0</v>
      </c>
      <c r="I1876" s="14" t="b">
        <f>+AND(A1876&gt;=config!$T$4,A1876&lt;=config!$T$2)</f>
        <v>0</v>
      </c>
    </row>
    <row r="1877" spans="1:9" x14ac:dyDescent="0.45">
      <c r="A1877" s="16">
        <f>+A1876+config!$Q$1</f>
        <v>735.99999999997533</v>
      </c>
      <c r="B1877" s="14">
        <f>+_xlfn.NORM.DIST(A1877,config!$B$1,config!$D$1,FALSE)</f>
        <v>0</v>
      </c>
      <c r="D1877" s="14">
        <f>+IF(A1877&lt;=_xlfn.NORM.S.INV(1-config!$L$1)*config!$D$1+config!$B$1,0,B1877)</f>
        <v>0</v>
      </c>
      <c r="E1877" s="14">
        <f>+IF(ABS(A1877-config!$B$1)&lt;config!$Q$1/2,datab!B1877,0)</f>
        <v>0</v>
      </c>
      <c r="F1877" s="14">
        <f>+_xlfn.NORM.DIST(A1877,config!$F$1,config!$H$1,FALSE)</f>
        <v>0</v>
      </c>
      <c r="G1877" s="14">
        <f>+IF(OR(A1877&gt;=config!$T$4,A1877&lt;=config!$T$2),0,F1877)</f>
        <v>0</v>
      </c>
      <c r="H1877" s="14">
        <f t="shared" si="29"/>
        <v>0</v>
      </c>
      <c r="I1877" s="14" t="b">
        <f>+AND(A1877&gt;=config!$T$4,A1877&lt;=config!$T$2)</f>
        <v>0</v>
      </c>
    </row>
    <row r="1878" spans="1:9" x14ac:dyDescent="0.45">
      <c r="A1878" s="16">
        <f>+A1877+config!$Q$1</f>
        <v>736.39999999997531</v>
      </c>
      <c r="B1878" s="14">
        <f>+_xlfn.NORM.DIST(A1878,config!$B$1,config!$D$1,FALSE)</f>
        <v>0</v>
      </c>
      <c r="D1878" s="14">
        <f>+IF(A1878&lt;=_xlfn.NORM.S.INV(1-config!$L$1)*config!$D$1+config!$B$1,0,B1878)</f>
        <v>0</v>
      </c>
      <c r="E1878" s="14">
        <f>+IF(ABS(A1878-config!$B$1)&lt;config!$Q$1/2,datab!B1878,0)</f>
        <v>0</v>
      </c>
      <c r="F1878" s="14">
        <f>+_xlfn.NORM.DIST(A1878,config!$F$1,config!$H$1,FALSE)</f>
        <v>0</v>
      </c>
      <c r="G1878" s="14">
        <f>+IF(OR(A1878&gt;=config!$T$4,A1878&lt;=config!$T$2),0,F1878)</f>
        <v>0</v>
      </c>
      <c r="H1878" s="14">
        <f t="shared" si="29"/>
        <v>0</v>
      </c>
      <c r="I1878" s="14" t="b">
        <f>+AND(A1878&gt;=config!$T$4,A1878&lt;=config!$T$2)</f>
        <v>0</v>
      </c>
    </row>
    <row r="1879" spans="1:9" x14ac:dyDescent="0.45">
      <c r="A1879" s="16">
        <f>+A1878+config!$Q$1</f>
        <v>736.79999999997528</v>
      </c>
      <c r="B1879" s="14">
        <f>+_xlfn.NORM.DIST(A1879,config!$B$1,config!$D$1,FALSE)</f>
        <v>0</v>
      </c>
      <c r="D1879" s="14">
        <f>+IF(A1879&lt;=_xlfn.NORM.S.INV(1-config!$L$1)*config!$D$1+config!$B$1,0,B1879)</f>
        <v>0</v>
      </c>
      <c r="E1879" s="14">
        <f>+IF(ABS(A1879-config!$B$1)&lt;config!$Q$1/2,datab!B1879,0)</f>
        <v>0</v>
      </c>
      <c r="F1879" s="14">
        <f>+_xlfn.NORM.DIST(A1879,config!$F$1,config!$H$1,FALSE)</f>
        <v>0</v>
      </c>
      <c r="G1879" s="14">
        <f>+IF(OR(A1879&gt;=config!$T$4,A1879&lt;=config!$T$2),0,F1879)</f>
        <v>0</v>
      </c>
      <c r="H1879" s="14">
        <f t="shared" si="29"/>
        <v>0</v>
      </c>
      <c r="I1879" s="14" t="b">
        <f>+AND(A1879&gt;=config!$T$4,A1879&lt;=config!$T$2)</f>
        <v>0</v>
      </c>
    </row>
    <row r="1880" spans="1:9" x14ac:dyDescent="0.45">
      <c r="A1880" s="16">
        <f>+A1879+config!$Q$1</f>
        <v>737.19999999997526</v>
      </c>
      <c r="B1880" s="14">
        <f>+_xlfn.NORM.DIST(A1880,config!$B$1,config!$D$1,FALSE)</f>
        <v>0</v>
      </c>
      <c r="D1880" s="14">
        <f>+IF(A1880&lt;=_xlfn.NORM.S.INV(1-config!$L$1)*config!$D$1+config!$B$1,0,B1880)</f>
        <v>0</v>
      </c>
      <c r="E1880" s="14">
        <f>+IF(ABS(A1880-config!$B$1)&lt;config!$Q$1/2,datab!B1880,0)</f>
        <v>0</v>
      </c>
      <c r="F1880" s="14">
        <f>+_xlfn.NORM.DIST(A1880,config!$F$1,config!$H$1,FALSE)</f>
        <v>0</v>
      </c>
      <c r="G1880" s="14">
        <f>+IF(OR(A1880&gt;=config!$T$4,A1880&lt;=config!$T$2),0,F1880)</f>
        <v>0</v>
      </c>
      <c r="H1880" s="14">
        <f t="shared" si="29"/>
        <v>0</v>
      </c>
      <c r="I1880" s="14" t="b">
        <f>+AND(A1880&gt;=config!$T$4,A1880&lt;=config!$T$2)</f>
        <v>0</v>
      </c>
    </row>
    <row r="1881" spans="1:9" x14ac:dyDescent="0.45">
      <c r="A1881" s="16">
        <f>+A1880+config!$Q$1</f>
        <v>737.59999999997524</v>
      </c>
      <c r="B1881" s="14">
        <f>+_xlfn.NORM.DIST(A1881,config!$B$1,config!$D$1,FALSE)</f>
        <v>0</v>
      </c>
      <c r="D1881" s="14">
        <f>+IF(A1881&lt;=_xlfn.NORM.S.INV(1-config!$L$1)*config!$D$1+config!$B$1,0,B1881)</f>
        <v>0</v>
      </c>
      <c r="E1881" s="14">
        <f>+IF(ABS(A1881-config!$B$1)&lt;config!$Q$1/2,datab!B1881,0)</f>
        <v>0</v>
      </c>
      <c r="F1881" s="14">
        <f>+_xlfn.NORM.DIST(A1881,config!$F$1,config!$H$1,FALSE)</f>
        <v>0</v>
      </c>
      <c r="G1881" s="14">
        <f>+IF(OR(A1881&gt;=config!$T$4,A1881&lt;=config!$T$2),0,F1881)</f>
        <v>0</v>
      </c>
      <c r="H1881" s="14">
        <f t="shared" si="29"/>
        <v>0</v>
      </c>
      <c r="I1881" s="14" t="b">
        <f>+AND(A1881&gt;=config!$T$4,A1881&lt;=config!$T$2)</f>
        <v>0</v>
      </c>
    </row>
    <row r="1882" spans="1:9" x14ac:dyDescent="0.45">
      <c r="A1882" s="16">
        <f>+A1881+config!$Q$1</f>
        <v>737.99999999997522</v>
      </c>
      <c r="B1882" s="14">
        <f>+_xlfn.NORM.DIST(A1882,config!$B$1,config!$D$1,FALSE)</f>
        <v>0</v>
      </c>
      <c r="D1882" s="14">
        <f>+IF(A1882&lt;=_xlfn.NORM.S.INV(1-config!$L$1)*config!$D$1+config!$B$1,0,B1882)</f>
        <v>0</v>
      </c>
      <c r="E1882" s="14">
        <f>+IF(ABS(A1882-config!$B$1)&lt;config!$Q$1/2,datab!B1882,0)</f>
        <v>0</v>
      </c>
      <c r="F1882" s="14">
        <f>+_xlfn.NORM.DIST(A1882,config!$F$1,config!$H$1,FALSE)</f>
        <v>0</v>
      </c>
      <c r="G1882" s="14">
        <f>+IF(OR(A1882&gt;=config!$T$4,A1882&lt;=config!$T$2),0,F1882)</f>
        <v>0</v>
      </c>
      <c r="H1882" s="14">
        <f t="shared" si="29"/>
        <v>0</v>
      </c>
      <c r="I1882" s="14" t="b">
        <f>+AND(A1882&gt;=config!$T$4,A1882&lt;=config!$T$2)</f>
        <v>0</v>
      </c>
    </row>
    <row r="1883" spans="1:9" x14ac:dyDescent="0.45">
      <c r="A1883" s="16">
        <f>+A1882+config!$Q$1</f>
        <v>738.39999999997519</v>
      </c>
      <c r="B1883" s="14">
        <f>+_xlfn.NORM.DIST(A1883,config!$B$1,config!$D$1,FALSE)</f>
        <v>0</v>
      </c>
      <c r="D1883" s="14">
        <f>+IF(A1883&lt;=_xlfn.NORM.S.INV(1-config!$L$1)*config!$D$1+config!$B$1,0,B1883)</f>
        <v>0</v>
      </c>
      <c r="E1883" s="14">
        <f>+IF(ABS(A1883-config!$B$1)&lt;config!$Q$1/2,datab!B1883,0)</f>
        <v>0</v>
      </c>
      <c r="F1883" s="14">
        <f>+_xlfn.NORM.DIST(A1883,config!$F$1,config!$H$1,FALSE)</f>
        <v>0</v>
      </c>
      <c r="G1883" s="14">
        <f>+IF(OR(A1883&gt;=config!$T$4,A1883&lt;=config!$T$2),0,F1883)</f>
        <v>0</v>
      </c>
      <c r="H1883" s="14">
        <f t="shared" si="29"/>
        <v>0</v>
      </c>
      <c r="I1883" s="14" t="b">
        <f>+AND(A1883&gt;=config!$T$4,A1883&lt;=config!$T$2)</f>
        <v>0</v>
      </c>
    </row>
    <row r="1884" spans="1:9" x14ac:dyDescent="0.45">
      <c r="A1884" s="16">
        <f>+A1883+config!$Q$1</f>
        <v>738.79999999997517</v>
      </c>
      <c r="B1884" s="14">
        <f>+_xlfn.NORM.DIST(A1884,config!$B$1,config!$D$1,FALSE)</f>
        <v>0</v>
      </c>
      <c r="D1884" s="14">
        <f>+IF(A1884&lt;=_xlfn.NORM.S.INV(1-config!$L$1)*config!$D$1+config!$B$1,0,B1884)</f>
        <v>0</v>
      </c>
      <c r="E1884" s="14">
        <f>+IF(ABS(A1884-config!$B$1)&lt;config!$Q$1/2,datab!B1884,0)</f>
        <v>0</v>
      </c>
      <c r="F1884" s="14">
        <f>+_xlfn.NORM.DIST(A1884,config!$F$1,config!$H$1,FALSE)</f>
        <v>0</v>
      </c>
      <c r="G1884" s="14">
        <f>+IF(OR(A1884&gt;=config!$T$4,A1884&lt;=config!$T$2),0,F1884)</f>
        <v>0</v>
      </c>
      <c r="H1884" s="14">
        <f t="shared" si="29"/>
        <v>0</v>
      </c>
      <c r="I1884" s="14" t="b">
        <f>+AND(A1884&gt;=config!$T$4,A1884&lt;=config!$T$2)</f>
        <v>0</v>
      </c>
    </row>
    <row r="1885" spans="1:9" x14ac:dyDescent="0.45">
      <c r="A1885" s="16">
        <f>+A1884+config!$Q$1</f>
        <v>739.19999999997515</v>
      </c>
      <c r="B1885" s="14">
        <f>+_xlfn.NORM.DIST(A1885,config!$B$1,config!$D$1,FALSE)</f>
        <v>0</v>
      </c>
      <c r="D1885" s="14">
        <f>+IF(A1885&lt;=_xlfn.NORM.S.INV(1-config!$L$1)*config!$D$1+config!$B$1,0,B1885)</f>
        <v>0</v>
      </c>
      <c r="E1885" s="14">
        <f>+IF(ABS(A1885-config!$B$1)&lt;config!$Q$1/2,datab!B1885,0)</f>
        <v>0</v>
      </c>
      <c r="F1885" s="14">
        <f>+_xlfn.NORM.DIST(A1885,config!$F$1,config!$H$1,FALSE)</f>
        <v>0</v>
      </c>
      <c r="G1885" s="14">
        <f>+IF(OR(A1885&gt;=config!$T$4,A1885&lt;=config!$T$2),0,F1885)</f>
        <v>0</v>
      </c>
      <c r="H1885" s="14">
        <f t="shared" si="29"/>
        <v>0</v>
      </c>
      <c r="I1885" s="14" t="b">
        <f>+AND(A1885&gt;=config!$T$4,A1885&lt;=config!$T$2)</f>
        <v>0</v>
      </c>
    </row>
    <row r="1886" spans="1:9" x14ac:dyDescent="0.45">
      <c r="A1886" s="16">
        <f>+A1885+config!$Q$1</f>
        <v>739.59999999997513</v>
      </c>
      <c r="B1886" s="14">
        <f>+_xlfn.NORM.DIST(A1886,config!$B$1,config!$D$1,FALSE)</f>
        <v>0</v>
      </c>
      <c r="D1886" s="14">
        <f>+IF(A1886&lt;=_xlfn.NORM.S.INV(1-config!$L$1)*config!$D$1+config!$B$1,0,B1886)</f>
        <v>0</v>
      </c>
      <c r="E1886" s="14">
        <f>+IF(ABS(A1886-config!$B$1)&lt;config!$Q$1/2,datab!B1886,0)</f>
        <v>0</v>
      </c>
      <c r="F1886" s="14">
        <f>+_xlfn.NORM.DIST(A1886,config!$F$1,config!$H$1,FALSE)</f>
        <v>0</v>
      </c>
      <c r="G1886" s="14">
        <f>+IF(OR(A1886&gt;=config!$T$4,A1886&lt;=config!$T$2),0,F1886)</f>
        <v>0</v>
      </c>
      <c r="H1886" s="14">
        <f t="shared" si="29"/>
        <v>0</v>
      </c>
      <c r="I1886" s="14" t="b">
        <f>+AND(A1886&gt;=config!$T$4,A1886&lt;=config!$T$2)</f>
        <v>0</v>
      </c>
    </row>
    <row r="1887" spans="1:9" x14ac:dyDescent="0.45">
      <c r="A1887" s="16">
        <f>+A1886+config!$Q$1</f>
        <v>739.9999999999751</v>
      </c>
      <c r="B1887" s="14">
        <f>+_xlfn.NORM.DIST(A1887,config!$B$1,config!$D$1,FALSE)</f>
        <v>0</v>
      </c>
      <c r="D1887" s="14">
        <f>+IF(A1887&lt;=_xlfn.NORM.S.INV(1-config!$L$1)*config!$D$1+config!$B$1,0,B1887)</f>
        <v>0</v>
      </c>
      <c r="E1887" s="14">
        <f>+IF(ABS(A1887-config!$B$1)&lt;config!$Q$1/2,datab!B1887,0)</f>
        <v>0</v>
      </c>
      <c r="F1887" s="14">
        <f>+_xlfn.NORM.DIST(A1887,config!$F$1,config!$H$1,FALSE)</f>
        <v>0</v>
      </c>
      <c r="G1887" s="14">
        <f>+IF(OR(A1887&gt;=config!$T$4,A1887&lt;=config!$T$2),0,F1887)</f>
        <v>0</v>
      </c>
      <c r="H1887" s="14">
        <f t="shared" si="29"/>
        <v>0</v>
      </c>
      <c r="I1887" s="14" t="b">
        <f>+AND(A1887&gt;=config!$T$4,A1887&lt;=config!$T$2)</f>
        <v>0</v>
      </c>
    </row>
    <row r="1888" spans="1:9" x14ac:dyDescent="0.45">
      <c r="A1888" s="16">
        <f>+A1887+config!$Q$1</f>
        <v>740.39999999997508</v>
      </c>
      <c r="B1888" s="14">
        <f>+_xlfn.NORM.DIST(A1888,config!$B$1,config!$D$1,FALSE)</f>
        <v>0</v>
      </c>
      <c r="D1888" s="14">
        <f>+IF(A1888&lt;=_xlfn.NORM.S.INV(1-config!$L$1)*config!$D$1+config!$B$1,0,B1888)</f>
        <v>0</v>
      </c>
      <c r="E1888" s="14">
        <f>+IF(ABS(A1888-config!$B$1)&lt;config!$Q$1/2,datab!B1888,0)</f>
        <v>0</v>
      </c>
      <c r="F1888" s="14">
        <f>+_xlfn.NORM.DIST(A1888,config!$F$1,config!$H$1,FALSE)</f>
        <v>0</v>
      </c>
      <c r="G1888" s="14">
        <f>+IF(OR(A1888&gt;=config!$T$4,A1888&lt;=config!$T$2),0,F1888)</f>
        <v>0</v>
      </c>
      <c r="H1888" s="14">
        <f t="shared" si="29"/>
        <v>0</v>
      </c>
      <c r="I1888" s="14" t="b">
        <f>+AND(A1888&gt;=config!$T$4,A1888&lt;=config!$T$2)</f>
        <v>0</v>
      </c>
    </row>
    <row r="1889" spans="1:9" x14ac:dyDescent="0.45">
      <c r="A1889" s="16">
        <f>+A1888+config!$Q$1</f>
        <v>740.79999999997506</v>
      </c>
      <c r="B1889" s="14">
        <f>+_xlfn.NORM.DIST(A1889,config!$B$1,config!$D$1,FALSE)</f>
        <v>0</v>
      </c>
      <c r="D1889" s="14">
        <f>+IF(A1889&lt;=_xlfn.NORM.S.INV(1-config!$L$1)*config!$D$1+config!$B$1,0,B1889)</f>
        <v>0</v>
      </c>
      <c r="E1889" s="14">
        <f>+IF(ABS(A1889-config!$B$1)&lt;config!$Q$1/2,datab!B1889,0)</f>
        <v>0</v>
      </c>
      <c r="F1889" s="14">
        <f>+_xlfn.NORM.DIST(A1889,config!$F$1,config!$H$1,FALSE)</f>
        <v>0</v>
      </c>
      <c r="G1889" s="14">
        <f>+IF(OR(A1889&gt;=config!$T$4,A1889&lt;=config!$T$2),0,F1889)</f>
        <v>0</v>
      </c>
      <c r="H1889" s="14">
        <f t="shared" si="29"/>
        <v>0</v>
      </c>
      <c r="I1889" s="14" t="b">
        <f>+AND(A1889&gt;=config!$T$4,A1889&lt;=config!$T$2)</f>
        <v>0</v>
      </c>
    </row>
    <row r="1890" spans="1:9" x14ac:dyDescent="0.45">
      <c r="A1890" s="16">
        <f>+A1889+config!$Q$1</f>
        <v>741.19999999997503</v>
      </c>
      <c r="B1890" s="14">
        <f>+_xlfn.NORM.DIST(A1890,config!$B$1,config!$D$1,FALSE)</f>
        <v>0</v>
      </c>
      <c r="D1890" s="14">
        <f>+IF(A1890&lt;=_xlfn.NORM.S.INV(1-config!$L$1)*config!$D$1+config!$B$1,0,B1890)</f>
        <v>0</v>
      </c>
      <c r="E1890" s="14">
        <f>+IF(ABS(A1890-config!$B$1)&lt;config!$Q$1/2,datab!B1890,0)</f>
        <v>0</v>
      </c>
      <c r="F1890" s="14">
        <f>+_xlfn.NORM.DIST(A1890,config!$F$1,config!$H$1,FALSE)</f>
        <v>0</v>
      </c>
      <c r="G1890" s="14">
        <f>+IF(OR(A1890&gt;=config!$T$4,A1890&lt;=config!$T$2),0,F1890)</f>
        <v>0</v>
      </c>
      <c r="H1890" s="14">
        <f t="shared" si="29"/>
        <v>0</v>
      </c>
      <c r="I1890" s="14" t="b">
        <f>+AND(A1890&gt;=config!$T$4,A1890&lt;=config!$T$2)</f>
        <v>0</v>
      </c>
    </row>
    <row r="1891" spans="1:9" x14ac:dyDescent="0.45">
      <c r="A1891" s="16">
        <f>+A1890+config!$Q$1</f>
        <v>741.59999999997501</v>
      </c>
      <c r="B1891" s="14">
        <f>+_xlfn.NORM.DIST(A1891,config!$B$1,config!$D$1,FALSE)</f>
        <v>0</v>
      </c>
      <c r="D1891" s="14">
        <f>+IF(A1891&lt;=_xlfn.NORM.S.INV(1-config!$L$1)*config!$D$1+config!$B$1,0,B1891)</f>
        <v>0</v>
      </c>
      <c r="E1891" s="14">
        <f>+IF(ABS(A1891-config!$B$1)&lt;config!$Q$1/2,datab!B1891,0)</f>
        <v>0</v>
      </c>
      <c r="F1891" s="14">
        <f>+_xlfn.NORM.DIST(A1891,config!$F$1,config!$H$1,FALSE)</f>
        <v>0</v>
      </c>
      <c r="G1891" s="14">
        <f>+IF(OR(A1891&gt;=config!$T$4,A1891&lt;=config!$T$2),0,F1891)</f>
        <v>0</v>
      </c>
      <c r="H1891" s="14">
        <f t="shared" si="29"/>
        <v>0</v>
      </c>
      <c r="I1891" s="14" t="b">
        <f>+AND(A1891&gt;=config!$T$4,A1891&lt;=config!$T$2)</f>
        <v>0</v>
      </c>
    </row>
    <row r="1892" spans="1:9" x14ac:dyDescent="0.45">
      <c r="A1892" s="16">
        <f>+A1891+config!$Q$1</f>
        <v>741.99999999997499</v>
      </c>
      <c r="B1892" s="14">
        <f>+_xlfn.NORM.DIST(A1892,config!$B$1,config!$D$1,FALSE)</f>
        <v>0</v>
      </c>
      <c r="D1892" s="14">
        <f>+IF(A1892&lt;=_xlfn.NORM.S.INV(1-config!$L$1)*config!$D$1+config!$B$1,0,B1892)</f>
        <v>0</v>
      </c>
      <c r="E1892" s="14">
        <f>+IF(ABS(A1892-config!$B$1)&lt;config!$Q$1/2,datab!B1892,0)</f>
        <v>0</v>
      </c>
      <c r="F1892" s="14">
        <f>+_xlfn.NORM.DIST(A1892,config!$F$1,config!$H$1,FALSE)</f>
        <v>0</v>
      </c>
      <c r="G1892" s="14">
        <f>+IF(OR(A1892&gt;=config!$T$4,A1892&lt;=config!$T$2),0,F1892)</f>
        <v>0</v>
      </c>
      <c r="H1892" s="14">
        <f t="shared" si="29"/>
        <v>0</v>
      </c>
      <c r="I1892" s="14" t="b">
        <f>+AND(A1892&gt;=config!$T$4,A1892&lt;=config!$T$2)</f>
        <v>0</v>
      </c>
    </row>
    <row r="1893" spans="1:9" x14ac:dyDescent="0.45">
      <c r="A1893" s="16">
        <f>+A1892+config!$Q$1</f>
        <v>742.39999999997497</v>
      </c>
      <c r="B1893" s="14">
        <f>+_xlfn.NORM.DIST(A1893,config!$B$1,config!$D$1,FALSE)</f>
        <v>0</v>
      </c>
      <c r="D1893" s="14">
        <f>+IF(A1893&lt;=_xlfn.NORM.S.INV(1-config!$L$1)*config!$D$1+config!$B$1,0,B1893)</f>
        <v>0</v>
      </c>
      <c r="E1893" s="14">
        <f>+IF(ABS(A1893-config!$B$1)&lt;config!$Q$1/2,datab!B1893,0)</f>
        <v>0</v>
      </c>
      <c r="F1893" s="14">
        <f>+_xlfn.NORM.DIST(A1893,config!$F$1,config!$H$1,FALSE)</f>
        <v>0</v>
      </c>
      <c r="G1893" s="14">
        <f>+IF(OR(A1893&gt;=config!$T$4,A1893&lt;=config!$T$2),0,F1893)</f>
        <v>0</v>
      </c>
      <c r="H1893" s="14">
        <f t="shared" si="29"/>
        <v>0</v>
      </c>
      <c r="I1893" s="14" t="b">
        <f>+AND(A1893&gt;=config!$T$4,A1893&lt;=config!$T$2)</f>
        <v>0</v>
      </c>
    </row>
    <row r="1894" spans="1:9" x14ac:dyDescent="0.45">
      <c r="A1894" s="16">
        <f>+A1893+config!$Q$1</f>
        <v>742.79999999997494</v>
      </c>
      <c r="B1894" s="14">
        <f>+_xlfn.NORM.DIST(A1894,config!$B$1,config!$D$1,FALSE)</f>
        <v>0</v>
      </c>
      <c r="D1894" s="14">
        <f>+IF(A1894&lt;=_xlfn.NORM.S.INV(1-config!$L$1)*config!$D$1+config!$B$1,0,B1894)</f>
        <v>0</v>
      </c>
      <c r="E1894" s="14">
        <f>+IF(ABS(A1894-config!$B$1)&lt;config!$Q$1/2,datab!B1894,0)</f>
        <v>0</v>
      </c>
      <c r="F1894" s="14">
        <f>+_xlfn.NORM.DIST(A1894,config!$F$1,config!$H$1,FALSE)</f>
        <v>0</v>
      </c>
      <c r="G1894" s="14">
        <f>+IF(OR(A1894&gt;=config!$T$4,A1894&lt;=config!$T$2),0,F1894)</f>
        <v>0</v>
      </c>
      <c r="H1894" s="14">
        <f t="shared" si="29"/>
        <v>0</v>
      </c>
      <c r="I1894" s="14" t="b">
        <f>+AND(A1894&gt;=config!$T$4,A1894&lt;=config!$T$2)</f>
        <v>0</v>
      </c>
    </row>
    <row r="1895" spans="1:9" x14ac:dyDescent="0.45">
      <c r="A1895" s="16">
        <f>+A1894+config!$Q$1</f>
        <v>743.19999999997492</v>
      </c>
      <c r="B1895" s="14">
        <f>+_xlfn.NORM.DIST(A1895,config!$B$1,config!$D$1,FALSE)</f>
        <v>0</v>
      </c>
      <c r="D1895" s="14">
        <f>+IF(A1895&lt;=_xlfn.NORM.S.INV(1-config!$L$1)*config!$D$1+config!$B$1,0,B1895)</f>
        <v>0</v>
      </c>
      <c r="E1895" s="14">
        <f>+IF(ABS(A1895-config!$B$1)&lt;config!$Q$1/2,datab!B1895,0)</f>
        <v>0</v>
      </c>
      <c r="F1895" s="14">
        <f>+_xlfn.NORM.DIST(A1895,config!$F$1,config!$H$1,FALSE)</f>
        <v>0</v>
      </c>
      <c r="G1895" s="14">
        <f>+IF(OR(A1895&gt;=config!$T$4,A1895&lt;=config!$T$2),0,F1895)</f>
        <v>0</v>
      </c>
      <c r="H1895" s="14">
        <f t="shared" ref="H1895:H1958" si="30">+IF(A1895&lt;=$Q$3,B1895,0)</f>
        <v>0</v>
      </c>
      <c r="I1895" s="14" t="b">
        <f>+AND(A1895&gt;=config!$T$4,A1895&lt;=config!$T$2)</f>
        <v>0</v>
      </c>
    </row>
    <row r="1896" spans="1:9" x14ac:dyDescent="0.45">
      <c r="A1896" s="16">
        <f>+A1895+config!$Q$1</f>
        <v>743.5999999999749</v>
      </c>
      <c r="B1896" s="14">
        <f>+_xlfn.NORM.DIST(A1896,config!$B$1,config!$D$1,FALSE)</f>
        <v>0</v>
      </c>
      <c r="D1896" s="14">
        <f>+IF(A1896&lt;=_xlfn.NORM.S.INV(1-config!$L$1)*config!$D$1+config!$B$1,0,B1896)</f>
        <v>0</v>
      </c>
      <c r="E1896" s="14">
        <f>+IF(ABS(A1896-config!$B$1)&lt;config!$Q$1/2,datab!B1896,0)</f>
        <v>0</v>
      </c>
      <c r="F1896" s="14">
        <f>+_xlfn.NORM.DIST(A1896,config!$F$1,config!$H$1,FALSE)</f>
        <v>0</v>
      </c>
      <c r="G1896" s="14">
        <f>+IF(OR(A1896&gt;=config!$T$4,A1896&lt;=config!$T$2),0,F1896)</f>
        <v>0</v>
      </c>
      <c r="H1896" s="14">
        <f t="shared" si="30"/>
        <v>0</v>
      </c>
      <c r="I1896" s="14" t="b">
        <f>+AND(A1896&gt;=config!$T$4,A1896&lt;=config!$T$2)</f>
        <v>0</v>
      </c>
    </row>
    <row r="1897" spans="1:9" x14ac:dyDescent="0.45">
      <c r="A1897" s="16">
        <f>+A1896+config!$Q$1</f>
        <v>743.99999999997488</v>
      </c>
      <c r="B1897" s="14">
        <f>+_xlfn.NORM.DIST(A1897,config!$B$1,config!$D$1,FALSE)</f>
        <v>0</v>
      </c>
      <c r="D1897" s="14">
        <f>+IF(A1897&lt;=_xlfn.NORM.S.INV(1-config!$L$1)*config!$D$1+config!$B$1,0,B1897)</f>
        <v>0</v>
      </c>
      <c r="E1897" s="14">
        <f>+IF(ABS(A1897-config!$B$1)&lt;config!$Q$1/2,datab!B1897,0)</f>
        <v>0</v>
      </c>
      <c r="F1897" s="14">
        <f>+_xlfn.NORM.DIST(A1897,config!$F$1,config!$H$1,FALSE)</f>
        <v>0</v>
      </c>
      <c r="G1897" s="14">
        <f>+IF(OR(A1897&gt;=config!$T$4,A1897&lt;=config!$T$2),0,F1897)</f>
        <v>0</v>
      </c>
      <c r="H1897" s="14">
        <f t="shared" si="30"/>
        <v>0</v>
      </c>
      <c r="I1897" s="14" t="b">
        <f>+AND(A1897&gt;=config!$T$4,A1897&lt;=config!$T$2)</f>
        <v>0</v>
      </c>
    </row>
    <row r="1898" spans="1:9" x14ac:dyDescent="0.45">
      <c r="A1898" s="16">
        <f>+A1897+config!$Q$1</f>
        <v>744.39999999997485</v>
      </c>
      <c r="B1898" s="14">
        <f>+_xlfn.NORM.DIST(A1898,config!$B$1,config!$D$1,FALSE)</f>
        <v>0</v>
      </c>
      <c r="D1898" s="14">
        <f>+IF(A1898&lt;=_xlfn.NORM.S.INV(1-config!$L$1)*config!$D$1+config!$B$1,0,B1898)</f>
        <v>0</v>
      </c>
      <c r="E1898" s="14">
        <f>+IF(ABS(A1898-config!$B$1)&lt;config!$Q$1/2,datab!B1898,0)</f>
        <v>0</v>
      </c>
      <c r="F1898" s="14">
        <f>+_xlfn.NORM.DIST(A1898,config!$F$1,config!$H$1,FALSE)</f>
        <v>0</v>
      </c>
      <c r="G1898" s="14">
        <f>+IF(OR(A1898&gt;=config!$T$4,A1898&lt;=config!$T$2),0,F1898)</f>
        <v>0</v>
      </c>
      <c r="H1898" s="14">
        <f t="shared" si="30"/>
        <v>0</v>
      </c>
      <c r="I1898" s="14" t="b">
        <f>+AND(A1898&gt;=config!$T$4,A1898&lt;=config!$T$2)</f>
        <v>0</v>
      </c>
    </row>
    <row r="1899" spans="1:9" x14ac:dyDescent="0.45">
      <c r="A1899" s="16">
        <f>+A1898+config!$Q$1</f>
        <v>744.79999999997483</v>
      </c>
      <c r="B1899" s="14">
        <f>+_xlfn.NORM.DIST(A1899,config!$B$1,config!$D$1,FALSE)</f>
        <v>0</v>
      </c>
      <c r="D1899" s="14">
        <f>+IF(A1899&lt;=_xlfn.NORM.S.INV(1-config!$L$1)*config!$D$1+config!$B$1,0,B1899)</f>
        <v>0</v>
      </c>
      <c r="E1899" s="14">
        <f>+IF(ABS(A1899-config!$B$1)&lt;config!$Q$1/2,datab!B1899,0)</f>
        <v>0</v>
      </c>
      <c r="F1899" s="14">
        <f>+_xlfn.NORM.DIST(A1899,config!$F$1,config!$H$1,FALSE)</f>
        <v>0</v>
      </c>
      <c r="G1899" s="14">
        <f>+IF(OR(A1899&gt;=config!$T$4,A1899&lt;=config!$T$2),0,F1899)</f>
        <v>0</v>
      </c>
      <c r="H1899" s="14">
        <f t="shared" si="30"/>
        <v>0</v>
      </c>
      <c r="I1899" s="14" t="b">
        <f>+AND(A1899&gt;=config!$T$4,A1899&lt;=config!$T$2)</f>
        <v>0</v>
      </c>
    </row>
    <row r="1900" spans="1:9" x14ac:dyDescent="0.45">
      <c r="A1900" s="16">
        <f>+A1899+config!$Q$1</f>
        <v>745.19999999997481</v>
      </c>
      <c r="B1900" s="14">
        <f>+_xlfn.NORM.DIST(A1900,config!$B$1,config!$D$1,FALSE)</f>
        <v>0</v>
      </c>
      <c r="D1900" s="14">
        <f>+IF(A1900&lt;=_xlfn.NORM.S.INV(1-config!$L$1)*config!$D$1+config!$B$1,0,B1900)</f>
        <v>0</v>
      </c>
      <c r="E1900" s="14">
        <f>+IF(ABS(A1900-config!$B$1)&lt;config!$Q$1/2,datab!B1900,0)</f>
        <v>0</v>
      </c>
      <c r="F1900" s="14">
        <f>+_xlfn.NORM.DIST(A1900,config!$F$1,config!$H$1,FALSE)</f>
        <v>0</v>
      </c>
      <c r="G1900" s="14">
        <f>+IF(OR(A1900&gt;=config!$T$4,A1900&lt;=config!$T$2),0,F1900)</f>
        <v>0</v>
      </c>
      <c r="H1900" s="14">
        <f t="shared" si="30"/>
        <v>0</v>
      </c>
      <c r="I1900" s="14" t="b">
        <f>+AND(A1900&gt;=config!$T$4,A1900&lt;=config!$T$2)</f>
        <v>0</v>
      </c>
    </row>
    <row r="1901" spans="1:9" x14ac:dyDescent="0.45">
      <c r="A1901" s="16">
        <f>+A1900+config!$Q$1</f>
        <v>745.59999999997478</v>
      </c>
      <c r="B1901" s="14">
        <f>+_xlfn.NORM.DIST(A1901,config!$B$1,config!$D$1,FALSE)</f>
        <v>0</v>
      </c>
      <c r="D1901" s="14">
        <f>+IF(A1901&lt;=_xlfn.NORM.S.INV(1-config!$L$1)*config!$D$1+config!$B$1,0,B1901)</f>
        <v>0</v>
      </c>
      <c r="E1901" s="14">
        <f>+IF(ABS(A1901-config!$B$1)&lt;config!$Q$1/2,datab!B1901,0)</f>
        <v>0</v>
      </c>
      <c r="F1901" s="14">
        <f>+_xlfn.NORM.DIST(A1901,config!$F$1,config!$H$1,FALSE)</f>
        <v>0</v>
      </c>
      <c r="G1901" s="14">
        <f>+IF(OR(A1901&gt;=config!$T$4,A1901&lt;=config!$T$2),0,F1901)</f>
        <v>0</v>
      </c>
      <c r="H1901" s="14">
        <f t="shared" si="30"/>
        <v>0</v>
      </c>
      <c r="I1901" s="14" t="b">
        <f>+AND(A1901&gt;=config!$T$4,A1901&lt;=config!$T$2)</f>
        <v>0</v>
      </c>
    </row>
    <row r="1902" spans="1:9" x14ac:dyDescent="0.45">
      <c r="A1902" s="16">
        <f>+A1901+config!$Q$1</f>
        <v>745.99999999997476</v>
      </c>
      <c r="B1902" s="14">
        <f>+_xlfn.NORM.DIST(A1902,config!$B$1,config!$D$1,FALSE)</f>
        <v>0</v>
      </c>
      <c r="D1902" s="14">
        <f>+IF(A1902&lt;=_xlfn.NORM.S.INV(1-config!$L$1)*config!$D$1+config!$B$1,0,B1902)</f>
        <v>0</v>
      </c>
      <c r="E1902" s="14">
        <f>+IF(ABS(A1902-config!$B$1)&lt;config!$Q$1/2,datab!B1902,0)</f>
        <v>0</v>
      </c>
      <c r="F1902" s="14">
        <f>+_xlfn.NORM.DIST(A1902,config!$F$1,config!$H$1,FALSE)</f>
        <v>0</v>
      </c>
      <c r="G1902" s="14">
        <f>+IF(OR(A1902&gt;=config!$T$4,A1902&lt;=config!$T$2),0,F1902)</f>
        <v>0</v>
      </c>
      <c r="H1902" s="14">
        <f t="shared" si="30"/>
        <v>0</v>
      </c>
      <c r="I1902" s="14" t="b">
        <f>+AND(A1902&gt;=config!$T$4,A1902&lt;=config!$T$2)</f>
        <v>0</v>
      </c>
    </row>
    <row r="1903" spans="1:9" x14ac:dyDescent="0.45">
      <c r="A1903" s="16">
        <f>+A1902+config!$Q$1</f>
        <v>746.39999999997474</v>
      </c>
      <c r="B1903" s="14">
        <f>+_xlfn.NORM.DIST(A1903,config!$B$1,config!$D$1,FALSE)</f>
        <v>0</v>
      </c>
      <c r="D1903" s="14">
        <f>+IF(A1903&lt;=_xlfn.NORM.S.INV(1-config!$L$1)*config!$D$1+config!$B$1,0,B1903)</f>
        <v>0</v>
      </c>
      <c r="E1903" s="14">
        <f>+IF(ABS(A1903-config!$B$1)&lt;config!$Q$1/2,datab!B1903,0)</f>
        <v>0</v>
      </c>
      <c r="F1903" s="14">
        <f>+_xlfn.NORM.DIST(A1903,config!$F$1,config!$H$1,FALSE)</f>
        <v>0</v>
      </c>
      <c r="G1903" s="14">
        <f>+IF(OR(A1903&gt;=config!$T$4,A1903&lt;=config!$T$2),0,F1903)</f>
        <v>0</v>
      </c>
      <c r="H1903" s="14">
        <f t="shared" si="30"/>
        <v>0</v>
      </c>
      <c r="I1903" s="14" t="b">
        <f>+AND(A1903&gt;=config!$T$4,A1903&lt;=config!$T$2)</f>
        <v>0</v>
      </c>
    </row>
    <row r="1904" spans="1:9" x14ac:dyDescent="0.45">
      <c r="A1904" s="16">
        <f>+A1903+config!$Q$1</f>
        <v>746.79999999997472</v>
      </c>
      <c r="B1904" s="14">
        <f>+_xlfn.NORM.DIST(A1904,config!$B$1,config!$D$1,FALSE)</f>
        <v>0</v>
      </c>
      <c r="D1904" s="14">
        <f>+IF(A1904&lt;=_xlfn.NORM.S.INV(1-config!$L$1)*config!$D$1+config!$B$1,0,B1904)</f>
        <v>0</v>
      </c>
      <c r="E1904" s="14">
        <f>+IF(ABS(A1904-config!$B$1)&lt;config!$Q$1/2,datab!B1904,0)</f>
        <v>0</v>
      </c>
      <c r="F1904" s="14">
        <f>+_xlfn.NORM.DIST(A1904,config!$F$1,config!$H$1,FALSE)</f>
        <v>0</v>
      </c>
      <c r="G1904" s="14">
        <f>+IF(OR(A1904&gt;=config!$T$4,A1904&lt;=config!$T$2),0,F1904)</f>
        <v>0</v>
      </c>
      <c r="H1904" s="14">
        <f t="shared" si="30"/>
        <v>0</v>
      </c>
      <c r="I1904" s="14" t="b">
        <f>+AND(A1904&gt;=config!$T$4,A1904&lt;=config!$T$2)</f>
        <v>0</v>
      </c>
    </row>
    <row r="1905" spans="1:9" x14ac:dyDescent="0.45">
      <c r="A1905" s="16">
        <f>+A1904+config!$Q$1</f>
        <v>747.19999999997469</v>
      </c>
      <c r="B1905" s="14">
        <f>+_xlfn.NORM.DIST(A1905,config!$B$1,config!$D$1,FALSE)</f>
        <v>0</v>
      </c>
      <c r="D1905" s="14">
        <f>+IF(A1905&lt;=_xlfn.NORM.S.INV(1-config!$L$1)*config!$D$1+config!$B$1,0,B1905)</f>
        <v>0</v>
      </c>
      <c r="E1905" s="14">
        <f>+IF(ABS(A1905-config!$B$1)&lt;config!$Q$1/2,datab!B1905,0)</f>
        <v>0</v>
      </c>
      <c r="F1905" s="14">
        <f>+_xlfn.NORM.DIST(A1905,config!$F$1,config!$H$1,FALSE)</f>
        <v>0</v>
      </c>
      <c r="G1905" s="14">
        <f>+IF(OR(A1905&gt;=config!$T$4,A1905&lt;=config!$T$2),0,F1905)</f>
        <v>0</v>
      </c>
      <c r="H1905" s="14">
        <f t="shared" si="30"/>
        <v>0</v>
      </c>
      <c r="I1905" s="14" t="b">
        <f>+AND(A1905&gt;=config!$T$4,A1905&lt;=config!$T$2)</f>
        <v>0</v>
      </c>
    </row>
    <row r="1906" spans="1:9" x14ac:dyDescent="0.45">
      <c r="A1906" s="16">
        <f>+A1905+config!$Q$1</f>
        <v>747.59999999997467</v>
      </c>
      <c r="B1906" s="14">
        <f>+_xlfn.NORM.DIST(A1906,config!$B$1,config!$D$1,FALSE)</f>
        <v>0</v>
      </c>
      <c r="D1906" s="14">
        <f>+IF(A1906&lt;=_xlfn.NORM.S.INV(1-config!$L$1)*config!$D$1+config!$B$1,0,B1906)</f>
        <v>0</v>
      </c>
      <c r="E1906" s="14">
        <f>+IF(ABS(A1906-config!$B$1)&lt;config!$Q$1/2,datab!B1906,0)</f>
        <v>0</v>
      </c>
      <c r="F1906" s="14">
        <f>+_xlfn.NORM.DIST(A1906,config!$F$1,config!$H$1,FALSE)</f>
        <v>0</v>
      </c>
      <c r="G1906" s="14">
        <f>+IF(OR(A1906&gt;=config!$T$4,A1906&lt;=config!$T$2),0,F1906)</f>
        <v>0</v>
      </c>
      <c r="H1906" s="14">
        <f t="shared" si="30"/>
        <v>0</v>
      </c>
      <c r="I1906" s="14" t="b">
        <f>+AND(A1906&gt;=config!$T$4,A1906&lt;=config!$T$2)</f>
        <v>0</v>
      </c>
    </row>
    <row r="1907" spans="1:9" x14ac:dyDescent="0.45">
      <c r="A1907" s="16">
        <f>+A1906+config!$Q$1</f>
        <v>747.99999999997465</v>
      </c>
      <c r="B1907" s="14">
        <f>+_xlfn.NORM.DIST(A1907,config!$B$1,config!$D$1,FALSE)</f>
        <v>0</v>
      </c>
      <c r="D1907" s="14">
        <f>+IF(A1907&lt;=_xlfn.NORM.S.INV(1-config!$L$1)*config!$D$1+config!$B$1,0,B1907)</f>
        <v>0</v>
      </c>
      <c r="E1907" s="14">
        <f>+IF(ABS(A1907-config!$B$1)&lt;config!$Q$1/2,datab!B1907,0)</f>
        <v>0</v>
      </c>
      <c r="F1907" s="14">
        <f>+_xlfn.NORM.DIST(A1907,config!$F$1,config!$H$1,FALSE)</f>
        <v>0</v>
      </c>
      <c r="G1907" s="14">
        <f>+IF(OR(A1907&gt;=config!$T$4,A1907&lt;=config!$T$2),0,F1907)</f>
        <v>0</v>
      </c>
      <c r="H1907" s="14">
        <f t="shared" si="30"/>
        <v>0</v>
      </c>
      <c r="I1907" s="14" t="b">
        <f>+AND(A1907&gt;=config!$T$4,A1907&lt;=config!$T$2)</f>
        <v>0</v>
      </c>
    </row>
    <row r="1908" spans="1:9" x14ac:dyDescent="0.45">
      <c r="A1908" s="16">
        <f>+A1907+config!$Q$1</f>
        <v>748.39999999997463</v>
      </c>
      <c r="B1908" s="14">
        <f>+_xlfn.NORM.DIST(A1908,config!$B$1,config!$D$1,FALSE)</f>
        <v>0</v>
      </c>
      <c r="D1908" s="14">
        <f>+IF(A1908&lt;=_xlfn.NORM.S.INV(1-config!$L$1)*config!$D$1+config!$B$1,0,B1908)</f>
        <v>0</v>
      </c>
      <c r="E1908" s="14">
        <f>+IF(ABS(A1908-config!$B$1)&lt;config!$Q$1/2,datab!B1908,0)</f>
        <v>0</v>
      </c>
      <c r="F1908" s="14">
        <f>+_xlfn.NORM.DIST(A1908,config!$F$1,config!$H$1,FALSE)</f>
        <v>0</v>
      </c>
      <c r="G1908" s="14">
        <f>+IF(OR(A1908&gt;=config!$T$4,A1908&lt;=config!$T$2),0,F1908)</f>
        <v>0</v>
      </c>
      <c r="H1908" s="14">
        <f t="shared" si="30"/>
        <v>0</v>
      </c>
      <c r="I1908" s="14" t="b">
        <f>+AND(A1908&gt;=config!$T$4,A1908&lt;=config!$T$2)</f>
        <v>0</v>
      </c>
    </row>
    <row r="1909" spans="1:9" x14ac:dyDescent="0.45">
      <c r="A1909" s="16">
        <f>+A1908+config!$Q$1</f>
        <v>748.7999999999746</v>
      </c>
      <c r="B1909" s="14">
        <f>+_xlfn.NORM.DIST(A1909,config!$B$1,config!$D$1,FALSE)</f>
        <v>0</v>
      </c>
      <c r="D1909" s="14">
        <f>+IF(A1909&lt;=_xlfn.NORM.S.INV(1-config!$L$1)*config!$D$1+config!$B$1,0,B1909)</f>
        <v>0</v>
      </c>
      <c r="E1909" s="14">
        <f>+IF(ABS(A1909-config!$B$1)&lt;config!$Q$1/2,datab!B1909,0)</f>
        <v>0</v>
      </c>
      <c r="F1909" s="14">
        <f>+_xlfn.NORM.DIST(A1909,config!$F$1,config!$H$1,FALSE)</f>
        <v>0</v>
      </c>
      <c r="G1909" s="14">
        <f>+IF(OR(A1909&gt;=config!$T$4,A1909&lt;=config!$T$2),0,F1909)</f>
        <v>0</v>
      </c>
      <c r="H1909" s="14">
        <f t="shared" si="30"/>
        <v>0</v>
      </c>
      <c r="I1909" s="14" t="b">
        <f>+AND(A1909&gt;=config!$T$4,A1909&lt;=config!$T$2)</f>
        <v>0</v>
      </c>
    </row>
    <row r="1910" spans="1:9" x14ac:dyDescent="0.45">
      <c r="A1910" s="16">
        <f>+A1909+config!$Q$1</f>
        <v>749.19999999997458</v>
      </c>
      <c r="B1910" s="14">
        <f>+_xlfn.NORM.DIST(A1910,config!$B$1,config!$D$1,FALSE)</f>
        <v>0</v>
      </c>
      <c r="D1910" s="14">
        <f>+IF(A1910&lt;=_xlfn.NORM.S.INV(1-config!$L$1)*config!$D$1+config!$B$1,0,B1910)</f>
        <v>0</v>
      </c>
      <c r="E1910" s="14">
        <f>+IF(ABS(A1910-config!$B$1)&lt;config!$Q$1/2,datab!B1910,0)</f>
        <v>0</v>
      </c>
      <c r="F1910" s="14">
        <f>+_xlfn.NORM.DIST(A1910,config!$F$1,config!$H$1,FALSE)</f>
        <v>0</v>
      </c>
      <c r="G1910" s="14">
        <f>+IF(OR(A1910&gt;=config!$T$4,A1910&lt;=config!$T$2),0,F1910)</f>
        <v>0</v>
      </c>
      <c r="H1910" s="14">
        <f t="shared" si="30"/>
        <v>0</v>
      </c>
      <c r="I1910" s="14" t="b">
        <f>+AND(A1910&gt;=config!$T$4,A1910&lt;=config!$T$2)</f>
        <v>0</v>
      </c>
    </row>
    <row r="1911" spans="1:9" x14ac:dyDescent="0.45">
      <c r="A1911" s="16">
        <f>+A1910+config!$Q$1</f>
        <v>749.59999999997456</v>
      </c>
      <c r="B1911" s="14">
        <f>+_xlfn.NORM.DIST(A1911,config!$B$1,config!$D$1,FALSE)</f>
        <v>0</v>
      </c>
      <c r="D1911" s="14">
        <f>+IF(A1911&lt;=_xlfn.NORM.S.INV(1-config!$L$1)*config!$D$1+config!$B$1,0,B1911)</f>
        <v>0</v>
      </c>
      <c r="E1911" s="14">
        <f>+IF(ABS(A1911-config!$B$1)&lt;config!$Q$1/2,datab!B1911,0)</f>
        <v>0</v>
      </c>
      <c r="F1911" s="14">
        <f>+_xlfn.NORM.DIST(A1911,config!$F$1,config!$H$1,FALSE)</f>
        <v>0</v>
      </c>
      <c r="G1911" s="14">
        <f>+IF(OR(A1911&gt;=config!$T$4,A1911&lt;=config!$T$2),0,F1911)</f>
        <v>0</v>
      </c>
      <c r="H1911" s="14">
        <f t="shared" si="30"/>
        <v>0</v>
      </c>
      <c r="I1911" s="14" t="b">
        <f>+AND(A1911&gt;=config!$T$4,A1911&lt;=config!$T$2)</f>
        <v>0</v>
      </c>
    </row>
    <row r="1912" spans="1:9" x14ac:dyDescent="0.45">
      <c r="A1912" s="16">
        <f>+A1911+config!$Q$1</f>
        <v>749.99999999997453</v>
      </c>
      <c r="B1912" s="14">
        <f>+_xlfn.NORM.DIST(A1912,config!$B$1,config!$D$1,FALSE)</f>
        <v>0</v>
      </c>
      <c r="D1912" s="14">
        <f>+IF(A1912&lt;=_xlfn.NORM.S.INV(1-config!$L$1)*config!$D$1+config!$B$1,0,B1912)</f>
        <v>0</v>
      </c>
      <c r="E1912" s="14">
        <f>+IF(ABS(A1912-config!$B$1)&lt;config!$Q$1/2,datab!B1912,0)</f>
        <v>0</v>
      </c>
      <c r="F1912" s="14">
        <f>+_xlfn.NORM.DIST(A1912,config!$F$1,config!$H$1,FALSE)</f>
        <v>0</v>
      </c>
      <c r="G1912" s="14">
        <f>+IF(OR(A1912&gt;=config!$T$4,A1912&lt;=config!$T$2),0,F1912)</f>
        <v>0</v>
      </c>
      <c r="H1912" s="14">
        <f t="shared" si="30"/>
        <v>0</v>
      </c>
      <c r="I1912" s="14" t="b">
        <f>+AND(A1912&gt;=config!$T$4,A1912&lt;=config!$T$2)</f>
        <v>0</v>
      </c>
    </row>
    <row r="1913" spans="1:9" x14ac:dyDescent="0.45">
      <c r="A1913" s="16">
        <f>+A1912+config!$Q$1</f>
        <v>750.39999999997451</v>
      </c>
      <c r="B1913" s="14">
        <f>+_xlfn.NORM.DIST(A1913,config!$B$1,config!$D$1,FALSE)</f>
        <v>0</v>
      </c>
      <c r="D1913" s="14">
        <f>+IF(A1913&lt;=_xlfn.NORM.S.INV(1-config!$L$1)*config!$D$1+config!$B$1,0,B1913)</f>
        <v>0</v>
      </c>
      <c r="E1913" s="14">
        <f>+IF(ABS(A1913-config!$B$1)&lt;config!$Q$1/2,datab!B1913,0)</f>
        <v>0</v>
      </c>
      <c r="F1913" s="14">
        <f>+_xlfn.NORM.DIST(A1913,config!$F$1,config!$H$1,FALSE)</f>
        <v>0</v>
      </c>
      <c r="G1913" s="14">
        <f>+IF(OR(A1913&gt;=config!$T$4,A1913&lt;=config!$T$2),0,F1913)</f>
        <v>0</v>
      </c>
      <c r="H1913" s="14">
        <f t="shared" si="30"/>
        <v>0</v>
      </c>
      <c r="I1913" s="14" t="b">
        <f>+AND(A1913&gt;=config!$T$4,A1913&lt;=config!$T$2)</f>
        <v>0</v>
      </c>
    </row>
    <row r="1914" spans="1:9" x14ac:dyDescent="0.45">
      <c r="A1914" s="16">
        <f>+A1913+config!$Q$1</f>
        <v>750.79999999997449</v>
      </c>
      <c r="B1914" s="14">
        <f>+_xlfn.NORM.DIST(A1914,config!$B$1,config!$D$1,FALSE)</f>
        <v>0</v>
      </c>
      <c r="D1914" s="14">
        <f>+IF(A1914&lt;=_xlfn.NORM.S.INV(1-config!$L$1)*config!$D$1+config!$B$1,0,B1914)</f>
        <v>0</v>
      </c>
      <c r="E1914" s="14">
        <f>+IF(ABS(A1914-config!$B$1)&lt;config!$Q$1/2,datab!B1914,0)</f>
        <v>0</v>
      </c>
      <c r="F1914" s="14">
        <f>+_xlfn.NORM.DIST(A1914,config!$F$1,config!$H$1,FALSE)</f>
        <v>0</v>
      </c>
      <c r="G1914" s="14">
        <f>+IF(OR(A1914&gt;=config!$T$4,A1914&lt;=config!$T$2),0,F1914)</f>
        <v>0</v>
      </c>
      <c r="H1914" s="14">
        <f t="shared" si="30"/>
        <v>0</v>
      </c>
      <c r="I1914" s="14" t="b">
        <f>+AND(A1914&gt;=config!$T$4,A1914&lt;=config!$T$2)</f>
        <v>0</v>
      </c>
    </row>
    <row r="1915" spans="1:9" x14ac:dyDescent="0.45">
      <c r="A1915" s="16">
        <f>+A1914+config!$Q$1</f>
        <v>751.19999999997447</v>
      </c>
      <c r="B1915" s="14">
        <f>+_xlfn.NORM.DIST(A1915,config!$B$1,config!$D$1,FALSE)</f>
        <v>0</v>
      </c>
      <c r="D1915" s="14">
        <f>+IF(A1915&lt;=_xlfn.NORM.S.INV(1-config!$L$1)*config!$D$1+config!$B$1,0,B1915)</f>
        <v>0</v>
      </c>
      <c r="E1915" s="14">
        <f>+IF(ABS(A1915-config!$B$1)&lt;config!$Q$1/2,datab!B1915,0)</f>
        <v>0</v>
      </c>
      <c r="F1915" s="14">
        <f>+_xlfn.NORM.DIST(A1915,config!$F$1,config!$H$1,FALSE)</f>
        <v>0</v>
      </c>
      <c r="G1915" s="14">
        <f>+IF(OR(A1915&gt;=config!$T$4,A1915&lt;=config!$T$2),0,F1915)</f>
        <v>0</v>
      </c>
      <c r="H1915" s="14">
        <f t="shared" si="30"/>
        <v>0</v>
      </c>
      <c r="I1915" s="14" t="b">
        <f>+AND(A1915&gt;=config!$T$4,A1915&lt;=config!$T$2)</f>
        <v>0</v>
      </c>
    </row>
    <row r="1916" spans="1:9" x14ac:dyDescent="0.45">
      <c r="A1916" s="16">
        <f>+A1915+config!$Q$1</f>
        <v>751.59999999997444</v>
      </c>
      <c r="B1916" s="14">
        <f>+_xlfn.NORM.DIST(A1916,config!$B$1,config!$D$1,FALSE)</f>
        <v>0</v>
      </c>
      <c r="D1916" s="14">
        <f>+IF(A1916&lt;=_xlfn.NORM.S.INV(1-config!$L$1)*config!$D$1+config!$B$1,0,B1916)</f>
        <v>0</v>
      </c>
      <c r="E1916" s="14">
        <f>+IF(ABS(A1916-config!$B$1)&lt;config!$Q$1/2,datab!B1916,0)</f>
        <v>0</v>
      </c>
      <c r="F1916" s="14">
        <f>+_xlfn.NORM.DIST(A1916,config!$F$1,config!$H$1,FALSE)</f>
        <v>0</v>
      </c>
      <c r="G1916" s="14">
        <f>+IF(OR(A1916&gt;=config!$T$4,A1916&lt;=config!$T$2),0,F1916)</f>
        <v>0</v>
      </c>
      <c r="H1916" s="14">
        <f t="shared" si="30"/>
        <v>0</v>
      </c>
      <c r="I1916" s="14" t="b">
        <f>+AND(A1916&gt;=config!$T$4,A1916&lt;=config!$T$2)</f>
        <v>0</v>
      </c>
    </row>
    <row r="1917" spans="1:9" x14ac:dyDescent="0.45">
      <c r="A1917" s="16">
        <f>+A1916+config!$Q$1</f>
        <v>751.99999999997442</v>
      </c>
      <c r="B1917" s="14">
        <f>+_xlfn.NORM.DIST(A1917,config!$B$1,config!$D$1,FALSE)</f>
        <v>0</v>
      </c>
      <c r="D1917" s="14">
        <f>+IF(A1917&lt;=_xlfn.NORM.S.INV(1-config!$L$1)*config!$D$1+config!$B$1,0,B1917)</f>
        <v>0</v>
      </c>
      <c r="E1917" s="14">
        <f>+IF(ABS(A1917-config!$B$1)&lt;config!$Q$1/2,datab!B1917,0)</f>
        <v>0</v>
      </c>
      <c r="F1917" s="14">
        <f>+_xlfn.NORM.DIST(A1917,config!$F$1,config!$H$1,FALSE)</f>
        <v>0</v>
      </c>
      <c r="G1917" s="14">
        <f>+IF(OR(A1917&gt;=config!$T$4,A1917&lt;=config!$T$2),0,F1917)</f>
        <v>0</v>
      </c>
      <c r="H1917" s="14">
        <f t="shared" si="30"/>
        <v>0</v>
      </c>
      <c r="I1917" s="14" t="b">
        <f>+AND(A1917&gt;=config!$T$4,A1917&lt;=config!$T$2)</f>
        <v>0</v>
      </c>
    </row>
    <row r="1918" spans="1:9" x14ac:dyDescent="0.45">
      <c r="A1918" s="16">
        <f>+A1917+config!$Q$1</f>
        <v>752.3999999999744</v>
      </c>
      <c r="B1918" s="14">
        <f>+_xlfn.NORM.DIST(A1918,config!$B$1,config!$D$1,FALSE)</f>
        <v>0</v>
      </c>
      <c r="D1918" s="14">
        <f>+IF(A1918&lt;=_xlfn.NORM.S.INV(1-config!$L$1)*config!$D$1+config!$B$1,0,B1918)</f>
        <v>0</v>
      </c>
      <c r="E1918" s="14">
        <f>+IF(ABS(A1918-config!$B$1)&lt;config!$Q$1/2,datab!B1918,0)</f>
        <v>0</v>
      </c>
      <c r="F1918" s="14">
        <f>+_xlfn.NORM.DIST(A1918,config!$F$1,config!$H$1,FALSE)</f>
        <v>0</v>
      </c>
      <c r="G1918" s="14">
        <f>+IF(OR(A1918&gt;=config!$T$4,A1918&lt;=config!$T$2),0,F1918)</f>
        <v>0</v>
      </c>
      <c r="H1918" s="14">
        <f t="shared" si="30"/>
        <v>0</v>
      </c>
      <c r="I1918" s="14" t="b">
        <f>+AND(A1918&gt;=config!$T$4,A1918&lt;=config!$T$2)</f>
        <v>0</v>
      </c>
    </row>
    <row r="1919" spans="1:9" x14ac:dyDescent="0.45">
      <c r="A1919" s="16">
        <f>+A1918+config!$Q$1</f>
        <v>752.79999999997437</v>
      </c>
      <c r="B1919" s="14">
        <f>+_xlfn.NORM.DIST(A1919,config!$B$1,config!$D$1,FALSE)</f>
        <v>0</v>
      </c>
      <c r="D1919" s="14">
        <f>+IF(A1919&lt;=_xlfn.NORM.S.INV(1-config!$L$1)*config!$D$1+config!$B$1,0,B1919)</f>
        <v>0</v>
      </c>
      <c r="E1919" s="14">
        <f>+IF(ABS(A1919-config!$B$1)&lt;config!$Q$1/2,datab!B1919,0)</f>
        <v>0</v>
      </c>
      <c r="F1919" s="14">
        <f>+_xlfn.NORM.DIST(A1919,config!$F$1,config!$H$1,FALSE)</f>
        <v>0</v>
      </c>
      <c r="G1919" s="14">
        <f>+IF(OR(A1919&gt;=config!$T$4,A1919&lt;=config!$T$2),0,F1919)</f>
        <v>0</v>
      </c>
      <c r="H1919" s="14">
        <f t="shared" si="30"/>
        <v>0</v>
      </c>
      <c r="I1919" s="14" t="b">
        <f>+AND(A1919&gt;=config!$T$4,A1919&lt;=config!$T$2)</f>
        <v>0</v>
      </c>
    </row>
    <row r="1920" spans="1:9" x14ac:dyDescent="0.45">
      <c r="A1920" s="16">
        <f>+A1919+config!$Q$1</f>
        <v>753.19999999997435</v>
      </c>
      <c r="B1920" s="14">
        <f>+_xlfn.NORM.DIST(A1920,config!$B$1,config!$D$1,FALSE)</f>
        <v>0</v>
      </c>
      <c r="D1920" s="14">
        <f>+IF(A1920&lt;=_xlfn.NORM.S.INV(1-config!$L$1)*config!$D$1+config!$B$1,0,B1920)</f>
        <v>0</v>
      </c>
      <c r="E1920" s="14">
        <f>+IF(ABS(A1920-config!$B$1)&lt;config!$Q$1/2,datab!B1920,0)</f>
        <v>0</v>
      </c>
      <c r="F1920" s="14">
        <f>+_xlfn.NORM.DIST(A1920,config!$F$1,config!$H$1,FALSE)</f>
        <v>0</v>
      </c>
      <c r="G1920" s="14">
        <f>+IF(OR(A1920&gt;=config!$T$4,A1920&lt;=config!$T$2),0,F1920)</f>
        <v>0</v>
      </c>
      <c r="H1920" s="14">
        <f t="shared" si="30"/>
        <v>0</v>
      </c>
      <c r="I1920" s="14" t="b">
        <f>+AND(A1920&gt;=config!$T$4,A1920&lt;=config!$T$2)</f>
        <v>0</v>
      </c>
    </row>
    <row r="1921" spans="1:9" x14ac:dyDescent="0.45">
      <c r="A1921" s="16">
        <f>+A1920+config!$Q$1</f>
        <v>753.59999999997433</v>
      </c>
      <c r="B1921" s="14">
        <f>+_xlfn.NORM.DIST(A1921,config!$B$1,config!$D$1,FALSE)</f>
        <v>0</v>
      </c>
      <c r="D1921" s="14">
        <f>+IF(A1921&lt;=_xlfn.NORM.S.INV(1-config!$L$1)*config!$D$1+config!$B$1,0,B1921)</f>
        <v>0</v>
      </c>
      <c r="E1921" s="14">
        <f>+IF(ABS(A1921-config!$B$1)&lt;config!$Q$1/2,datab!B1921,0)</f>
        <v>0</v>
      </c>
      <c r="F1921" s="14">
        <f>+_xlfn.NORM.DIST(A1921,config!$F$1,config!$H$1,FALSE)</f>
        <v>0</v>
      </c>
      <c r="G1921" s="14">
        <f>+IF(OR(A1921&gt;=config!$T$4,A1921&lt;=config!$T$2),0,F1921)</f>
        <v>0</v>
      </c>
      <c r="H1921" s="14">
        <f t="shared" si="30"/>
        <v>0</v>
      </c>
      <c r="I1921" s="14" t="b">
        <f>+AND(A1921&gt;=config!$T$4,A1921&lt;=config!$T$2)</f>
        <v>0</v>
      </c>
    </row>
    <row r="1922" spans="1:9" x14ac:dyDescent="0.45">
      <c r="A1922" s="16">
        <f>+A1921+config!$Q$1</f>
        <v>753.99999999997431</v>
      </c>
      <c r="B1922" s="14">
        <f>+_xlfn.NORM.DIST(A1922,config!$B$1,config!$D$1,FALSE)</f>
        <v>0</v>
      </c>
      <c r="D1922" s="14">
        <f>+IF(A1922&lt;=_xlfn.NORM.S.INV(1-config!$L$1)*config!$D$1+config!$B$1,0,B1922)</f>
        <v>0</v>
      </c>
      <c r="E1922" s="14">
        <f>+IF(ABS(A1922-config!$B$1)&lt;config!$Q$1/2,datab!B1922,0)</f>
        <v>0</v>
      </c>
      <c r="F1922" s="14">
        <f>+_xlfn.NORM.DIST(A1922,config!$F$1,config!$H$1,FALSE)</f>
        <v>0</v>
      </c>
      <c r="G1922" s="14">
        <f>+IF(OR(A1922&gt;=config!$T$4,A1922&lt;=config!$T$2),0,F1922)</f>
        <v>0</v>
      </c>
      <c r="H1922" s="14">
        <f t="shared" si="30"/>
        <v>0</v>
      </c>
      <c r="I1922" s="14" t="b">
        <f>+AND(A1922&gt;=config!$T$4,A1922&lt;=config!$T$2)</f>
        <v>0</v>
      </c>
    </row>
    <row r="1923" spans="1:9" x14ac:dyDescent="0.45">
      <c r="A1923" s="16">
        <f>+A1922+config!$Q$1</f>
        <v>754.39999999997428</v>
      </c>
      <c r="B1923" s="14">
        <f>+_xlfn.NORM.DIST(A1923,config!$B$1,config!$D$1,FALSE)</f>
        <v>0</v>
      </c>
      <c r="D1923" s="14">
        <f>+IF(A1923&lt;=_xlfn.NORM.S.INV(1-config!$L$1)*config!$D$1+config!$B$1,0,B1923)</f>
        <v>0</v>
      </c>
      <c r="E1923" s="14">
        <f>+IF(ABS(A1923-config!$B$1)&lt;config!$Q$1/2,datab!B1923,0)</f>
        <v>0</v>
      </c>
      <c r="F1923" s="14">
        <f>+_xlfn.NORM.DIST(A1923,config!$F$1,config!$H$1,FALSE)</f>
        <v>0</v>
      </c>
      <c r="G1923" s="14">
        <f>+IF(OR(A1923&gt;=config!$T$4,A1923&lt;=config!$T$2),0,F1923)</f>
        <v>0</v>
      </c>
      <c r="H1923" s="14">
        <f t="shared" si="30"/>
        <v>0</v>
      </c>
      <c r="I1923" s="14" t="b">
        <f>+AND(A1923&gt;=config!$T$4,A1923&lt;=config!$T$2)</f>
        <v>0</v>
      </c>
    </row>
    <row r="1924" spans="1:9" x14ac:dyDescent="0.45">
      <c r="A1924" s="16">
        <f>+A1923+config!$Q$1</f>
        <v>754.79999999997426</v>
      </c>
      <c r="B1924" s="14">
        <f>+_xlfn.NORM.DIST(A1924,config!$B$1,config!$D$1,FALSE)</f>
        <v>0</v>
      </c>
      <c r="D1924" s="14">
        <f>+IF(A1924&lt;=_xlfn.NORM.S.INV(1-config!$L$1)*config!$D$1+config!$B$1,0,B1924)</f>
        <v>0</v>
      </c>
      <c r="E1924" s="14">
        <f>+IF(ABS(A1924-config!$B$1)&lt;config!$Q$1/2,datab!B1924,0)</f>
        <v>0</v>
      </c>
      <c r="F1924" s="14">
        <f>+_xlfn.NORM.DIST(A1924,config!$F$1,config!$H$1,FALSE)</f>
        <v>0</v>
      </c>
      <c r="G1924" s="14">
        <f>+IF(OR(A1924&gt;=config!$T$4,A1924&lt;=config!$T$2),0,F1924)</f>
        <v>0</v>
      </c>
      <c r="H1924" s="14">
        <f t="shared" si="30"/>
        <v>0</v>
      </c>
      <c r="I1924" s="14" t="b">
        <f>+AND(A1924&gt;=config!$T$4,A1924&lt;=config!$T$2)</f>
        <v>0</v>
      </c>
    </row>
    <row r="1925" spans="1:9" x14ac:dyDescent="0.45">
      <c r="A1925" s="16">
        <f>+A1924+config!$Q$1</f>
        <v>755.19999999997424</v>
      </c>
      <c r="B1925" s="14">
        <f>+_xlfn.NORM.DIST(A1925,config!$B$1,config!$D$1,FALSE)</f>
        <v>0</v>
      </c>
      <c r="D1925" s="14">
        <f>+IF(A1925&lt;=_xlfn.NORM.S.INV(1-config!$L$1)*config!$D$1+config!$B$1,0,B1925)</f>
        <v>0</v>
      </c>
      <c r="E1925" s="14">
        <f>+IF(ABS(A1925-config!$B$1)&lt;config!$Q$1/2,datab!B1925,0)</f>
        <v>0</v>
      </c>
      <c r="F1925" s="14">
        <f>+_xlfn.NORM.DIST(A1925,config!$F$1,config!$H$1,FALSE)</f>
        <v>0</v>
      </c>
      <c r="G1925" s="14">
        <f>+IF(OR(A1925&gt;=config!$T$4,A1925&lt;=config!$T$2),0,F1925)</f>
        <v>0</v>
      </c>
      <c r="H1925" s="14">
        <f t="shared" si="30"/>
        <v>0</v>
      </c>
      <c r="I1925" s="14" t="b">
        <f>+AND(A1925&gt;=config!$T$4,A1925&lt;=config!$T$2)</f>
        <v>0</v>
      </c>
    </row>
    <row r="1926" spans="1:9" x14ac:dyDescent="0.45">
      <c r="A1926" s="16">
        <f>+A1925+config!$Q$1</f>
        <v>755.59999999997422</v>
      </c>
      <c r="B1926" s="14">
        <f>+_xlfn.NORM.DIST(A1926,config!$B$1,config!$D$1,FALSE)</f>
        <v>0</v>
      </c>
      <c r="D1926" s="14">
        <f>+IF(A1926&lt;=_xlfn.NORM.S.INV(1-config!$L$1)*config!$D$1+config!$B$1,0,B1926)</f>
        <v>0</v>
      </c>
      <c r="E1926" s="14">
        <f>+IF(ABS(A1926-config!$B$1)&lt;config!$Q$1/2,datab!B1926,0)</f>
        <v>0</v>
      </c>
      <c r="F1926" s="14">
        <f>+_xlfn.NORM.DIST(A1926,config!$F$1,config!$H$1,FALSE)</f>
        <v>0</v>
      </c>
      <c r="G1926" s="14">
        <f>+IF(OR(A1926&gt;=config!$T$4,A1926&lt;=config!$T$2),0,F1926)</f>
        <v>0</v>
      </c>
      <c r="H1926" s="14">
        <f t="shared" si="30"/>
        <v>0</v>
      </c>
      <c r="I1926" s="14" t="b">
        <f>+AND(A1926&gt;=config!$T$4,A1926&lt;=config!$T$2)</f>
        <v>0</v>
      </c>
    </row>
    <row r="1927" spans="1:9" x14ac:dyDescent="0.45">
      <c r="A1927" s="16">
        <f>+A1926+config!$Q$1</f>
        <v>755.99999999997419</v>
      </c>
      <c r="B1927" s="14">
        <f>+_xlfn.NORM.DIST(A1927,config!$B$1,config!$D$1,FALSE)</f>
        <v>0</v>
      </c>
      <c r="D1927" s="14">
        <f>+IF(A1927&lt;=_xlfn.NORM.S.INV(1-config!$L$1)*config!$D$1+config!$B$1,0,B1927)</f>
        <v>0</v>
      </c>
      <c r="E1927" s="14">
        <f>+IF(ABS(A1927-config!$B$1)&lt;config!$Q$1/2,datab!B1927,0)</f>
        <v>0</v>
      </c>
      <c r="F1927" s="14">
        <f>+_xlfn.NORM.DIST(A1927,config!$F$1,config!$H$1,FALSE)</f>
        <v>0</v>
      </c>
      <c r="G1927" s="14">
        <f>+IF(OR(A1927&gt;=config!$T$4,A1927&lt;=config!$T$2),0,F1927)</f>
        <v>0</v>
      </c>
      <c r="H1927" s="14">
        <f t="shared" si="30"/>
        <v>0</v>
      </c>
      <c r="I1927" s="14" t="b">
        <f>+AND(A1927&gt;=config!$T$4,A1927&lt;=config!$T$2)</f>
        <v>0</v>
      </c>
    </row>
    <row r="1928" spans="1:9" x14ac:dyDescent="0.45">
      <c r="A1928" s="16">
        <f>+A1927+config!$Q$1</f>
        <v>756.39999999997417</v>
      </c>
      <c r="B1928" s="14">
        <f>+_xlfn.NORM.DIST(A1928,config!$B$1,config!$D$1,FALSE)</f>
        <v>0</v>
      </c>
      <c r="D1928" s="14">
        <f>+IF(A1928&lt;=_xlfn.NORM.S.INV(1-config!$L$1)*config!$D$1+config!$B$1,0,B1928)</f>
        <v>0</v>
      </c>
      <c r="E1928" s="14">
        <f>+IF(ABS(A1928-config!$B$1)&lt;config!$Q$1/2,datab!B1928,0)</f>
        <v>0</v>
      </c>
      <c r="F1928" s="14">
        <f>+_xlfn.NORM.DIST(A1928,config!$F$1,config!$H$1,FALSE)</f>
        <v>0</v>
      </c>
      <c r="G1928" s="14">
        <f>+IF(OR(A1928&gt;=config!$T$4,A1928&lt;=config!$T$2),0,F1928)</f>
        <v>0</v>
      </c>
      <c r="H1928" s="14">
        <f t="shared" si="30"/>
        <v>0</v>
      </c>
      <c r="I1928" s="14" t="b">
        <f>+AND(A1928&gt;=config!$T$4,A1928&lt;=config!$T$2)</f>
        <v>0</v>
      </c>
    </row>
    <row r="1929" spans="1:9" x14ac:dyDescent="0.45">
      <c r="A1929" s="16">
        <f>+A1928+config!$Q$1</f>
        <v>756.79999999997415</v>
      </c>
      <c r="B1929" s="14">
        <f>+_xlfn.NORM.DIST(A1929,config!$B$1,config!$D$1,FALSE)</f>
        <v>0</v>
      </c>
      <c r="D1929" s="14">
        <f>+IF(A1929&lt;=_xlfn.NORM.S.INV(1-config!$L$1)*config!$D$1+config!$B$1,0,B1929)</f>
        <v>0</v>
      </c>
      <c r="E1929" s="14">
        <f>+IF(ABS(A1929-config!$B$1)&lt;config!$Q$1/2,datab!B1929,0)</f>
        <v>0</v>
      </c>
      <c r="F1929" s="14">
        <f>+_xlfn.NORM.DIST(A1929,config!$F$1,config!$H$1,FALSE)</f>
        <v>0</v>
      </c>
      <c r="G1929" s="14">
        <f>+IF(OR(A1929&gt;=config!$T$4,A1929&lt;=config!$T$2),0,F1929)</f>
        <v>0</v>
      </c>
      <c r="H1929" s="14">
        <f t="shared" si="30"/>
        <v>0</v>
      </c>
      <c r="I1929" s="14" t="b">
        <f>+AND(A1929&gt;=config!$T$4,A1929&lt;=config!$T$2)</f>
        <v>0</v>
      </c>
    </row>
    <row r="1930" spans="1:9" x14ac:dyDescent="0.45">
      <c r="A1930" s="16">
        <f>+A1929+config!$Q$1</f>
        <v>757.19999999997412</v>
      </c>
      <c r="B1930" s="14">
        <f>+_xlfn.NORM.DIST(A1930,config!$B$1,config!$D$1,FALSE)</f>
        <v>0</v>
      </c>
      <c r="D1930" s="14">
        <f>+IF(A1930&lt;=_xlfn.NORM.S.INV(1-config!$L$1)*config!$D$1+config!$B$1,0,B1930)</f>
        <v>0</v>
      </c>
      <c r="E1930" s="14">
        <f>+IF(ABS(A1930-config!$B$1)&lt;config!$Q$1/2,datab!B1930,0)</f>
        <v>0</v>
      </c>
      <c r="F1930" s="14">
        <f>+_xlfn.NORM.DIST(A1930,config!$F$1,config!$H$1,FALSE)</f>
        <v>0</v>
      </c>
      <c r="G1930" s="14">
        <f>+IF(OR(A1930&gt;=config!$T$4,A1930&lt;=config!$T$2),0,F1930)</f>
        <v>0</v>
      </c>
      <c r="H1930" s="14">
        <f t="shared" si="30"/>
        <v>0</v>
      </c>
      <c r="I1930" s="14" t="b">
        <f>+AND(A1930&gt;=config!$T$4,A1930&lt;=config!$T$2)</f>
        <v>0</v>
      </c>
    </row>
    <row r="1931" spans="1:9" x14ac:dyDescent="0.45">
      <c r="A1931" s="16">
        <f>+A1930+config!$Q$1</f>
        <v>757.5999999999741</v>
      </c>
      <c r="B1931" s="14">
        <f>+_xlfn.NORM.DIST(A1931,config!$B$1,config!$D$1,FALSE)</f>
        <v>0</v>
      </c>
      <c r="D1931" s="14">
        <f>+IF(A1931&lt;=_xlfn.NORM.S.INV(1-config!$L$1)*config!$D$1+config!$B$1,0,B1931)</f>
        <v>0</v>
      </c>
      <c r="E1931" s="14">
        <f>+IF(ABS(A1931-config!$B$1)&lt;config!$Q$1/2,datab!B1931,0)</f>
        <v>0</v>
      </c>
      <c r="F1931" s="14">
        <f>+_xlfn.NORM.DIST(A1931,config!$F$1,config!$H$1,FALSE)</f>
        <v>0</v>
      </c>
      <c r="G1931" s="14">
        <f>+IF(OR(A1931&gt;=config!$T$4,A1931&lt;=config!$T$2),0,F1931)</f>
        <v>0</v>
      </c>
      <c r="H1931" s="14">
        <f t="shared" si="30"/>
        <v>0</v>
      </c>
      <c r="I1931" s="14" t="b">
        <f>+AND(A1931&gt;=config!$T$4,A1931&lt;=config!$T$2)</f>
        <v>0</v>
      </c>
    </row>
    <row r="1932" spans="1:9" x14ac:dyDescent="0.45">
      <c r="A1932" s="16">
        <f>+A1931+config!$Q$1</f>
        <v>757.99999999997408</v>
      </c>
      <c r="B1932" s="14">
        <f>+_xlfn.NORM.DIST(A1932,config!$B$1,config!$D$1,FALSE)</f>
        <v>0</v>
      </c>
      <c r="D1932" s="14">
        <f>+IF(A1932&lt;=_xlfn.NORM.S.INV(1-config!$L$1)*config!$D$1+config!$B$1,0,B1932)</f>
        <v>0</v>
      </c>
      <c r="E1932" s="14">
        <f>+IF(ABS(A1932-config!$B$1)&lt;config!$Q$1/2,datab!B1932,0)</f>
        <v>0</v>
      </c>
      <c r="F1932" s="14">
        <f>+_xlfn.NORM.DIST(A1932,config!$F$1,config!$H$1,FALSE)</f>
        <v>0</v>
      </c>
      <c r="G1932" s="14">
        <f>+IF(OR(A1932&gt;=config!$T$4,A1932&lt;=config!$T$2),0,F1932)</f>
        <v>0</v>
      </c>
      <c r="H1932" s="14">
        <f t="shared" si="30"/>
        <v>0</v>
      </c>
      <c r="I1932" s="14" t="b">
        <f>+AND(A1932&gt;=config!$T$4,A1932&lt;=config!$T$2)</f>
        <v>0</v>
      </c>
    </row>
    <row r="1933" spans="1:9" x14ac:dyDescent="0.45">
      <c r="A1933" s="16">
        <f>+A1932+config!$Q$1</f>
        <v>758.39999999997406</v>
      </c>
      <c r="B1933" s="14">
        <f>+_xlfn.NORM.DIST(A1933,config!$B$1,config!$D$1,FALSE)</f>
        <v>0</v>
      </c>
      <c r="D1933" s="14">
        <f>+IF(A1933&lt;=_xlfn.NORM.S.INV(1-config!$L$1)*config!$D$1+config!$B$1,0,B1933)</f>
        <v>0</v>
      </c>
      <c r="E1933" s="14">
        <f>+IF(ABS(A1933-config!$B$1)&lt;config!$Q$1/2,datab!B1933,0)</f>
        <v>0</v>
      </c>
      <c r="F1933" s="14">
        <f>+_xlfn.NORM.DIST(A1933,config!$F$1,config!$H$1,FALSE)</f>
        <v>0</v>
      </c>
      <c r="G1933" s="14">
        <f>+IF(OR(A1933&gt;=config!$T$4,A1933&lt;=config!$T$2),0,F1933)</f>
        <v>0</v>
      </c>
      <c r="H1933" s="14">
        <f t="shared" si="30"/>
        <v>0</v>
      </c>
      <c r="I1933" s="14" t="b">
        <f>+AND(A1933&gt;=config!$T$4,A1933&lt;=config!$T$2)</f>
        <v>0</v>
      </c>
    </row>
    <row r="1934" spans="1:9" x14ac:dyDescent="0.45">
      <c r="A1934" s="16">
        <f>+A1933+config!$Q$1</f>
        <v>758.79999999997403</v>
      </c>
      <c r="B1934" s="14">
        <f>+_xlfn.NORM.DIST(A1934,config!$B$1,config!$D$1,FALSE)</f>
        <v>0</v>
      </c>
      <c r="D1934" s="14">
        <f>+IF(A1934&lt;=_xlfn.NORM.S.INV(1-config!$L$1)*config!$D$1+config!$B$1,0,B1934)</f>
        <v>0</v>
      </c>
      <c r="E1934" s="14">
        <f>+IF(ABS(A1934-config!$B$1)&lt;config!$Q$1/2,datab!B1934,0)</f>
        <v>0</v>
      </c>
      <c r="F1934" s="14">
        <f>+_xlfn.NORM.DIST(A1934,config!$F$1,config!$H$1,FALSE)</f>
        <v>0</v>
      </c>
      <c r="G1934" s="14">
        <f>+IF(OR(A1934&gt;=config!$T$4,A1934&lt;=config!$T$2),0,F1934)</f>
        <v>0</v>
      </c>
      <c r="H1934" s="14">
        <f t="shared" si="30"/>
        <v>0</v>
      </c>
      <c r="I1934" s="14" t="b">
        <f>+AND(A1934&gt;=config!$T$4,A1934&lt;=config!$T$2)</f>
        <v>0</v>
      </c>
    </row>
    <row r="1935" spans="1:9" x14ac:dyDescent="0.45">
      <c r="A1935" s="16">
        <f>+A1934+config!$Q$1</f>
        <v>759.19999999997401</v>
      </c>
      <c r="B1935" s="14">
        <f>+_xlfn.NORM.DIST(A1935,config!$B$1,config!$D$1,FALSE)</f>
        <v>0</v>
      </c>
      <c r="D1935" s="14">
        <f>+IF(A1935&lt;=_xlfn.NORM.S.INV(1-config!$L$1)*config!$D$1+config!$B$1,0,B1935)</f>
        <v>0</v>
      </c>
      <c r="E1935" s="14">
        <f>+IF(ABS(A1935-config!$B$1)&lt;config!$Q$1/2,datab!B1935,0)</f>
        <v>0</v>
      </c>
      <c r="F1935" s="14">
        <f>+_xlfn.NORM.DIST(A1935,config!$F$1,config!$H$1,FALSE)</f>
        <v>0</v>
      </c>
      <c r="G1935" s="14">
        <f>+IF(OR(A1935&gt;=config!$T$4,A1935&lt;=config!$T$2),0,F1935)</f>
        <v>0</v>
      </c>
      <c r="H1935" s="14">
        <f t="shared" si="30"/>
        <v>0</v>
      </c>
      <c r="I1935" s="14" t="b">
        <f>+AND(A1935&gt;=config!$T$4,A1935&lt;=config!$T$2)</f>
        <v>0</v>
      </c>
    </row>
    <row r="1936" spans="1:9" x14ac:dyDescent="0.45">
      <c r="A1936" s="16">
        <f>+A1935+config!$Q$1</f>
        <v>759.59999999997399</v>
      </c>
      <c r="B1936" s="14">
        <f>+_xlfn.NORM.DIST(A1936,config!$B$1,config!$D$1,FALSE)</f>
        <v>0</v>
      </c>
      <c r="D1936" s="14">
        <f>+IF(A1936&lt;=_xlfn.NORM.S.INV(1-config!$L$1)*config!$D$1+config!$B$1,0,B1936)</f>
        <v>0</v>
      </c>
      <c r="E1936" s="14">
        <f>+IF(ABS(A1936-config!$B$1)&lt;config!$Q$1/2,datab!B1936,0)</f>
        <v>0</v>
      </c>
      <c r="F1936" s="14">
        <f>+_xlfn.NORM.DIST(A1936,config!$F$1,config!$H$1,FALSE)</f>
        <v>0</v>
      </c>
      <c r="G1936" s="14">
        <f>+IF(OR(A1936&gt;=config!$T$4,A1936&lt;=config!$T$2),0,F1936)</f>
        <v>0</v>
      </c>
      <c r="H1936" s="14">
        <f t="shared" si="30"/>
        <v>0</v>
      </c>
      <c r="I1936" s="14" t="b">
        <f>+AND(A1936&gt;=config!$T$4,A1936&lt;=config!$T$2)</f>
        <v>0</v>
      </c>
    </row>
    <row r="1937" spans="1:9" x14ac:dyDescent="0.45">
      <c r="A1937" s="16">
        <f>+A1936+config!$Q$1</f>
        <v>759.99999999997397</v>
      </c>
      <c r="B1937" s="14">
        <f>+_xlfn.NORM.DIST(A1937,config!$B$1,config!$D$1,FALSE)</f>
        <v>0</v>
      </c>
      <c r="D1937" s="14">
        <f>+IF(A1937&lt;=_xlfn.NORM.S.INV(1-config!$L$1)*config!$D$1+config!$B$1,0,B1937)</f>
        <v>0</v>
      </c>
      <c r="E1937" s="14">
        <f>+IF(ABS(A1937-config!$B$1)&lt;config!$Q$1/2,datab!B1937,0)</f>
        <v>0</v>
      </c>
      <c r="F1937" s="14">
        <f>+_xlfn.NORM.DIST(A1937,config!$F$1,config!$H$1,FALSE)</f>
        <v>0</v>
      </c>
      <c r="G1937" s="14">
        <f>+IF(OR(A1937&gt;=config!$T$4,A1937&lt;=config!$T$2),0,F1937)</f>
        <v>0</v>
      </c>
      <c r="H1937" s="14">
        <f t="shared" si="30"/>
        <v>0</v>
      </c>
      <c r="I1937" s="14" t="b">
        <f>+AND(A1937&gt;=config!$T$4,A1937&lt;=config!$T$2)</f>
        <v>0</v>
      </c>
    </row>
    <row r="1938" spans="1:9" x14ac:dyDescent="0.45">
      <c r="A1938" s="16">
        <f>+A1937+config!$Q$1</f>
        <v>760.39999999997394</v>
      </c>
      <c r="B1938" s="14">
        <f>+_xlfn.NORM.DIST(A1938,config!$B$1,config!$D$1,FALSE)</f>
        <v>0</v>
      </c>
      <c r="D1938" s="14">
        <f>+IF(A1938&lt;=_xlfn.NORM.S.INV(1-config!$L$1)*config!$D$1+config!$B$1,0,B1938)</f>
        <v>0</v>
      </c>
      <c r="E1938" s="14">
        <f>+IF(ABS(A1938-config!$B$1)&lt;config!$Q$1/2,datab!B1938,0)</f>
        <v>0</v>
      </c>
      <c r="F1938" s="14">
        <f>+_xlfn.NORM.DIST(A1938,config!$F$1,config!$H$1,FALSE)</f>
        <v>0</v>
      </c>
      <c r="G1938" s="14">
        <f>+IF(OR(A1938&gt;=config!$T$4,A1938&lt;=config!$T$2),0,F1938)</f>
        <v>0</v>
      </c>
      <c r="H1938" s="14">
        <f t="shared" si="30"/>
        <v>0</v>
      </c>
      <c r="I1938" s="14" t="b">
        <f>+AND(A1938&gt;=config!$T$4,A1938&lt;=config!$T$2)</f>
        <v>0</v>
      </c>
    </row>
    <row r="1939" spans="1:9" x14ac:dyDescent="0.45">
      <c r="A1939" s="16">
        <f>+A1938+config!$Q$1</f>
        <v>760.79999999997392</v>
      </c>
      <c r="B1939" s="14">
        <f>+_xlfn.NORM.DIST(A1939,config!$B$1,config!$D$1,FALSE)</f>
        <v>0</v>
      </c>
      <c r="D1939" s="14">
        <f>+IF(A1939&lt;=_xlfn.NORM.S.INV(1-config!$L$1)*config!$D$1+config!$B$1,0,B1939)</f>
        <v>0</v>
      </c>
      <c r="E1939" s="14">
        <f>+IF(ABS(A1939-config!$B$1)&lt;config!$Q$1/2,datab!B1939,0)</f>
        <v>0</v>
      </c>
      <c r="F1939" s="14">
        <f>+_xlfn.NORM.DIST(A1939,config!$F$1,config!$H$1,FALSE)</f>
        <v>0</v>
      </c>
      <c r="G1939" s="14">
        <f>+IF(OR(A1939&gt;=config!$T$4,A1939&lt;=config!$T$2),0,F1939)</f>
        <v>0</v>
      </c>
      <c r="H1939" s="14">
        <f t="shared" si="30"/>
        <v>0</v>
      </c>
      <c r="I1939" s="14" t="b">
        <f>+AND(A1939&gt;=config!$T$4,A1939&lt;=config!$T$2)</f>
        <v>0</v>
      </c>
    </row>
    <row r="1940" spans="1:9" x14ac:dyDescent="0.45">
      <c r="A1940" s="16">
        <f>+A1939+config!$Q$1</f>
        <v>761.1999999999739</v>
      </c>
      <c r="B1940" s="14">
        <f>+_xlfn.NORM.DIST(A1940,config!$B$1,config!$D$1,FALSE)</f>
        <v>0</v>
      </c>
      <c r="D1940" s="14">
        <f>+IF(A1940&lt;=_xlfn.NORM.S.INV(1-config!$L$1)*config!$D$1+config!$B$1,0,B1940)</f>
        <v>0</v>
      </c>
      <c r="E1940" s="14">
        <f>+IF(ABS(A1940-config!$B$1)&lt;config!$Q$1/2,datab!B1940,0)</f>
        <v>0</v>
      </c>
      <c r="F1940" s="14">
        <f>+_xlfn.NORM.DIST(A1940,config!$F$1,config!$H$1,FALSE)</f>
        <v>0</v>
      </c>
      <c r="G1940" s="14">
        <f>+IF(OR(A1940&gt;=config!$T$4,A1940&lt;=config!$T$2),0,F1940)</f>
        <v>0</v>
      </c>
      <c r="H1940" s="14">
        <f t="shared" si="30"/>
        <v>0</v>
      </c>
      <c r="I1940" s="14" t="b">
        <f>+AND(A1940&gt;=config!$T$4,A1940&lt;=config!$T$2)</f>
        <v>0</v>
      </c>
    </row>
    <row r="1941" spans="1:9" x14ac:dyDescent="0.45">
      <c r="A1941" s="16">
        <f>+A1940+config!$Q$1</f>
        <v>761.59999999997387</v>
      </c>
      <c r="B1941" s="14">
        <f>+_xlfn.NORM.DIST(A1941,config!$B$1,config!$D$1,FALSE)</f>
        <v>0</v>
      </c>
      <c r="D1941" s="14">
        <f>+IF(A1941&lt;=_xlfn.NORM.S.INV(1-config!$L$1)*config!$D$1+config!$B$1,0,B1941)</f>
        <v>0</v>
      </c>
      <c r="E1941" s="14">
        <f>+IF(ABS(A1941-config!$B$1)&lt;config!$Q$1/2,datab!B1941,0)</f>
        <v>0</v>
      </c>
      <c r="F1941" s="14">
        <f>+_xlfn.NORM.DIST(A1941,config!$F$1,config!$H$1,FALSE)</f>
        <v>0</v>
      </c>
      <c r="G1941" s="14">
        <f>+IF(OR(A1941&gt;=config!$T$4,A1941&lt;=config!$T$2),0,F1941)</f>
        <v>0</v>
      </c>
      <c r="H1941" s="14">
        <f t="shared" si="30"/>
        <v>0</v>
      </c>
      <c r="I1941" s="14" t="b">
        <f>+AND(A1941&gt;=config!$T$4,A1941&lt;=config!$T$2)</f>
        <v>0</v>
      </c>
    </row>
    <row r="1942" spans="1:9" x14ac:dyDescent="0.45">
      <c r="A1942" s="16">
        <f>+A1941+config!$Q$1</f>
        <v>761.99999999997385</v>
      </c>
      <c r="B1942" s="14">
        <f>+_xlfn.NORM.DIST(A1942,config!$B$1,config!$D$1,FALSE)</f>
        <v>0</v>
      </c>
      <c r="D1942" s="14">
        <f>+IF(A1942&lt;=_xlfn.NORM.S.INV(1-config!$L$1)*config!$D$1+config!$B$1,0,B1942)</f>
        <v>0</v>
      </c>
      <c r="E1942" s="14">
        <f>+IF(ABS(A1942-config!$B$1)&lt;config!$Q$1/2,datab!B1942,0)</f>
        <v>0</v>
      </c>
      <c r="F1942" s="14">
        <f>+_xlfn.NORM.DIST(A1942,config!$F$1,config!$H$1,FALSE)</f>
        <v>0</v>
      </c>
      <c r="G1942" s="14">
        <f>+IF(OR(A1942&gt;=config!$T$4,A1942&lt;=config!$T$2),0,F1942)</f>
        <v>0</v>
      </c>
      <c r="H1942" s="14">
        <f t="shared" si="30"/>
        <v>0</v>
      </c>
      <c r="I1942" s="14" t="b">
        <f>+AND(A1942&gt;=config!$T$4,A1942&lt;=config!$T$2)</f>
        <v>0</v>
      </c>
    </row>
    <row r="1943" spans="1:9" x14ac:dyDescent="0.45">
      <c r="A1943" s="16">
        <f>+A1942+config!$Q$1</f>
        <v>762.39999999997383</v>
      </c>
      <c r="B1943" s="14">
        <f>+_xlfn.NORM.DIST(A1943,config!$B$1,config!$D$1,FALSE)</f>
        <v>0</v>
      </c>
      <c r="D1943" s="14">
        <f>+IF(A1943&lt;=_xlfn.NORM.S.INV(1-config!$L$1)*config!$D$1+config!$B$1,0,B1943)</f>
        <v>0</v>
      </c>
      <c r="E1943" s="14">
        <f>+IF(ABS(A1943-config!$B$1)&lt;config!$Q$1/2,datab!B1943,0)</f>
        <v>0</v>
      </c>
      <c r="F1943" s="14">
        <f>+_xlfn.NORM.DIST(A1943,config!$F$1,config!$H$1,FALSE)</f>
        <v>0</v>
      </c>
      <c r="G1943" s="14">
        <f>+IF(OR(A1943&gt;=config!$T$4,A1943&lt;=config!$T$2),0,F1943)</f>
        <v>0</v>
      </c>
      <c r="H1943" s="14">
        <f t="shared" si="30"/>
        <v>0</v>
      </c>
      <c r="I1943" s="14" t="b">
        <f>+AND(A1943&gt;=config!$T$4,A1943&lt;=config!$T$2)</f>
        <v>0</v>
      </c>
    </row>
    <row r="1944" spans="1:9" x14ac:dyDescent="0.45">
      <c r="A1944" s="16">
        <f>+A1943+config!$Q$1</f>
        <v>762.79999999997381</v>
      </c>
      <c r="B1944" s="14">
        <f>+_xlfn.NORM.DIST(A1944,config!$B$1,config!$D$1,FALSE)</f>
        <v>0</v>
      </c>
      <c r="D1944" s="14">
        <f>+IF(A1944&lt;=_xlfn.NORM.S.INV(1-config!$L$1)*config!$D$1+config!$B$1,0,B1944)</f>
        <v>0</v>
      </c>
      <c r="E1944" s="14">
        <f>+IF(ABS(A1944-config!$B$1)&lt;config!$Q$1/2,datab!B1944,0)</f>
        <v>0</v>
      </c>
      <c r="F1944" s="14">
        <f>+_xlfn.NORM.DIST(A1944,config!$F$1,config!$H$1,FALSE)</f>
        <v>0</v>
      </c>
      <c r="G1944" s="14">
        <f>+IF(OR(A1944&gt;=config!$T$4,A1944&lt;=config!$T$2),0,F1944)</f>
        <v>0</v>
      </c>
      <c r="H1944" s="14">
        <f t="shared" si="30"/>
        <v>0</v>
      </c>
      <c r="I1944" s="14" t="b">
        <f>+AND(A1944&gt;=config!$T$4,A1944&lt;=config!$T$2)</f>
        <v>0</v>
      </c>
    </row>
    <row r="1945" spans="1:9" x14ac:dyDescent="0.45">
      <c r="A1945" s="16">
        <f>+A1944+config!$Q$1</f>
        <v>763.19999999997378</v>
      </c>
      <c r="B1945" s="14">
        <f>+_xlfn.NORM.DIST(A1945,config!$B$1,config!$D$1,FALSE)</f>
        <v>0</v>
      </c>
      <c r="D1945" s="14">
        <f>+IF(A1945&lt;=_xlfn.NORM.S.INV(1-config!$L$1)*config!$D$1+config!$B$1,0,B1945)</f>
        <v>0</v>
      </c>
      <c r="E1945" s="14">
        <f>+IF(ABS(A1945-config!$B$1)&lt;config!$Q$1/2,datab!B1945,0)</f>
        <v>0</v>
      </c>
      <c r="F1945" s="14">
        <f>+_xlfn.NORM.DIST(A1945,config!$F$1,config!$H$1,FALSE)</f>
        <v>0</v>
      </c>
      <c r="G1945" s="14">
        <f>+IF(OR(A1945&gt;=config!$T$4,A1945&lt;=config!$T$2),0,F1945)</f>
        <v>0</v>
      </c>
      <c r="H1945" s="14">
        <f t="shared" si="30"/>
        <v>0</v>
      </c>
      <c r="I1945" s="14" t="b">
        <f>+AND(A1945&gt;=config!$T$4,A1945&lt;=config!$T$2)</f>
        <v>0</v>
      </c>
    </row>
    <row r="1946" spans="1:9" x14ac:dyDescent="0.45">
      <c r="A1946" s="16">
        <f>+A1945+config!$Q$1</f>
        <v>763.59999999997376</v>
      </c>
      <c r="B1946" s="14">
        <f>+_xlfn.NORM.DIST(A1946,config!$B$1,config!$D$1,FALSE)</f>
        <v>0</v>
      </c>
      <c r="D1946" s="14">
        <f>+IF(A1946&lt;=_xlfn.NORM.S.INV(1-config!$L$1)*config!$D$1+config!$B$1,0,B1946)</f>
        <v>0</v>
      </c>
      <c r="E1946" s="14">
        <f>+IF(ABS(A1946-config!$B$1)&lt;config!$Q$1/2,datab!B1946,0)</f>
        <v>0</v>
      </c>
      <c r="F1946" s="14">
        <f>+_xlfn.NORM.DIST(A1946,config!$F$1,config!$H$1,FALSE)</f>
        <v>0</v>
      </c>
      <c r="G1946" s="14">
        <f>+IF(OR(A1946&gt;=config!$T$4,A1946&lt;=config!$T$2),0,F1946)</f>
        <v>0</v>
      </c>
      <c r="H1946" s="14">
        <f t="shared" si="30"/>
        <v>0</v>
      </c>
      <c r="I1946" s="14" t="b">
        <f>+AND(A1946&gt;=config!$T$4,A1946&lt;=config!$T$2)</f>
        <v>0</v>
      </c>
    </row>
    <row r="1947" spans="1:9" x14ac:dyDescent="0.45">
      <c r="A1947" s="16">
        <f>+A1946+config!$Q$1</f>
        <v>763.99999999997374</v>
      </c>
      <c r="B1947" s="14">
        <f>+_xlfn.NORM.DIST(A1947,config!$B$1,config!$D$1,FALSE)</f>
        <v>0</v>
      </c>
      <c r="D1947" s="14">
        <f>+IF(A1947&lt;=_xlfn.NORM.S.INV(1-config!$L$1)*config!$D$1+config!$B$1,0,B1947)</f>
        <v>0</v>
      </c>
      <c r="E1947" s="14">
        <f>+IF(ABS(A1947-config!$B$1)&lt;config!$Q$1/2,datab!B1947,0)</f>
        <v>0</v>
      </c>
      <c r="F1947" s="14">
        <f>+_xlfn.NORM.DIST(A1947,config!$F$1,config!$H$1,FALSE)</f>
        <v>0</v>
      </c>
      <c r="G1947" s="14">
        <f>+IF(OR(A1947&gt;=config!$T$4,A1947&lt;=config!$T$2),0,F1947)</f>
        <v>0</v>
      </c>
      <c r="H1947" s="14">
        <f t="shared" si="30"/>
        <v>0</v>
      </c>
      <c r="I1947" s="14" t="b">
        <f>+AND(A1947&gt;=config!$T$4,A1947&lt;=config!$T$2)</f>
        <v>0</v>
      </c>
    </row>
    <row r="1948" spans="1:9" x14ac:dyDescent="0.45">
      <c r="A1948" s="16">
        <f>+A1947+config!$Q$1</f>
        <v>764.39999999997372</v>
      </c>
      <c r="B1948" s="14">
        <f>+_xlfn.NORM.DIST(A1948,config!$B$1,config!$D$1,FALSE)</f>
        <v>0</v>
      </c>
      <c r="D1948" s="14">
        <f>+IF(A1948&lt;=_xlfn.NORM.S.INV(1-config!$L$1)*config!$D$1+config!$B$1,0,B1948)</f>
        <v>0</v>
      </c>
      <c r="E1948" s="14">
        <f>+IF(ABS(A1948-config!$B$1)&lt;config!$Q$1/2,datab!B1948,0)</f>
        <v>0</v>
      </c>
      <c r="F1948" s="14">
        <f>+_xlfn.NORM.DIST(A1948,config!$F$1,config!$H$1,FALSE)</f>
        <v>0</v>
      </c>
      <c r="G1948" s="14">
        <f>+IF(OR(A1948&gt;=config!$T$4,A1948&lt;=config!$T$2),0,F1948)</f>
        <v>0</v>
      </c>
      <c r="H1948" s="14">
        <f t="shared" si="30"/>
        <v>0</v>
      </c>
      <c r="I1948" s="14" t="b">
        <f>+AND(A1948&gt;=config!$T$4,A1948&lt;=config!$T$2)</f>
        <v>0</v>
      </c>
    </row>
    <row r="1949" spans="1:9" x14ac:dyDescent="0.45">
      <c r="A1949" s="16">
        <f>+A1948+config!$Q$1</f>
        <v>764.79999999997369</v>
      </c>
      <c r="B1949" s="14">
        <f>+_xlfn.NORM.DIST(A1949,config!$B$1,config!$D$1,FALSE)</f>
        <v>0</v>
      </c>
      <c r="D1949" s="14">
        <f>+IF(A1949&lt;=_xlfn.NORM.S.INV(1-config!$L$1)*config!$D$1+config!$B$1,0,B1949)</f>
        <v>0</v>
      </c>
      <c r="E1949" s="14">
        <f>+IF(ABS(A1949-config!$B$1)&lt;config!$Q$1/2,datab!B1949,0)</f>
        <v>0</v>
      </c>
      <c r="F1949" s="14">
        <f>+_xlfn.NORM.DIST(A1949,config!$F$1,config!$H$1,FALSE)</f>
        <v>0</v>
      </c>
      <c r="G1949" s="14">
        <f>+IF(OR(A1949&gt;=config!$T$4,A1949&lt;=config!$T$2),0,F1949)</f>
        <v>0</v>
      </c>
      <c r="H1949" s="14">
        <f t="shared" si="30"/>
        <v>0</v>
      </c>
      <c r="I1949" s="14" t="b">
        <f>+AND(A1949&gt;=config!$T$4,A1949&lt;=config!$T$2)</f>
        <v>0</v>
      </c>
    </row>
    <row r="1950" spans="1:9" x14ac:dyDescent="0.45">
      <c r="A1950" s="16">
        <f>+A1949+config!$Q$1</f>
        <v>765.19999999997367</v>
      </c>
      <c r="B1950" s="14">
        <f>+_xlfn.NORM.DIST(A1950,config!$B$1,config!$D$1,FALSE)</f>
        <v>0</v>
      </c>
      <c r="D1950" s="14">
        <f>+IF(A1950&lt;=_xlfn.NORM.S.INV(1-config!$L$1)*config!$D$1+config!$B$1,0,B1950)</f>
        <v>0</v>
      </c>
      <c r="E1950" s="14">
        <f>+IF(ABS(A1950-config!$B$1)&lt;config!$Q$1/2,datab!B1950,0)</f>
        <v>0</v>
      </c>
      <c r="F1950" s="14">
        <f>+_xlfn.NORM.DIST(A1950,config!$F$1,config!$H$1,FALSE)</f>
        <v>0</v>
      </c>
      <c r="G1950" s="14">
        <f>+IF(OR(A1950&gt;=config!$T$4,A1950&lt;=config!$T$2),0,F1950)</f>
        <v>0</v>
      </c>
      <c r="H1950" s="14">
        <f t="shared" si="30"/>
        <v>0</v>
      </c>
      <c r="I1950" s="14" t="b">
        <f>+AND(A1950&gt;=config!$T$4,A1950&lt;=config!$T$2)</f>
        <v>0</v>
      </c>
    </row>
    <row r="1951" spans="1:9" x14ac:dyDescent="0.45">
      <c r="A1951" s="16">
        <f>+A1950+config!$Q$1</f>
        <v>765.59999999997365</v>
      </c>
      <c r="B1951" s="14">
        <f>+_xlfn.NORM.DIST(A1951,config!$B$1,config!$D$1,FALSE)</f>
        <v>0</v>
      </c>
      <c r="D1951" s="14">
        <f>+IF(A1951&lt;=_xlfn.NORM.S.INV(1-config!$L$1)*config!$D$1+config!$B$1,0,B1951)</f>
        <v>0</v>
      </c>
      <c r="E1951" s="14">
        <f>+IF(ABS(A1951-config!$B$1)&lt;config!$Q$1/2,datab!B1951,0)</f>
        <v>0</v>
      </c>
      <c r="F1951" s="14">
        <f>+_xlfn.NORM.DIST(A1951,config!$F$1,config!$H$1,FALSE)</f>
        <v>0</v>
      </c>
      <c r="G1951" s="14">
        <f>+IF(OR(A1951&gt;=config!$T$4,A1951&lt;=config!$T$2),0,F1951)</f>
        <v>0</v>
      </c>
      <c r="H1951" s="14">
        <f t="shared" si="30"/>
        <v>0</v>
      </c>
      <c r="I1951" s="14" t="b">
        <f>+AND(A1951&gt;=config!$T$4,A1951&lt;=config!$T$2)</f>
        <v>0</v>
      </c>
    </row>
    <row r="1952" spans="1:9" x14ac:dyDescent="0.45">
      <c r="A1952" s="16">
        <f>+A1951+config!$Q$1</f>
        <v>765.99999999997362</v>
      </c>
      <c r="B1952" s="14">
        <f>+_xlfn.NORM.DIST(A1952,config!$B$1,config!$D$1,FALSE)</f>
        <v>0</v>
      </c>
      <c r="D1952" s="14">
        <f>+IF(A1952&lt;=_xlfn.NORM.S.INV(1-config!$L$1)*config!$D$1+config!$B$1,0,B1952)</f>
        <v>0</v>
      </c>
      <c r="E1952" s="14">
        <f>+IF(ABS(A1952-config!$B$1)&lt;config!$Q$1/2,datab!B1952,0)</f>
        <v>0</v>
      </c>
      <c r="F1952" s="14">
        <f>+_xlfn.NORM.DIST(A1952,config!$F$1,config!$H$1,FALSE)</f>
        <v>0</v>
      </c>
      <c r="G1952" s="14">
        <f>+IF(OR(A1952&gt;=config!$T$4,A1952&lt;=config!$T$2),0,F1952)</f>
        <v>0</v>
      </c>
      <c r="H1952" s="14">
        <f t="shared" si="30"/>
        <v>0</v>
      </c>
      <c r="I1952" s="14" t="b">
        <f>+AND(A1952&gt;=config!$T$4,A1952&lt;=config!$T$2)</f>
        <v>0</v>
      </c>
    </row>
    <row r="1953" spans="1:9" x14ac:dyDescent="0.45">
      <c r="A1953" s="16">
        <f>+A1952+config!$Q$1</f>
        <v>766.3999999999736</v>
      </c>
      <c r="B1953" s="14">
        <f>+_xlfn.NORM.DIST(A1953,config!$B$1,config!$D$1,FALSE)</f>
        <v>0</v>
      </c>
      <c r="D1953" s="14">
        <f>+IF(A1953&lt;=_xlfn.NORM.S.INV(1-config!$L$1)*config!$D$1+config!$B$1,0,B1953)</f>
        <v>0</v>
      </c>
      <c r="E1953" s="14">
        <f>+IF(ABS(A1953-config!$B$1)&lt;config!$Q$1/2,datab!B1953,0)</f>
        <v>0</v>
      </c>
      <c r="F1953" s="14">
        <f>+_xlfn.NORM.DIST(A1953,config!$F$1,config!$H$1,FALSE)</f>
        <v>0</v>
      </c>
      <c r="G1953" s="14">
        <f>+IF(OR(A1953&gt;=config!$T$4,A1953&lt;=config!$T$2),0,F1953)</f>
        <v>0</v>
      </c>
      <c r="H1953" s="14">
        <f t="shared" si="30"/>
        <v>0</v>
      </c>
      <c r="I1953" s="14" t="b">
        <f>+AND(A1953&gt;=config!$T$4,A1953&lt;=config!$T$2)</f>
        <v>0</v>
      </c>
    </row>
    <row r="1954" spans="1:9" x14ac:dyDescent="0.45">
      <c r="A1954" s="16">
        <f>+A1953+config!$Q$1</f>
        <v>766.79999999997358</v>
      </c>
      <c r="B1954" s="14">
        <f>+_xlfn.NORM.DIST(A1954,config!$B$1,config!$D$1,FALSE)</f>
        <v>0</v>
      </c>
      <c r="D1954" s="14">
        <f>+IF(A1954&lt;=_xlfn.NORM.S.INV(1-config!$L$1)*config!$D$1+config!$B$1,0,B1954)</f>
        <v>0</v>
      </c>
      <c r="E1954" s="14">
        <f>+IF(ABS(A1954-config!$B$1)&lt;config!$Q$1/2,datab!B1954,0)</f>
        <v>0</v>
      </c>
      <c r="F1954" s="14">
        <f>+_xlfn.NORM.DIST(A1954,config!$F$1,config!$H$1,FALSE)</f>
        <v>0</v>
      </c>
      <c r="G1954" s="14">
        <f>+IF(OR(A1954&gt;=config!$T$4,A1954&lt;=config!$T$2),0,F1954)</f>
        <v>0</v>
      </c>
      <c r="H1954" s="14">
        <f t="shared" si="30"/>
        <v>0</v>
      </c>
      <c r="I1954" s="14" t="b">
        <f>+AND(A1954&gt;=config!$T$4,A1954&lt;=config!$T$2)</f>
        <v>0</v>
      </c>
    </row>
    <row r="1955" spans="1:9" x14ac:dyDescent="0.45">
      <c r="A1955" s="16">
        <f>+A1954+config!$Q$1</f>
        <v>767.19999999997356</v>
      </c>
      <c r="B1955" s="14">
        <f>+_xlfn.NORM.DIST(A1955,config!$B$1,config!$D$1,FALSE)</f>
        <v>0</v>
      </c>
      <c r="D1955" s="14">
        <f>+IF(A1955&lt;=_xlfn.NORM.S.INV(1-config!$L$1)*config!$D$1+config!$B$1,0,B1955)</f>
        <v>0</v>
      </c>
      <c r="E1955" s="14">
        <f>+IF(ABS(A1955-config!$B$1)&lt;config!$Q$1/2,datab!B1955,0)</f>
        <v>0</v>
      </c>
      <c r="F1955" s="14">
        <f>+_xlfn.NORM.DIST(A1955,config!$F$1,config!$H$1,FALSE)</f>
        <v>0</v>
      </c>
      <c r="G1955" s="14">
        <f>+IF(OR(A1955&gt;=config!$T$4,A1955&lt;=config!$T$2),0,F1955)</f>
        <v>0</v>
      </c>
      <c r="H1955" s="14">
        <f t="shared" si="30"/>
        <v>0</v>
      </c>
      <c r="I1955" s="14" t="b">
        <f>+AND(A1955&gt;=config!$T$4,A1955&lt;=config!$T$2)</f>
        <v>0</v>
      </c>
    </row>
    <row r="1956" spans="1:9" x14ac:dyDescent="0.45">
      <c r="A1956" s="16">
        <f>+A1955+config!$Q$1</f>
        <v>767.59999999997353</v>
      </c>
      <c r="B1956" s="14">
        <f>+_xlfn.NORM.DIST(A1956,config!$B$1,config!$D$1,FALSE)</f>
        <v>0</v>
      </c>
      <c r="D1956" s="14">
        <f>+IF(A1956&lt;=_xlfn.NORM.S.INV(1-config!$L$1)*config!$D$1+config!$B$1,0,B1956)</f>
        <v>0</v>
      </c>
      <c r="E1956" s="14">
        <f>+IF(ABS(A1956-config!$B$1)&lt;config!$Q$1/2,datab!B1956,0)</f>
        <v>0</v>
      </c>
      <c r="F1956" s="14">
        <f>+_xlfn.NORM.DIST(A1956,config!$F$1,config!$H$1,FALSE)</f>
        <v>0</v>
      </c>
      <c r="G1956" s="14">
        <f>+IF(OR(A1956&gt;=config!$T$4,A1956&lt;=config!$T$2),0,F1956)</f>
        <v>0</v>
      </c>
      <c r="H1956" s="14">
        <f t="shared" si="30"/>
        <v>0</v>
      </c>
      <c r="I1956" s="14" t="b">
        <f>+AND(A1956&gt;=config!$T$4,A1956&lt;=config!$T$2)</f>
        <v>0</v>
      </c>
    </row>
    <row r="1957" spans="1:9" x14ac:dyDescent="0.45">
      <c r="A1957" s="16">
        <f>+A1956+config!$Q$1</f>
        <v>767.99999999997351</v>
      </c>
      <c r="B1957" s="14">
        <f>+_xlfn.NORM.DIST(A1957,config!$B$1,config!$D$1,FALSE)</f>
        <v>0</v>
      </c>
      <c r="D1957" s="14">
        <f>+IF(A1957&lt;=_xlfn.NORM.S.INV(1-config!$L$1)*config!$D$1+config!$B$1,0,B1957)</f>
        <v>0</v>
      </c>
      <c r="E1957" s="14">
        <f>+IF(ABS(A1957-config!$B$1)&lt;config!$Q$1/2,datab!B1957,0)</f>
        <v>0</v>
      </c>
      <c r="F1957" s="14">
        <f>+_xlfn.NORM.DIST(A1957,config!$F$1,config!$H$1,FALSE)</f>
        <v>0</v>
      </c>
      <c r="G1957" s="14">
        <f>+IF(OR(A1957&gt;=config!$T$4,A1957&lt;=config!$T$2),0,F1957)</f>
        <v>0</v>
      </c>
      <c r="H1957" s="14">
        <f t="shared" si="30"/>
        <v>0</v>
      </c>
      <c r="I1957" s="14" t="b">
        <f>+AND(A1957&gt;=config!$T$4,A1957&lt;=config!$T$2)</f>
        <v>0</v>
      </c>
    </row>
    <row r="1958" spans="1:9" x14ac:dyDescent="0.45">
      <c r="A1958" s="16">
        <f>+A1957+config!$Q$1</f>
        <v>768.39999999997349</v>
      </c>
      <c r="B1958" s="14">
        <f>+_xlfn.NORM.DIST(A1958,config!$B$1,config!$D$1,FALSE)</f>
        <v>0</v>
      </c>
      <c r="D1958" s="14">
        <f>+IF(A1958&lt;=_xlfn.NORM.S.INV(1-config!$L$1)*config!$D$1+config!$B$1,0,B1958)</f>
        <v>0</v>
      </c>
      <c r="E1958" s="14">
        <f>+IF(ABS(A1958-config!$B$1)&lt;config!$Q$1/2,datab!B1958,0)</f>
        <v>0</v>
      </c>
      <c r="F1958" s="14">
        <f>+_xlfn.NORM.DIST(A1958,config!$F$1,config!$H$1,FALSE)</f>
        <v>0</v>
      </c>
      <c r="G1958" s="14">
        <f>+IF(OR(A1958&gt;=config!$T$4,A1958&lt;=config!$T$2),0,F1958)</f>
        <v>0</v>
      </c>
      <c r="H1958" s="14">
        <f t="shared" si="30"/>
        <v>0</v>
      </c>
      <c r="I1958" s="14" t="b">
        <f>+AND(A1958&gt;=config!$T$4,A1958&lt;=config!$T$2)</f>
        <v>0</v>
      </c>
    </row>
    <row r="1959" spans="1:9" x14ac:dyDescent="0.45">
      <c r="A1959" s="16">
        <f>+A1958+config!$Q$1</f>
        <v>768.79999999997347</v>
      </c>
      <c r="B1959" s="14">
        <f>+_xlfn.NORM.DIST(A1959,config!$B$1,config!$D$1,FALSE)</f>
        <v>0</v>
      </c>
      <c r="D1959" s="14">
        <f>+IF(A1959&lt;=_xlfn.NORM.S.INV(1-config!$L$1)*config!$D$1+config!$B$1,0,B1959)</f>
        <v>0</v>
      </c>
      <c r="E1959" s="14">
        <f>+IF(ABS(A1959-config!$B$1)&lt;config!$Q$1/2,datab!B1959,0)</f>
        <v>0</v>
      </c>
      <c r="F1959" s="14">
        <f>+_xlfn.NORM.DIST(A1959,config!$F$1,config!$H$1,FALSE)</f>
        <v>0</v>
      </c>
      <c r="G1959" s="14">
        <f>+IF(OR(A1959&gt;=config!$T$4,A1959&lt;=config!$T$2),0,F1959)</f>
        <v>0</v>
      </c>
      <c r="H1959" s="14">
        <f t="shared" ref="H1959:H2022" si="31">+IF(A1959&lt;=$Q$3,B1959,0)</f>
        <v>0</v>
      </c>
      <c r="I1959" s="14" t="b">
        <f>+AND(A1959&gt;=config!$T$4,A1959&lt;=config!$T$2)</f>
        <v>0</v>
      </c>
    </row>
    <row r="1960" spans="1:9" x14ac:dyDescent="0.45">
      <c r="A1960" s="16">
        <f>+A1959+config!$Q$1</f>
        <v>769.19999999997344</v>
      </c>
      <c r="B1960" s="14">
        <f>+_xlfn.NORM.DIST(A1960,config!$B$1,config!$D$1,FALSE)</f>
        <v>0</v>
      </c>
      <c r="D1960" s="14">
        <f>+IF(A1960&lt;=_xlfn.NORM.S.INV(1-config!$L$1)*config!$D$1+config!$B$1,0,B1960)</f>
        <v>0</v>
      </c>
      <c r="E1960" s="14">
        <f>+IF(ABS(A1960-config!$B$1)&lt;config!$Q$1/2,datab!B1960,0)</f>
        <v>0</v>
      </c>
      <c r="F1960" s="14">
        <f>+_xlfn.NORM.DIST(A1960,config!$F$1,config!$H$1,FALSE)</f>
        <v>0</v>
      </c>
      <c r="G1960" s="14">
        <f>+IF(OR(A1960&gt;=config!$T$4,A1960&lt;=config!$T$2),0,F1960)</f>
        <v>0</v>
      </c>
      <c r="H1960" s="14">
        <f t="shared" si="31"/>
        <v>0</v>
      </c>
      <c r="I1960" s="14" t="b">
        <f>+AND(A1960&gt;=config!$T$4,A1960&lt;=config!$T$2)</f>
        <v>0</v>
      </c>
    </row>
    <row r="1961" spans="1:9" x14ac:dyDescent="0.45">
      <c r="A1961" s="16">
        <f>+A1960+config!$Q$1</f>
        <v>769.59999999997342</v>
      </c>
      <c r="B1961" s="14">
        <f>+_xlfn.NORM.DIST(A1961,config!$B$1,config!$D$1,FALSE)</f>
        <v>0</v>
      </c>
      <c r="D1961" s="14">
        <f>+IF(A1961&lt;=_xlfn.NORM.S.INV(1-config!$L$1)*config!$D$1+config!$B$1,0,B1961)</f>
        <v>0</v>
      </c>
      <c r="E1961" s="14">
        <f>+IF(ABS(A1961-config!$B$1)&lt;config!$Q$1/2,datab!B1961,0)</f>
        <v>0</v>
      </c>
      <c r="F1961" s="14">
        <f>+_xlfn.NORM.DIST(A1961,config!$F$1,config!$H$1,FALSE)</f>
        <v>0</v>
      </c>
      <c r="G1961" s="14">
        <f>+IF(OR(A1961&gt;=config!$T$4,A1961&lt;=config!$T$2),0,F1961)</f>
        <v>0</v>
      </c>
      <c r="H1961" s="14">
        <f t="shared" si="31"/>
        <v>0</v>
      </c>
      <c r="I1961" s="14" t="b">
        <f>+AND(A1961&gt;=config!$T$4,A1961&lt;=config!$T$2)</f>
        <v>0</v>
      </c>
    </row>
    <row r="1962" spans="1:9" x14ac:dyDescent="0.45">
      <c r="A1962" s="16">
        <f>+A1961+config!$Q$1</f>
        <v>769.9999999999734</v>
      </c>
      <c r="B1962" s="14">
        <f>+_xlfn.NORM.DIST(A1962,config!$B$1,config!$D$1,FALSE)</f>
        <v>0</v>
      </c>
      <c r="D1962" s="14">
        <f>+IF(A1962&lt;=_xlfn.NORM.S.INV(1-config!$L$1)*config!$D$1+config!$B$1,0,B1962)</f>
        <v>0</v>
      </c>
      <c r="E1962" s="14">
        <f>+IF(ABS(A1962-config!$B$1)&lt;config!$Q$1/2,datab!B1962,0)</f>
        <v>0</v>
      </c>
      <c r="F1962" s="14">
        <f>+_xlfn.NORM.DIST(A1962,config!$F$1,config!$H$1,FALSE)</f>
        <v>0</v>
      </c>
      <c r="G1962" s="14">
        <f>+IF(OR(A1962&gt;=config!$T$4,A1962&lt;=config!$T$2),0,F1962)</f>
        <v>0</v>
      </c>
      <c r="H1962" s="14">
        <f t="shared" si="31"/>
        <v>0</v>
      </c>
      <c r="I1962" s="14" t="b">
        <f>+AND(A1962&gt;=config!$T$4,A1962&lt;=config!$T$2)</f>
        <v>0</v>
      </c>
    </row>
    <row r="1963" spans="1:9" x14ac:dyDescent="0.45">
      <c r="A1963" s="16">
        <f>+A1962+config!$Q$1</f>
        <v>770.39999999997337</v>
      </c>
      <c r="B1963" s="14">
        <f>+_xlfn.NORM.DIST(A1963,config!$B$1,config!$D$1,FALSE)</f>
        <v>0</v>
      </c>
      <c r="D1963" s="14">
        <f>+IF(A1963&lt;=_xlfn.NORM.S.INV(1-config!$L$1)*config!$D$1+config!$B$1,0,B1963)</f>
        <v>0</v>
      </c>
      <c r="E1963" s="14">
        <f>+IF(ABS(A1963-config!$B$1)&lt;config!$Q$1/2,datab!B1963,0)</f>
        <v>0</v>
      </c>
      <c r="F1963" s="14">
        <f>+_xlfn.NORM.DIST(A1963,config!$F$1,config!$H$1,FALSE)</f>
        <v>0</v>
      </c>
      <c r="G1963" s="14">
        <f>+IF(OR(A1963&gt;=config!$T$4,A1963&lt;=config!$T$2),0,F1963)</f>
        <v>0</v>
      </c>
      <c r="H1963" s="14">
        <f t="shared" si="31"/>
        <v>0</v>
      </c>
      <c r="I1963" s="14" t="b">
        <f>+AND(A1963&gt;=config!$T$4,A1963&lt;=config!$T$2)</f>
        <v>0</v>
      </c>
    </row>
    <row r="1964" spans="1:9" x14ac:dyDescent="0.45">
      <c r="A1964" s="16">
        <f>+A1963+config!$Q$1</f>
        <v>770.79999999997335</v>
      </c>
      <c r="B1964" s="14">
        <f>+_xlfn.NORM.DIST(A1964,config!$B$1,config!$D$1,FALSE)</f>
        <v>0</v>
      </c>
      <c r="D1964" s="14">
        <f>+IF(A1964&lt;=_xlfn.NORM.S.INV(1-config!$L$1)*config!$D$1+config!$B$1,0,B1964)</f>
        <v>0</v>
      </c>
      <c r="E1964" s="14">
        <f>+IF(ABS(A1964-config!$B$1)&lt;config!$Q$1/2,datab!B1964,0)</f>
        <v>0</v>
      </c>
      <c r="F1964" s="14">
        <f>+_xlfn.NORM.DIST(A1964,config!$F$1,config!$H$1,FALSE)</f>
        <v>0</v>
      </c>
      <c r="G1964" s="14">
        <f>+IF(OR(A1964&gt;=config!$T$4,A1964&lt;=config!$T$2),0,F1964)</f>
        <v>0</v>
      </c>
      <c r="H1964" s="14">
        <f t="shared" si="31"/>
        <v>0</v>
      </c>
      <c r="I1964" s="14" t="b">
        <f>+AND(A1964&gt;=config!$T$4,A1964&lt;=config!$T$2)</f>
        <v>0</v>
      </c>
    </row>
    <row r="1965" spans="1:9" x14ac:dyDescent="0.45">
      <c r="A1965" s="16">
        <f>+A1964+config!$Q$1</f>
        <v>771.19999999997333</v>
      </c>
      <c r="B1965" s="14">
        <f>+_xlfn.NORM.DIST(A1965,config!$B$1,config!$D$1,FALSE)</f>
        <v>0</v>
      </c>
      <c r="D1965" s="14">
        <f>+IF(A1965&lt;=_xlfn.NORM.S.INV(1-config!$L$1)*config!$D$1+config!$B$1,0,B1965)</f>
        <v>0</v>
      </c>
      <c r="E1965" s="14">
        <f>+IF(ABS(A1965-config!$B$1)&lt;config!$Q$1/2,datab!B1965,0)</f>
        <v>0</v>
      </c>
      <c r="F1965" s="14">
        <f>+_xlfn.NORM.DIST(A1965,config!$F$1,config!$H$1,FALSE)</f>
        <v>0</v>
      </c>
      <c r="G1965" s="14">
        <f>+IF(OR(A1965&gt;=config!$T$4,A1965&lt;=config!$T$2),0,F1965)</f>
        <v>0</v>
      </c>
      <c r="H1965" s="14">
        <f t="shared" si="31"/>
        <v>0</v>
      </c>
      <c r="I1965" s="14" t="b">
        <f>+AND(A1965&gt;=config!$T$4,A1965&lt;=config!$T$2)</f>
        <v>0</v>
      </c>
    </row>
    <row r="1966" spans="1:9" x14ac:dyDescent="0.45">
      <c r="A1966" s="16">
        <f>+A1965+config!$Q$1</f>
        <v>771.59999999997331</v>
      </c>
      <c r="B1966" s="14">
        <f>+_xlfn.NORM.DIST(A1966,config!$B$1,config!$D$1,FALSE)</f>
        <v>0</v>
      </c>
      <c r="D1966" s="14">
        <f>+IF(A1966&lt;=_xlfn.NORM.S.INV(1-config!$L$1)*config!$D$1+config!$B$1,0,B1966)</f>
        <v>0</v>
      </c>
      <c r="E1966" s="14">
        <f>+IF(ABS(A1966-config!$B$1)&lt;config!$Q$1/2,datab!B1966,0)</f>
        <v>0</v>
      </c>
      <c r="F1966" s="14">
        <f>+_xlfn.NORM.DIST(A1966,config!$F$1,config!$H$1,FALSE)</f>
        <v>0</v>
      </c>
      <c r="G1966" s="14">
        <f>+IF(OR(A1966&gt;=config!$T$4,A1966&lt;=config!$T$2),0,F1966)</f>
        <v>0</v>
      </c>
      <c r="H1966" s="14">
        <f t="shared" si="31"/>
        <v>0</v>
      </c>
      <c r="I1966" s="14" t="b">
        <f>+AND(A1966&gt;=config!$T$4,A1966&lt;=config!$T$2)</f>
        <v>0</v>
      </c>
    </row>
    <row r="1967" spans="1:9" x14ac:dyDescent="0.45">
      <c r="A1967" s="16">
        <f>+A1966+config!$Q$1</f>
        <v>771.99999999997328</v>
      </c>
      <c r="B1967" s="14">
        <f>+_xlfn.NORM.DIST(A1967,config!$B$1,config!$D$1,FALSE)</f>
        <v>0</v>
      </c>
      <c r="D1967" s="14">
        <f>+IF(A1967&lt;=_xlfn.NORM.S.INV(1-config!$L$1)*config!$D$1+config!$B$1,0,B1967)</f>
        <v>0</v>
      </c>
      <c r="E1967" s="14">
        <f>+IF(ABS(A1967-config!$B$1)&lt;config!$Q$1/2,datab!B1967,0)</f>
        <v>0</v>
      </c>
      <c r="F1967" s="14">
        <f>+_xlfn.NORM.DIST(A1967,config!$F$1,config!$H$1,FALSE)</f>
        <v>0</v>
      </c>
      <c r="G1967" s="14">
        <f>+IF(OR(A1967&gt;=config!$T$4,A1967&lt;=config!$T$2),0,F1967)</f>
        <v>0</v>
      </c>
      <c r="H1967" s="14">
        <f t="shared" si="31"/>
        <v>0</v>
      </c>
      <c r="I1967" s="14" t="b">
        <f>+AND(A1967&gt;=config!$T$4,A1967&lt;=config!$T$2)</f>
        <v>0</v>
      </c>
    </row>
    <row r="1968" spans="1:9" x14ac:dyDescent="0.45">
      <c r="A1968" s="16">
        <f>+A1967+config!$Q$1</f>
        <v>772.39999999997326</v>
      </c>
      <c r="B1968" s="14">
        <f>+_xlfn.NORM.DIST(A1968,config!$B$1,config!$D$1,FALSE)</f>
        <v>0</v>
      </c>
      <c r="D1968" s="14">
        <f>+IF(A1968&lt;=_xlfn.NORM.S.INV(1-config!$L$1)*config!$D$1+config!$B$1,0,B1968)</f>
        <v>0</v>
      </c>
      <c r="E1968" s="14">
        <f>+IF(ABS(A1968-config!$B$1)&lt;config!$Q$1/2,datab!B1968,0)</f>
        <v>0</v>
      </c>
      <c r="F1968" s="14">
        <f>+_xlfn.NORM.DIST(A1968,config!$F$1,config!$H$1,FALSE)</f>
        <v>0</v>
      </c>
      <c r="G1968" s="14">
        <f>+IF(OR(A1968&gt;=config!$T$4,A1968&lt;=config!$T$2),0,F1968)</f>
        <v>0</v>
      </c>
      <c r="H1968" s="14">
        <f t="shared" si="31"/>
        <v>0</v>
      </c>
      <c r="I1968" s="14" t="b">
        <f>+AND(A1968&gt;=config!$T$4,A1968&lt;=config!$T$2)</f>
        <v>0</v>
      </c>
    </row>
    <row r="1969" spans="1:9" x14ac:dyDescent="0.45">
      <c r="A1969" s="16">
        <f>+A1968+config!$Q$1</f>
        <v>772.79999999997324</v>
      </c>
      <c r="B1969" s="14">
        <f>+_xlfn.NORM.DIST(A1969,config!$B$1,config!$D$1,FALSE)</f>
        <v>0</v>
      </c>
      <c r="D1969" s="14">
        <f>+IF(A1969&lt;=_xlfn.NORM.S.INV(1-config!$L$1)*config!$D$1+config!$B$1,0,B1969)</f>
        <v>0</v>
      </c>
      <c r="E1969" s="14">
        <f>+IF(ABS(A1969-config!$B$1)&lt;config!$Q$1/2,datab!B1969,0)</f>
        <v>0</v>
      </c>
      <c r="F1969" s="14">
        <f>+_xlfn.NORM.DIST(A1969,config!$F$1,config!$H$1,FALSE)</f>
        <v>0</v>
      </c>
      <c r="G1969" s="14">
        <f>+IF(OR(A1969&gt;=config!$T$4,A1969&lt;=config!$T$2),0,F1969)</f>
        <v>0</v>
      </c>
      <c r="H1969" s="14">
        <f t="shared" si="31"/>
        <v>0</v>
      </c>
      <c r="I1969" s="14" t="b">
        <f>+AND(A1969&gt;=config!$T$4,A1969&lt;=config!$T$2)</f>
        <v>0</v>
      </c>
    </row>
    <row r="1970" spans="1:9" x14ac:dyDescent="0.45">
      <c r="A1970" s="16">
        <f>+A1969+config!$Q$1</f>
        <v>773.19999999997322</v>
      </c>
      <c r="B1970" s="14">
        <f>+_xlfn.NORM.DIST(A1970,config!$B$1,config!$D$1,FALSE)</f>
        <v>0</v>
      </c>
      <c r="D1970" s="14">
        <f>+IF(A1970&lt;=_xlfn.NORM.S.INV(1-config!$L$1)*config!$D$1+config!$B$1,0,B1970)</f>
        <v>0</v>
      </c>
      <c r="E1970" s="14">
        <f>+IF(ABS(A1970-config!$B$1)&lt;config!$Q$1/2,datab!B1970,0)</f>
        <v>0</v>
      </c>
      <c r="F1970" s="14">
        <f>+_xlfn.NORM.DIST(A1970,config!$F$1,config!$H$1,FALSE)</f>
        <v>0</v>
      </c>
      <c r="G1970" s="14">
        <f>+IF(OR(A1970&gt;=config!$T$4,A1970&lt;=config!$T$2),0,F1970)</f>
        <v>0</v>
      </c>
      <c r="H1970" s="14">
        <f t="shared" si="31"/>
        <v>0</v>
      </c>
      <c r="I1970" s="14" t="b">
        <f>+AND(A1970&gt;=config!$T$4,A1970&lt;=config!$T$2)</f>
        <v>0</v>
      </c>
    </row>
    <row r="1971" spans="1:9" x14ac:dyDescent="0.45">
      <c r="A1971" s="16">
        <f>+A1970+config!$Q$1</f>
        <v>773.59999999997319</v>
      </c>
      <c r="B1971" s="14">
        <f>+_xlfn.NORM.DIST(A1971,config!$B$1,config!$D$1,FALSE)</f>
        <v>0</v>
      </c>
      <c r="D1971" s="14">
        <f>+IF(A1971&lt;=_xlfn.NORM.S.INV(1-config!$L$1)*config!$D$1+config!$B$1,0,B1971)</f>
        <v>0</v>
      </c>
      <c r="E1971" s="14">
        <f>+IF(ABS(A1971-config!$B$1)&lt;config!$Q$1/2,datab!B1971,0)</f>
        <v>0</v>
      </c>
      <c r="F1971" s="14">
        <f>+_xlfn.NORM.DIST(A1971,config!$F$1,config!$H$1,FALSE)</f>
        <v>0</v>
      </c>
      <c r="G1971" s="14">
        <f>+IF(OR(A1971&gt;=config!$T$4,A1971&lt;=config!$T$2),0,F1971)</f>
        <v>0</v>
      </c>
      <c r="H1971" s="14">
        <f t="shared" si="31"/>
        <v>0</v>
      </c>
      <c r="I1971" s="14" t="b">
        <f>+AND(A1971&gt;=config!$T$4,A1971&lt;=config!$T$2)</f>
        <v>0</v>
      </c>
    </row>
    <row r="1972" spans="1:9" x14ac:dyDescent="0.45">
      <c r="A1972" s="16">
        <f>+A1971+config!$Q$1</f>
        <v>773.99999999997317</v>
      </c>
      <c r="B1972" s="14">
        <f>+_xlfn.NORM.DIST(A1972,config!$B$1,config!$D$1,FALSE)</f>
        <v>0</v>
      </c>
      <c r="D1972" s="14">
        <f>+IF(A1972&lt;=_xlfn.NORM.S.INV(1-config!$L$1)*config!$D$1+config!$B$1,0,B1972)</f>
        <v>0</v>
      </c>
      <c r="E1972" s="14">
        <f>+IF(ABS(A1972-config!$B$1)&lt;config!$Q$1/2,datab!B1972,0)</f>
        <v>0</v>
      </c>
      <c r="F1972" s="14">
        <f>+_xlfn.NORM.DIST(A1972,config!$F$1,config!$H$1,FALSE)</f>
        <v>0</v>
      </c>
      <c r="G1972" s="14">
        <f>+IF(OR(A1972&gt;=config!$T$4,A1972&lt;=config!$T$2),0,F1972)</f>
        <v>0</v>
      </c>
      <c r="H1972" s="14">
        <f t="shared" si="31"/>
        <v>0</v>
      </c>
      <c r="I1972" s="14" t="b">
        <f>+AND(A1972&gt;=config!$T$4,A1972&lt;=config!$T$2)</f>
        <v>0</v>
      </c>
    </row>
    <row r="1973" spans="1:9" x14ac:dyDescent="0.45">
      <c r="A1973" s="16">
        <f>+A1972+config!$Q$1</f>
        <v>774.39999999997315</v>
      </c>
      <c r="B1973" s="14">
        <f>+_xlfn.NORM.DIST(A1973,config!$B$1,config!$D$1,FALSE)</f>
        <v>0</v>
      </c>
      <c r="D1973" s="14">
        <f>+IF(A1973&lt;=_xlfn.NORM.S.INV(1-config!$L$1)*config!$D$1+config!$B$1,0,B1973)</f>
        <v>0</v>
      </c>
      <c r="E1973" s="14">
        <f>+IF(ABS(A1973-config!$B$1)&lt;config!$Q$1/2,datab!B1973,0)</f>
        <v>0</v>
      </c>
      <c r="F1973" s="14">
        <f>+_xlfn.NORM.DIST(A1973,config!$F$1,config!$H$1,FALSE)</f>
        <v>0</v>
      </c>
      <c r="G1973" s="14">
        <f>+IF(OR(A1973&gt;=config!$T$4,A1973&lt;=config!$T$2),0,F1973)</f>
        <v>0</v>
      </c>
      <c r="H1973" s="14">
        <f t="shared" si="31"/>
        <v>0</v>
      </c>
      <c r="I1973" s="14" t="b">
        <f>+AND(A1973&gt;=config!$T$4,A1973&lt;=config!$T$2)</f>
        <v>0</v>
      </c>
    </row>
    <row r="1974" spans="1:9" x14ac:dyDescent="0.45">
      <c r="A1974" s="16">
        <f>+A1973+config!$Q$1</f>
        <v>774.79999999997312</v>
      </c>
      <c r="B1974" s="14">
        <f>+_xlfn.NORM.DIST(A1974,config!$B$1,config!$D$1,FALSE)</f>
        <v>0</v>
      </c>
      <c r="D1974" s="14">
        <f>+IF(A1974&lt;=_xlfn.NORM.S.INV(1-config!$L$1)*config!$D$1+config!$B$1,0,B1974)</f>
        <v>0</v>
      </c>
      <c r="E1974" s="14">
        <f>+IF(ABS(A1974-config!$B$1)&lt;config!$Q$1/2,datab!B1974,0)</f>
        <v>0</v>
      </c>
      <c r="F1974" s="14">
        <f>+_xlfn.NORM.DIST(A1974,config!$F$1,config!$H$1,FALSE)</f>
        <v>0</v>
      </c>
      <c r="G1974" s="14">
        <f>+IF(OR(A1974&gt;=config!$T$4,A1974&lt;=config!$T$2),0,F1974)</f>
        <v>0</v>
      </c>
      <c r="H1974" s="14">
        <f t="shared" si="31"/>
        <v>0</v>
      </c>
      <c r="I1974" s="14" t="b">
        <f>+AND(A1974&gt;=config!$T$4,A1974&lt;=config!$T$2)</f>
        <v>0</v>
      </c>
    </row>
    <row r="1975" spans="1:9" x14ac:dyDescent="0.45">
      <c r="A1975" s="16">
        <f>+A1974+config!$Q$1</f>
        <v>775.1999999999731</v>
      </c>
      <c r="B1975" s="14">
        <f>+_xlfn.NORM.DIST(A1975,config!$B$1,config!$D$1,FALSE)</f>
        <v>0</v>
      </c>
      <c r="D1975" s="14">
        <f>+IF(A1975&lt;=_xlfn.NORM.S.INV(1-config!$L$1)*config!$D$1+config!$B$1,0,B1975)</f>
        <v>0</v>
      </c>
      <c r="E1975" s="14">
        <f>+IF(ABS(A1975-config!$B$1)&lt;config!$Q$1/2,datab!B1975,0)</f>
        <v>0</v>
      </c>
      <c r="F1975" s="14">
        <f>+_xlfn.NORM.DIST(A1975,config!$F$1,config!$H$1,FALSE)</f>
        <v>0</v>
      </c>
      <c r="G1975" s="14">
        <f>+IF(OR(A1975&gt;=config!$T$4,A1975&lt;=config!$T$2),0,F1975)</f>
        <v>0</v>
      </c>
      <c r="H1975" s="14">
        <f t="shared" si="31"/>
        <v>0</v>
      </c>
      <c r="I1975" s="14" t="b">
        <f>+AND(A1975&gt;=config!$T$4,A1975&lt;=config!$T$2)</f>
        <v>0</v>
      </c>
    </row>
    <row r="1976" spans="1:9" x14ac:dyDescent="0.45">
      <c r="A1976" s="16">
        <f>+A1975+config!$Q$1</f>
        <v>775.59999999997308</v>
      </c>
      <c r="B1976" s="14">
        <f>+_xlfn.NORM.DIST(A1976,config!$B$1,config!$D$1,FALSE)</f>
        <v>0</v>
      </c>
      <c r="D1976" s="14">
        <f>+IF(A1976&lt;=_xlfn.NORM.S.INV(1-config!$L$1)*config!$D$1+config!$B$1,0,B1976)</f>
        <v>0</v>
      </c>
      <c r="E1976" s="14">
        <f>+IF(ABS(A1976-config!$B$1)&lt;config!$Q$1/2,datab!B1976,0)</f>
        <v>0</v>
      </c>
      <c r="F1976" s="14">
        <f>+_xlfn.NORM.DIST(A1976,config!$F$1,config!$H$1,FALSE)</f>
        <v>0</v>
      </c>
      <c r="G1976" s="14">
        <f>+IF(OR(A1976&gt;=config!$T$4,A1976&lt;=config!$T$2),0,F1976)</f>
        <v>0</v>
      </c>
      <c r="H1976" s="14">
        <f t="shared" si="31"/>
        <v>0</v>
      </c>
      <c r="I1976" s="14" t="b">
        <f>+AND(A1976&gt;=config!$T$4,A1976&lt;=config!$T$2)</f>
        <v>0</v>
      </c>
    </row>
    <row r="1977" spans="1:9" x14ac:dyDescent="0.45">
      <c r="A1977" s="16">
        <f>+A1976+config!$Q$1</f>
        <v>775.99999999997306</v>
      </c>
      <c r="B1977" s="14">
        <f>+_xlfn.NORM.DIST(A1977,config!$B$1,config!$D$1,FALSE)</f>
        <v>0</v>
      </c>
      <c r="D1977" s="14">
        <f>+IF(A1977&lt;=_xlfn.NORM.S.INV(1-config!$L$1)*config!$D$1+config!$B$1,0,B1977)</f>
        <v>0</v>
      </c>
      <c r="E1977" s="14">
        <f>+IF(ABS(A1977-config!$B$1)&lt;config!$Q$1/2,datab!B1977,0)</f>
        <v>0</v>
      </c>
      <c r="F1977" s="14">
        <f>+_xlfn.NORM.DIST(A1977,config!$F$1,config!$H$1,FALSE)</f>
        <v>0</v>
      </c>
      <c r="G1977" s="14">
        <f>+IF(OR(A1977&gt;=config!$T$4,A1977&lt;=config!$T$2),0,F1977)</f>
        <v>0</v>
      </c>
      <c r="H1977" s="14">
        <f t="shared" si="31"/>
        <v>0</v>
      </c>
      <c r="I1977" s="14" t="b">
        <f>+AND(A1977&gt;=config!$T$4,A1977&lt;=config!$T$2)</f>
        <v>0</v>
      </c>
    </row>
    <row r="1978" spans="1:9" x14ac:dyDescent="0.45">
      <c r="A1978" s="16">
        <f>+A1977+config!$Q$1</f>
        <v>776.39999999997303</v>
      </c>
      <c r="B1978" s="14">
        <f>+_xlfn.NORM.DIST(A1978,config!$B$1,config!$D$1,FALSE)</f>
        <v>0</v>
      </c>
      <c r="D1978" s="14">
        <f>+IF(A1978&lt;=_xlfn.NORM.S.INV(1-config!$L$1)*config!$D$1+config!$B$1,0,B1978)</f>
        <v>0</v>
      </c>
      <c r="E1978" s="14">
        <f>+IF(ABS(A1978-config!$B$1)&lt;config!$Q$1/2,datab!B1978,0)</f>
        <v>0</v>
      </c>
      <c r="F1978" s="14">
        <f>+_xlfn.NORM.DIST(A1978,config!$F$1,config!$H$1,FALSE)</f>
        <v>0</v>
      </c>
      <c r="G1978" s="14">
        <f>+IF(OR(A1978&gt;=config!$T$4,A1978&lt;=config!$T$2),0,F1978)</f>
        <v>0</v>
      </c>
      <c r="H1978" s="14">
        <f t="shared" si="31"/>
        <v>0</v>
      </c>
      <c r="I1978" s="14" t="b">
        <f>+AND(A1978&gt;=config!$T$4,A1978&lt;=config!$T$2)</f>
        <v>0</v>
      </c>
    </row>
    <row r="1979" spans="1:9" x14ac:dyDescent="0.45">
      <c r="A1979" s="16">
        <f>+A1978+config!$Q$1</f>
        <v>776.79999999997301</v>
      </c>
      <c r="B1979" s="14">
        <f>+_xlfn.NORM.DIST(A1979,config!$B$1,config!$D$1,FALSE)</f>
        <v>0</v>
      </c>
      <c r="D1979" s="14">
        <f>+IF(A1979&lt;=_xlfn.NORM.S.INV(1-config!$L$1)*config!$D$1+config!$B$1,0,B1979)</f>
        <v>0</v>
      </c>
      <c r="E1979" s="14">
        <f>+IF(ABS(A1979-config!$B$1)&lt;config!$Q$1/2,datab!B1979,0)</f>
        <v>0</v>
      </c>
      <c r="F1979" s="14">
        <f>+_xlfn.NORM.DIST(A1979,config!$F$1,config!$H$1,FALSE)</f>
        <v>0</v>
      </c>
      <c r="G1979" s="14">
        <f>+IF(OR(A1979&gt;=config!$T$4,A1979&lt;=config!$T$2),0,F1979)</f>
        <v>0</v>
      </c>
      <c r="H1979" s="14">
        <f t="shared" si="31"/>
        <v>0</v>
      </c>
      <c r="I1979" s="14" t="b">
        <f>+AND(A1979&gt;=config!$T$4,A1979&lt;=config!$T$2)</f>
        <v>0</v>
      </c>
    </row>
    <row r="1980" spans="1:9" x14ac:dyDescent="0.45">
      <c r="A1980" s="16">
        <f>+A1979+config!$Q$1</f>
        <v>777.19999999997299</v>
      </c>
      <c r="B1980" s="14">
        <f>+_xlfn.NORM.DIST(A1980,config!$B$1,config!$D$1,FALSE)</f>
        <v>0</v>
      </c>
      <c r="D1980" s="14">
        <f>+IF(A1980&lt;=_xlfn.NORM.S.INV(1-config!$L$1)*config!$D$1+config!$B$1,0,B1980)</f>
        <v>0</v>
      </c>
      <c r="E1980" s="14">
        <f>+IF(ABS(A1980-config!$B$1)&lt;config!$Q$1/2,datab!B1980,0)</f>
        <v>0</v>
      </c>
      <c r="F1980" s="14">
        <f>+_xlfn.NORM.DIST(A1980,config!$F$1,config!$H$1,FALSE)</f>
        <v>0</v>
      </c>
      <c r="G1980" s="14">
        <f>+IF(OR(A1980&gt;=config!$T$4,A1980&lt;=config!$T$2),0,F1980)</f>
        <v>0</v>
      </c>
      <c r="H1980" s="14">
        <f t="shared" si="31"/>
        <v>0</v>
      </c>
      <c r="I1980" s="14" t="b">
        <f>+AND(A1980&gt;=config!$T$4,A1980&lt;=config!$T$2)</f>
        <v>0</v>
      </c>
    </row>
    <row r="1981" spans="1:9" x14ac:dyDescent="0.45">
      <c r="A1981" s="16">
        <f>+A1980+config!$Q$1</f>
        <v>777.59999999997297</v>
      </c>
      <c r="B1981" s="14">
        <f>+_xlfn.NORM.DIST(A1981,config!$B$1,config!$D$1,FALSE)</f>
        <v>0</v>
      </c>
      <c r="D1981" s="14">
        <f>+IF(A1981&lt;=_xlfn.NORM.S.INV(1-config!$L$1)*config!$D$1+config!$B$1,0,B1981)</f>
        <v>0</v>
      </c>
      <c r="E1981" s="14">
        <f>+IF(ABS(A1981-config!$B$1)&lt;config!$Q$1/2,datab!B1981,0)</f>
        <v>0</v>
      </c>
      <c r="F1981" s="14">
        <f>+_xlfn.NORM.DIST(A1981,config!$F$1,config!$H$1,FALSE)</f>
        <v>0</v>
      </c>
      <c r="G1981" s="14">
        <f>+IF(OR(A1981&gt;=config!$T$4,A1981&lt;=config!$T$2),0,F1981)</f>
        <v>0</v>
      </c>
      <c r="H1981" s="14">
        <f t="shared" si="31"/>
        <v>0</v>
      </c>
      <c r="I1981" s="14" t="b">
        <f>+AND(A1981&gt;=config!$T$4,A1981&lt;=config!$T$2)</f>
        <v>0</v>
      </c>
    </row>
    <row r="1982" spans="1:9" x14ac:dyDescent="0.45">
      <c r="A1982" s="16">
        <f>+A1981+config!$Q$1</f>
        <v>777.99999999997294</v>
      </c>
      <c r="B1982" s="14">
        <f>+_xlfn.NORM.DIST(A1982,config!$B$1,config!$D$1,FALSE)</f>
        <v>0</v>
      </c>
      <c r="D1982" s="14">
        <f>+IF(A1982&lt;=_xlfn.NORM.S.INV(1-config!$L$1)*config!$D$1+config!$B$1,0,B1982)</f>
        <v>0</v>
      </c>
      <c r="E1982" s="14">
        <f>+IF(ABS(A1982-config!$B$1)&lt;config!$Q$1/2,datab!B1982,0)</f>
        <v>0</v>
      </c>
      <c r="F1982" s="14">
        <f>+_xlfn.NORM.DIST(A1982,config!$F$1,config!$H$1,FALSE)</f>
        <v>0</v>
      </c>
      <c r="G1982" s="14">
        <f>+IF(OR(A1982&gt;=config!$T$4,A1982&lt;=config!$T$2),0,F1982)</f>
        <v>0</v>
      </c>
      <c r="H1982" s="14">
        <f t="shared" si="31"/>
        <v>0</v>
      </c>
      <c r="I1982" s="14" t="b">
        <f>+AND(A1982&gt;=config!$T$4,A1982&lt;=config!$T$2)</f>
        <v>0</v>
      </c>
    </row>
    <row r="1983" spans="1:9" x14ac:dyDescent="0.45">
      <c r="A1983" s="16">
        <f>+A1982+config!$Q$1</f>
        <v>778.39999999997292</v>
      </c>
      <c r="B1983" s="14">
        <f>+_xlfn.NORM.DIST(A1983,config!$B$1,config!$D$1,FALSE)</f>
        <v>0</v>
      </c>
      <c r="D1983" s="14">
        <f>+IF(A1983&lt;=_xlfn.NORM.S.INV(1-config!$L$1)*config!$D$1+config!$B$1,0,B1983)</f>
        <v>0</v>
      </c>
      <c r="E1983" s="14">
        <f>+IF(ABS(A1983-config!$B$1)&lt;config!$Q$1/2,datab!B1983,0)</f>
        <v>0</v>
      </c>
      <c r="F1983" s="14">
        <f>+_xlfn.NORM.DIST(A1983,config!$F$1,config!$H$1,FALSE)</f>
        <v>0</v>
      </c>
      <c r="G1983" s="14">
        <f>+IF(OR(A1983&gt;=config!$T$4,A1983&lt;=config!$T$2),0,F1983)</f>
        <v>0</v>
      </c>
      <c r="H1983" s="14">
        <f t="shared" si="31"/>
        <v>0</v>
      </c>
      <c r="I1983" s="14" t="b">
        <f>+AND(A1983&gt;=config!$T$4,A1983&lt;=config!$T$2)</f>
        <v>0</v>
      </c>
    </row>
    <row r="1984" spans="1:9" x14ac:dyDescent="0.45">
      <c r="A1984" s="16">
        <f>+A1983+config!$Q$1</f>
        <v>778.7999999999729</v>
      </c>
      <c r="B1984" s="14">
        <f>+_xlfn.NORM.DIST(A1984,config!$B$1,config!$D$1,FALSE)</f>
        <v>0</v>
      </c>
      <c r="D1984" s="14">
        <f>+IF(A1984&lt;=_xlfn.NORM.S.INV(1-config!$L$1)*config!$D$1+config!$B$1,0,B1984)</f>
        <v>0</v>
      </c>
      <c r="E1984" s="14">
        <f>+IF(ABS(A1984-config!$B$1)&lt;config!$Q$1/2,datab!B1984,0)</f>
        <v>0</v>
      </c>
      <c r="F1984" s="14">
        <f>+_xlfn.NORM.DIST(A1984,config!$F$1,config!$H$1,FALSE)</f>
        <v>0</v>
      </c>
      <c r="G1984" s="14">
        <f>+IF(OR(A1984&gt;=config!$T$4,A1984&lt;=config!$T$2),0,F1984)</f>
        <v>0</v>
      </c>
      <c r="H1984" s="14">
        <f t="shared" si="31"/>
        <v>0</v>
      </c>
      <c r="I1984" s="14" t="b">
        <f>+AND(A1984&gt;=config!$T$4,A1984&lt;=config!$T$2)</f>
        <v>0</v>
      </c>
    </row>
    <row r="1985" spans="1:9" x14ac:dyDescent="0.45">
      <c r="A1985" s="16">
        <f>+A1984+config!$Q$1</f>
        <v>779.19999999997287</v>
      </c>
      <c r="B1985" s="14">
        <f>+_xlfn.NORM.DIST(A1985,config!$B$1,config!$D$1,FALSE)</f>
        <v>0</v>
      </c>
      <c r="D1985" s="14">
        <f>+IF(A1985&lt;=_xlfn.NORM.S.INV(1-config!$L$1)*config!$D$1+config!$B$1,0,B1985)</f>
        <v>0</v>
      </c>
      <c r="E1985" s="14">
        <f>+IF(ABS(A1985-config!$B$1)&lt;config!$Q$1/2,datab!B1985,0)</f>
        <v>0</v>
      </c>
      <c r="F1985" s="14">
        <f>+_xlfn.NORM.DIST(A1985,config!$F$1,config!$H$1,FALSE)</f>
        <v>0</v>
      </c>
      <c r="G1985" s="14">
        <f>+IF(OR(A1985&gt;=config!$T$4,A1985&lt;=config!$T$2),0,F1985)</f>
        <v>0</v>
      </c>
      <c r="H1985" s="14">
        <f t="shared" si="31"/>
        <v>0</v>
      </c>
      <c r="I1985" s="14" t="b">
        <f>+AND(A1985&gt;=config!$T$4,A1985&lt;=config!$T$2)</f>
        <v>0</v>
      </c>
    </row>
    <row r="1986" spans="1:9" x14ac:dyDescent="0.45">
      <c r="A1986" s="16">
        <f>+A1985+config!$Q$1</f>
        <v>779.59999999997285</v>
      </c>
      <c r="B1986" s="14">
        <f>+_xlfn.NORM.DIST(A1986,config!$B$1,config!$D$1,FALSE)</f>
        <v>0</v>
      </c>
      <c r="D1986" s="14">
        <f>+IF(A1986&lt;=_xlfn.NORM.S.INV(1-config!$L$1)*config!$D$1+config!$B$1,0,B1986)</f>
        <v>0</v>
      </c>
      <c r="E1986" s="14">
        <f>+IF(ABS(A1986-config!$B$1)&lt;config!$Q$1/2,datab!B1986,0)</f>
        <v>0</v>
      </c>
      <c r="F1986" s="14">
        <f>+_xlfn.NORM.DIST(A1986,config!$F$1,config!$H$1,FALSE)</f>
        <v>0</v>
      </c>
      <c r="G1986" s="14">
        <f>+IF(OR(A1986&gt;=config!$T$4,A1986&lt;=config!$T$2),0,F1986)</f>
        <v>0</v>
      </c>
      <c r="H1986" s="14">
        <f t="shared" si="31"/>
        <v>0</v>
      </c>
      <c r="I1986" s="14" t="b">
        <f>+AND(A1986&gt;=config!$T$4,A1986&lt;=config!$T$2)</f>
        <v>0</v>
      </c>
    </row>
    <row r="1987" spans="1:9" x14ac:dyDescent="0.45">
      <c r="A1987" s="16">
        <f>+A1986+config!$Q$1</f>
        <v>779.99999999997283</v>
      </c>
      <c r="B1987" s="14">
        <f>+_xlfn.NORM.DIST(A1987,config!$B$1,config!$D$1,FALSE)</f>
        <v>0</v>
      </c>
      <c r="D1987" s="14">
        <f>+IF(A1987&lt;=_xlfn.NORM.S.INV(1-config!$L$1)*config!$D$1+config!$B$1,0,B1987)</f>
        <v>0</v>
      </c>
      <c r="E1987" s="14">
        <f>+IF(ABS(A1987-config!$B$1)&lt;config!$Q$1/2,datab!B1987,0)</f>
        <v>0</v>
      </c>
      <c r="F1987" s="14">
        <f>+_xlfn.NORM.DIST(A1987,config!$F$1,config!$H$1,FALSE)</f>
        <v>0</v>
      </c>
      <c r="G1987" s="14">
        <f>+IF(OR(A1987&gt;=config!$T$4,A1987&lt;=config!$T$2),0,F1987)</f>
        <v>0</v>
      </c>
      <c r="H1987" s="14">
        <f t="shared" si="31"/>
        <v>0</v>
      </c>
      <c r="I1987" s="14" t="b">
        <f>+AND(A1987&gt;=config!$T$4,A1987&lt;=config!$T$2)</f>
        <v>0</v>
      </c>
    </row>
    <row r="1988" spans="1:9" x14ac:dyDescent="0.45">
      <c r="A1988" s="16">
        <f>+A1987+config!$Q$1</f>
        <v>780.39999999997281</v>
      </c>
      <c r="B1988" s="14">
        <f>+_xlfn.NORM.DIST(A1988,config!$B$1,config!$D$1,FALSE)</f>
        <v>0</v>
      </c>
      <c r="D1988" s="14">
        <f>+IF(A1988&lt;=_xlfn.NORM.S.INV(1-config!$L$1)*config!$D$1+config!$B$1,0,B1988)</f>
        <v>0</v>
      </c>
      <c r="E1988" s="14">
        <f>+IF(ABS(A1988-config!$B$1)&lt;config!$Q$1/2,datab!B1988,0)</f>
        <v>0</v>
      </c>
      <c r="F1988" s="14">
        <f>+_xlfn.NORM.DIST(A1988,config!$F$1,config!$H$1,FALSE)</f>
        <v>0</v>
      </c>
      <c r="G1988" s="14">
        <f>+IF(OR(A1988&gt;=config!$T$4,A1988&lt;=config!$T$2),0,F1988)</f>
        <v>0</v>
      </c>
      <c r="H1988" s="14">
        <f t="shared" si="31"/>
        <v>0</v>
      </c>
      <c r="I1988" s="14" t="b">
        <f>+AND(A1988&gt;=config!$T$4,A1988&lt;=config!$T$2)</f>
        <v>0</v>
      </c>
    </row>
    <row r="1989" spans="1:9" x14ac:dyDescent="0.45">
      <c r="A1989" s="16">
        <f>+A1988+config!$Q$1</f>
        <v>780.79999999997278</v>
      </c>
      <c r="B1989" s="14">
        <f>+_xlfn.NORM.DIST(A1989,config!$B$1,config!$D$1,FALSE)</f>
        <v>0</v>
      </c>
      <c r="D1989" s="14">
        <f>+IF(A1989&lt;=_xlfn.NORM.S.INV(1-config!$L$1)*config!$D$1+config!$B$1,0,B1989)</f>
        <v>0</v>
      </c>
      <c r="E1989" s="14">
        <f>+IF(ABS(A1989-config!$B$1)&lt;config!$Q$1/2,datab!B1989,0)</f>
        <v>0</v>
      </c>
      <c r="F1989" s="14">
        <f>+_xlfn.NORM.DIST(A1989,config!$F$1,config!$H$1,FALSE)</f>
        <v>0</v>
      </c>
      <c r="G1989" s="14">
        <f>+IF(OR(A1989&gt;=config!$T$4,A1989&lt;=config!$T$2),0,F1989)</f>
        <v>0</v>
      </c>
      <c r="H1989" s="14">
        <f t="shared" si="31"/>
        <v>0</v>
      </c>
      <c r="I1989" s="14" t="b">
        <f>+AND(A1989&gt;=config!$T$4,A1989&lt;=config!$T$2)</f>
        <v>0</v>
      </c>
    </row>
    <row r="1990" spans="1:9" x14ac:dyDescent="0.45">
      <c r="A1990" s="16">
        <f>+A1989+config!$Q$1</f>
        <v>781.19999999997276</v>
      </c>
      <c r="B1990" s="14">
        <f>+_xlfn.NORM.DIST(A1990,config!$B$1,config!$D$1,FALSE)</f>
        <v>0</v>
      </c>
      <c r="D1990" s="14">
        <f>+IF(A1990&lt;=_xlfn.NORM.S.INV(1-config!$L$1)*config!$D$1+config!$B$1,0,B1990)</f>
        <v>0</v>
      </c>
      <c r="E1990" s="14">
        <f>+IF(ABS(A1990-config!$B$1)&lt;config!$Q$1/2,datab!B1990,0)</f>
        <v>0</v>
      </c>
      <c r="F1990" s="14">
        <f>+_xlfn.NORM.DIST(A1990,config!$F$1,config!$H$1,FALSE)</f>
        <v>0</v>
      </c>
      <c r="G1990" s="14">
        <f>+IF(OR(A1990&gt;=config!$T$4,A1990&lt;=config!$T$2),0,F1990)</f>
        <v>0</v>
      </c>
      <c r="H1990" s="14">
        <f t="shared" si="31"/>
        <v>0</v>
      </c>
      <c r="I1990" s="14" t="b">
        <f>+AND(A1990&gt;=config!$T$4,A1990&lt;=config!$T$2)</f>
        <v>0</v>
      </c>
    </row>
    <row r="1991" spans="1:9" x14ac:dyDescent="0.45">
      <c r="A1991" s="16">
        <f>+A1990+config!$Q$1</f>
        <v>781.59999999997274</v>
      </c>
      <c r="B1991" s="14">
        <f>+_xlfn.NORM.DIST(A1991,config!$B$1,config!$D$1,FALSE)</f>
        <v>0</v>
      </c>
      <c r="D1991" s="14">
        <f>+IF(A1991&lt;=_xlfn.NORM.S.INV(1-config!$L$1)*config!$D$1+config!$B$1,0,B1991)</f>
        <v>0</v>
      </c>
      <c r="E1991" s="14">
        <f>+IF(ABS(A1991-config!$B$1)&lt;config!$Q$1/2,datab!B1991,0)</f>
        <v>0</v>
      </c>
      <c r="F1991" s="14">
        <f>+_xlfn.NORM.DIST(A1991,config!$F$1,config!$H$1,FALSE)</f>
        <v>0</v>
      </c>
      <c r="G1991" s="14">
        <f>+IF(OR(A1991&gt;=config!$T$4,A1991&lt;=config!$T$2),0,F1991)</f>
        <v>0</v>
      </c>
      <c r="H1991" s="14">
        <f t="shared" si="31"/>
        <v>0</v>
      </c>
      <c r="I1991" s="14" t="b">
        <f>+AND(A1991&gt;=config!$T$4,A1991&lt;=config!$T$2)</f>
        <v>0</v>
      </c>
    </row>
    <row r="1992" spans="1:9" x14ac:dyDescent="0.45">
      <c r="A1992" s="16">
        <f>+A1991+config!$Q$1</f>
        <v>781.99999999997272</v>
      </c>
      <c r="B1992" s="14">
        <f>+_xlfn.NORM.DIST(A1992,config!$B$1,config!$D$1,FALSE)</f>
        <v>0</v>
      </c>
      <c r="D1992" s="14">
        <f>+IF(A1992&lt;=_xlfn.NORM.S.INV(1-config!$L$1)*config!$D$1+config!$B$1,0,B1992)</f>
        <v>0</v>
      </c>
      <c r="E1992" s="14">
        <f>+IF(ABS(A1992-config!$B$1)&lt;config!$Q$1/2,datab!B1992,0)</f>
        <v>0</v>
      </c>
      <c r="F1992" s="14">
        <f>+_xlfn.NORM.DIST(A1992,config!$F$1,config!$H$1,FALSE)</f>
        <v>0</v>
      </c>
      <c r="G1992" s="14">
        <f>+IF(OR(A1992&gt;=config!$T$4,A1992&lt;=config!$T$2),0,F1992)</f>
        <v>0</v>
      </c>
      <c r="H1992" s="14">
        <f t="shared" si="31"/>
        <v>0</v>
      </c>
      <c r="I1992" s="14" t="b">
        <f>+AND(A1992&gt;=config!$T$4,A1992&lt;=config!$T$2)</f>
        <v>0</v>
      </c>
    </row>
    <row r="1993" spans="1:9" x14ac:dyDescent="0.45">
      <c r="A1993" s="16">
        <f>+A1992+config!$Q$1</f>
        <v>782.39999999997269</v>
      </c>
      <c r="B1993" s="14">
        <f>+_xlfn.NORM.DIST(A1993,config!$B$1,config!$D$1,FALSE)</f>
        <v>0</v>
      </c>
      <c r="D1993" s="14">
        <f>+IF(A1993&lt;=_xlfn.NORM.S.INV(1-config!$L$1)*config!$D$1+config!$B$1,0,B1993)</f>
        <v>0</v>
      </c>
      <c r="E1993" s="14">
        <f>+IF(ABS(A1993-config!$B$1)&lt;config!$Q$1/2,datab!B1993,0)</f>
        <v>0</v>
      </c>
      <c r="F1993" s="14">
        <f>+_xlfn.NORM.DIST(A1993,config!$F$1,config!$H$1,FALSE)</f>
        <v>0</v>
      </c>
      <c r="G1993" s="14">
        <f>+IF(OR(A1993&gt;=config!$T$4,A1993&lt;=config!$T$2),0,F1993)</f>
        <v>0</v>
      </c>
      <c r="H1993" s="14">
        <f t="shared" si="31"/>
        <v>0</v>
      </c>
      <c r="I1993" s="14" t="b">
        <f>+AND(A1993&gt;=config!$T$4,A1993&lt;=config!$T$2)</f>
        <v>0</v>
      </c>
    </row>
    <row r="1994" spans="1:9" x14ac:dyDescent="0.45">
      <c r="A1994" s="16">
        <f>+A1993+config!$Q$1</f>
        <v>782.79999999997267</v>
      </c>
      <c r="B1994" s="14">
        <f>+_xlfn.NORM.DIST(A1994,config!$B$1,config!$D$1,FALSE)</f>
        <v>0</v>
      </c>
      <c r="D1994" s="14">
        <f>+IF(A1994&lt;=_xlfn.NORM.S.INV(1-config!$L$1)*config!$D$1+config!$B$1,0,B1994)</f>
        <v>0</v>
      </c>
      <c r="E1994" s="14">
        <f>+IF(ABS(A1994-config!$B$1)&lt;config!$Q$1/2,datab!B1994,0)</f>
        <v>0</v>
      </c>
      <c r="F1994" s="14">
        <f>+_xlfn.NORM.DIST(A1994,config!$F$1,config!$H$1,FALSE)</f>
        <v>0</v>
      </c>
      <c r="G1994" s="14">
        <f>+IF(OR(A1994&gt;=config!$T$4,A1994&lt;=config!$T$2),0,F1994)</f>
        <v>0</v>
      </c>
      <c r="H1994" s="14">
        <f t="shared" si="31"/>
        <v>0</v>
      </c>
      <c r="I1994" s="14" t="b">
        <f>+AND(A1994&gt;=config!$T$4,A1994&lt;=config!$T$2)</f>
        <v>0</v>
      </c>
    </row>
    <row r="1995" spans="1:9" x14ac:dyDescent="0.45">
      <c r="A1995" s="16">
        <f>+A1994+config!$Q$1</f>
        <v>783.19999999997265</v>
      </c>
      <c r="B1995" s="14">
        <f>+_xlfn.NORM.DIST(A1995,config!$B$1,config!$D$1,FALSE)</f>
        <v>0</v>
      </c>
      <c r="D1995" s="14">
        <f>+IF(A1995&lt;=_xlfn.NORM.S.INV(1-config!$L$1)*config!$D$1+config!$B$1,0,B1995)</f>
        <v>0</v>
      </c>
      <c r="E1995" s="14">
        <f>+IF(ABS(A1995-config!$B$1)&lt;config!$Q$1/2,datab!B1995,0)</f>
        <v>0</v>
      </c>
      <c r="F1995" s="14">
        <f>+_xlfn.NORM.DIST(A1995,config!$F$1,config!$H$1,FALSE)</f>
        <v>0</v>
      </c>
      <c r="G1995" s="14">
        <f>+IF(OR(A1995&gt;=config!$T$4,A1995&lt;=config!$T$2),0,F1995)</f>
        <v>0</v>
      </c>
      <c r="H1995" s="14">
        <f t="shared" si="31"/>
        <v>0</v>
      </c>
      <c r="I1995" s="14" t="b">
        <f>+AND(A1995&gt;=config!$T$4,A1995&lt;=config!$T$2)</f>
        <v>0</v>
      </c>
    </row>
    <row r="1996" spans="1:9" x14ac:dyDescent="0.45">
      <c r="A1996" s="16">
        <f>+A1995+config!$Q$1</f>
        <v>783.59999999997262</v>
      </c>
      <c r="B1996" s="14">
        <f>+_xlfn.NORM.DIST(A1996,config!$B$1,config!$D$1,FALSE)</f>
        <v>0</v>
      </c>
      <c r="D1996" s="14">
        <f>+IF(A1996&lt;=_xlfn.NORM.S.INV(1-config!$L$1)*config!$D$1+config!$B$1,0,B1996)</f>
        <v>0</v>
      </c>
      <c r="E1996" s="14">
        <f>+IF(ABS(A1996-config!$B$1)&lt;config!$Q$1/2,datab!B1996,0)</f>
        <v>0</v>
      </c>
      <c r="F1996" s="14">
        <f>+_xlfn.NORM.DIST(A1996,config!$F$1,config!$H$1,FALSE)</f>
        <v>0</v>
      </c>
      <c r="G1996" s="14">
        <f>+IF(OR(A1996&gt;=config!$T$4,A1996&lt;=config!$T$2),0,F1996)</f>
        <v>0</v>
      </c>
      <c r="H1996" s="14">
        <f t="shared" si="31"/>
        <v>0</v>
      </c>
      <c r="I1996" s="14" t="b">
        <f>+AND(A1996&gt;=config!$T$4,A1996&lt;=config!$T$2)</f>
        <v>0</v>
      </c>
    </row>
    <row r="1997" spans="1:9" x14ac:dyDescent="0.45">
      <c r="A1997" s="16">
        <f>+A1996+config!$Q$1</f>
        <v>783.9999999999726</v>
      </c>
      <c r="B1997" s="14">
        <f>+_xlfn.NORM.DIST(A1997,config!$B$1,config!$D$1,FALSE)</f>
        <v>0</v>
      </c>
      <c r="D1997" s="14">
        <f>+IF(A1997&lt;=_xlfn.NORM.S.INV(1-config!$L$1)*config!$D$1+config!$B$1,0,B1997)</f>
        <v>0</v>
      </c>
      <c r="E1997" s="14">
        <f>+IF(ABS(A1997-config!$B$1)&lt;config!$Q$1/2,datab!B1997,0)</f>
        <v>0</v>
      </c>
      <c r="F1997" s="14">
        <f>+_xlfn.NORM.DIST(A1997,config!$F$1,config!$H$1,FALSE)</f>
        <v>0</v>
      </c>
      <c r="G1997" s="14">
        <f>+IF(OR(A1997&gt;=config!$T$4,A1997&lt;=config!$T$2),0,F1997)</f>
        <v>0</v>
      </c>
      <c r="H1997" s="14">
        <f t="shared" si="31"/>
        <v>0</v>
      </c>
      <c r="I1997" s="14" t="b">
        <f>+AND(A1997&gt;=config!$T$4,A1997&lt;=config!$T$2)</f>
        <v>0</v>
      </c>
    </row>
    <row r="1998" spans="1:9" x14ac:dyDescent="0.45">
      <c r="A1998" s="16">
        <f>+A1997+config!$Q$1</f>
        <v>784.39999999997258</v>
      </c>
      <c r="B1998" s="14">
        <f>+_xlfn.NORM.DIST(A1998,config!$B$1,config!$D$1,FALSE)</f>
        <v>0</v>
      </c>
      <c r="D1998" s="14">
        <f>+IF(A1998&lt;=_xlfn.NORM.S.INV(1-config!$L$1)*config!$D$1+config!$B$1,0,B1998)</f>
        <v>0</v>
      </c>
      <c r="E1998" s="14">
        <f>+IF(ABS(A1998-config!$B$1)&lt;config!$Q$1/2,datab!B1998,0)</f>
        <v>0</v>
      </c>
      <c r="F1998" s="14">
        <f>+_xlfn.NORM.DIST(A1998,config!$F$1,config!$H$1,FALSE)</f>
        <v>0</v>
      </c>
      <c r="G1998" s="14">
        <f>+IF(OR(A1998&gt;=config!$T$4,A1998&lt;=config!$T$2),0,F1998)</f>
        <v>0</v>
      </c>
      <c r="H1998" s="14">
        <f t="shared" si="31"/>
        <v>0</v>
      </c>
      <c r="I1998" s="14" t="b">
        <f>+AND(A1998&gt;=config!$T$4,A1998&lt;=config!$T$2)</f>
        <v>0</v>
      </c>
    </row>
    <row r="1999" spans="1:9" x14ac:dyDescent="0.45">
      <c r="A1999" s="16">
        <f>+A1998+config!$Q$1</f>
        <v>784.79999999997256</v>
      </c>
      <c r="B1999" s="14">
        <f>+_xlfn.NORM.DIST(A1999,config!$B$1,config!$D$1,FALSE)</f>
        <v>0</v>
      </c>
      <c r="D1999" s="14">
        <f>+IF(A1999&lt;=_xlfn.NORM.S.INV(1-config!$L$1)*config!$D$1+config!$B$1,0,B1999)</f>
        <v>0</v>
      </c>
      <c r="E1999" s="14">
        <f>+IF(ABS(A1999-config!$B$1)&lt;config!$Q$1/2,datab!B1999,0)</f>
        <v>0</v>
      </c>
      <c r="F1999" s="14">
        <f>+_xlfn.NORM.DIST(A1999,config!$F$1,config!$H$1,FALSE)</f>
        <v>0</v>
      </c>
      <c r="G1999" s="14">
        <f>+IF(OR(A1999&gt;=config!$T$4,A1999&lt;=config!$T$2),0,F1999)</f>
        <v>0</v>
      </c>
      <c r="H1999" s="14">
        <f t="shared" si="31"/>
        <v>0</v>
      </c>
      <c r="I1999" s="14" t="b">
        <f>+AND(A1999&gt;=config!$T$4,A1999&lt;=config!$T$2)</f>
        <v>0</v>
      </c>
    </row>
    <row r="2000" spans="1:9" x14ac:dyDescent="0.45">
      <c r="A2000" s="16">
        <f>+A1999+config!$Q$1</f>
        <v>785.19999999997253</v>
      </c>
      <c r="B2000" s="14">
        <f>+_xlfn.NORM.DIST(A2000,config!$B$1,config!$D$1,FALSE)</f>
        <v>0</v>
      </c>
      <c r="D2000" s="14">
        <f>+IF(A2000&lt;=_xlfn.NORM.S.INV(1-config!$L$1)*config!$D$1+config!$B$1,0,B2000)</f>
        <v>0</v>
      </c>
      <c r="E2000" s="14">
        <f>+IF(ABS(A2000-config!$B$1)&lt;config!$Q$1/2,datab!B2000,0)</f>
        <v>0</v>
      </c>
      <c r="F2000" s="14">
        <f>+_xlfn.NORM.DIST(A2000,config!$F$1,config!$H$1,FALSE)</f>
        <v>0</v>
      </c>
      <c r="G2000" s="14">
        <f>+IF(OR(A2000&gt;=config!$T$4,A2000&lt;=config!$T$2),0,F2000)</f>
        <v>0</v>
      </c>
      <c r="H2000" s="14">
        <f t="shared" si="31"/>
        <v>0</v>
      </c>
      <c r="I2000" s="14" t="b">
        <f>+AND(A2000&gt;=config!$T$4,A2000&lt;=config!$T$2)</f>
        <v>0</v>
      </c>
    </row>
    <row r="2001" spans="1:9" x14ac:dyDescent="0.45">
      <c r="A2001" s="16">
        <f>+A2000+config!$Q$1</f>
        <v>785.59999999997251</v>
      </c>
      <c r="B2001" s="14">
        <f>+_xlfn.NORM.DIST(A2001,config!$B$1,config!$D$1,FALSE)</f>
        <v>0</v>
      </c>
      <c r="D2001" s="14">
        <f>+IF(A2001&lt;=_xlfn.NORM.S.INV(1-config!$L$1)*config!$D$1+config!$B$1,0,B2001)</f>
        <v>0</v>
      </c>
      <c r="E2001" s="14">
        <f>+IF(ABS(A2001-config!$B$1)&lt;config!$Q$1/2,datab!B2001,0)</f>
        <v>0</v>
      </c>
      <c r="F2001" s="14">
        <f>+_xlfn.NORM.DIST(A2001,config!$F$1,config!$H$1,FALSE)</f>
        <v>0</v>
      </c>
      <c r="G2001" s="14">
        <f>+IF(OR(A2001&gt;=config!$T$4,A2001&lt;=config!$T$2),0,F2001)</f>
        <v>0</v>
      </c>
      <c r="H2001" s="14">
        <f t="shared" si="31"/>
        <v>0</v>
      </c>
      <c r="I2001" s="14" t="b">
        <f>+AND(A2001&gt;=config!$T$4,A2001&lt;=config!$T$2)</f>
        <v>0</v>
      </c>
    </row>
    <row r="2002" spans="1:9" x14ac:dyDescent="0.45">
      <c r="A2002" s="16">
        <f>+A2001+config!$Q$1</f>
        <v>785.99999999997249</v>
      </c>
      <c r="B2002" s="14">
        <f>+_xlfn.NORM.DIST(A2002,config!$B$1,config!$D$1,FALSE)</f>
        <v>0</v>
      </c>
      <c r="D2002" s="14">
        <f>+IF(A2002&lt;=_xlfn.NORM.S.INV(1-config!$L$1)*config!$D$1+config!$B$1,0,B2002)</f>
        <v>0</v>
      </c>
      <c r="E2002" s="14">
        <f>+IF(ABS(A2002-config!$B$1)&lt;config!$Q$1/2,datab!B2002,0)</f>
        <v>0</v>
      </c>
      <c r="F2002" s="14">
        <f>+_xlfn.NORM.DIST(A2002,config!$F$1,config!$H$1,FALSE)</f>
        <v>0</v>
      </c>
      <c r="G2002" s="14">
        <f>+IF(OR(A2002&gt;=config!$T$4,A2002&lt;=config!$T$2),0,F2002)</f>
        <v>0</v>
      </c>
      <c r="H2002" s="14">
        <f t="shared" si="31"/>
        <v>0</v>
      </c>
      <c r="I2002" s="14" t="b">
        <f>+AND(A2002&gt;=config!$T$4,A2002&lt;=config!$T$2)</f>
        <v>0</v>
      </c>
    </row>
    <row r="2003" spans="1:9" x14ac:dyDescent="0.45">
      <c r="A2003" s="16">
        <f>+A2002+config!$Q$1</f>
        <v>786.39999999997247</v>
      </c>
      <c r="B2003" s="14">
        <f>+_xlfn.NORM.DIST(A2003,config!$B$1,config!$D$1,FALSE)</f>
        <v>0</v>
      </c>
      <c r="D2003" s="14">
        <f>+IF(A2003&lt;=_xlfn.NORM.S.INV(1-config!$L$1)*config!$D$1+config!$B$1,0,B2003)</f>
        <v>0</v>
      </c>
      <c r="E2003" s="14">
        <f>+IF(ABS(A2003-config!$B$1)&lt;config!$Q$1/2,datab!B2003,0)</f>
        <v>0</v>
      </c>
      <c r="F2003" s="14">
        <f>+_xlfn.NORM.DIST(A2003,config!$F$1,config!$H$1,FALSE)</f>
        <v>0</v>
      </c>
      <c r="G2003" s="14">
        <f>+IF(OR(A2003&gt;=config!$T$4,A2003&lt;=config!$T$2),0,F2003)</f>
        <v>0</v>
      </c>
      <c r="H2003" s="14">
        <f t="shared" si="31"/>
        <v>0</v>
      </c>
      <c r="I2003" s="14" t="b">
        <f>+AND(A2003&gt;=config!$T$4,A2003&lt;=config!$T$2)</f>
        <v>0</v>
      </c>
    </row>
    <row r="2004" spans="1:9" x14ac:dyDescent="0.45">
      <c r="A2004" s="16">
        <f>+A2003+config!$Q$1</f>
        <v>786.79999999997244</v>
      </c>
      <c r="B2004" s="14">
        <f>+_xlfn.NORM.DIST(A2004,config!$B$1,config!$D$1,FALSE)</f>
        <v>0</v>
      </c>
      <c r="D2004" s="14">
        <f>+IF(A2004&lt;=_xlfn.NORM.S.INV(1-config!$L$1)*config!$D$1+config!$B$1,0,B2004)</f>
        <v>0</v>
      </c>
      <c r="E2004" s="14">
        <f>+IF(ABS(A2004-config!$B$1)&lt;config!$Q$1/2,datab!B2004,0)</f>
        <v>0</v>
      </c>
      <c r="F2004" s="14">
        <f>+_xlfn.NORM.DIST(A2004,config!$F$1,config!$H$1,FALSE)</f>
        <v>0</v>
      </c>
      <c r="G2004" s="14">
        <f>+IF(OR(A2004&gt;=config!$T$4,A2004&lt;=config!$T$2),0,F2004)</f>
        <v>0</v>
      </c>
      <c r="H2004" s="14">
        <f t="shared" si="31"/>
        <v>0</v>
      </c>
      <c r="I2004" s="14" t="b">
        <f>+AND(A2004&gt;=config!$T$4,A2004&lt;=config!$T$2)</f>
        <v>0</v>
      </c>
    </row>
    <row r="2005" spans="1:9" x14ac:dyDescent="0.45">
      <c r="A2005" s="16">
        <f>+A2004+config!$Q$1</f>
        <v>787.19999999997242</v>
      </c>
      <c r="B2005" s="14">
        <f>+_xlfn.NORM.DIST(A2005,config!$B$1,config!$D$1,FALSE)</f>
        <v>0</v>
      </c>
      <c r="D2005" s="14">
        <f>+IF(A2005&lt;=_xlfn.NORM.S.INV(1-config!$L$1)*config!$D$1+config!$B$1,0,B2005)</f>
        <v>0</v>
      </c>
      <c r="E2005" s="14">
        <f>+IF(ABS(A2005-config!$B$1)&lt;config!$Q$1/2,datab!B2005,0)</f>
        <v>0</v>
      </c>
      <c r="F2005" s="14">
        <f>+_xlfn.NORM.DIST(A2005,config!$F$1,config!$H$1,FALSE)</f>
        <v>0</v>
      </c>
      <c r="G2005" s="14">
        <f>+IF(OR(A2005&gt;=config!$T$4,A2005&lt;=config!$T$2),0,F2005)</f>
        <v>0</v>
      </c>
      <c r="H2005" s="14">
        <f t="shared" si="31"/>
        <v>0</v>
      </c>
      <c r="I2005" s="14" t="b">
        <f>+AND(A2005&gt;=config!$T$4,A2005&lt;=config!$T$2)</f>
        <v>0</v>
      </c>
    </row>
    <row r="2006" spans="1:9" x14ac:dyDescent="0.45">
      <c r="A2006" s="16">
        <f>+A2005+config!$Q$1</f>
        <v>787.5999999999724</v>
      </c>
      <c r="B2006" s="14">
        <f>+_xlfn.NORM.DIST(A2006,config!$B$1,config!$D$1,FALSE)</f>
        <v>0</v>
      </c>
      <c r="D2006" s="14">
        <f>+IF(A2006&lt;=_xlfn.NORM.S.INV(1-config!$L$1)*config!$D$1+config!$B$1,0,B2006)</f>
        <v>0</v>
      </c>
      <c r="E2006" s="14">
        <f>+IF(ABS(A2006-config!$B$1)&lt;config!$Q$1/2,datab!B2006,0)</f>
        <v>0</v>
      </c>
      <c r="F2006" s="14">
        <f>+_xlfn.NORM.DIST(A2006,config!$F$1,config!$H$1,FALSE)</f>
        <v>0</v>
      </c>
      <c r="G2006" s="14">
        <f>+IF(OR(A2006&gt;=config!$T$4,A2006&lt;=config!$T$2),0,F2006)</f>
        <v>0</v>
      </c>
      <c r="H2006" s="14">
        <f t="shared" si="31"/>
        <v>0</v>
      </c>
      <c r="I2006" s="14" t="b">
        <f>+AND(A2006&gt;=config!$T$4,A2006&lt;=config!$T$2)</f>
        <v>0</v>
      </c>
    </row>
    <row r="2007" spans="1:9" x14ac:dyDescent="0.45">
      <c r="A2007" s="16">
        <f>+A2006+config!$Q$1</f>
        <v>787.99999999997237</v>
      </c>
      <c r="B2007" s="14">
        <f>+_xlfn.NORM.DIST(A2007,config!$B$1,config!$D$1,FALSE)</f>
        <v>0</v>
      </c>
      <c r="D2007" s="14">
        <f>+IF(A2007&lt;=_xlfn.NORM.S.INV(1-config!$L$1)*config!$D$1+config!$B$1,0,B2007)</f>
        <v>0</v>
      </c>
      <c r="E2007" s="14">
        <f>+IF(ABS(A2007-config!$B$1)&lt;config!$Q$1/2,datab!B2007,0)</f>
        <v>0</v>
      </c>
      <c r="F2007" s="14">
        <f>+_xlfn.NORM.DIST(A2007,config!$F$1,config!$H$1,FALSE)</f>
        <v>0</v>
      </c>
      <c r="G2007" s="14">
        <f>+IF(OR(A2007&gt;=config!$T$4,A2007&lt;=config!$T$2),0,F2007)</f>
        <v>0</v>
      </c>
      <c r="H2007" s="14">
        <f t="shared" si="31"/>
        <v>0</v>
      </c>
      <c r="I2007" s="14" t="b">
        <f>+AND(A2007&gt;=config!$T$4,A2007&lt;=config!$T$2)</f>
        <v>0</v>
      </c>
    </row>
    <row r="2008" spans="1:9" x14ac:dyDescent="0.45">
      <c r="A2008" s="16">
        <f>+A2007+config!$Q$1</f>
        <v>788.39999999997235</v>
      </c>
      <c r="B2008" s="14">
        <f>+_xlfn.NORM.DIST(A2008,config!$B$1,config!$D$1,FALSE)</f>
        <v>0</v>
      </c>
      <c r="D2008" s="14">
        <f>+IF(A2008&lt;=_xlfn.NORM.S.INV(1-config!$L$1)*config!$D$1+config!$B$1,0,B2008)</f>
        <v>0</v>
      </c>
      <c r="E2008" s="14">
        <f>+IF(ABS(A2008-config!$B$1)&lt;config!$Q$1/2,datab!B2008,0)</f>
        <v>0</v>
      </c>
      <c r="F2008" s="14">
        <f>+_xlfn.NORM.DIST(A2008,config!$F$1,config!$H$1,FALSE)</f>
        <v>0</v>
      </c>
      <c r="G2008" s="14">
        <f>+IF(OR(A2008&gt;=config!$T$4,A2008&lt;=config!$T$2),0,F2008)</f>
        <v>0</v>
      </c>
      <c r="H2008" s="14">
        <f t="shared" si="31"/>
        <v>0</v>
      </c>
      <c r="I2008" s="14" t="b">
        <f>+AND(A2008&gt;=config!$T$4,A2008&lt;=config!$T$2)</f>
        <v>0</v>
      </c>
    </row>
    <row r="2009" spans="1:9" x14ac:dyDescent="0.45">
      <c r="A2009" s="16">
        <f>+A2008+config!$Q$1</f>
        <v>788.79999999997233</v>
      </c>
      <c r="B2009" s="14">
        <f>+_xlfn.NORM.DIST(A2009,config!$B$1,config!$D$1,FALSE)</f>
        <v>0</v>
      </c>
      <c r="D2009" s="14">
        <f>+IF(A2009&lt;=_xlfn.NORM.S.INV(1-config!$L$1)*config!$D$1+config!$B$1,0,B2009)</f>
        <v>0</v>
      </c>
      <c r="E2009" s="14">
        <f>+IF(ABS(A2009-config!$B$1)&lt;config!$Q$1/2,datab!B2009,0)</f>
        <v>0</v>
      </c>
      <c r="F2009" s="14">
        <f>+_xlfn.NORM.DIST(A2009,config!$F$1,config!$H$1,FALSE)</f>
        <v>0</v>
      </c>
      <c r="G2009" s="14">
        <f>+IF(OR(A2009&gt;=config!$T$4,A2009&lt;=config!$T$2),0,F2009)</f>
        <v>0</v>
      </c>
      <c r="H2009" s="14">
        <f t="shared" si="31"/>
        <v>0</v>
      </c>
      <c r="I2009" s="14" t="b">
        <f>+AND(A2009&gt;=config!$T$4,A2009&lt;=config!$T$2)</f>
        <v>0</v>
      </c>
    </row>
    <row r="2010" spans="1:9" x14ac:dyDescent="0.45">
      <c r="A2010" s="16">
        <f>+A2009+config!$Q$1</f>
        <v>789.19999999997231</v>
      </c>
      <c r="B2010" s="14">
        <f>+_xlfn.NORM.DIST(A2010,config!$B$1,config!$D$1,FALSE)</f>
        <v>0</v>
      </c>
      <c r="D2010" s="14">
        <f>+IF(A2010&lt;=_xlfn.NORM.S.INV(1-config!$L$1)*config!$D$1+config!$B$1,0,B2010)</f>
        <v>0</v>
      </c>
      <c r="E2010" s="14">
        <f>+IF(ABS(A2010-config!$B$1)&lt;config!$Q$1/2,datab!B2010,0)</f>
        <v>0</v>
      </c>
      <c r="F2010" s="14">
        <f>+_xlfn.NORM.DIST(A2010,config!$F$1,config!$H$1,FALSE)</f>
        <v>0</v>
      </c>
      <c r="G2010" s="14">
        <f>+IF(OR(A2010&gt;=config!$T$4,A2010&lt;=config!$T$2),0,F2010)</f>
        <v>0</v>
      </c>
      <c r="H2010" s="14">
        <f t="shared" si="31"/>
        <v>0</v>
      </c>
      <c r="I2010" s="14" t="b">
        <f>+AND(A2010&gt;=config!$T$4,A2010&lt;=config!$T$2)</f>
        <v>0</v>
      </c>
    </row>
    <row r="2011" spans="1:9" x14ac:dyDescent="0.45">
      <c r="A2011" s="16">
        <f>+A2010+config!$Q$1</f>
        <v>789.59999999997228</v>
      </c>
      <c r="B2011" s="14">
        <f>+_xlfn.NORM.DIST(A2011,config!$B$1,config!$D$1,FALSE)</f>
        <v>0</v>
      </c>
      <c r="D2011" s="14">
        <f>+IF(A2011&lt;=_xlfn.NORM.S.INV(1-config!$L$1)*config!$D$1+config!$B$1,0,B2011)</f>
        <v>0</v>
      </c>
      <c r="E2011" s="14">
        <f>+IF(ABS(A2011-config!$B$1)&lt;config!$Q$1/2,datab!B2011,0)</f>
        <v>0</v>
      </c>
      <c r="F2011" s="14">
        <f>+_xlfn.NORM.DIST(A2011,config!$F$1,config!$H$1,FALSE)</f>
        <v>0</v>
      </c>
      <c r="G2011" s="14">
        <f>+IF(OR(A2011&gt;=config!$T$4,A2011&lt;=config!$T$2),0,F2011)</f>
        <v>0</v>
      </c>
      <c r="H2011" s="14">
        <f t="shared" si="31"/>
        <v>0</v>
      </c>
      <c r="I2011" s="14" t="b">
        <f>+AND(A2011&gt;=config!$T$4,A2011&lt;=config!$T$2)</f>
        <v>0</v>
      </c>
    </row>
    <row r="2012" spans="1:9" x14ac:dyDescent="0.45">
      <c r="A2012" s="16">
        <f>+A2011+config!$Q$1</f>
        <v>789.99999999997226</v>
      </c>
      <c r="B2012" s="14">
        <f>+_xlfn.NORM.DIST(A2012,config!$B$1,config!$D$1,FALSE)</f>
        <v>0</v>
      </c>
      <c r="D2012" s="14">
        <f>+IF(A2012&lt;=_xlfn.NORM.S.INV(1-config!$L$1)*config!$D$1+config!$B$1,0,B2012)</f>
        <v>0</v>
      </c>
      <c r="E2012" s="14">
        <f>+IF(ABS(A2012-config!$B$1)&lt;config!$Q$1/2,datab!B2012,0)</f>
        <v>0</v>
      </c>
      <c r="F2012" s="14">
        <f>+_xlfn.NORM.DIST(A2012,config!$F$1,config!$H$1,FALSE)</f>
        <v>0</v>
      </c>
      <c r="G2012" s="14">
        <f>+IF(OR(A2012&gt;=config!$T$4,A2012&lt;=config!$T$2),0,F2012)</f>
        <v>0</v>
      </c>
      <c r="H2012" s="14">
        <f t="shared" si="31"/>
        <v>0</v>
      </c>
      <c r="I2012" s="14" t="b">
        <f>+AND(A2012&gt;=config!$T$4,A2012&lt;=config!$T$2)</f>
        <v>0</v>
      </c>
    </row>
    <row r="2013" spans="1:9" x14ac:dyDescent="0.45">
      <c r="A2013" s="16">
        <f>+A2012+config!$Q$1</f>
        <v>790.39999999997224</v>
      </c>
      <c r="B2013" s="14">
        <f>+_xlfn.NORM.DIST(A2013,config!$B$1,config!$D$1,FALSE)</f>
        <v>0</v>
      </c>
      <c r="D2013" s="14">
        <f>+IF(A2013&lt;=_xlfn.NORM.S.INV(1-config!$L$1)*config!$D$1+config!$B$1,0,B2013)</f>
        <v>0</v>
      </c>
      <c r="E2013" s="14">
        <f>+IF(ABS(A2013-config!$B$1)&lt;config!$Q$1/2,datab!B2013,0)</f>
        <v>0</v>
      </c>
      <c r="F2013" s="14">
        <f>+_xlfn.NORM.DIST(A2013,config!$F$1,config!$H$1,FALSE)</f>
        <v>0</v>
      </c>
      <c r="G2013" s="14">
        <f>+IF(OR(A2013&gt;=config!$T$4,A2013&lt;=config!$T$2),0,F2013)</f>
        <v>0</v>
      </c>
      <c r="H2013" s="14">
        <f t="shared" si="31"/>
        <v>0</v>
      </c>
      <c r="I2013" s="14" t="b">
        <f>+AND(A2013&gt;=config!$T$4,A2013&lt;=config!$T$2)</f>
        <v>0</v>
      </c>
    </row>
    <row r="2014" spans="1:9" x14ac:dyDescent="0.45">
      <c r="A2014" s="16">
        <f>+A2013+config!$Q$1</f>
        <v>790.79999999997221</v>
      </c>
      <c r="B2014" s="14">
        <f>+_xlfn.NORM.DIST(A2014,config!$B$1,config!$D$1,FALSE)</f>
        <v>0</v>
      </c>
      <c r="D2014" s="14">
        <f>+IF(A2014&lt;=_xlfn.NORM.S.INV(1-config!$L$1)*config!$D$1+config!$B$1,0,B2014)</f>
        <v>0</v>
      </c>
      <c r="E2014" s="14">
        <f>+IF(ABS(A2014-config!$B$1)&lt;config!$Q$1/2,datab!B2014,0)</f>
        <v>0</v>
      </c>
      <c r="F2014" s="14">
        <f>+_xlfn.NORM.DIST(A2014,config!$F$1,config!$H$1,FALSE)</f>
        <v>0</v>
      </c>
      <c r="G2014" s="14">
        <f>+IF(OR(A2014&gt;=config!$T$4,A2014&lt;=config!$T$2),0,F2014)</f>
        <v>0</v>
      </c>
      <c r="H2014" s="14">
        <f t="shared" si="31"/>
        <v>0</v>
      </c>
      <c r="I2014" s="14" t="b">
        <f>+AND(A2014&gt;=config!$T$4,A2014&lt;=config!$T$2)</f>
        <v>0</v>
      </c>
    </row>
    <row r="2015" spans="1:9" x14ac:dyDescent="0.45">
      <c r="A2015" s="16">
        <f>+A2014+config!$Q$1</f>
        <v>791.19999999997219</v>
      </c>
      <c r="B2015" s="14">
        <f>+_xlfn.NORM.DIST(A2015,config!$B$1,config!$D$1,FALSE)</f>
        <v>0</v>
      </c>
      <c r="D2015" s="14">
        <f>+IF(A2015&lt;=_xlfn.NORM.S.INV(1-config!$L$1)*config!$D$1+config!$B$1,0,B2015)</f>
        <v>0</v>
      </c>
      <c r="E2015" s="14">
        <f>+IF(ABS(A2015-config!$B$1)&lt;config!$Q$1/2,datab!B2015,0)</f>
        <v>0</v>
      </c>
      <c r="F2015" s="14">
        <f>+_xlfn.NORM.DIST(A2015,config!$F$1,config!$H$1,FALSE)</f>
        <v>0</v>
      </c>
      <c r="G2015" s="14">
        <f>+IF(OR(A2015&gt;=config!$T$4,A2015&lt;=config!$T$2),0,F2015)</f>
        <v>0</v>
      </c>
      <c r="H2015" s="14">
        <f t="shared" si="31"/>
        <v>0</v>
      </c>
      <c r="I2015" s="14" t="b">
        <f>+AND(A2015&gt;=config!$T$4,A2015&lt;=config!$T$2)</f>
        <v>0</v>
      </c>
    </row>
    <row r="2016" spans="1:9" x14ac:dyDescent="0.45">
      <c r="A2016" s="16">
        <f>+A2015+config!$Q$1</f>
        <v>791.59999999997217</v>
      </c>
      <c r="B2016" s="14">
        <f>+_xlfn.NORM.DIST(A2016,config!$B$1,config!$D$1,FALSE)</f>
        <v>0</v>
      </c>
      <c r="D2016" s="14">
        <f>+IF(A2016&lt;=_xlfn.NORM.S.INV(1-config!$L$1)*config!$D$1+config!$B$1,0,B2016)</f>
        <v>0</v>
      </c>
      <c r="E2016" s="14">
        <f>+IF(ABS(A2016-config!$B$1)&lt;config!$Q$1/2,datab!B2016,0)</f>
        <v>0</v>
      </c>
      <c r="F2016" s="14">
        <f>+_xlfn.NORM.DIST(A2016,config!$F$1,config!$H$1,FALSE)</f>
        <v>0</v>
      </c>
      <c r="G2016" s="14">
        <f>+IF(OR(A2016&gt;=config!$T$4,A2016&lt;=config!$T$2),0,F2016)</f>
        <v>0</v>
      </c>
      <c r="H2016" s="14">
        <f t="shared" si="31"/>
        <v>0</v>
      </c>
      <c r="I2016" s="14" t="b">
        <f>+AND(A2016&gt;=config!$T$4,A2016&lt;=config!$T$2)</f>
        <v>0</v>
      </c>
    </row>
    <row r="2017" spans="1:9" x14ac:dyDescent="0.45">
      <c r="A2017" s="16">
        <f>+A2016+config!$Q$1</f>
        <v>791.99999999997215</v>
      </c>
      <c r="B2017" s="14">
        <f>+_xlfn.NORM.DIST(A2017,config!$B$1,config!$D$1,FALSE)</f>
        <v>0</v>
      </c>
      <c r="D2017" s="14">
        <f>+IF(A2017&lt;=_xlfn.NORM.S.INV(1-config!$L$1)*config!$D$1+config!$B$1,0,B2017)</f>
        <v>0</v>
      </c>
      <c r="E2017" s="14">
        <f>+IF(ABS(A2017-config!$B$1)&lt;config!$Q$1/2,datab!B2017,0)</f>
        <v>0</v>
      </c>
      <c r="F2017" s="14">
        <f>+_xlfn.NORM.DIST(A2017,config!$F$1,config!$H$1,FALSE)</f>
        <v>0</v>
      </c>
      <c r="G2017" s="14">
        <f>+IF(OR(A2017&gt;=config!$T$4,A2017&lt;=config!$T$2),0,F2017)</f>
        <v>0</v>
      </c>
      <c r="H2017" s="14">
        <f t="shared" si="31"/>
        <v>0</v>
      </c>
      <c r="I2017" s="14" t="b">
        <f>+AND(A2017&gt;=config!$T$4,A2017&lt;=config!$T$2)</f>
        <v>0</v>
      </c>
    </row>
    <row r="2018" spans="1:9" x14ac:dyDescent="0.45">
      <c r="A2018" s="16">
        <f>+A2017+config!$Q$1</f>
        <v>792.39999999997212</v>
      </c>
      <c r="B2018" s="14">
        <f>+_xlfn.NORM.DIST(A2018,config!$B$1,config!$D$1,FALSE)</f>
        <v>0</v>
      </c>
      <c r="D2018" s="14">
        <f>+IF(A2018&lt;=_xlfn.NORM.S.INV(1-config!$L$1)*config!$D$1+config!$B$1,0,B2018)</f>
        <v>0</v>
      </c>
      <c r="E2018" s="14">
        <f>+IF(ABS(A2018-config!$B$1)&lt;config!$Q$1/2,datab!B2018,0)</f>
        <v>0</v>
      </c>
      <c r="F2018" s="14">
        <f>+_xlfn.NORM.DIST(A2018,config!$F$1,config!$H$1,FALSE)</f>
        <v>0</v>
      </c>
      <c r="G2018" s="14">
        <f>+IF(OR(A2018&gt;=config!$T$4,A2018&lt;=config!$T$2),0,F2018)</f>
        <v>0</v>
      </c>
      <c r="H2018" s="14">
        <f t="shared" si="31"/>
        <v>0</v>
      </c>
      <c r="I2018" s="14" t="b">
        <f>+AND(A2018&gt;=config!$T$4,A2018&lt;=config!$T$2)</f>
        <v>0</v>
      </c>
    </row>
    <row r="2019" spans="1:9" x14ac:dyDescent="0.45">
      <c r="A2019" s="16">
        <f>+A2018+config!$Q$1</f>
        <v>792.7999999999721</v>
      </c>
      <c r="B2019" s="14">
        <f>+_xlfn.NORM.DIST(A2019,config!$B$1,config!$D$1,FALSE)</f>
        <v>0</v>
      </c>
      <c r="D2019" s="14">
        <f>+IF(A2019&lt;=_xlfn.NORM.S.INV(1-config!$L$1)*config!$D$1+config!$B$1,0,B2019)</f>
        <v>0</v>
      </c>
      <c r="E2019" s="14">
        <f>+IF(ABS(A2019-config!$B$1)&lt;config!$Q$1/2,datab!B2019,0)</f>
        <v>0</v>
      </c>
      <c r="F2019" s="14">
        <f>+_xlfn.NORM.DIST(A2019,config!$F$1,config!$H$1,FALSE)</f>
        <v>0</v>
      </c>
      <c r="G2019" s="14">
        <f>+IF(OR(A2019&gt;=config!$T$4,A2019&lt;=config!$T$2),0,F2019)</f>
        <v>0</v>
      </c>
      <c r="H2019" s="14">
        <f t="shared" si="31"/>
        <v>0</v>
      </c>
      <c r="I2019" s="14" t="b">
        <f>+AND(A2019&gt;=config!$T$4,A2019&lt;=config!$T$2)</f>
        <v>0</v>
      </c>
    </row>
    <row r="2020" spans="1:9" x14ac:dyDescent="0.45">
      <c r="A2020" s="16">
        <f>+A2019+config!$Q$1</f>
        <v>793.19999999997208</v>
      </c>
      <c r="B2020" s="14">
        <f>+_xlfn.NORM.DIST(A2020,config!$B$1,config!$D$1,FALSE)</f>
        <v>0</v>
      </c>
      <c r="D2020" s="14">
        <f>+IF(A2020&lt;=_xlfn.NORM.S.INV(1-config!$L$1)*config!$D$1+config!$B$1,0,B2020)</f>
        <v>0</v>
      </c>
      <c r="E2020" s="14">
        <f>+IF(ABS(A2020-config!$B$1)&lt;config!$Q$1/2,datab!B2020,0)</f>
        <v>0</v>
      </c>
      <c r="F2020" s="14">
        <f>+_xlfn.NORM.DIST(A2020,config!$F$1,config!$H$1,FALSE)</f>
        <v>0</v>
      </c>
      <c r="G2020" s="14">
        <f>+IF(OR(A2020&gt;=config!$T$4,A2020&lt;=config!$T$2),0,F2020)</f>
        <v>0</v>
      </c>
      <c r="H2020" s="14">
        <f t="shared" si="31"/>
        <v>0</v>
      </c>
      <c r="I2020" s="14" t="b">
        <f>+AND(A2020&gt;=config!$T$4,A2020&lt;=config!$T$2)</f>
        <v>0</v>
      </c>
    </row>
    <row r="2021" spans="1:9" x14ac:dyDescent="0.45">
      <c r="A2021" s="16">
        <f>+A2020+config!$Q$1</f>
        <v>793.59999999997206</v>
      </c>
      <c r="B2021" s="14">
        <f>+_xlfn.NORM.DIST(A2021,config!$B$1,config!$D$1,FALSE)</f>
        <v>0</v>
      </c>
      <c r="D2021" s="14">
        <f>+IF(A2021&lt;=_xlfn.NORM.S.INV(1-config!$L$1)*config!$D$1+config!$B$1,0,B2021)</f>
        <v>0</v>
      </c>
      <c r="E2021" s="14">
        <f>+IF(ABS(A2021-config!$B$1)&lt;config!$Q$1/2,datab!B2021,0)</f>
        <v>0</v>
      </c>
      <c r="F2021" s="14">
        <f>+_xlfn.NORM.DIST(A2021,config!$F$1,config!$H$1,FALSE)</f>
        <v>0</v>
      </c>
      <c r="G2021" s="14">
        <f>+IF(OR(A2021&gt;=config!$T$4,A2021&lt;=config!$T$2),0,F2021)</f>
        <v>0</v>
      </c>
      <c r="H2021" s="14">
        <f t="shared" si="31"/>
        <v>0</v>
      </c>
      <c r="I2021" s="14" t="b">
        <f>+AND(A2021&gt;=config!$T$4,A2021&lt;=config!$T$2)</f>
        <v>0</v>
      </c>
    </row>
    <row r="2022" spans="1:9" x14ac:dyDescent="0.45">
      <c r="A2022" s="16">
        <f>+A2021+config!$Q$1</f>
        <v>793.99999999997203</v>
      </c>
      <c r="B2022" s="14">
        <f>+_xlfn.NORM.DIST(A2022,config!$B$1,config!$D$1,FALSE)</f>
        <v>0</v>
      </c>
      <c r="D2022" s="14">
        <f>+IF(A2022&lt;=_xlfn.NORM.S.INV(1-config!$L$1)*config!$D$1+config!$B$1,0,B2022)</f>
        <v>0</v>
      </c>
      <c r="E2022" s="14">
        <f>+IF(ABS(A2022-config!$B$1)&lt;config!$Q$1/2,datab!B2022,0)</f>
        <v>0</v>
      </c>
      <c r="F2022" s="14">
        <f>+_xlfn.NORM.DIST(A2022,config!$F$1,config!$H$1,FALSE)</f>
        <v>0</v>
      </c>
      <c r="G2022" s="14">
        <f>+IF(OR(A2022&gt;=config!$T$4,A2022&lt;=config!$T$2),0,F2022)</f>
        <v>0</v>
      </c>
      <c r="H2022" s="14">
        <f t="shared" si="31"/>
        <v>0</v>
      </c>
      <c r="I2022" s="14" t="b">
        <f>+AND(A2022&gt;=config!$T$4,A2022&lt;=config!$T$2)</f>
        <v>0</v>
      </c>
    </row>
    <row r="2023" spans="1:9" x14ac:dyDescent="0.45">
      <c r="A2023" s="16">
        <f>+A2022+config!$Q$1</f>
        <v>794.39999999997201</v>
      </c>
      <c r="B2023" s="14">
        <f>+_xlfn.NORM.DIST(A2023,config!$B$1,config!$D$1,FALSE)</f>
        <v>0</v>
      </c>
      <c r="D2023" s="14">
        <f>+IF(A2023&lt;=_xlfn.NORM.S.INV(1-config!$L$1)*config!$D$1+config!$B$1,0,B2023)</f>
        <v>0</v>
      </c>
      <c r="E2023" s="14">
        <f>+IF(ABS(A2023-config!$B$1)&lt;config!$Q$1/2,datab!B2023,0)</f>
        <v>0</v>
      </c>
      <c r="F2023" s="14">
        <f>+_xlfn.NORM.DIST(A2023,config!$F$1,config!$H$1,FALSE)</f>
        <v>0</v>
      </c>
      <c r="G2023" s="14">
        <f>+IF(OR(A2023&gt;=config!$T$4,A2023&lt;=config!$T$2),0,F2023)</f>
        <v>0</v>
      </c>
      <c r="H2023" s="14">
        <f t="shared" ref="H2023:H2086" si="32">+IF(A2023&lt;=$Q$3,B2023,0)</f>
        <v>0</v>
      </c>
      <c r="I2023" s="14" t="b">
        <f>+AND(A2023&gt;=config!$T$4,A2023&lt;=config!$T$2)</f>
        <v>0</v>
      </c>
    </row>
    <row r="2024" spans="1:9" x14ac:dyDescent="0.45">
      <c r="A2024" s="16">
        <f>+A2023+config!$Q$1</f>
        <v>794.79999999997199</v>
      </c>
      <c r="B2024" s="14">
        <f>+_xlfn.NORM.DIST(A2024,config!$B$1,config!$D$1,FALSE)</f>
        <v>0</v>
      </c>
      <c r="D2024" s="14">
        <f>+IF(A2024&lt;=_xlfn.NORM.S.INV(1-config!$L$1)*config!$D$1+config!$B$1,0,B2024)</f>
        <v>0</v>
      </c>
      <c r="E2024" s="14">
        <f>+IF(ABS(A2024-config!$B$1)&lt;config!$Q$1/2,datab!B2024,0)</f>
        <v>0</v>
      </c>
      <c r="F2024" s="14">
        <f>+_xlfn.NORM.DIST(A2024,config!$F$1,config!$H$1,FALSE)</f>
        <v>0</v>
      </c>
      <c r="G2024" s="14">
        <f>+IF(OR(A2024&gt;=config!$T$4,A2024&lt;=config!$T$2),0,F2024)</f>
        <v>0</v>
      </c>
      <c r="H2024" s="14">
        <f t="shared" si="32"/>
        <v>0</v>
      </c>
      <c r="I2024" s="14" t="b">
        <f>+AND(A2024&gt;=config!$T$4,A2024&lt;=config!$T$2)</f>
        <v>0</v>
      </c>
    </row>
    <row r="2025" spans="1:9" x14ac:dyDescent="0.45">
      <c r="A2025" s="16">
        <f>+A2024+config!$Q$1</f>
        <v>795.19999999997196</v>
      </c>
      <c r="B2025" s="14">
        <f>+_xlfn.NORM.DIST(A2025,config!$B$1,config!$D$1,FALSE)</f>
        <v>0</v>
      </c>
      <c r="D2025" s="14">
        <f>+IF(A2025&lt;=_xlfn.NORM.S.INV(1-config!$L$1)*config!$D$1+config!$B$1,0,B2025)</f>
        <v>0</v>
      </c>
      <c r="E2025" s="14">
        <f>+IF(ABS(A2025-config!$B$1)&lt;config!$Q$1/2,datab!B2025,0)</f>
        <v>0</v>
      </c>
      <c r="F2025" s="14">
        <f>+_xlfn.NORM.DIST(A2025,config!$F$1,config!$H$1,FALSE)</f>
        <v>0</v>
      </c>
      <c r="G2025" s="14">
        <f>+IF(OR(A2025&gt;=config!$T$4,A2025&lt;=config!$T$2),0,F2025)</f>
        <v>0</v>
      </c>
      <c r="H2025" s="14">
        <f t="shared" si="32"/>
        <v>0</v>
      </c>
      <c r="I2025" s="14" t="b">
        <f>+AND(A2025&gt;=config!$T$4,A2025&lt;=config!$T$2)</f>
        <v>0</v>
      </c>
    </row>
    <row r="2026" spans="1:9" x14ac:dyDescent="0.45">
      <c r="A2026" s="16">
        <f>+A2025+config!$Q$1</f>
        <v>795.59999999997194</v>
      </c>
      <c r="B2026" s="14">
        <f>+_xlfn.NORM.DIST(A2026,config!$B$1,config!$D$1,FALSE)</f>
        <v>0</v>
      </c>
      <c r="D2026" s="14">
        <f>+IF(A2026&lt;=_xlfn.NORM.S.INV(1-config!$L$1)*config!$D$1+config!$B$1,0,B2026)</f>
        <v>0</v>
      </c>
      <c r="E2026" s="14">
        <f>+IF(ABS(A2026-config!$B$1)&lt;config!$Q$1/2,datab!B2026,0)</f>
        <v>0</v>
      </c>
      <c r="F2026" s="14">
        <f>+_xlfn.NORM.DIST(A2026,config!$F$1,config!$H$1,FALSE)</f>
        <v>0</v>
      </c>
      <c r="G2026" s="14">
        <f>+IF(OR(A2026&gt;=config!$T$4,A2026&lt;=config!$T$2),0,F2026)</f>
        <v>0</v>
      </c>
      <c r="H2026" s="14">
        <f t="shared" si="32"/>
        <v>0</v>
      </c>
      <c r="I2026" s="14" t="b">
        <f>+AND(A2026&gt;=config!$T$4,A2026&lt;=config!$T$2)</f>
        <v>0</v>
      </c>
    </row>
    <row r="2027" spans="1:9" x14ac:dyDescent="0.45">
      <c r="A2027" s="16">
        <f>+A2026+config!$Q$1</f>
        <v>795.99999999997192</v>
      </c>
      <c r="B2027" s="14">
        <f>+_xlfn.NORM.DIST(A2027,config!$B$1,config!$D$1,FALSE)</f>
        <v>0</v>
      </c>
      <c r="D2027" s="14">
        <f>+IF(A2027&lt;=_xlfn.NORM.S.INV(1-config!$L$1)*config!$D$1+config!$B$1,0,B2027)</f>
        <v>0</v>
      </c>
      <c r="E2027" s="14">
        <f>+IF(ABS(A2027-config!$B$1)&lt;config!$Q$1/2,datab!B2027,0)</f>
        <v>0</v>
      </c>
      <c r="F2027" s="14">
        <f>+_xlfn.NORM.DIST(A2027,config!$F$1,config!$H$1,FALSE)</f>
        <v>0</v>
      </c>
      <c r="G2027" s="14">
        <f>+IF(OR(A2027&gt;=config!$T$4,A2027&lt;=config!$T$2),0,F2027)</f>
        <v>0</v>
      </c>
      <c r="H2027" s="14">
        <f t="shared" si="32"/>
        <v>0</v>
      </c>
      <c r="I2027" s="14" t="b">
        <f>+AND(A2027&gt;=config!$T$4,A2027&lt;=config!$T$2)</f>
        <v>0</v>
      </c>
    </row>
    <row r="2028" spans="1:9" x14ac:dyDescent="0.45">
      <c r="A2028" s="16">
        <f>+A2027+config!$Q$1</f>
        <v>796.3999999999719</v>
      </c>
      <c r="B2028" s="14">
        <f>+_xlfn.NORM.DIST(A2028,config!$B$1,config!$D$1,FALSE)</f>
        <v>0</v>
      </c>
      <c r="D2028" s="14">
        <f>+IF(A2028&lt;=_xlfn.NORM.S.INV(1-config!$L$1)*config!$D$1+config!$B$1,0,B2028)</f>
        <v>0</v>
      </c>
      <c r="E2028" s="14">
        <f>+IF(ABS(A2028-config!$B$1)&lt;config!$Q$1/2,datab!B2028,0)</f>
        <v>0</v>
      </c>
      <c r="F2028" s="14">
        <f>+_xlfn.NORM.DIST(A2028,config!$F$1,config!$H$1,FALSE)</f>
        <v>0</v>
      </c>
      <c r="G2028" s="14">
        <f>+IF(OR(A2028&gt;=config!$T$4,A2028&lt;=config!$T$2),0,F2028)</f>
        <v>0</v>
      </c>
      <c r="H2028" s="14">
        <f t="shared" si="32"/>
        <v>0</v>
      </c>
      <c r="I2028" s="14" t="b">
        <f>+AND(A2028&gt;=config!$T$4,A2028&lt;=config!$T$2)</f>
        <v>0</v>
      </c>
    </row>
    <row r="2029" spans="1:9" x14ac:dyDescent="0.45">
      <c r="A2029" s="16">
        <f>+A2028+config!$Q$1</f>
        <v>796.79999999997187</v>
      </c>
      <c r="B2029" s="14">
        <f>+_xlfn.NORM.DIST(A2029,config!$B$1,config!$D$1,FALSE)</f>
        <v>0</v>
      </c>
      <c r="D2029" s="14">
        <f>+IF(A2029&lt;=_xlfn.NORM.S.INV(1-config!$L$1)*config!$D$1+config!$B$1,0,B2029)</f>
        <v>0</v>
      </c>
      <c r="E2029" s="14">
        <f>+IF(ABS(A2029-config!$B$1)&lt;config!$Q$1/2,datab!B2029,0)</f>
        <v>0</v>
      </c>
      <c r="F2029" s="14">
        <f>+_xlfn.NORM.DIST(A2029,config!$F$1,config!$H$1,FALSE)</f>
        <v>0</v>
      </c>
      <c r="G2029" s="14">
        <f>+IF(OR(A2029&gt;=config!$T$4,A2029&lt;=config!$T$2),0,F2029)</f>
        <v>0</v>
      </c>
      <c r="H2029" s="14">
        <f t="shared" si="32"/>
        <v>0</v>
      </c>
      <c r="I2029" s="14" t="b">
        <f>+AND(A2029&gt;=config!$T$4,A2029&lt;=config!$T$2)</f>
        <v>0</v>
      </c>
    </row>
    <row r="2030" spans="1:9" x14ac:dyDescent="0.45">
      <c r="A2030" s="16">
        <f>+A2029+config!$Q$1</f>
        <v>797.19999999997185</v>
      </c>
      <c r="B2030" s="14">
        <f>+_xlfn.NORM.DIST(A2030,config!$B$1,config!$D$1,FALSE)</f>
        <v>0</v>
      </c>
      <c r="D2030" s="14">
        <f>+IF(A2030&lt;=_xlfn.NORM.S.INV(1-config!$L$1)*config!$D$1+config!$B$1,0,B2030)</f>
        <v>0</v>
      </c>
      <c r="E2030" s="14">
        <f>+IF(ABS(A2030-config!$B$1)&lt;config!$Q$1/2,datab!B2030,0)</f>
        <v>0</v>
      </c>
      <c r="F2030" s="14">
        <f>+_xlfn.NORM.DIST(A2030,config!$F$1,config!$H$1,FALSE)</f>
        <v>0</v>
      </c>
      <c r="G2030" s="14">
        <f>+IF(OR(A2030&gt;=config!$T$4,A2030&lt;=config!$T$2),0,F2030)</f>
        <v>0</v>
      </c>
      <c r="H2030" s="14">
        <f t="shared" si="32"/>
        <v>0</v>
      </c>
      <c r="I2030" s="14" t="b">
        <f>+AND(A2030&gt;=config!$T$4,A2030&lt;=config!$T$2)</f>
        <v>0</v>
      </c>
    </row>
    <row r="2031" spans="1:9" x14ac:dyDescent="0.45">
      <c r="A2031" s="16">
        <f>+A2030+config!$Q$1</f>
        <v>797.59999999997183</v>
      </c>
      <c r="B2031" s="14">
        <f>+_xlfn.NORM.DIST(A2031,config!$B$1,config!$D$1,FALSE)</f>
        <v>0</v>
      </c>
      <c r="D2031" s="14">
        <f>+IF(A2031&lt;=_xlfn.NORM.S.INV(1-config!$L$1)*config!$D$1+config!$B$1,0,B2031)</f>
        <v>0</v>
      </c>
      <c r="E2031" s="14">
        <f>+IF(ABS(A2031-config!$B$1)&lt;config!$Q$1/2,datab!B2031,0)</f>
        <v>0</v>
      </c>
      <c r="F2031" s="14">
        <f>+_xlfn.NORM.DIST(A2031,config!$F$1,config!$H$1,FALSE)</f>
        <v>0</v>
      </c>
      <c r="G2031" s="14">
        <f>+IF(OR(A2031&gt;=config!$T$4,A2031&lt;=config!$T$2),0,F2031)</f>
        <v>0</v>
      </c>
      <c r="H2031" s="14">
        <f t="shared" si="32"/>
        <v>0</v>
      </c>
      <c r="I2031" s="14" t="b">
        <f>+AND(A2031&gt;=config!$T$4,A2031&lt;=config!$T$2)</f>
        <v>0</v>
      </c>
    </row>
    <row r="2032" spans="1:9" x14ac:dyDescent="0.45">
      <c r="A2032" s="16">
        <f>+A2031+config!$Q$1</f>
        <v>797.99999999997181</v>
      </c>
      <c r="B2032" s="14">
        <f>+_xlfn.NORM.DIST(A2032,config!$B$1,config!$D$1,FALSE)</f>
        <v>0</v>
      </c>
      <c r="D2032" s="14">
        <f>+IF(A2032&lt;=_xlfn.NORM.S.INV(1-config!$L$1)*config!$D$1+config!$B$1,0,B2032)</f>
        <v>0</v>
      </c>
      <c r="E2032" s="14">
        <f>+IF(ABS(A2032-config!$B$1)&lt;config!$Q$1/2,datab!B2032,0)</f>
        <v>0</v>
      </c>
      <c r="F2032" s="14">
        <f>+_xlfn.NORM.DIST(A2032,config!$F$1,config!$H$1,FALSE)</f>
        <v>0</v>
      </c>
      <c r="G2032" s="14">
        <f>+IF(OR(A2032&gt;=config!$T$4,A2032&lt;=config!$T$2),0,F2032)</f>
        <v>0</v>
      </c>
      <c r="H2032" s="14">
        <f t="shared" si="32"/>
        <v>0</v>
      </c>
      <c r="I2032" s="14" t="b">
        <f>+AND(A2032&gt;=config!$T$4,A2032&lt;=config!$T$2)</f>
        <v>0</v>
      </c>
    </row>
    <row r="2033" spans="1:9" x14ac:dyDescent="0.45">
      <c r="A2033" s="16">
        <f>+A2032+config!$Q$1</f>
        <v>798.39999999997178</v>
      </c>
      <c r="B2033" s="14">
        <f>+_xlfn.NORM.DIST(A2033,config!$B$1,config!$D$1,FALSE)</f>
        <v>0</v>
      </c>
      <c r="D2033" s="14">
        <f>+IF(A2033&lt;=_xlfn.NORM.S.INV(1-config!$L$1)*config!$D$1+config!$B$1,0,B2033)</f>
        <v>0</v>
      </c>
      <c r="E2033" s="14">
        <f>+IF(ABS(A2033-config!$B$1)&lt;config!$Q$1/2,datab!B2033,0)</f>
        <v>0</v>
      </c>
      <c r="F2033" s="14">
        <f>+_xlfn.NORM.DIST(A2033,config!$F$1,config!$H$1,FALSE)</f>
        <v>0</v>
      </c>
      <c r="G2033" s="14">
        <f>+IF(OR(A2033&gt;=config!$T$4,A2033&lt;=config!$T$2),0,F2033)</f>
        <v>0</v>
      </c>
      <c r="H2033" s="14">
        <f t="shared" si="32"/>
        <v>0</v>
      </c>
      <c r="I2033" s="14" t="b">
        <f>+AND(A2033&gt;=config!$T$4,A2033&lt;=config!$T$2)</f>
        <v>0</v>
      </c>
    </row>
    <row r="2034" spans="1:9" x14ac:dyDescent="0.45">
      <c r="A2034" s="16">
        <f>+A2033+config!$Q$1</f>
        <v>798.79999999997176</v>
      </c>
      <c r="B2034" s="14">
        <f>+_xlfn.NORM.DIST(A2034,config!$B$1,config!$D$1,FALSE)</f>
        <v>0</v>
      </c>
      <c r="D2034" s="14">
        <f>+IF(A2034&lt;=_xlfn.NORM.S.INV(1-config!$L$1)*config!$D$1+config!$B$1,0,B2034)</f>
        <v>0</v>
      </c>
      <c r="E2034" s="14">
        <f>+IF(ABS(A2034-config!$B$1)&lt;config!$Q$1/2,datab!B2034,0)</f>
        <v>0</v>
      </c>
      <c r="F2034" s="14">
        <f>+_xlfn.NORM.DIST(A2034,config!$F$1,config!$H$1,FALSE)</f>
        <v>0</v>
      </c>
      <c r="G2034" s="14">
        <f>+IF(OR(A2034&gt;=config!$T$4,A2034&lt;=config!$T$2),0,F2034)</f>
        <v>0</v>
      </c>
      <c r="H2034" s="14">
        <f t="shared" si="32"/>
        <v>0</v>
      </c>
      <c r="I2034" s="14" t="b">
        <f>+AND(A2034&gt;=config!$T$4,A2034&lt;=config!$T$2)</f>
        <v>0</v>
      </c>
    </row>
    <row r="2035" spans="1:9" x14ac:dyDescent="0.45">
      <c r="A2035" s="16">
        <f>+A2034+config!$Q$1</f>
        <v>799.19999999997174</v>
      </c>
      <c r="B2035" s="14">
        <f>+_xlfn.NORM.DIST(A2035,config!$B$1,config!$D$1,FALSE)</f>
        <v>0</v>
      </c>
      <c r="D2035" s="14">
        <f>+IF(A2035&lt;=_xlfn.NORM.S.INV(1-config!$L$1)*config!$D$1+config!$B$1,0,B2035)</f>
        <v>0</v>
      </c>
      <c r="E2035" s="14">
        <f>+IF(ABS(A2035-config!$B$1)&lt;config!$Q$1/2,datab!B2035,0)</f>
        <v>0</v>
      </c>
      <c r="F2035" s="14">
        <f>+_xlfn.NORM.DIST(A2035,config!$F$1,config!$H$1,FALSE)</f>
        <v>0</v>
      </c>
      <c r="G2035" s="14">
        <f>+IF(OR(A2035&gt;=config!$T$4,A2035&lt;=config!$T$2),0,F2035)</f>
        <v>0</v>
      </c>
      <c r="H2035" s="14">
        <f t="shared" si="32"/>
        <v>0</v>
      </c>
      <c r="I2035" s="14" t="b">
        <f>+AND(A2035&gt;=config!$T$4,A2035&lt;=config!$T$2)</f>
        <v>0</v>
      </c>
    </row>
    <row r="2036" spans="1:9" x14ac:dyDescent="0.45">
      <c r="A2036" s="16">
        <f>+A2035+config!$Q$1</f>
        <v>799.59999999997171</v>
      </c>
      <c r="B2036" s="14">
        <f>+_xlfn.NORM.DIST(A2036,config!$B$1,config!$D$1,FALSE)</f>
        <v>0</v>
      </c>
      <c r="D2036" s="14">
        <f>+IF(A2036&lt;=_xlfn.NORM.S.INV(1-config!$L$1)*config!$D$1+config!$B$1,0,B2036)</f>
        <v>0</v>
      </c>
      <c r="E2036" s="14">
        <f>+IF(ABS(A2036-config!$B$1)&lt;config!$Q$1/2,datab!B2036,0)</f>
        <v>0</v>
      </c>
      <c r="F2036" s="14">
        <f>+_xlfn.NORM.DIST(A2036,config!$F$1,config!$H$1,FALSE)</f>
        <v>0</v>
      </c>
      <c r="G2036" s="14">
        <f>+IF(OR(A2036&gt;=config!$T$4,A2036&lt;=config!$T$2),0,F2036)</f>
        <v>0</v>
      </c>
      <c r="H2036" s="14">
        <f t="shared" si="32"/>
        <v>0</v>
      </c>
      <c r="I2036" s="14" t="b">
        <f>+AND(A2036&gt;=config!$T$4,A2036&lt;=config!$T$2)</f>
        <v>0</v>
      </c>
    </row>
    <row r="2037" spans="1:9" x14ac:dyDescent="0.45">
      <c r="A2037" s="16">
        <f>+A2036+config!$Q$1</f>
        <v>799.99999999997169</v>
      </c>
      <c r="B2037" s="14">
        <f>+_xlfn.NORM.DIST(A2037,config!$B$1,config!$D$1,FALSE)</f>
        <v>0</v>
      </c>
      <c r="D2037" s="14">
        <f>+IF(A2037&lt;=_xlfn.NORM.S.INV(1-config!$L$1)*config!$D$1+config!$B$1,0,B2037)</f>
        <v>0</v>
      </c>
      <c r="E2037" s="14">
        <f>+IF(ABS(A2037-config!$B$1)&lt;config!$Q$1/2,datab!B2037,0)</f>
        <v>0</v>
      </c>
      <c r="F2037" s="14">
        <f>+_xlfn.NORM.DIST(A2037,config!$F$1,config!$H$1,FALSE)</f>
        <v>0</v>
      </c>
      <c r="G2037" s="14">
        <f>+IF(OR(A2037&gt;=config!$T$4,A2037&lt;=config!$T$2),0,F2037)</f>
        <v>0</v>
      </c>
      <c r="H2037" s="14">
        <f t="shared" si="32"/>
        <v>0</v>
      </c>
      <c r="I2037" s="14" t="b">
        <f>+AND(A2037&gt;=config!$T$4,A2037&lt;=config!$T$2)</f>
        <v>0</v>
      </c>
    </row>
    <row r="2038" spans="1:9" x14ac:dyDescent="0.45">
      <c r="A2038" s="16">
        <f>+A2037+config!$Q$1</f>
        <v>800.39999999997167</v>
      </c>
      <c r="B2038" s="14">
        <f>+_xlfn.NORM.DIST(A2038,config!$B$1,config!$D$1,FALSE)</f>
        <v>0</v>
      </c>
      <c r="D2038" s="14">
        <f>+IF(A2038&lt;=_xlfn.NORM.S.INV(1-config!$L$1)*config!$D$1+config!$B$1,0,B2038)</f>
        <v>0</v>
      </c>
      <c r="E2038" s="14">
        <f>+IF(ABS(A2038-config!$B$1)&lt;config!$Q$1/2,datab!B2038,0)</f>
        <v>0</v>
      </c>
      <c r="F2038" s="14">
        <f>+_xlfn.NORM.DIST(A2038,config!$F$1,config!$H$1,FALSE)</f>
        <v>0</v>
      </c>
      <c r="G2038" s="14">
        <f>+IF(OR(A2038&gt;=config!$T$4,A2038&lt;=config!$T$2),0,F2038)</f>
        <v>0</v>
      </c>
      <c r="H2038" s="14">
        <f t="shared" si="32"/>
        <v>0</v>
      </c>
      <c r="I2038" s="14" t="b">
        <f>+AND(A2038&gt;=config!$T$4,A2038&lt;=config!$T$2)</f>
        <v>0</v>
      </c>
    </row>
    <row r="2039" spans="1:9" x14ac:dyDescent="0.45">
      <c r="A2039" s="16">
        <f>+A2038+config!$Q$1</f>
        <v>800.79999999997165</v>
      </c>
      <c r="B2039" s="14">
        <f>+_xlfn.NORM.DIST(A2039,config!$B$1,config!$D$1,FALSE)</f>
        <v>0</v>
      </c>
      <c r="D2039" s="14">
        <f>+IF(A2039&lt;=_xlfn.NORM.S.INV(1-config!$L$1)*config!$D$1+config!$B$1,0,B2039)</f>
        <v>0</v>
      </c>
      <c r="E2039" s="14">
        <f>+IF(ABS(A2039-config!$B$1)&lt;config!$Q$1/2,datab!B2039,0)</f>
        <v>0</v>
      </c>
      <c r="F2039" s="14">
        <f>+_xlfn.NORM.DIST(A2039,config!$F$1,config!$H$1,FALSE)</f>
        <v>0</v>
      </c>
      <c r="G2039" s="14">
        <f>+IF(OR(A2039&gt;=config!$T$4,A2039&lt;=config!$T$2),0,F2039)</f>
        <v>0</v>
      </c>
      <c r="H2039" s="14">
        <f t="shared" si="32"/>
        <v>0</v>
      </c>
      <c r="I2039" s="14" t="b">
        <f>+AND(A2039&gt;=config!$T$4,A2039&lt;=config!$T$2)</f>
        <v>0</v>
      </c>
    </row>
    <row r="2040" spans="1:9" x14ac:dyDescent="0.45">
      <c r="A2040" s="16">
        <f>+A2039+config!$Q$1</f>
        <v>801.19999999997162</v>
      </c>
      <c r="B2040" s="14">
        <f>+_xlfn.NORM.DIST(A2040,config!$B$1,config!$D$1,FALSE)</f>
        <v>0</v>
      </c>
      <c r="D2040" s="14">
        <f>+IF(A2040&lt;=_xlfn.NORM.S.INV(1-config!$L$1)*config!$D$1+config!$B$1,0,B2040)</f>
        <v>0</v>
      </c>
      <c r="E2040" s="14">
        <f>+IF(ABS(A2040-config!$B$1)&lt;config!$Q$1/2,datab!B2040,0)</f>
        <v>0</v>
      </c>
      <c r="F2040" s="14">
        <f>+_xlfn.NORM.DIST(A2040,config!$F$1,config!$H$1,FALSE)</f>
        <v>0</v>
      </c>
      <c r="G2040" s="14">
        <f>+IF(OR(A2040&gt;=config!$T$4,A2040&lt;=config!$T$2),0,F2040)</f>
        <v>0</v>
      </c>
      <c r="H2040" s="14">
        <f t="shared" si="32"/>
        <v>0</v>
      </c>
      <c r="I2040" s="14" t="b">
        <f>+AND(A2040&gt;=config!$T$4,A2040&lt;=config!$T$2)</f>
        <v>0</v>
      </c>
    </row>
    <row r="2041" spans="1:9" x14ac:dyDescent="0.45">
      <c r="A2041" s="16">
        <f>+A2040+config!$Q$1</f>
        <v>801.5999999999716</v>
      </c>
      <c r="B2041" s="14">
        <f>+_xlfn.NORM.DIST(A2041,config!$B$1,config!$D$1,FALSE)</f>
        <v>0</v>
      </c>
      <c r="D2041" s="14">
        <f>+IF(A2041&lt;=_xlfn.NORM.S.INV(1-config!$L$1)*config!$D$1+config!$B$1,0,B2041)</f>
        <v>0</v>
      </c>
      <c r="E2041" s="14">
        <f>+IF(ABS(A2041-config!$B$1)&lt;config!$Q$1/2,datab!B2041,0)</f>
        <v>0</v>
      </c>
      <c r="F2041" s="14">
        <f>+_xlfn.NORM.DIST(A2041,config!$F$1,config!$H$1,FALSE)</f>
        <v>0</v>
      </c>
      <c r="G2041" s="14">
        <f>+IF(OR(A2041&gt;=config!$T$4,A2041&lt;=config!$T$2),0,F2041)</f>
        <v>0</v>
      </c>
      <c r="H2041" s="14">
        <f t="shared" si="32"/>
        <v>0</v>
      </c>
      <c r="I2041" s="14" t="b">
        <f>+AND(A2041&gt;=config!$T$4,A2041&lt;=config!$T$2)</f>
        <v>0</v>
      </c>
    </row>
    <row r="2042" spans="1:9" x14ac:dyDescent="0.45">
      <c r="A2042" s="16">
        <f>+A2041+config!$Q$1</f>
        <v>801.99999999997158</v>
      </c>
      <c r="B2042" s="14">
        <f>+_xlfn.NORM.DIST(A2042,config!$B$1,config!$D$1,FALSE)</f>
        <v>0</v>
      </c>
      <c r="D2042" s="14">
        <f>+IF(A2042&lt;=_xlfn.NORM.S.INV(1-config!$L$1)*config!$D$1+config!$B$1,0,B2042)</f>
        <v>0</v>
      </c>
      <c r="E2042" s="14">
        <f>+IF(ABS(A2042-config!$B$1)&lt;config!$Q$1/2,datab!B2042,0)</f>
        <v>0</v>
      </c>
      <c r="F2042" s="14">
        <f>+_xlfn.NORM.DIST(A2042,config!$F$1,config!$H$1,FALSE)</f>
        <v>0</v>
      </c>
      <c r="G2042" s="14">
        <f>+IF(OR(A2042&gt;=config!$T$4,A2042&lt;=config!$T$2),0,F2042)</f>
        <v>0</v>
      </c>
      <c r="H2042" s="14">
        <f t="shared" si="32"/>
        <v>0</v>
      </c>
      <c r="I2042" s="14" t="b">
        <f>+AND(A2042&gt;=config!$T$4,A2042&lt;=config!$T$2)</f>
        <v>0</v>
      </c>
    </row>
    <row r="2043" spans="1:9" x14ac:dyDescent="0.45">
      <c r="A2043" s="16">
        <f>+A2042+config!$Q$1</f>
        <v>802.39999999997156</v>
      </c>
      <c r="B2043" s="14">
        <f>+_xlfn.NORM.DIST(A2043,config!$B$1,config!$D$1,FALSE)</f>
        <v>0</v>
      </c>
      <c r="D2043" s="14">
        <f>+IF(A2043&lt;=_xlfn.NORM.S.INV(1-config!$L$1)*config!$D$1+config!$B$1,0,B2043)</f>
        <v>0</v>
      </c>
      <c r="E2043" s="14">
        <f>+IF(ABS(A2043-config!$B$1)&lt;config!$Q$1/2,datab!B2043,0)</f>
        <v>0</v>
      </c>
      <c r="F2043" s="14">
        <f>+_xlfn.NORM.DIST(A2043,config!$F$1,config!$H$1,FALSE)</f>
        <v>0</v>
      </c>
      <c r="G2043" s="14">
        <f>+IF(OR(A2043&gt;=config!$T$4,A2043&lt;=config!$T$2),0,F2043)</f>
        <v>0</v>
      </c>
      <c r="H2043" s="14">
        <f t="shared" si="32"/>
        <v>0</v>
      </c>
      <c r="I2043" s="14" t="b">
        <f>+AND(A2043&gt;=config!$T$4,A2043&lt;=config!$T$2)</f>
        <v>0</v>
      </c>
    </row>
    <row r="2044" spans="1:9" x14ac:dyDescent="0.45">
      <c r="A2044" s="16">
        <f>+A2043+config!$Q$1</f>
        <v>802.79999999997153</v>
      </c>
      <c r="B2044" s="14">
        <f>+_xlfn.NORM.DIST(A2044,config!$B$1,config!$D$1,FALSE)</f>
        <v>0</v>
      </c>
      <c r="D2044" s="14">
        <f>+IF(A2044&lt;=_xlfn.NORM.S.INV(1-config!$L$1)*config!$D$1+config!$B$1,0,B2044)</f>
        <v>0</v>
      </c>
      <c r="E2044" s="14">
        <f>+IF(ABS(A2044-config!$B$1)&lt;config!$Q$1/2,datab!B2044,0)</f>
        <v>0</v>
      </c>
      <c r="F2044" s="14">
        <f>+_xlfn.NORM.DIST(A2044,config!$F$1,config!$H$1,FALSE)</f>
        <v>0</v>
      </c>
      <c r="G2044" s="14">
        <f>+IF(OR(A2044&gt;=config!$T$4,A2044&lt;=config!$T$2),0,F2044)</f>
        <v>0</v>
      </c>
      <c r="H2044" s="14">
        <f t="shared" si="32"/>
        <v>0</v>
      </c>
      <c r="I2044" s="14" t="b">
        <f>+AND(A2044&gt;=config!$T$4,A2044&lt;=config!$T$2)</f>
        <v>0</v>
      </c>
    </row>
    <row r="2045" spans="1:9" x14ac:dyDescent="0.45">
      <c r="A2045" s="16">
        <f>+A2044+config!$Q$1</f>
        <v>803.19999999997151</v>
      </c>
      <c r="B2045" s="14">
        <f>+_xlfn.NORM.DIST(A2045,config!$B$1,config!$D$1,FALSE)</f>
        <v>0</v>
      </c>
      <c r="D2045" s="14">
        <f>+IF(A2045&lt;=_xlfn.NORM.S.INV(1-config!$L$1)*config!$D$1+config!$B$1,0,B2045)</f>
        <v>0</v>
      </c>
      <c r="E2045" s="14">
        <f>+IF(ABS(A2045-config!$B$1)&lt;config!$Q$1/2,datab!B2045,0)</f>
        <v>0</v>
      </c>
      <c r="F2045" s="14">
        <f>+_xlfn.NORM.DIST(A2045,config!$F$1,config!$H$1,FALSE)</f>
        <v>0</v>
      </c>
      <c r="G2045" s="14">
        <f>+IF(OR(A2045&gt;=config!$T$4,A2045&lt;=config!$T$2),0,F2045)</f>
        <v>0</v>
      </c>
      <c r="H2045" s="14">
        <f t="shared" si="32"/>
        <v>0</v>
      </c>
      <c r="I2045" s="14" t="b">
        <f>+AND(A2045&gt;=config!$T$4,A2045&lt;=config!$T$2)</f>
        <v>0</v>
      </c>
    </row>
    <row r="2046" spans="1:9" x14ac:dyDescent="0.45">
      <c r="A2046" s="16">
        <f>+A2045+config!$Q$1</f>
        <v>803.59999999997149</v>
      </c>
      <c r="B2046" s="14">
        <f>+_xlfn.NORM.DIST(A2046,config!$B$1,config!$D$1,FALSE)</f>
        <v>0</v>
      </c>
      <c r="D2046" s="14">
        <f>+IF(A2046&lt;=_xlfn.NORM.S.INV(1-config!$L$1)*config!$D$1+config!$B$1,0,B2046)</f>
        <v>0</v>
      </c>
      <c r="E2046" s="14">
        <f>+IF(ABS(A2046-config!$B$1)&lt;config!$Q$1/2,datab!B2046,0)</f>
        <v>0</v>
      </c>
      <c r="F2046" s="14">
        <f>+_xlfn.NORM.DIST(A2046,config!$F$1,config!$H$1,FALSE)</f>
        <v>0</v>
      </c>
      <c r="G2046" s="14">
        <f>+IF(OR(A2046&gt;=config!$T$4,A2046&lt;=config!$T$2),0,F2046)</f>
        <v>0</v>
      </c>
      <c r="H2046" s="14">
        <f t="shared" si="32"/>
        <v>0</v>
      </c>
      <c r="I2046" s="14" t="b">
        <f>+AND(A2046&gt;=config!$T$4,A2046&lt;=config!$T$2)</f>
        <v>0</v>
      </c>
    </row>
    <row r="2047" spans="1:9" x14ac:dyDescent="0.45">
      <c r="A2047" s="16">
        <f>+A2046+config!$Q$1</f>
        <v>803.99999999997146</v>
      </c>
      <c r="B2047" s="14">
        <f>+_xlfn.NORM.DIST(A2047,config!$B$1,config!$D$1,FALSE)</f>
        <v>0</v>
      </c>
      <c r="D2047" s="14">
        <f>+IF(A2047&lt;=_xlfn.NORM.S.INV(1-config!$L$1)*config!$D$1+config!$B$1,0,B2047)</f>
        <v>0</v>
      </c>
      <c r="E2047" s="14">
        <f>+IF(ABS(A2047-config!$B$1)&lt;config!$Q$1/2,datab!B2047,0)</f>
        <v>0</v>
      </c>
      <c r="F2047" s="14">
        <f>+_xlfn.NORM.DIST(A2047,config!$F$1,config!$H$1,FALSE)</f>
        <v>0</v>
      </c>
      <c r="G2047" s="14">
        <f>+IF(OR(A2047&gt;=config!$T$4,A2047&lt;=config!$T$2),0,F2047)</f>
        <v>0</v>
      </c>
      <c r="H2047" s="14">
        <f t="shared" si="32"/>
        <v>0</v>
      </c>
      <c r="I2047" s="14" t="b">
        <f>+AND(A2047&gt;=config!$T$4,A2047&lt;=config!$T$2)</f>
        <v>0</v>
      </c>
    </row>
    <row r="2048" spans="1:9" x14ac:dyDescent="0.45">
      <c r="A2048" s="16">
        <f>+A2047+config!$Q$1</f>
        <v>804.39999999997144</v>
      </c>
      <c r="B2048" s="14">
        <f>+_xlfn.NORM.DIST(A2048,config!$B$1,config!$D$1,FALSE)</f>
        <v>0</v>
      </c>
      <c r="D2048" s="14">
        <f>+IF(A2048&lt;=_xlfn.NORM.S.INV(1-config!$L$1)*config!$D$1+config!$B$1,0,B2048)</f>
        <v>0</v>
      </c>
      <c r="E2048" s="14">
        <f>+IF(ABS(A2048-config!$B$1)&lt;config!$Q$1/2,datab!B2048,0)</f>
        <v>0</v>
      </c>
      <c r="F2048" s="14">
        <f>+_xlfn.NORM.DIST(A2048,config!$F$1,config!$H$1,FALSE)</f>
        <v>0</v>
      </c>
      <c r="G2048" s="14">
        <f>+IF(OR(A2048&gt;=config!$T$4,A2048&lt;=config!$T$2),0,F2048)</f>
        <v>0</v>
      </c>
      <c r="H2048" s="14">
        <f t="shared" si="32"/>
        <v>0</v>
      </c>
      <c r="I2048" s="14" t="b">
        <f>+AND(A2048&gt;=config!$T$4,A2048&lt;=config!$T$2)</f>
        <v>0</v>
      </c>
    </row>
    <row r="2049" spans="1:9" x14ac:dyDescent="0.45">
      <c r="A2049" s="16">
        <f>+A2048+config!$Q$1</f>
        <v>804.79999999997142</v>
      </c>
      <c r="B2049" s="14">
        <f>+_xlfn.NORM.DIST(A2049,config!$B$1,config!$D$1,FALSE)</f>
        <v>0</v>
      </c>
      <c r="D2049" s="14">
        <f>+IF(A2049&lt;=_xlfn.NORM.S.INV(1-config!$L$1)*config!$D$1+config!$B$1,0,B2049)</f>
        <v>0</v>
      </c>
      <c r="E2049" s="14">
        <f>+IF(ABS(A2049-config!$B$1)&lt;config!$Q$1/2,datab!B2049,0)</f>
        <v>0</v>
      </c>
      <c r="F2049" s="14">
        <f>+_xlfn.NORM.DIST(A2049,config!$F$1,config!$H$1,FALSE)</f>
        <v>0</v>
      </c>
      <c r="G2049" s="14">
        <f>+IF(OR(A2049&gt;=config!$T$4,A2049&lt;=config!$T$2),0,F2049)</f>
        <v>0</v>
      </c>
      <c r="H2049" s="14">
        <f t="shared" si="32"/>
        <v>0</v>
      </c>
      <c r="I2049" s="14" t="b">
        <f>+AND(A2049&gt;=config!$T$4,A2049&lt;=config!$T$2)</f>
        <v>0</v>
      </c>
    </row>
    <row r="2050" spans="1:9" x14ac:dyDescent="0.45">
      <c r="A2050" s="16">
        <f>+A2049+config!$Q$1</f>
        <v>805.1999999999714</v>
      </c>
      <c r="B2050" s="14">
        <f>+_xlfn.NORM.DIST(A2050,config!$B$1,config!$D$1,FALSE)</f>
        <v>0</v>
      </c>
      <c r="D2050" s="14">
        <f>+IF(A2050&lt;=_xlfn.NORM.S.INV(1-config!$L$1)*config!$D$1+config!$B$1,0,B2050)</f>
        <v>0</v>
      </c>
      <c r="E2050" s="14">
        <f>+IF(ABS(A2050-config!$B$1)&lt;config!$Q$1/2,datab!B2050,0)</f>
        <v>0</v>
      </c>
      <c r="F2050" s="14">
        <f>+_xlfn.NORM.DIST(A2050,config!$F$1,config!$H$1,FALSE)</f>
        <v>0</v>
      </c>
      <c r="G2050" s="14">
        <f>+IF(OR(A2050&gt;=config!$T$4,A2050&lt;=config!$T$2),0,F2050)</f>
        <v>0</v>
      </c>
      <c r="H2050" s="14">
        <f t="shared" si="32"/>
        <v>0</v>
      </c>
      <c r="I2050" s="14" t="b">
        <f>+AND(A2050&gt;=config!$T$4,A2050&lt;=config!$T$2)</f>
        <v>0</v>
      </c>
    </row>
    <row r="2051" spans="1:9" x14ac:dyDescent="0.45">
      <c r="A2051" s="16">
        <f>+A2050+config!$Q$1</f>
        <v>805.59999999997137</v>
      </c>
      <c r="B2051" s="14">
        <f>+_xlfn.NORM.DIST(A2051,config!$B$1,config!$D$1,FALSE)</f>
        <v>0</v>
      </c>
      <c r="D2051" s="14">
        <f>+IF(A2051&lt;=_xlfn.NORM.S.INV(1-config!$L$1)*config!$D$1+config!$B$1,0,B2051)</f>
        <v>0</v>
      </c>
      <c r="E2051" s="14">
        <f>+IF(ABS(A2051-config!$B$1)&lt;config!$Q$1/2,datab!B2051,0)</f>
        <v>0</v>
      </c>
      <c r="F2051" s="14">
        <f>+_xlfn.NORM.DIST(A2051,config!$F$1,config!$H$1,FALSE)</f>
        <v>0</v>
      </c>
      <c r="G2051" s="14">
        <f>+IF(OR(A2051&gt;=config!$T$4,A2051&lt;=config!$T$2),0,F2051)</f>
        <v>0</v>
      </c>
      <c r="H2051" s="14">
        <f t="shared" si="32"/>
        <v>0</v>
      </c>
      <c r="I2051" s="14" t="b">
        <f>+AND(A2051&gt;=config!$T$4,A2051&lt;=config!$T$2)</f>
        <v>0</v>
      </c>
    </row>
    <row r="2052" spans="1:9" x14ac:dyDescent="0.45">
      <c r="A2052" s="16">
        <f>+A2051+config!$Q$1</f>
        <v>805.99999999997135</v>
      </c>
      <c r="B2052" s="14">
        <f>+_xlfn.NORM.DIST(A2052,config!$B$1,config!$D$1,FALSE)</f>
        <v>0</v>
      </c>
      <c r="D2052" s="14">
        <f>+IF(A2052&lt;=_xlfn.NORM.S.INV(1-config!$L$1)*config!$D$1+config!$B$1,0,B2052)</f>
        <v>0</v>
      </c>
      <c r="E2052" s="14">
        <f>+IF(ABS(A2052-config!$B$1)&lt;config!$Q$1/2,datab!B2052,0)</f>
        <v>0</v>
      </c>
      <c r="F2052" s="14">
        <f>+_xlfn.NORM.DIST(A2052,config!$F$1,config!$H$1,FALSE)</f>
        <v>0</v>
      </c>
      <c r="G2052" s="14">
        <f>+IF(OR(A2052&gt;=config!$T$4,A2052&lt;=config!$T$2),0,F2052)</f>
        <v>0</v>
      </c>
      <c r="H2052" s="14">
        <f t="shared" si="32"/>
        <v>0</v>
      </c>
      <c r="I2052" s="14" t="b">
        <f>+AND(A2052&gt;=config!$T$4,A2052&lt;=config!$T$2)</f>
        <v>0</v>
      </c>
    </row>
    <row r="2053" spans="1:9" x14ac:dyDescent="0.45">
      <c r="A2053" s="16">
        <f>+A2052+config!$Q$1</f>
        <v>806.39999999997133</v>
      </c>
      <c r="B2053" s="14">
        <f>+_xlfn.NORM.DIST(A2053,config!$B$1,config!$D$1,FALSE)</f>
        <v>0</v>
      </c>
      <c r="D2053" s="14">
        <f>+IF(A2053&lt;=_xlfn.NORM.S.INV(1-config!$L$1)*config!$D$1+config!$B$1,0,B2053)</f>
        <v>0</v>
      </c>
      <c r="E2053" s="14">
        <f>+IF(ABS(A2053-config!$B$1)&lt;config!$Q$1/2,datab!B2053,0)</f>
        <v>0</v>
      </c>
      <c r="F2053" s="14">
        <f>+_xlfn.NORM.DIST(A2053,config!$F$1,config!$H$1,FALSE)</f>
        <v>0</v>
      </c>
      <c r="G2053" s="14">
        <f>+IF(OR(A2053&gt;=config!$T$4,A2053&lt;=config!$T$2),0,F2053)</f>
        <v>0</v>
      </c>
      <c r="H2053" s="14">
        <f t="shared" si="32"/>
        <v>0</v>
      </c>
      <c r="I2053" s="14" t="b">
        <f>+AND(A2053&gt;=config!$T$4,A2053&lt;=config!$T$2)</f>
        <v>0</v>
      </c>
    </row>
    <row r="2054" spans="1:9" x14ac:dyDescent="0.45">
      <c r="A2054" s="16">
        <f>+A2053+config!$Q$1</f>
        <v>806.79999999997131</v>
      </c>
      <c r="B2054" s="14">
        <f>+_xlfn.NORM.DIST(A2054,config!$B$1,config!$D$1,FALSE)</f>
        <v>0</v>
      </c>
      <c r="D2054" s="14">
        <f>+IF(A2054&lt;=_xlfn.NORM.S.INV(1-config!$L$1)*config!$D$1+config!$B$1,0,B2054)</f>
        <v>0</v>
      </c>
      <c r="E2054" s="14">
        <f>+IF(ABS(A2054-config!$B$1)&lt;config!$Q$1/2,datab!B2054,0)</f>
        <v>0</v>
      </c>
      <c r="F2054" s="14">
        <f>+_xlfn.NORM.DIST(A2054,config!$F$1,config!$H$1,FALSE)</f>
        <v>0</v>
      </c>
      <c r="G2054" s="14">
        <f>+IF(OR(A2054&gt;=config!$T$4,A2054&lt;=config!$T$2),0,F2054)</f>
        <v>0</v>
      </c>
      <c r="H2054" s="14">
        <f t="shared" si="32"/>
        <v>0</v>
      </c>
      <c r="I2054" s="14" t="b">
        <f>+AND(A2054&gt;=config!$T$4,A2054&lt;=config!$T$2)</f>
        <v>0</v>
      </c>
    </row>
    <row r="2055" spans="1:9" x14ac:dyDescent="0.45">
      <c r="A2055" s="16">
        <f>+A2054+config!$Q$1</f>
        <v>807.19999999997128</v>
      </c>
      <c r="B2055" s="14">
        <f>+_xlfn.NORM.DIST(A2055,config!$B$1,config!$D$1,FALSE)</f>
        <v>0</v>
      </c>
      <c r="D2055" s="14">
        <f>+IF(A2055&lt;=_xlfn.NORM.S.INV(1-config!$L$1)*config!$D$1+config!$B$1,0,B2055)</f>
        <v>0</v>
      </c>
      <c r="E2055" s="14">
        <f>+IF(ABS(A2055-config!$B$1)&lt;config!$Q$1/2,datab!B2055,0)</f>
        <v>0</v>
      </c>
      <c r="F2055" s="14">
        <f>+_xlfn.NORM.DIST(A2055,config!$F$1,config!$H$1,FALSE)</f>
        <v>0</v>
      </c>
      <c r="G2055" s="14">
        <f>+IF(OR(A2055&gt;=config!$T$4,A2055&lt;=config!$T$2),0,F2055)</f>
        <v>0</v>
      </c>
      <c r="H2055" s="14">
        <f t="shared" si="32"/>
        <v>0</v>
      </c>
      <c r="I2055" s="14" t="b">
        <f>+AND(A2055&gt;=config!$T$4,A2055&lt;=config!$T$2)</f>
        <v>0</v>
      </c>
    </row>
    <row r="2056" spans="1:9" x14ac:dyDescent="0.45">
      <c r="A2056" s="16">
        <f>+A2055+config!$Q$1</f>
        <v>807.59999999997126</v>
      </c>
      <c r="B2056" s="14">
        <f>+_xlfn.NORM.DIST(A2056,config!$B$1,config!$D$1,FALSE)</f>
        <v>0</v>
      </c>
      <c r="D2056" s="14">
        <f>+IF(A2056&lt;=_xlfn.NORM.S.INV(1-config!$L$1)*config!$D$1+config!$B$1,0,B2056)</f>
        <v>0</v>
      </c>
      <c r="E2056" s="14">
        <f>+IF(ABS(A2056-config!$B$1)&lt;config!$Q$1/2,datab!B2056,0)</f>
        <v>0</v>
      </c>
      <c r="F2056" s="14">
        <f>+_xlfn.NORM.DIST(A2056,config!$F$1,config!$H$1,FALSE)</f>
        <v>0</v>
      </c>
      <c r="G2056" s="14">
        <f>+IF(OR(A2056&gt;=config!$T$4,A2056&lt;=config!$T$2),0,F2056)</f>
        <v>0</v>
      </c>
      <c r="H2056" s="14">
        <f t="shared" si="32"/>
        <v>0</v>
      </c>
      <c r="I2056" s="14" t="b">
        <f>+AND(A2056&gt;=config!$T$4,A2056&lt;=config!$T$2)</f>
        <v>0</v>
      </c>
    </row>
    <row r="2057" spans="1:9" x14ac:dyDescent="0.45">
      <c r="A2057" s="16">
        <f>+A2056+config!$Q$1</f>
        <v>807.99999999997124</v>
      </c>
      <c r="B2057" s="14">
        <f>+_xlfn.NORM.DIST(A2057,config!$B$1,config!$D$1,FALSE)</f>
        <v>0</v>
      </c>
      <c r="D2057" s="14">
        <f>+IF(A2057&lt;=_xlfn.NORM.S.INV(1-config!$L$1)*config!$D$1+config!$B$1,0,B2057)</f>
        <v>0</v>
      </c>
      <c r="E2057" s="14">
        <f>+IF(ABS(A2057-config!$B$1)&lt;config!$Q$1/2,datab!B2057,0)</f>
        <v>0</v>
      </c>
      <c r="F2057" s="14">
        <f>+_xlfn.NORM.DIST(A2057,config!$F$1,config!$H$1,FALSE)</f>
        <v>0</v>
      </c>
      <c r="G2057" s="14">
        <f>+IF(OR(A2057&gt;=config!$T$4,A2057&lt;=config!$T$2),0,F2057)</f>
        <v>0</v>
      </c>
      <c r="H2057" s="14">
        <f t="shared" si="32"/>
        <v>0</v>
      </c>
      <c r="I2057" s="14" t="b">
        <f>+AND(A2057&gt;=config!$T$4,A2057&lt;=config!$T$2)</f>
        <v>0</v>
      </c>
    </row>
    <row r="2058" spans="1:9" x14ac:dyDescent="0.45">
      <c r="A2058" s="16">
        <f>+A2057+config!$Q$1</f>
        <v>808.39999999997121</v>
      </c>
      <c r="B2058" s="14">
        <f>+_xlfn.NORM.DIST(A2058,config!$B$1,config!$D$1,FALSE)</f>
        <v>0</v>
      </c>
      <c r="D2058" s="14">
        <f>+IF(A2058&lt;=_xlfn.NORM.S.INV(1-config!$L$1)*config!$D$1+config!$B$1,0,B2058)</f>
        <v>0</v>
      </c>
      <c r="E2058" s="14">
        <f>+IF(ABS(A2058-config!$B$1)&lt;config!$Q$1/2,datab!B2058,0)</f>
        <v>0</v>
      </c>
      <c r="F2058" s="14">
        <f>+_xlfn.NORM.DIST(A2058,config!$F$1,config!$H$1,FALSE)</f>
        <v>0</v>
      </c>
      <c r="G2058" s="14">
        <f>+IF(OR(A2058&gt;=config!$T$4,A2058&lt;=config!$T$2),0,F2058)</f>
        <v>0</v>
      </c>
      <c r="H2058" s="14">
        <f t="shared" si="32"/>
        <v>0</v>
      </c>
      <c r="I2058" s="14" t="b">
        <f>+AND(A2058&gt;=config!$T$4,A2058&lt;=config!$T$2)</f>
        <v>0</v>
      </c>
    </row>
    <row r="2059" spans="1:9" x14ac:dyDescent="0.45">
      <c r="A2059" s="16">
        <f>+A2058+config!$Q$1</f>
        <v>808.79999999997119</v>
      </c>
      <c r="B2059" s="14">
        <f>+_xlfn.NORM.DIST(A2059,config!$B$1,config!$D$1,FALSE)</f>
        <v>0</v>
      </c>
      <c r="D2059" s="14">
        <f>+IF(A2059&lt;=_xlfn.NORM.S.INV(1-config!$L$1)*config!$D$1+config!$B$1,0,B2059)</f>
        <v>0</v>
      </c>
      <c r="E2059" s="14">
        <f>+IF(ABS(A2059-config!$B$1)&lt;config!$Q$1/2,datab!B2059,0)</f>
        <v>0</v>
      </c>
      <c r="F2059" s="14">
        <f>+_xlfn.NORM.DIST(A2059,config!$F$1,config!$H$1,FALSE)</f>
        <v>0</v>
      </c>
      <c r="G2059" s="14">
        <f>+IF(OR(A2059&gt;=config!$T$4,A2059&lt;=config!$T$2),0,F2059)</f>
        <v>0</v>
      </c>
      <c r="H2059" s="14">
        <f t="shared" si="32"/>
        <v>0</v>
      </c>
      <c r="I2059" s="14" t="b">
        <f>+AND(A2059&gt;=config!$T$4,A2059&lt;=config!$T$2)</f>
        <v>0</v>
      </c>
    </row>
    <row r="2060" spans="1:9" x14ac:dyDescent="0.45">
      <c r="A2060" s="16">
        <f>+A2059+config!$Q$1</f>
        <v>809.19999999997117</v>
      </c>
      <c r="B2060" s="14">
        <f>+_xlfn.NORM.DIST(A2060,config!$B$1,config!$D$1,FALSE)</f>
        <v>0</v>
      </c>
      <c r="D2060" s="14">
        <f>+IF(A2060&lt;=_xlfn.NORM.S.INV(1-config!$L$1)*config!$D$1+config!$B$1,0,B2060)</f>
        <v>0</v>
      </c>
      <c r="E2060" s="14">
        <f>+IF(ABS(A2060-config!$B$1)&lt;config!$Q$1/2,datab!B2060,0)</f>
        <v>0</v>
      </c>
      <c r="F2060" s="14">
        <f>+_xlfn.NORM.DIST(A2060,config!$F$1,config!$H$1,FALSE)</f>
        <v>0</v>
      </c>
      <c r="G2060" s="14">
        <f>+IF(OR(A2060&gt;=config!$T$4,A2060&lt;=config!$T$2),0,F2060)</f>
        <v>0</v>
      </c>
      <c r="H2060" s="14">
        <f t="shared" si="32"/>
        <v>0</v>
      </c>
      <c r="I2060" s="14" t="b">
        <f>+AND(A2060&gt;=config!$T$4,A2060&lt;=config!$T$2)</f>
        <v>0</v>
      </c>
    </row>
    <row r="2061" spans="1:9" x14ac:dyDescent="0.45">
      <c r="A2061" s="16">
        <f>+A2060+config!$Q$1</f>
        <v>809.59999999997115</v>
      </c>
      <c r="B2061" s="14">
        <f>+_xlfn.NORM.DIST(A2061,config!$B$1,config!$D$1,FALSE)</f>
        <v>0</v>
      </c>
      <c r="D2061" s="14">
        <f>+IF(A2061&lt;=_xlfn.NORM.S.INV(1-config!$L$1)*config!$D$1+config!$B$1,0,B2061)</f>
        <v>0</v>
      </c>
      <c r="E2061" s="14">
        <f>+IF(ABS(A2061-config!$B$1)&lt;config!$Q$1/2,datab!B2061,0)</f>
        <v>0</v>
      </c>
      <c r="F2061" s="14">
        <f>+_xlfn.NORM.DIST(A2061,config!$F$1,config!$H$1,FALSE)</f>
        <v>0</v>
      </c>
      <c r="G2061" s="14">
        <f>+IF(OR(A2061&gt;=config!$T$4,A2061&lt;=config!$T$2),0,F2061)</f>
        <v>0</v>
      </c>
      <c r="H2061" s="14">
        <f t="shared" si="32"/>
        <v>0</v>
      </c>
      <c r="I2061" s="14" t="b">
        <f>+AND(A2061&gt;=config!$T$4,A2061&lt;=config!$T$2)</f>
        <v>0</v>
      </c>
    </row>
    <row r="2062" spans="1:9" x14ac:dyDescent="0.45">
      <c r="A2062" s="16">
        <f>+A2061+config!$Q$1</f>
        <v>809.99999999997112</v>
      </c>
      <c r="B2062" s="14">
        <f>+_xlfn.NORM.DIST(A2062,config!$B$1,config!$D$1,FALSE)</f>
        <v>0</v>
      </c>
      <c r="D2062" s="14">
        <f>+IF(A2062&lt;=_xlfn.NORM.S.INV(1-config!$L$1)*config!$D$1+config!$B$1,0,B2062)</f>
        <v>0</v>
      </c>
      <c r="E2062" s="14">
        <f>+IF(ABS(A2062-config!$B$1)&lt;config!$Q$1/2,datab!B2062,0)</f>
        <v>0</v>
      </c>
      <c r="F2062" s="14">
        <f>+_xlfn.NORM.DIST(A2062,config!$F$1,config!$H$1,FALSE)</f>
        <v>0</v>
      </c>
      <c r="G2062" s="14">
        <f>+IF(OR(A2062&gt;=config!$T$4,A2062&lt;=config!$T$2),0,F2062)</f>
        <v>0</v>
      </c>
      <c r="H2062" s="14">
        <f t="shared" si="32"/>
        <v>0</v>
      </c>
      <c r="I2062" s="14" t="b">
        <f>+AND(A2062&gt;=config!$T$4,A2062&lt;=config!$T$2)</f>
        <v>0</v>
      </c>
    </row>
    <row r="2063" spans="1:9" x14ac:dyDescent="0.45">
      <c r="A2063" s="16">
        <f>+A2062+config!$Q$1</f>
        <v>810.3999999999711</v>
      </c>
      <c r="B2063" s="14">
        <f>+_xlfn.NORM.DIST(A2063,config!$B$1,config!$D$1,FALSE)</f>
        <v>0</v>
      </c>
      <c r="D2063" s="14">
        <f>+IF(A2063&lt;=_xlfn.NORM.S.INV(1-config!$L$1)*config!$D$1+config!$B$1,0,B2063)</f>
        <v>0</v>
      </c>
      <c r="E2063" s="14">
        <f>+IF(ABS(A2063-config!$B$1)&lt;config!$Q$1/2,datab!B2063,0)</f>
        <v>0</v>
      </c>
      <c r="F2063" s="14">
        <f>+_xlfn.NORM.DIST(A2063,config!$F$1,config!$H$1,FALSE)</f>
        <v>0</v>
      </c>
      <c r="G2063" s="14">
        <f>+IF(OR(A2063&gt;=config!$T$4,A2063&lt;=config!$T$2),0,F2063)</f>
        <v>0</v>
      </c>
      <c r="H2063" s="14">
        <f t="shared" si="32"/>
        <v>0</v>
      </c>
      <c r="I2063" s="14" t="b">
        <f>+AND(A2063&gt;=config!$T$4,A2063&lt;=config!$T$2)</f>
        <v>0</v>
      </c>
    </row>
    <row r="2064" spans="1:9" x14ac:dyDescent="0.45">
      <c r="A2064" s="16">
        <f>+A2063+config!$Q$1</f>
        <v>810.79999999997108</v>
      </c>
      <c r="B2064" s="14">
        <f>+_xlfn.NORM.DIST(A2064,config!$B$1,config!$D$1,FALSE)</f>
        <v>0</v>
      </c>
      <c r="D2064" s="14">
        <f>+IF(A2064&lt;=_xlfn.NORM.S.INV(1-config!$L$1)*config!$D$1+config!$B$1,0,B2064)</f>
        <v>0</v>
      </c>
      <c r="E2064" s="14">
        <f>+IF(ABS(A2064-config!$B$1)&lt;config!$Q$1/2,datab!B2064,0)</f>
        <v>0</v>
      </c>
      <c r="F2064" s="14">
        <f>+_xlfn.NORM.DIST(A2064,config!$F$1,config!$H$1,FALSE)</f>
        <v>0</v>
      </c>
      <c r="G2064" s="14">
        <f>+IF(OR(A2064&gt;=config!$T$4,A2064&lt;=config!$T$2),0,F2064)</f>
        <v>0</v>
      </c>
      <c r="H2064" s="14">
        <f t="shared" si="32"/>
        <v>0</v>
      </c>
      <c r="I2064" s="14" t="b">
        <f>+AND(A2064&gt;=config!$T$4,A2064&lt;=config!$T$2)</f>
        <v>0</v>
      </c>
    </row>
    <row r="2065" spans="1:9" x14ac:dyDescent="0.45">
      <c r="A2065" s="16">
        <f>+A2064+config!$Q$1</f>
        <v>811.19999999997106</v>
      </c>
      <c r="B2065" s="14">
        <f>+_xlfn.NORM.DIST(A2065,config!$B$1,config!$D$1,FALSE)</f>
        <v>0</v>
      </c>
      <c r="D2065" s="14">
        <f>+IF(A2065&lt;=_xlfn.NORM.S.INV(1-config!$L$1)*config!$D$1+config!$B$1,0,B2065)</f>
        <v>0</v>
      </c>
      <c r="E2065" s="14">
        <f>+IF(ABS(A2065-config!$B$1)&lt;config!$Q$1/2,datab!B2065,0)</f>
        <v>0</v>
      </c>
      <c r="F2065" s="14">
        <f>+_xlfn.NORM.DIST(A2065,config!$F$1,config!$H$1,FALSE)</f>
        <v>0</v>
      </c>
      <c r="G2065" s="14">
        <f>+IF(OR(A2065&gt;=config!$T$4,A2065&lt;=config!$T$2),0,F2065)</f>
        <v>0</v>
      </c>
      <c r="H2065" s="14">
        <f t="shared" si="32"/>
        <v>0</v>
      </c>
      <c r="I2065" s="14" t="b">
        <f>+AND(A2065&gt;=config!$T$4,A2065&lt;=config!$T$2)</f>
        <v>0</v>
      </c>
    </row>
    <row r="2066" spans="1:9" x14ac:dyDescent="0.45">
      <c r="A2066" s="16">
        <f>+A2065+config!$Q$1</f>
        <v>811.59999999997103</v>
      </c>
      <c r="B2066" s="14">
        <f>+_xlfn.NORM.DIST(A2066,config!$B$1,config!$D$1,FALSE)</f>
        <v>0</v>
      </c>
      <c r="D2066" s="14">
        <f>+IF(A2066&lt;=_xlfn.NORM.S.INV(1-config!$L$1)*config!$D$1+config!$B$1,0,B2066)</f>
        <v>0</v>
      </c>
      <c r="E2066" s="14">
        <f>+IF(ABS(A2066-config!$B$1)&lt;config!$Q$1/2,datab!B2066,0)</f>
        <v>0</v>
      </c>
      <c r="F2066" s="14">
        <f>+_xlfn.NORM.DIST(A2066,config!$F$1,config!$H$1,FALSE)</f>
        <v>0</v>
      </c>
      <c r="G2066" s="14">
        <f>+IF(OR(A2066&gt;=config!$T$4,A2066&lt;=config!$T$2),0,F2066)</f>
        <v>0</v>
      </c>
      <c r="H2066" s="14">
        <f t="shared" si="32"/>
        <v>0</v>
      </c>
      <c r="I2066" s="14" t="b">
        <f>+AND(A2066&gt;=config!$T$4,A2066&lt;=config!$T$2)</f>
        <v>0</v>
      </c>
    </row>
    <row r="2067" spans="1:9" x14ac:dyDescent="0.45">
      <c r="A2067" s="16">
        <f>+A2066+config!$Q$1</f>
        <v>811.99999999997101</v>
      </c>
      <c r="B2067" s="14">
        <f>+_xlfn.NORM.DIST(A2067,config!$B$1,config!$D$1,FALSE)</f>
        <v>0</v>
      </c>
      <c r="D2067" s="14">
        <f>+IF(A2067&lt;=_xlfn.NORM.S.INV(1-config!$L$1)*config!$D$1+config!$B$1,0,B2067)</f>
        <v>0</v>
      </c>
      <c r="E2067" s="14">
        <f>+IF(ABS(A2067-config!$B$1)&lt;config!$Q$1/2,datab!B2067,0)</f>
        <v>0</v>
      </c>
      <c r="F2067" s="14">
        <f>+_xlfn.NORM.DIST(A2067,config!$F$1,config!$H$1,FALSE)</f>
        <v>0</v>
      </c>
      <c r="G2067" s="14">
        <f>+IF(OR(A2067&gt;=config!$T$4,A2067&lt;=config!$T$2),0,F2067)</f>
        <v>0</v>
      </c>
      <c r="H2067" s="14">
        <f t="shared" si="32"/>
        <v>0</v>
      </c>
      <c r="I2067" s="14" t="b">
        <f>+AND(A2067&gt;=config!$T$4,A2067&lt;=config!$T$2)</f>
        <v>0</v>
      </c>
    </row>
    <row r="2068" spans="1:9" x14ac:dyDescent="0.45">
      <c r="A2068" s="16">
        <f>+A2067+config!$Q$1</f>
        <v>812.39999999997099</v>
      </c>
      <c r="B2068" s="14">
        <f>+_xlfn.NORM.DIST(A2068,config!$B$1,config!$D$1,FALSE)</f>
        <v>0</v>
      </c>
      <c r="D2068" s="14">
        <f>+IF(A2068&lt;=_xlfn.NORM.S.INV(1-config!$L$1)*config!$D$1+config!$B$1,0,B2068)</f>
        <v>0</v>
      </c>
      <c r="E2068" s="14">
        <f>+IF(ABS(A2068-config!$B$1)&lt;config!$Q$1/2,datab!B2068,0)</f>
        <v>0</v>
      </c>
      <c r="F2068" s="14">
        <f>+_xlfn.NORM.DIST(A2068,config!$F$1,config!$H$1,FALSE)</f>
        <v>0</v>
      </c>
      <c r="G2068" s="14">
        <f>+IF(OR(A2068&gt;=config!$T$4,A2068&lt;=config!$T$2),0,F2068)</f>
        <v>0</v>
      </c>
      <c r="H2068" s="14">
        <f t="shared" si="32"/>
        <v>0</v>
      </c>
      <c r="I2068" s="14" t="b">
        <f>+AND(A2068&gt;=config!$T$4,A2068&lt;=config!$T$2)</f>
        <v>0</v>
      </c>
    </row>
    <row r="2069" spans="1:9" x14ac:dyDescent="0.45">
      <c r="A2069" s="16">
        <f>+A2068+config!$Q$1</f>
        <v>812.79999999997096</v>
      </c>
      <c r="B2069" s="14">
        <f>+_xlfn.NORM.DIST(A2069,config!$B$1,config!$D$1,FALSE)</f>
        <v>0</v>
      </c>
      <c r="D2069" s="14">
        <f>+IF(A2069&lt;=_xlfn.NORM.S.INV(1-config!$L$1)*config!$D$1+config!$B$1,0,B2069)</f>
        <v>0</v>
      </c>
      <c r="E2069" s="14">
        <f>+IF(ABS(A2069-config!$B$1)&lt;config!$Q$1/2,datab!B2069,0)</f>
        <v>0</v>
      </c>
      <c r="F2069" s="14">
        <f>+_xlfn.NORM.DIST(A2069,config!$F$1,config!$H$1,FALSE)</f>
        <v>0</v>
      </c>
      <c r="G2069" s="14">
        <f>+IF(OR(A2069&gt;=config!$T$4,A2069&lt;=config!$T$2),0,F2069)</f>
        <v>0</v>
      </c>
      <c r="H2069" s="14">
        <f t="shared" si="32"/>
        <v>0</v>
      </c>
      <c r="I2069" s="14" t="b">
        <f>+AND(A2069&gt;=config!$T$4,A2069&lt;=config!$T$2)</f>
        <v>0</v>
      </c>
    </row>
    <row r="2070" spans="1:9" x14ac:dyDescent="0.45">
      <c r="A2070" s="16">
        <f>+A2069+config!$Q$1</f>
        <v>813.19999999997094</v>
      </c>
      <c r="B2070" s="14">
        <f>+_xlfn.NORM.DIST(A2070,config!$B$1,config!$D$1,FALSE)</f>
        <v>0</v>
      </c>
      <c r="D2070" s="14">
        <f>+IF(A2070&lt;=_xlfn.NORM.S.INV(1-config!$L$1)*config!$D$1+config!$B$1,0,B2070)</f>
        <v>0</v>
      </c>
      <c r="E2070" s="14">
        <f>+IF(ABS(A2070-config!$B$1)&lt;config!$Q$1/2,datab!B2070,0)</f>
        <v>0</v>
      </c>
      <c r="F2070" s="14">
        <f>+_xlfn.NORM.DIST(A2070,config!$F$1,config!$H$1,FALSE)</f>
        <v>0</v>
      </c>
      <c r="G2070" s="14">
        <f>+IF(OR(A2070&gt;=config!$T$4,A2070&lt;=config!$T$2),0,F2070)</f>
        <v>0</v>
      </c>
      <c r="H2070" s="14">
        <f t="shared" si="32"/>
        <v>0</v>
      </c>
      <c r="I2070" s="14" t="b">
        <f>+AND(A2070&gt;=config!$T$4,A2070&lt;=config!$T$2)</f>
        <v>0</v>
      </c>
    </row>
    <row r="2071" spans="1:9" x14ac:dyDescent="0.45">
      <c r="A2071" s="16">
        <f>+A2070+config!$Q$1</f>
        <v>813.59999999997092</v>
      </c>
      <c r="B2071" s="14">
        <f>+_xlfn.NORM.DIST(A2071,config!$B$1,config!$D$1,FALSE)</f>
        <v>0</v>
      </c>
      <c r="D2071" s="14">
        <f>+IF(A2071&lt;=_xlfn.NORM.S.INV(1-config!$L$1)*config!$D$1+config!$B$1,0,B2071)</f>
        <v>0</v>
      </c>
      <c r="E2071" s="14">
        <f>+IF(ABS(A2071-config!$B$1)&lt;config!$Q$1/2,datab!B2071,0)</f>
        <v>0</v>
      </c>
      <c r="F2071" s="14">
        <f>+_xlfn.NORM.DIST(A2071,config!$F$1,config!$H$1,FALSE)</f>
        <v>0</v>
      </c>
      <c r="G2071" s="14">
        <f>+IF(OR(A2071&gt;=config!$T$4,A2071&lt;=config!$T$2),0,F2071)</f>
        <v>0</v>
      </c>
      <c r="H2071" s="14">
        <f t="shared" si="32"/>
        <v>0</v>
      </c>
      <c r="I2071" s="14" t="b">
        <f>+AND(A2071&gt;=config!$T$4,A2071&lt;=config!$T$2)</f>
        <v>0</v>
      </c>
    </row>
    <row r="2072" spans="1:9" x14ac:dyDescent="0.45">
      <c r="A2072" s="16">
        <f>+A2071+config!$Q$1</f>
        <v>813.9999999999709</v>
      </c>
      <c r="B2072" s="14">
        <f>+_xlfn.NORM.DIST(A2072,config!$B$1,config!$D$1,FALSE)</f>
        <v>0</v>
      </c>
      <c r="D2072" s="14">
        <f>+IF(A2072&lt;=_xlfn.NORM.S.INV(1-config!$L$1)*config!$D$1+config!$B$1,0,B2072)</f>
        <v>0</v>
      </c>
      <c r="E2072" s="14">
        <f>+IF(ABS(A2072-config!$B$1)&lt;config!$Q$1/2,datab!B2072,0)</f>
        <v>0</v>
      </c>
      <c r="F2072" s="14">
        <f>+_xlfn.NORM.DIST(A2072,config!$F$1,config!$H$1,FALSE)</f>
        <v>0</v>
      </c>
      <c r="G2072" s="14">
        <f>+IF(OR(A2072&gt;=config!$T$4,A2072&lt;=config!$T$2),0,F2072)</f>
        <v>0</v>
      </c>
      <c r="H2072" s="14">
        <f t="shared" si="32"/>
        <v>0</v>
      </c>
      <c r="I2072" s="14" t="b">
        <f>+AND(A2072&gt;=config!$T$4,A2072&lt;=config!$T$2)</f>
        <v>0</v>
      </c>
    </row>
    <row r="2073" spans="1:9" x14ac:dyDescent="0.45">
      <c r="A2073" s="16">
        <f>+A2072+config!$Q$1</f>
        <v>814.39999999997087</v>
      </c>
      <c r="B2073" s="14">
        <f>+_xlfn.NORM.DIST(A2073,config!$B$1,config!$D$1,FALSE)</f>
        <v>0</v>
      </c>
      <c r="D2073" s="14">
        <f>+IF(A2073&lt;=_xlfn.NORM.S.INV(1-config!$L$1)*config!$D$1+config!$B$1,0,B2073)</f>
        <v>0</v>
      </c>
      <c r="E2073" s="14">
        <f>+IF(ABS(A2073-config!$B$1)&lt;config!$Q$1/2,datab!B2073,0)</f>
        <v>0</v>
      </c>
      <c r="F2073" s="14">
        <f>+_xlfn.NORM.DIST(A2073,config!$F$1,config!$H$1,FALSE)</f>
        <v>0</v>
      </c>
      <c r="G2073" s="14">
        <f>+IF(OR(A2073&gt;=config!$T$4,A2073&lt;=config!$T$2),0,F2073)</f>
        <v>0</v>
      </c>
      <c r="H2073" s="14">
        <f t="shared" si="32"/>
        <v>0</v>
      </c>
      <c r="I2073" s="14" t="b">
        <f>+AND(A2073&gt;=config!$T$4,A2073&lt;=config!$T$2)</f>
        <v>0</v>
      </c>
    </row>
    <row r="2074" spans="1:9" x14ac:dyDescent="0.45">
      <c r="A2074" s="16">
        <f>+A2073+config!$Q$1</f>
        <v>814.79999999997085</v>
      </c>
      <c r="B2074" s="14">
        <f>+_xlfn.NORM.DIST(A2074,config!$B$1,config!$D$1,FALSE)</f>
        <v>0</v>
      </c>
      <c r="D2074" s="14">
        <f>+IF(A2074&lt;=_xlfn.NORM.S.INV(1-config!$L$1)*config!$D$1+config!$B$1,0,B2074)</f>
        <v>0</v>
      </c>
      <c r="E2074" s="14">
        <f>+IF(ABS(A2074-config!$B$1)&lt;config!$Q$1/2,datab!B2074,0)</f>
        <v>0</v>
      </c>
      <c r="F2074" s="14">
        <f>+_xlfn.NORM.DIST(A2074,config!$F$1,config!$H$1,FALSE)</f>
        <v>0</v>
      </c>
      <c r="G2074" s="14">
        <f>+IF(OR(A2074&gt;=config!$T$4,A2074&lt;=config!$T$2),0,F2074)</f>
        <v>0</v>
      </c>
      <c r="H2074" s="14">
        <f t="shared" si="32"/>
        <v>0</v>
      </c>
      <c r="I2074" s="14" t="b">
        <f>+AND(A2074&gt;=config!$T$4,A2074&lt;=config!$T$2)</f>
        <v>0</v>
      </c>
    </row>
    <row r="2075" spans="1:9" x14ac:dyDescent="0.45">
      <c r="A2075" s="16">
        <f>+A2074+config!$Q$1</f>
        <v>815.19999999997083</v>
      </c>
      <c r="B2075" s="14">
        <f>+_xlfn.NORM.DIST(A2075,config!$B$1,config!$D$1,FALSE)</f>
        <v>0</v>
      </c>
      <c r="D2075" s="14">
        <f>+IF(A2075&lt;=_xlfn.NORM.S.INV(1-config!$L$1)*config!$D$1+config!$B$1,0,B2075)</f>
        <v>0</v>
      </c>
      <c r="E2075" s="14">
        <f>+IF(ABS(A2075-config!$B$1)&lt;config!$Q$1/2,datab!B2075,0)</f>
        <v>0</v>
      </c>
      <c r="F2075" s="14">
        <f>+_xlfn.NORM.DIST(A2075,config!$F$1,config!$H$1,FALSE)</f>
        <v>0</v>
      </c>
      <c r="G2075" s="14">
        <f>+IF(OR(A2075&gt;=config!$T$4,A2075&lt;=config!$T$2),0,F2075)</f>
        <v>0</v>
      </c>
      <c r="H2075" s="14">
        <f t="shared" si="32"/>
        <v>0</v>
      </c>
      <c r="I2075" s="14" t="b">
        <f>+AND(A2075&gt;=config!$T$4,A2075&lt;=config!$T$2)</f>
        <v>0</v>
      </c>
    </row>
    <row r="2076" spans="1:9" x14ac:dyDescent="0.45">
      <c r="A2076" s="16">
        <f>+A2075+config!$Q$1</f>
        <v>815.59999999997081</v>
      </c>
      <c r="B2076" s="14">
        <f>+_xlfn.NORM.DIST(A2076,config!$B$1,config!$D$1,FALSE)</f>
        <v>0</v>
      </c>
      <c r="D2076" s="14">
        <f>+IF(A2076&lt;=_xlfn.NORM.S.INV(1-config!$L$1)*config!$D$1+config!$B$1,0,B2076)</f>
        <v>0</v>
      </c>
      <c r="E2076" s="14">
        <f>+IF(ABS(A2076-config!$B$1)&lt;config!$Q$1/2,datab!B2076,0)</f>
        <v>0</v>
      </c>
      <c r="F2076" s="14">
        <f>+_xlfn.NORM.DIST(A2076,config!$F$1,config!$H$1,FALSE)</f>
        <v>0</v>
      </c>
      <c r="G2076" s="14">
        <f>+IF(OR(A2076&gt;=config!$T$4,A2076&lt;=config!$T$2),0,F2076)</f>
        <v>0</v>
      </c>
      <c r="H2076" s="14">
        <f t="shared" si="32"/>
        <v>0</v>
      </c>
      <c r="I2076" s="14" t="b">
        <f>+AND(A2076&gt;=config!$T$4,A2076&lt;=config!$T$2)</f>
        <v>0</v>
      </c>
    </row>
    <row r="2077" spans="1:9" x14ac:dyDescent="0.45">
      <c r="A2077" s="16">
        <f>+A2076+config!$Q$1</f>
        <v>815.99999999997078</v>
      </c>
      <c r="B2077" s="14">
        <f>+_xlfn.NORM.DIST(A2077,config!$B$1,config!$D$1,FALSE)</f>
        <v>0</v>
      </c>
      <c r="D2077" s="14">
        <f>+IF(A2077&lt;=_xlfn.NORM.S.INV(1-config!$L$1)*config!$D$1+config!$B$1,0,B2077)</f>
        <v>0</v>
      </c>
      <c r="E2077" s="14">
        <f>+IF(ABS(A2077-config!$B$1)&lt;config!$Q$1/2,datab!B2077,0)</f>
        <v>0</v>
      </c>
      <c r="F2077" s="14">
        <f>+_xlfn.NORM.DIST(A2077,config!$F$1,config!$H$1,FALSE)</f>
        <v>0</v>
      </c>
      <c r="G2077" s="14">
        <f>+IF(OR(A2077&gt;=config!$T$4,A2077&lt;=config!$T$2),0,F2077)</f>
        <v>0</v>
      </c>
      <c r="H2077" s="14">
        <f t="shared" si="32"/>
        <v>0</v>
      </c>
      <c r="I2077" s="14" t="b">
        <f>+AND(A2077&gt;=config!$T$4,A2077&lt;=config!$T$2)</f>
        <v>0</v>
      </c>
    </row>
    <row r="2078" spans="1:9" x14ac:dyDescent="0.45">
      <c r="A2078" s="16">
        <f>+A2077+config!$Q$1</f>
        <v>816.39999999997076</v>
      </c>
      <c r="B2078" s="14">
        <f>+_xlfn.NORM.DIST(A2078,config!$B$1,config!$D$1,FALSE)</f>
        <v>0</v>
      </c>
      <c r="D2078" s="14">
        <f>+IF(A2078&lt;=_xlfn.NORM.S.INV(1-config!$L$1)*config!$D$1+config!$B$1,0,B2078)</f>
        <v>0</v>
      </c>
      <c r="E2078" s="14">
        <f>+IF(ABS(A2078-config!$B$1)&lt;config!$Q$1/2,datab!B2078,0)</f>
        <v>0</v>
      </c>
      <c r="F2078" s="14">
        <f>+_xlfn.NORM.DIST(A2078,config!$F$1,config!$H$1,FALSE)</f>
        <v>0</v>
      </c>
      <c r="G2078" s="14">
        <f>+IF(OR(A2078&gt;=config!$T$4,A2078&lt;=config!$T$2),0,F2078)</f>
        <v>0</v>
      </c>
      <c r="H2078" s="14">
        <f t="shared" si="32"/>
        <v>0</v>
      </c>
      <c r="I2078" s="14" t="b">
        <f>+AND(A2078&gt;=config!$T$4,A2078&lt;=config!$T$2)</f>
        <v>0</v>
      </c>
    </row>
    <row r="2079" spans="1:9" x14ac:dyDescent="0.45">
      <c r="A2079" s="16">
        <f>+A2078+config!$Q$1</f>
        <v>816.79999999997074</v>
      </c>
      <c r="B2079" s="14">
        <f>+_xlfn.NORM.DIST(A2079,config!$B$1,config!$D$1,FALSE)</f>
        <v>0</v>
      </c>
      <c r="D2079" s="14">
        <f>+IF(A2079&lt;=_xlfn.NORM.S.INV(1-config!$L$1)*config!$D$1+config!$B$1,0,B2079)</f>
        <v>0</v>
      </c>
      <c r="E2079" s="14">
        <f>+IF(ABS(A2079-config!$B$1)&lt;config!$Q$1/2,datab!B2079,0)</f>
        <v>0</v>
      </c>
      <c r="F2079" s="14">
        <f>+_xlfn.NORM.DIST(A2079,config!$F$1,config!$H$1,FALSE)</f>
        <v>0</v>
      </c>
      <c r="G2079" s="14">
        <f>+IF(OR(A2079&gt;=config!$T$4,A2079&lt;=config!$T$2),0,F2079)</f>
        <v>0</v>
      </c>
      <c r="H2079" s="14">
        <f t="shared" si="32"/>
        <v>0</v>
      </c>
      <c r="I2079" s="14" t="b">
        <f>+AND(A2079&gt;=config!$T$4,A2079&lt;=config!$T$2)</f>
        <v>0</v>
      </c>
    </row>
    <row r="2080" spans="1:9" x14ac:dyDescent="0.45">
      <c r="A2080" s="16">
        <f>+A2079+config!$Q$1</f>
        <v>817.19999999997071</v>
      </c>
      <c r="B2080" s="14">
        <f>+_xlfn.NORM.DIST(A2080,config!$B$1,config!$D$1,FALSE)</f>
        <v>0</v>
      </c>
      <c r="D2080" s="14">
        <f>+IF(A2080&lt;=_xlfn.NORM.S.INV(1-config!$L$1)*config!$D$1+config!$B$1,0,B2080)</f>
        <v>0</v>
      </c>
      <c r="E2080" s="14">
        <f>+IF(ABS(A2080-config!$B$1)&lt;config!$Q$1/2,datab!B2080,0)</f>
        <v>0</v>
      </c>
      <c r="F2080" s="14">
        <f>+_xlfn.NORM.DIST(A2080,config!$F$1,config!$H$1,FALSE)</f>
        <v>0</v>
      </c>
      <c r="G2080" s="14">
        <f>+IF(OR(A2080&gt;=config!$T$4,A2080&lt;=config!$T$2),0,F2080)</f>
        <v>0</v>
      </c>
      <c r="H2080" s="14">
        <f t="shared" si="32"/>
        <v>0</v>
      </c>
      <c r="I2080" s="14" t="b">
        <f>+AND(A2080&gt;=config!$T$4,A2080&lt;=config!$T$2)</f>
        <v>0</v>
      </c>
    </row>
    <row r="2081" spans="1:9" x14ac:dyDescent="0.45">
      <c r="A2081" s="16">
        <f>+A2080+config!$Q$1</f>
        <v>817.59999999997069</v>
      </c>
      <c r="B2081" s="14">
        <f>+_xlfn.NORM.DIST(A2081,config!$B$1,config!$D$1,FALSE)</f>
        <v>0</v>
      </c>
      <c r="D2081" s="14">
        <f>+IF(A2081&lt;=_xlfn.NORM.S.INV(1-config!$L$1)*config!$D$1+config!$B$1,0,B2081)</f>
        <v>0</v>
      </c>
      <c r="E2081" s="14">
        <f>+IF(ABS(A2081-config!$B$1)&lt;config!$Q$1/2,datab!B2081,0)</f>
        <v>0</v>
      </c>
      <c r="F2081" s="14">
        <f>+_xlfn.NORM.DIST(A2081,config!$F$1,config!$H$1,FALSE)</f>
        <v>0</v>
      </c>
      <c r="G2081" s="14">
        <f>+IF(OR(A2081&gt;=config!$T$4,A2081&lt;=config!$T$2),0,F2081)</f>
        <v>0</v>
      </c>
      <c r="H2081" s="14">
        <f t="shared" si="32"/>
        <v>0</v>
      </c>
      <c r="I2081" s="14" t="b">
        <f>+AND(A2081&gt;=config!$T$4,A2081&lt;=config!$T$2)</f>
        <v>0</v>
      </c>
    </row>
    <row r="2082" spans="1:9" x14ac:dyDescent="0.45">
      <c r="A2082" s="16">
        <f>+A2081+config!$Q$1</f>
        <v>817.99999999997067</v>
      </c>
      <c r="B2082" s="14">
        <f>+_xlfn.NORM.DIST(A2082,config!$B$1,config!$D$1,FALSE)</f>
        <v>0</v>
      </c>
      <c r="D2082" s="14">
        <f>+IF(A2082&lt;=_xlfn.NORM.S.INV(1-config!$L$1)*config!$D$1+config!$B$1,0,B2082)</f>
        <v>0</v>
      </c>
      <c r="E2082" s="14">
        <f>+IF(ABS(A2082-config!$B$1)&lt;config!$Q$1/2,datab!B2082,0)</f>
        <v>0</v>
      </c>
      <c r="F2082" s="14">
        <f>+_xlfn.NORM.DIST(A2082,config!$F$1,config!$H$1,FALSE)</f>
        <v>0</v>
      </c>
      <c r="G2082" s="14">
        <f>+IF(OR(A2082&gt;=config!$T$4,A2082&lt;=config!$T$2),0,F2082)</f>
        <v>0</v>
      </c>
      <c r="H2082" s="14">
        <f t="shared" si="32"/>
        <v>0</v>
      </c>
      <c r="I2082" s="14" t="b">
        <f>+AND(A2082&gt;=config!$T$4,A2082&lt;=config!$T$2)</f>
        <v>0</v>
      </c>
    </row>
    <row r="2083" spans="1:9" x14ac:dyDescent="0.45">
      <c r="A2083" s="16">
        <f>+A2082+config!$Q$1</f>
        <v>818.39999999997065</v>
      </c>
      <c r="B2083" s="14">
        <f>+_xlfn.NORM.DIST(A2083,config!$B$1,config!$D$1,FALSE)</f>
        <v>0</v>
      </c>
      <c r="D2083" s="14">
        <f>+IF(A2083&lt;=_xlfn.NORM.S.INV(1-config!$L$1)*config!$D$1+config!$B$1,0,B2083)</f>
        <v>0</v>
      </c>
      <c r="E2083" s="14">
        <f>+IF(ABS(A2083-config!$B$1)&lt;config!$Q$1/2,datab!B2083,0)</f>
        <v>0</v>
      </c>
      <c r="F2083" s="14">
        <f>+_xlfn.NORM.DIST(A2083,config!$F$1,config!$H$1,FALSE)</f>
        <v>0</v>
      </c>
      <c r="G2083" s="14">
        <f>+IF(OR(A2083&gt;=config!$T$4,A2083&lt;=config!$T$2),0,F2083)</f>
        <v>0</v>
      </c>
      <c r="H2083" s="14">
        <f t="shared" si="32"/>
        <v>0</v>
      </c>
      <c r="I2083" s="14" t="b">
        <f>+AND(A2083&gt;=config!$T$4,A2083&lt;=config!$T$2)</f>
        <v>0</v>
      </c>
    </row>
    <row r="2084" spans="1:9" x14ac:dyDescent="0.45">
      <c r="A2084" s="16">
        <f>+A2083+config!$Q$1</f>
        <v>818.79999999997062</v>
      </c>
      <c r="B2084" s="14">
        <f>+_xlfn.NORM.DIST(A2084,config!$B$1,config!$D$1,FALSE)</f>
        <v>0</v>
      </c>
      <c r="D2084" s="14">
        <f>+IF(A2084&lt;=_xlfn.NORM.S.INV(1-config!$L$1)*config!$D$1+config!$B$1,0,B2084)</f>
        <v>0</v>
      </c>
      <c r="E2084" s="14">
        <f>+IF(ABS(A2084-config!$B$1)&lt;config!$Q$1/2,datab!B2084,0)</f>
        <v>0</v>
      </c>
      <c r="F2084" s="14">
        <f>+_xlfn.NORM.DIST(A2084,config!$F$1,config!$H$1,FALSE)</f>
        <v>0</v>
      </c>
      <c r="G2084" s="14">
        <f>+IF(OR(A2084&gt;=config!$T$4,A2084&lt;=config!$T$2),0,F2084)</f>
        <v>0</v>
      </c>
      <c r="H2084" s="14">
        <f t="shared" si="32"/>
        <v>0</v>
      </c>
      <c r="I2084" s="14" t="b">
        <f>+AND(A2084&gt;=config!$T$4,A2084&lt;=config!$T$2)</f>
        <v>0</v>
      </c>
    </row>
    <row r="2085" spans="1:9" x14ac:dyDescent="0.45">
      <c r="A2085" s="16">
        <f>+A2084+config!$Q$1</f>
        <v>819.1999999999706</v>
      </c>
      <c r="B2085" s="14">
        <f>+_xlfn.NORM.DIST(A2085,config!$B$1,config!$D$1,FALSE)</f>
        <v>0</v>
      </c>
      <c r="D2085" s="14">
        <f>+IF(A2085&lt;=_xlfn.NORM.S.INV(1-config!$L$1)*config!$D$1+config!$B$1,0,B2085)</f>
        <v>0</v>
      </c>
      <c r="E2085" s="14">
        <f>+IF(ABS(A2085-config!$B$1)&lt;config!$Q$1/2,datab!B2085,0)</f>
        <v>0</v>
      </c>
      <c r="F2085" s="14">
        <f>+_xlfn.NORM.DIST(A2085,config!$F$1,config!$H$1,FALSE)</f>
        <v>0</v>
      </c>
      <c r="G2085" s="14">
        <f>+IF(OR(A2085&gt;=config!$T$4,A2085&lt;=config!$T$2),0,F2085)</f>
        <v>0</v>
      </c>
      <c r="H2085" s="14">
        <f t="shared" si="32"/>
        <v>0</v>
      </c>
      <c r="I2085" s="14" t="b">
        <f>+AND(A2085&gt;=config!$T$4,A2085&lt;=config!$T$2)</f>
        <v>0</v>
      </c>
    </row>
    <row r="2086" spans="1:9" x14ac:dyDescent="0.45">
      <c r="A2086" s="16">
        <f>+A2085+config!$Q$1</f>
        <v>819.59999999997058</v>
      </c>
      <c r="B2086" s="14">
        <f>+_xlfn.NORM.DIST(A2086,config!$B$1,config!$D$1,FALSE)</f>
        <v>0</v>
      </c>
      <c r="D2086" s="14">
        <f>+IF(A2086&lt;=_xlfn.NORM.S.INV(1-config!$L$1)*config!$D$1+config!$B$1,0,B2086)</f>
        <v>0</v>
      </c>
      <c r="E2086" s="14">
        <f>+IF(ABS(A2086-config!$B$1)&lt;config!$Q$1/2,datab!B2086,0)</f>
        <v>0</v>
      </c>
      <c r="F2086" s="14">
        <f>+_xlfn.NORM.DIST(A2086,config!$F$1,config!$H$1,FALSE)</f>
        <v>0</v>
      </c>
      <c r="G2086" s="14">
        <f>+IF(OR(A2086&gt;=config!$T$4,A2086&lt;=config!$T$2),0,F2086)</f>
        <v>0</v>
      </c>
      <c r="H2086" s="14">
        <f t="shared" si="32"/>
        <v>0</v>
      </c>
      <c r="I2086" s="14" t="b">
        <f>+AND(A2086&gt;=config!$T$4,A2086&lt;=config!$T$2)</f>
        <v>0</v>
      </c>
    </row>
    <row r="2087" spans="1:9" x14ac:dyDescent="0.45">
      <c r="A2087" s="16">
        <f>+A2086+config!$Q$1</f>
        <v>819.99999999997056</v>
      </c>
      <c r="B2087" s="14">
        <f>+_xlfn.NORM.DIST(A2087,config!$B$1,config!$D$1,FALSE)</f>
        <v>0</v>
      </c>
      <c r="D2087" s="14">
        <f>+IF(A2087&lt;=_xlfn.NORM.S.INV(1-config!$L$1)*config!$D$1+config!$B$1,0,B2087)</f>
        <v>0</v>
      </c>
      <c r="E2087" s="14">
        <f>+IF(ABS(A2087-config!$B$1)&lt;config!$Q$1/2,datab!B2087,0)</f>
        <v>0</v>
      </c>
      <c r="F2087" s="14">
        <f>+_xlfn.NORM.DIST(A2087,config!$F$1,config!$H$1,FALSE)</f>
        <v>0</v>
      </c>
      <c r="G2087" s="14">
        <f>+IF(OR(A2087&gt;=config!$T$4,A2087&lt;=config!$T$2),0,F2087)</f>
        <v>0</v>
      </c>
      <c r="H2087" s="14">
        <f t="shared" ref="H2087:H2150" si="33">+IF(A2087&lt;=$Q$3,B2087,0)</f>
        <v>0</v>
      </c>
      <c r="I2087" s="14" t="b">
        <f>+AND(A2087&gt;=config!$T$4,A2087&lt;=config!$T$2)</f>
        <v>0</v>
      </c>
    </row>
    <row r="2088" spans="1:9" x14ac:dyDescent="0.45">
      <c r="A2088" s="16">
        <f>+A2087+config!$Q$1</f>
        <v>820.39999999997053</v>
      </c>
      <c r="B2088" s="14">
        <f>+_xlfn.NORM.DIST(A2088,config!$B$1,config!$D$1,FALSE)</f>
        <v>0</v>
      </c>
      <c r="D2088" s="14">
        <f>+IF(A2088&lt;=_xlfn.NORM.S.INV(1-config!$L$1)*config!$D$1+config!$B$1,0,B2088)</f>
        <v>0</v>
      </c>
      <c r="E2088" s="14">
        <f>+IF(ABS(A2088-config!$B$1)&lt;config!$Q$1/2,datab!B2088,0)</f>
        <v>0</v>
      </c>
      <c r="F2088" s="14">
        <f>+_xlfn.NORM.DIST(A2088,config!$F$1,config!$H$1,FALSE)</f>
        <v>0</v>
      </c>
      <c r="G2088" s="14">
        <f>+IF(OR(A2088&gt;=config!$T$4,A2088&lt;=config!$T$2),0,F2088)</f>
        <v>0</v>
      </c>
      <c r="H2088" s="14">
        <f t="shared" si="33"/>
        <v>0</v>
      </c>
      <c r="I2088" s="14" t="b">
        <f>+AND(A2088&gt;=config!$T$4,A2088&lt;=config!$T$2)</f>
        <v>0</v>
      </c>
    </row>
    <row r="2089" spans="1:9" x14ac:dyDescent="0.45">
      <c r="A2089" s="16">
        <f>+A2088+config!$Q$1</f>
        <v>820.79999999997051</v>
      </c>
      <c r="B2089" s="14">
        <f>+_xlfn.NORM.DIST(A2089,config!$B$1,config!$D$1,FALSE)</f>
        <v>0</v>
      </c>
      <c r="D2089" s="14">
        <f>+IF(A2089&lt;=_xlfn.NORM.S.INV(1-config!$L$1)*config!$D$1+config!$B$1,0,B2089)</f>
        <v>0</v>
      </c>
      <c r="E2089" s="14">
        <f>+IF(ABS(A2089-config!$B$1)&lt;config!$Q$1/2,datab!B2089,0)</f>
        <v>0</v>
      </c>
      <c r="F2089" s="14">
        <f>+_xlfn.NORM.DIST(A2089,config!$F$1,config!$H$1,FALSE)</f>
        <v>0</v>
      </c>
      <c r="G2089" s="14">
        <f>+IF(OR(A2089&gt;=config!$T$4,A2089&lt;=config!$T$2),0,F2089)</f>
        <v>0</v>
      </c>
      <c r="H2089" s="14">
        <f t="shared" si="33"/>
        <v>0</v>
      </c>
      <c r="I2089" s="14" t="b">
        <f>+AND(A2089&gt;=config!$T$4,A2089&lt;=config!$T$2)</f>
        <v>0</v>
      </c>
    </row>
    <row r="2090" spans="1:9" x14ac:dyDescent="0.45">
      <c r="A2090" s="16">
        <f>+A2089+config!$Q$1</f>
        <v>821.19999999997049</v>
      </c>
      <c r="B2090" s="14">
        <f>+_xlfn.NORM.DIST(A2090,config!$B$1,config!$D$1,FALSE)</f>
        <v>0</v>
      </c>
      <c r="D2090" s="14">
        <f>+IF(A2090&lt;=_xlfn.NORM.S.INV(1-config!$L$1)*config!$D$1+config!$B$1,0,B2090)</f>
        <v>0</v>
      </c>
      <c r="E2090" s="14">
        <f>+IF(ABS(A2090-config!$B$1)&lt;config!$Q$1/2,datab!B2090,0)</f>
        <v>0</v>
      </c>
      <c r="F2090" s="14">
        <f>+_xlfn.NORM.DIST(A2090,config!$F$1,config!$H$1,FALSE)</f>
        <v>0</v>
      </c>
      <c r="G2090" s="14">
        <f>+IF(OR(A2090&gt;=config!$T$4,A2090&lt;=config!$T$2),0,F2090)</f>
        <v>0</v>
      </c>
      <c r="H2090" s="14">
        <f t="shared" si="33"/>
        <v>0</v>
      </c>
      <c r="I2090" s="14" t="b">
        <f>+AND(A2090&gt;=config!$T$4,A2090&lt;=config!$T$2)</f>
        <v>0</v>
      </c>
    </row>
    <row r="2091" spans="1:9" x14ac:dyDescent="0.45">
      <c r="A2091" s="16">
        <f>+A2090+config!$Q$1</f>
        <v>821.59999999997046</v>
      </c>
      <c r="B2091" s="14">
        <f>+_xlfn.NORM.DIST(A2091,config!$B$1,config!$D$1,FALSE)</f>
        <v>0</v>
      </c>
      <c r="D2091" s="14">
        <f>+IF(A2091&lt;=_xlfn.NORM.S.INV(1-config!$L$1)*config!$D$1+config!$B$1,0,B2091)</f>
        <v>0</v>
      </c>
      <c r="E2091" s="14">
        <f>+IF(ABS(A2091-config!$B$1)&lt;config!$Q$1/2,datab!B2091,0)</f>
        <v>0</v>
      </c>
      <c r="F2091" s="14">
        <f>+_xlfn.NORM.DIST(A2091,config!$F$1,config!$H$1,FALSE)</f>
        <v>0</v>
      </c>
      <c r="G2091" s="14">
        <f>+IF(OR(A2091&gt;=config!$T$4,A2091&lt;=config!$T$2),0,F2091)</f>
        <v>0</v>
      </c>
      <c r="H2091" s="14">
        <f t="shared" si="33"/>
        <v>0</v>
      </c>
      <c r="I2091" s="14" t="b">
        <f>+AND(A2091&gt;=config!$T$4,A2091&lt;=config!$T$2)</f>
        <v>0</v>
      </c>
    </row>
    <row r="2092" spans="1:9" x14ac:dyDescent="0.45">
      <c r="A2092" s="16">
        <f>+A2091+config!$Q$1</f>
        <v>821.99999999997044</v>
      </c>
      <c r="B2092" s="14">
        <f>+_xlfn.NORM.DIST(A2092,config!$B$1,config!$D$1,FALSE)</f>
        <v>0</v>
      </c>
      <c r="D2092" s="14">
        <f>+IF(A2092&lt;=_xlfn.NORM.S.INV(1-config!$L$1)*config!$D$1+config!$B$1,0,B2092)</f>
        <v>0</v>
      </c>
      <c r="E2092" s="14">
        <f>+IF(ABS(A2092-config!$B$1)&lt;config!$Q$1/2,datab!B2092,0)</f>
        <v>0</v>
      </c>
      <c r="F2092" s="14">
        <f>+_xlfn.NORM.DIST(A2092,config!$F$1,config!$H$1,FALSE)</f>
        <v>0</v>
      </c>
      <c r="G2092" s="14">
        <f>+IF(OR(A2092&gt;=config!$T$4,A2092&lt;=config!$T$2),0,F2092)</f>
        <v>0</v>
      </c>
      <c r="H2092" s="14">
        <f t="shared" si="33"/>
        <v>0</v>
      </c>
      <c r="I2092" s="14" t="b">
        <f>+AND(A2092&gt;=config!$T$4,A2092&lt;=config!$T$2)</f>
        <v>0</v>
      </c>
    </row>
    <row r="2093" spans="1:9" x14ac:dyDescent="0.45">
      <c r="A2093" s="16">
        <f>+A2092+config!$Q$1</f>
        <v>822.39999999997042</v>
      </c>
      <c r="B2093" s="14">
        <f>+_xlfn.NORM.DIST(A2093,config!$B$1,config!$D$1,FALSE)</f>
        <v>0</v>
      </c>
      <c r="D2093" s="14">
        <f>+IF(A2093&lt;=_xlfn.NORM.S.INV(1-config!$L$1)*config!$D$1+config!$B$1,0,B2093)</f>
        <v>0</v>
      </c>
      <c r="E2093" s="14">
        <f>+IF(ABS(A2093-config!$B$1)&lt;config!$Q$1/2,datab!B2093,0)</f>
        <v>0</v>
      </c>
      <c r="F2093" s="14">
        <f>+_xlfn.NORM.DIST(A2093,config!$F$1,config!$H$1,FALSE)</f>
        <v>0</v>
      </c>
      <c r="G2093" s="14">
        <f>+IF(OR(A2093&gt;=config!$T$4,A2093&lt;=config!$T$2),0,F2093)</f>
        <v>0</v>
      </c>
      <c r="H2093" s="14">
        <f t="shared" si="33"/>
        <v>0</v>
      </c>
      <c r="I2093" s="14" t="b">
        <f>+AND(A2093&gt;=config!$T$4,A2093&lt;=config!$T$2)</f>
        <v>0</v>
      </c>
    </row>
    <row r="2094" spans="1:9" x14ac:dyDescent="0.45">
      <c r="A2094" s="16">
        <f>+A2093+config!$Q$1</f>
        <v>822.7999999999704</v>
      </c>
      <c r="B2094" s="14">
        <f>+_xlfn.NORM.DIST(A2094,config!$B$1,config!$D$1,FALSE)</f>
        <v>0</v>
      </c>
      <c r="D2094" s="14">
        <f>+IF(A2094&lt;=_xlfn.NORM.S.INV(1-config!$L$1)*config!$D$1+config!$B$1,0,B2094)</f>
        <v>0</v>
      </c>
      <c r="E2094" s="14">
        <f>+IF(ABS(A2094-config!$B$1)&lt;config!$Q$1/2,datab!B2094,0)</f>
        <v>0</v>
      </c>
      <c r="F2094" s="14">
        <f>+_xlfn.NORM.DIST(A2094,config!$F$1,config!$H$1,FALSE)</f>
        <v>0</v>
      </c>
      <c r="G2094" s="14">
        <f>+IF(OR(A2094&gt;=config!$T$4,A2094&lt;=config!$T$2),0,F2094)</f>
        <v>0</v>
      </c>
      <c r="H2094" s="14">
        <f t="shared" si="33"/>
        <v>0</v>
      </c>
      <c r="I2094" s="14" t="b">
        <f>+AND(A2094&gt;=config!$T$4,A2094&lt;=config!$T$2)</f>
        <v>0</v>
      </c>
    </row>
    <row r="2095" spans="1:9" x14ac:dyDescent="0.45">
      <c r="A2095" s="16">
        <f>+A2094+config!$Q$1</f>
        <v>823.19999999997037</v>
      </c>
      <c r="B2095" s="14">
        <f>+_xlfn.NORM.DIST(A2095,config!$B$1,config!$D$1,FALSE)</f>
        <v>0</v>
      </c>
      <c r="D2095" s="14">
        <f>+IF(A2095&lt;=_xlfn.NORM.S.INV(1-config!$L$1)*config!$D$1+config!$B$1,0,B2095)</f>
        <v>0</v>
      </c>
      <c r="E2095" s="14">
        <f>+IF(ABS(A2095-config!$B$1)&lt;config!$Q$1/2,datab!B2095,0)</f>
        <v>0</v>
      </c>
      <c r="F2095" s="14">
        <f>+_xlfn.NORM.DIST(A2095,config!$F$1,config!$H$1,FALSE)</f>
        <v>0</v>
      </c>
      <c r="G2095" s="14">
        <f>+IF(OR(A2095&gt;=config!$T$4,A2095&lt;=config!$T$2),0,F2095)</f>
        <v>0</v>
      </c>
      <c r="H2095" s="14">
        <f t="shared" si="33"/>
        <v>0</v>
      </c>
      <c r="I2095" s="14" t="b">
        <f>+AND(A2095&gt;=config!$T$4,A2095&lt;=config!$T$2)</f>
        <v>0</v>
      </c>
    </row>
    <row r="2096" spans="1:9" x14ac:dyDescent="0.45">
      <c r="A2096" s="16">
        <f>+A2095+config!$Q$1</f>
        <v>823.59999999997035</v>
      </c>
      <c r="B2096" s="14">
        <f>+_xlfn.NORM.DIST(A2096,config!$B$1,config!$D$1,FALSE)</f>
        <v>0</v>
      </c>
      <c r="D2096" s="14">
        <f>+IF(A2096&lt;=_xlfn.NORM.S.INV(1-config!$L$1)*config!$D$1+config!$B$1,0,B2096)</f>
        <v>0</v>
      </c>
      <c r="E2096" s="14">
        <f>+IF(ABS(A2096-config!$B$1)&lt;config!$Q$1/2,datab!B2096,0)</f>
        <v>0</v>
      </c>
      <c r="F2096" s="14">
        <f>+_xlfn.NORM.DIST(A2096,config!$F$1,config!$H$1,FALSE)</f>
        <v>0</v>
      </c>
      <c r="G2096" s="14">
        <f>+IF(OR(A2096&gt;=config!$T$4,A2096&lt;=config!$T$2),0,F2096)</f>
        <v>0</v>
      </c>
      <c r="H2096" s="14">
        <f t="shared" si="33"/>
        <v>0</v>
      </c>
      <c r="I2096" s="14" t="b">
        <f>+AND(A2096&gt;=config!$T$4,A2096&lt;=config!$T$2)</f>
        <v>0</v>
      </c>
    </row>
    <row r="2097" spans="1:9" x14ac:dyDescent="0.45">
      <c r="A2097" s="16">
        <f>+A2096+config!$Q$1</f>
        <v>823.99999999997033</v>
      </c>
      <c r="B2097" s="14">
        <f>+_xlfn.NORM.DIST(A2097,config!$B$1,config!$D$1,FALSE)</f>
        <v>0</v>
      </c>
      <c r="D2097" s="14">
        <f>+IF(A2097&lt;=_xlfn.NORM.S.INV(1-config!$L$1)*config!$D$1+config!$B$1,0,B2097)</f>
        <v>0</v>
      </c>
      <c r="E2097" s="14">
        <f>+IF(ABS(A2097-config!$B$1)&lt;config!$Q$1/2,datab!B2097,0)</f>
        <v>0</v>
      </c>
      <c r="F2097" s="14">
        <f>+_xlfn.NORM.DIST(A2097,config!$F$1,config!$H$1,FALSE)</f>
        <v>0</v>
      </c>
      <c r="G2097" s="14">
        <f>+IF(OR(A2097&gt;=config!$T$4,A2097&lt;=config!$T$2),0,F2097)</f>
        <v>0</v>
      </c>
      <c r="H2097" s="14">
        <f t="shared" si="33"/>
        <v>0</v>
      </c>
      <c r="I2097" s="14" t="b">
        <f>+AND(A2097&gt;=config!$T$4,A2097&lt;=config!$T$2)</f>
        <v>0</v>
      </c>
    </row>
    <row r="2098" spans="1:9" x14ac:dyDescent="0.45">
      <c r="A2098" s="16">
        <f>+A2097+config!$Q$1</f>
        <v>824.3999999999703</v>
      </c>
      <c r="B2098" s="14">
        <f>+_xlfn.NORM.DIST(A2098,config!$B$1,config!$D$1,FALSE)</f>
        <v>0</v>
      </c>
      <c r="D2098" s="14">
        <f>+IF(A2098&lt;=_xlfn.NORM.S.INV(1-config!$L$1)*config!$D$1+config!$B$1,0,B2098)</f>
        <v>0</v>
      </c>
      <c r="E2098" s="14">
        <f>+IF(ABS(A2098-config!$B$1)&lt;config!$Q$1/2,datab!B2098,0)</f>
        <v>0</v>
      </c>
      <c r="F2098" s="14">
        <f>+_xlfn.NORM.DIST(A2098,config!$F$1,config!$H$1,FALSE)</f>
        <v>0</v>
      </c>
      <c r="G2098" s="14">
        <f>+IF(OR(A2098&gt;=config!$T$4,A2098&lt;=config!$T$2),0,F2098)</f>
        <v>0</v>
      </c>
      <c r="H2098" s="14">
        <f t="shared" si="33"/>
        <v>0</v>
      </c>
      <c r="I2098" s="14" t="b">
        <f>+AND(A2098&gt;=config!$T$4,A2098&lt;=config!$T$2)</f>
        <v>0</v>
      </c>
    </row>
    <row r="2099" spans="1:9" x14ac:dyDescent="0.45">
      <c r="A2099" s="16">
        <f>+A2098+config!$Q$1</f>
        <v>824.79999999997028</v>
      </c>
      <c r="B2099" s="14">
        <f>+_xlfn.NORM.DIST(A2099,config!$B$1,config!$D$1,FALSE)</f>
        <v>0</v>
      </c>
      <c r="D2099" s="14">
        <f>+IF(A2099&lt;=_xlfn.NORM.S.INV(1-config!$L$1)*config!$D$1+config!$B$1,0,B2099)</f>
        <v>0</v>
      </c>
      <c r="E2099" s="14">
        <f>+IF(ABS(A2099-config!$B$1)&lt;config!$Q$1/2,datab!B2099,0)</f>
        <v>0</v>
      </c>
      <c r="F2099" s="14">
        <f>+_xlfn.NORM.DIST(A2099,config!$F$1,config!$H$1,FALSE)</f>
        <v>0</v>
      </c>
      <c r="G2099" s="14">
        <f>+IF(OR(A2099&gt;=config!$T$4,A2099&lt;=config!$T$2),0,F2099)</f>
        <v>0</v>
      </c>
      <c r="H2099" s="14">
        <f t="shared" si="33"/>
        <v>0</v>
      </c>
      <c r="I2099" s="14" t="b">
        <f>+AND(A2099&gt;=config!$T$4,A2099&lt;=config!$T$2)</f>
        <v>0</v>
      </c>
    </row>
    <row r="2100" spans="1:9" x14ac:dyDescent="0.45">
      <c r="A2100" s="16">
        <f>+A2099+config!$Q$1</f>
        <v>825.19999999997026</v>
      </c>
      <c r="B2100" s="14">
        <f>+_xlfn.NORM.DIST(A2100,config!$B$1,config!$D$1,FALSE)</f>
        <v>0</v>
      </c>
      <c r="D2100" s="14">
        <f>+IF(A2100&lt;=_xlfn.NORM.S.INV(1-config!$L$1)*config!$D$1+config!$B$1,0,B2100)</f>
        <v>0</v>
      </c>
      <c r="E2100" s="14">
        <f>+IF(ABS(A2100-config!$B$1)&lt;config!$Q$1/2,datab!B2100,0)</f>
        <v>0</v>
      </c>
      <c r="F2100" s="14">
        <f>+_xlfn.NORM.DIST(A2100,config!$F$1,config!$H$1,FALSE)</f>
        <v>0</v>
      </c>
      <c r="G2100" s="14">
        <f>+IF(OR(A2100&gt;=config!$T$4,A2100&lt;=config!$T$2),0,F2100)</f>
        <v>0</v>
      </c>
      <c r="H2100" s="14">
        <f t="shared" si="33"/>
        <v>0</v>
      </c>
      <c r="I2100" s="14" t="b">
        <f>+AND(A2100&gt;=config!$T$4,A2100&lt;=config!$T$2)</f>
        <v>0</v>
      </c>
    </row>
    <row r="2101" spans="1:9" x14ac:dyDescent="0.45">
      <c r="A2101" s="16">
        <f>+A2100+config!$Q$1</f>
        <v>825.59999999997024</v>
      </c>
      <c r="B2101" s="14">
        <f>+_xlfn.NORM.DIST(A2101,config!$B$1,config!$D$1,FALSE)</f>
        <v>0</v>
      </c>
      <c r="D2101" s="14">
        <f>+IF(A2101&lt;=_xlfn.NORM.S.INV(1-config!$L$1)*config!$D$1+config!$B$1,0,B2101)</f>
        <v>0</v>
      </c>
      <c r="E2101" s="14">
        <f>+IF(ABS(A2101-config!$B$1)&lt;config!$Q$1/2,datab!B2101,0)</f>
        <v>0</v>
      </c>
      <c r="F2101" s="14">
        <f>+_xlfn.NORM.DIST(A2101,config!$F$1,config!$H$1,FALSE)</f>
        <v>0</v>
      </c>
      <c r="G2101" s="14">
        <f>+IF(OR(A2101&gt;=config!$T$4,A2101&lt;=config!$T$2),0,F2101)</f>
        <v>0</v>
      </c>
      <c r="H2101" s="14">
        <f t="shared" si="33"/>
        <v>0</v>
      </c>
      <c r="I2101" s="14" t="b">
        <f>+AND(A2101&gt;=config!$T$4,A2101&lt;=config!$T$2)</f>
        <v>0</v>
      </c>
    </row>
    <row r="2102" spans="1:9" x14ac:dyDescent="0.45">
      <c r="A2102" s="16">
        <f>+A2101+config!$Q$1</f>
        <v>825.99999999997021</v>
      </c>
      <c r="B2102" s="14">
        <f>+_xlfn.NORM.DIST(A2102,config!$B$1,config!$D$1,FALSE)</f>
        <v>0</v>
      </c>
      <c r="D2102" s="14">
        <f>+IF(A2102&lt;=_xlfn.NORM.S.INV(1-config!$L$1)*config!$D$1+config!$B$1,0,B2102)</f>
        <v>0</v>
      </c>
      <c r="E2102" s="14">
        <f>+IF(ABS(A2102-config!$B$1)&lt;config!$Q$1/2,datab!B2102,0)</f>
        <v>0</v>
      </c>
      <c r="F2102" s="14">
        <f>+_xlfn.NORM.DIST(A2102,config!$F$1,config!$H$1,FALSE)</f>
        <v>0</v>
      </c>
      <c r="G2102" s="14">
        <f>+IF(OR(A2102&gt;=config!$T$4,A2102&lt;=config!$T$2),0,F2102)</f>
        <v>0</v>
      </c>
      <c r="H2102" s="14">
        <f t="shared" si="33"/>
        <v>0</v>
      </c>
      <c r="I2102" s="14" t="b">
        <f>+AND(A2102&gt;=config!$T$4,A2102&lt;=config!$T$2)</f>
        <v>0</v>
      </c>
    </row>
    <row r="2103" spans="1:9" x14ac:dyDescent="0.45">
      <c r="A2103" s="16">
        <f>+A2102+config!$Q$1</f>
        <v>826.39999999997019</v>
      </c>
      <c r="B2103" s="14">
        <f>+_xlfn.NORM.DIST(A2103,config!$B$1,config!$D$1,FALSE)</f>
        <v>0</v>
      </c>
      <c r="D2103" s="14">
        <f>+IF(A2103&lt;=_xlfn.NORM.S.INV(1-config!$L$1)*config!$D$1+config!$B$1,0,B2103)</f>
        <v>0</v>
      </c>
      <c r="E2103" s="14">
        <f>+IF(ABS(A2103-config!$B$1)&lt;config!$Q$1/2,datab!B2103,0)</f>
        <v>0</v>
      </c>
      <c r="F2103" s="14">
        <f>+_xlfn.NORM.DIST(A2103,config!$F$1,config!$H$1,FALSE)</f>
        <v>0</v>
      </c>
      <c r="G2103" s="14">
        <f>+IF(OR(A2103&gt;=config!$T$4,A2103&lt;=config!$T$2),0,F2103)</f>
        <v>0</v>
      </c>
      <c r="H2103" s="14">
        <f t="shared" si="33"/>
        <v>0</v>
      </c>
      <c r="I2103" s="14" t="b">
        <f>+AND(A2103&gt;=config!$T$4,A2103&lt;=config!$T$2)</f>
        <v>0</v>
      </c>
    </row>
    <row r="2104" spans="1:9" x14ac:dyDescent="0.45">
      <c r="A2104" s="16">
        <f>+A2103+config!$Q$1</f>
        <v>826.79999999997017</v>
      </c>
      <c r="B2104" s="14">
        <f>+_xlfn.NORM.DIST(A2104,config!$B$1,config!$D$1,FALSE)</f>
        <v>0</v>
      </c>
      <c r="D2104" s="14">
        <f>+IF(A2104&lt;=_xlfn.NORM.S.INV(1-config!$L$1)*config!$D$1+config!$B$1,0,B2104)</f>
        <v>0</v>
      </c>
      <c r="E2104" s="14">
        <f>+IF(ABS(A2104-config!$B$1)&lt;config!$Q$1/2,datab!B2104,0)</f>
        <v>0</v>
      </c>
      <c r="F2104" s="14">
        <f>+_xlfn.NORM.DIST(A2104,config!$F$1,config!$H$1,FALSE)</f>
        <v>0</v>
      </c>
      <c r="G2104" s="14">
        <f>+IF(OR(A2104&gt;=config!$T$4,A2104&lt;=config!$T$2),0,F2104)</f>
        <v>0</v>
      </c>
      <c r="H2104" s="14">
        <f t="shared" si="33"/>
        <v>0</v>
      </c>
      <c r="I2104" s="14" t="b">
        <f>+AND(A2104&gt;=config!$T$4,A2104&lt;=config!$T$2)</f>
        <v>0</v>
      </c>
    </row>
    <row r="2105" spans="1:9" x14ac:dyDescent="0.45">
      <c r="A2105" s="16">
        <f>+A2104+config!$Q$1</f>
        <v>827.19999999997015</v>
      </c>
      <c r="B2105" s="14">
        <f>+_xlfn.NORM.DIST(A2105,config!$B$1,config!$D$1,FALSE)</f>
        <v>0</v>
      </c>
      <c r="D2105" s="14">
        <f>+IF(A2105&lt;=_xlfn.NORM.S.INV(1-config!$L$1)*config!$D$1+config!$B$1,0,B2105)</f>
        <v>0</v>
      </c>
      <c r="E2105" s="14">
        <f>+IF(ABS(A2105-config!$B$1)&lt;config!$Q$1/2,datab!B2105,0)</f>
        <v>0</v>
      </c>
      <c r="F2105" s="14">
        <f>+_xlfn.NORM.DIST(A2105,config!$F$1,config!$H$1,FALSE)</f>
        <v>0</v>
      </c>
      <c r="G2105" s="14">
        <f>+IF(OR(A2105&gt;=config!$T$4,A2105&lt;=config!$T$2),0,F2105)</f>
        <v>0</v>
      </c>
      <c r="H2105" s="14">
        <f t="shared" si="33"/>
        <v>0</v>
      </c>
      <c r="I2105" s="14" t="b">
        <f>+AND(A2105&gt;=config!$T$4,A2105&lt;=config!$T$2)</f>
        <v>0</v>
      </c>
    </row>
    <row r="2106" spans="1:9" x14ac:dyDescent="0.45">
      <c r="A2106" s="16">
        <f>+A2105+config!$Q$1</f>
        <v>827.59999999997012</v>
      </c>
      <c r="B2106" s="14">
        <f>+_xlfn.NORM.DIST(A2106,config!$B$1,config!$D$1,FALSE)</f>
        <v>0</v>
      </c>
      <c r="D2106" s="14">
        <f>+IF(A2106&lt;=_xlfn.NORM.S.INV(1-config!$L$1)*config!$D$1+config!$B$1,0,B2106)</f>
        <v>0</v>
      </c>
      <c r="E2106" s="14">
        <f>+IF(ABS(A2106-config!$B$1)&lt;config!$Q$1/2,datab!B2106,0)</f>
        <v>0</v>
      </c>
      <c r="F2106" s="14">
        <f>+_xlfn.NORM.DIST(A2106,config!$F$1,config!$H$1,FALSE)</f>
        <v>0</v>
      </c>
      <c r="G2106" s="14">
        <f>+IF(OR(A2106&gt;=config!$T$4,A2106&lt;=config!$T$2),0,F2106)</f>
        <v>0</v>
      </c>
      <c r="H2106" s="14">
        <f t="shared" si="33"/>
        <v>0</v>
      </c>
      <c r="I2106" s="14" t="b">
        <f>+AND(A2106&gt;=config!$T$4,A2106&lt;=config!$T$2)</f>
        <v>0</v>
      </c>
    </row>
    <row r="2107" spans="1:9" x14ac:dyDescent="0.45">
      <c r="A2107" s="16">
        <f>+A2106+config!$Q$1</f>
        <v>827.9999999999701</v>
      </c>
      <c r="B2107" s="14">
        <f>+_xlfn.NORM.DIST(A2107,config!$B$1,config!$D$1,FALSE)</f>
        <v>0</v>
      </c>
      <c r="D2107" s="14">
        <f>+IF(A2107&lt;=_xlfn.NORM.S.INV(1-config!$L$1)*config!$D$1+config!$B$1,0,B2107)</f>
        <v>0</v>
      </c>
      <c r="E2107" s="14">
        <f>+IF(ABS(A2107-config!$B$1)&lt;config!$Q$1/2,datab!B2107,0)</f>
        <v>0</v>
      </c>
      <c r="F2107" s="14">
        <f>+_xlfn.NORM.DIST(A2107,config!$F$1,config!$H$1,FALSE)</f>
        <v>0</v>
      </c>
      <c r="G2107" s="14">
        <f>+IF(OR(A2107&gt;=config!$T$4,A2107&lt;=config!$T$2),0,F2107)</f>
        <v>0</v>
      </c>
      <c r="H2107" s="14">
        <f t="shared" si="33"/>
        <v>0</v>
      </c>
      <c r="I2107" s="14" t="b">
        <f>+AND(A2107&gt;=config!$T$4,A2107&lt;=config!$T$2)</f>
        <v>0</v>
      </c>
    </row>
    <row r="2108" spans="1:9" x14ac:dyDescent="0.45">
      <c r="A2108" s="16">
        <f>+A2107+config!$Q$1</f>
        <v>828.39999999997008</v>
      </c>
      <c r="B2108" s="14">
        <f>+_xlfn.NORM.DIST(A2108,config!$B$1,config!$D$1,FALSE)</f>
        <v>0</v>
      </c>
      <c r="D2108" s="14">
        <f>+IF(A2108&lt;=_xlfn.NORM.S.INV(1-config!$L$1)*config!$D$1+config!$B$1,0,B2108)</f>
        <v>0</v>
      </c>
      <c r="E2108" s="14">
        <f>+IF(ABS(A2108-config!$B$1)&lt;config!$Q$1/2,datab!B2108,0)</f>
        <v>0</v>
      </c>
      <c r="F2108" s="14">
        <f>+_xlfn.NORM.DIST(A2108,config!$F$1,config!$H$1,FALSE)</f>
        <v>0</v>
      </c>
      <c r="G2108" s="14">
        <f>+IF(OR(A2108&gt;=config!$T$4,A2108&lt;=config!$T$2),0,F2108)</f>
        <v>0</v>
      </c>
      <c r="H2108" s="14">
        <f t="shared" si="33"/>
        <v>0</v>
      </c>
      <c r="I2108" s="14" t="b">
        <f>+AND(A2108&gt;=config!$T$4,A2108&lt;=config!$T$2)</f>
        <v>0</v>
      </c>
    </row>
    <row r="2109" spans="1:9" x14ac:dyDescent="0.45">
      <c r="A2109" s="16">
        <f>+A2108+config!$Q$1</f>
        <v>828.79999999997005</v>
      </c>
      <c r="B2109" s="14">
        <f>+_xlfn.NORM.DIST(A2109,config!$B$1,config!$D$1,FALSE)</f>
        <v>0</v>
      </c>
      <c r="D2109" s="14">
        <f>+IF(A2109&lt;=_xlfn.NORM.S.INV(1-config!$L$1)*config!$D$1+config!$B$1,0,B2109)</f>
        <v>0</v>
      </c>
      <c r="E2109" s="14">
        <f>+IF(ABS(A2109-config!$B$1)&lt;config!$Q$1/2,datab!B2109,0)</f>
        <v>0</v>
      </c>
      <c r="F2109" s="14">
        <f>+_xlfn.NORM.DIST(A2109,config!$F$1,config!$H$1,FALSE)</f>
        <v>0</v>
      </c>
      <c r="G2109" s="14">
        <f>+IF(OR(A2109&gt;=config!$T$4,A2109&lt;=config!$T$2),0,F2109)</f>
        <v>0</v>
      </c>
      <c r="H2109" s="14">
        <f t="shared" si="33"/>
        <v>0</v>
      </c>
      <c r="I2109" s="14" t="b">
        <f>+AND(A2109&gt;=config!$T$4,A2109&lt;=config!$T$2)</f>
        <v>0</v>
      </c>
    </row>
    <row r="2110" spans="1:9" x14ac:dyDescent="0.45">
      <c r="A2110" s="16">
        <f>+A2109+config!$Q$1</f>
        <v>829.19999999997003</v>
      </c>
      <c r="B2110" s="14">
        <f>+_xlfn.NORM.DIST(A2110,config!$B$1,config!$D$1,FALSE)</f>
        <v>0</v>
      </c>
      <c r="D2110" s="14">
        <f>+IF(A2110&lt;=_xlfn.NORM.S.INV(1-config!$L$1)*config!$D$1+config!$B$1,0,B2110)</f>
        <v>0</v>
      </c>
      <c r="E2110" s="14">
        <f>+IF(ABS(A2110-config!$B$1)&lt;config!$Q$1/2,datab!B2110,0)</f>
        <v>0</v>
      </c>
      <c r="F2110" s="14">
        <f>+_xlfn.NORM.DIST(A2110,config!$F$1,config!$H$1,FALSE)</f>
        <v>0</v>
      </c>
      <c r="G2110" s="14">
        <f>+IF(OR(A2110&gt;=config!$T$4,A2110&lt;=config!$T$2),0,F2110)</f>
        <v>0</v>
      </c>
      <c r="H2110" s="14">
        <f t="shared" si="33"/>
        <v>0</v>
      </c>
      <c r="I2110" s="14" t="b">
        <f>+AND(A2110&gt;=config!$T$4,A2110&lt;=config!$T$2)</f>
        <v>0</v>
      </c>
    </row>
    <row r="2111" spans="1:9" x14ac:dyDescent="0.45">
      <c r="A2111" s="16">
        <f>+A2110+config!$Q$1</f>
        <v>829.59999999997001</v>
      </c>
      <c r="B2111" s="14">
        <f>+_xlfn.NORM.DIST(A2111,config!$B$1,config!$D$1,FALSE)</f>
        <v>0</v>
      </c>
      <c r="D2111" s="14">
        <f>+IF(A2111&lt;=_xlfn.NORM.S.INV(1-config!$L$1)*config!$D$1+config!$B$1,0,B2111)</f>
        <v>0</v>
      </c>
      <c r="E2111" s="14">
        <f>+IF(ABS(A2111-config!$B$1)&lt;config!$Q$1/2,datab!B2111,0)</f>
        <v>0</v>
      </c>
      <c r="F2111" s="14">
        <f>+_xlfn.NORM.DIST(A2111,config!$F$1,config!$H$1,FALSE)</f>
        <v>0</v>
      </c>
      <c r="G2111" s="14">
        <f>+IF(OR(A2111&gt;=config!$T$4,A2111&lt;=config!$T$2),0,F2111)</f>
        <v>0</v>
      </c>
      <c r="H2111" s="14">
        <f t="shared" si="33"/>
        <v>0</v>
      </c>
      <c r="I2111" s="14" t="b">
        <f>+AND(A2111&gt;=config!$T$4,A2111&lt;=config!$T$2)</f>
        <v>0</v>
      </c>
    </row>
    <row r="2112" spans="1:9" x14ac:dyDescent="0.45">
      <c r="A2112" s="16">
        <f>+A2111+config!$Q$1</f>
        <v>829.99999999996999</v>
      </c>
      <c r="B2112" s="14">
        <f>+_xlfn.NORM.DIST(A2112,config!$B$1,config!$D$1,FALSE)</f>
        <v>0</v>
      </c>
      <c r="D2112" s="14">
        <f>+IF(A2112&lt;=_xlfn.NORM.S.INV(1-config!$L$1)*config!$D$1+config!$B$1,0,B2112)</f>
        <v>0</v>
      </c>
      <c r="E2112" s="14">
        <f>+IF(ABS(A2112-config!$B$1)&lt;config!$Q$1/2,datab!B2112,0)</f>
        <v>0</v>
      </c>
      <c r="F2112" s="14">
        <f>+_xlfn.NORM.DIST(A2112,config!$F$1,config!$H$1,FALSE)</f>
        <v>0</v>
      </c>
      <c r="G2112" s="14">
        <f>+IF(OR(A2112&gt;=config!$T$4,A2112&lt;=config!$T$2),0,F2112)</f>
        <v>0</v>
      </c>
      <c r="H2112" s="14">
        <f t="shared" si="33"/>
        <v>0</v>
      </c>
      <c r="I2112" s="14" t="b">
        <f>+AND(A2112&gt;=config!$T$4,A2112&lt;=config!$T$2)</f>
        <v>0</v>
      </c>
    </row>
    <row r="2113" spans="1:9" x14ac:dyDescent="0.45">
      <c r="A2113" s="16">
        <f>+A2112+config!$Q$1</f>
        <v>830.39999999996996</v>
      </c>
      <c r="B2113" s="14">
        <f>+_xlfn.NORM.DIST(A2113,config!$B$1,config!$D$1,FALSE)</f>
        <v>0</v>
      </c>
      <c r="D2113" s="14">
        <f>+IF(A2113&lt;=_xlfn.NORM.S.INV(1-config!$L$1)*config!$D$1+config!$B$1,0,B2113)</f>
        <v>0</v>
      </c>
      <c r="E2113" s="14">
        <f>+IF(ABS(A2113-config!$B$1)&lt;config!$Q$1/2,datab!B2113,0)</f>
        <v>0</v>
      </c>
      <c r="F2113" s="14">
        <f>+_xlfn.NORM.DIST(A2113,config!$F$1,config!$H$1,FALSE)</f>
        <v>0</v>
      </c>
      <c r="G2113" s="14">
        <f>+IF(OR(A2113&gt;=config!$T$4,A2113&lt;=config!$T$2),0,F2113)</f>
        <v>0</v>
      </c>
      <c r="H2113" s="14">
        <f t="shared" si="33"/>
        <v>0</v>
      </c>
      <c r="I2113" s="14" t="b">
        <f>+AND(A2113&gt;=config!$T$4,A2113&lt;=config!$T$2)</f>
        <v>0</v>
      </c>
    </row>
    <row r="2114" spans="1:9" x14ac:dyDescent="0.45">
      <c r="A2114" s="16">
        <f>+A2113+config!$Q$1</f>
        <v>830.79999999996994</v>
      </c>
      <c r="B2114" s="14">
        <f>+_xlfn.NORM.DIST(A2114,config!$B$1,config!$D$1,FALSE)</f>
        <v>0</v>
      </c>
      <c r="D2114" s="14">
        <f>+IF(A2114&lt;=_xlfn.NORM.S.INV(1-config!$L$1)*config!$D$1+config!$B$1,0,B2114)</f>
        <v>0</v>
      </c>
      <c r="E2114" s="14">
        <f>+IF(ABS(A2114-config!$B$1)&lt;config!$Q$1/2,datab!B2114,0)</f>
        <v>0</v>
      </c>
      <c r="F2114" s="14">
        <f>+_xlfn.NORM.DIST(A2114,config!$F$1,config!$H$1,FALSE)</f>
        <v>0</v>
      </c>
      <c r="G2114" s="14">
        <f>+IF(OR(A2114&gt;=config!$T$4,A2114&lt;=config!$T$2),0,F2114)</f>
        <v>0</v>
      </c>
      <c r="H2114" s="14">
        <f t="shared" si="33"/>
        <v>0</v>
      </c>
      <c r="I2114" s="14" t="b">
        <f>+AND(A2114&gt;=config!$T$4,A2114&lt;=config!$T$2)</f>
        <v>0</v>
      </c>
    </row>
    <row r="2115" spans="1:9" x14ac:dyDescent="0.45">
      <c r="A2115" s="16">
        <f>+A2114+config!$Q$1</f>
        <v>831.19999999996992</v>
      </c>
      <c r="B2115" s="14">
        <f>+_xlfn.NORM.DIST(A2115,config!$B$1,config!$D$1,FALSE)</f>
        <v>0</v>
      </c>
      <c r="D2115" s="14">
        <f>+IF(A2115&lt;=_xlfn.NORM.S.INV(1-config!$L$1)*config!$D$1+config!$B$1,0,B2115)</f>
        <v>0</v>
      </c>
      <c r="E2115" s="14">
        <f>+IF(ABS(A2115-config!$B$1)&lt;config!$Q$1/2,datab!B2115,0)</f>
        <v>0</v>
      </c>
      <c r="F2115" s="14">
        <f>+_xlfn.NORM.DIST(A2115,config!$F$1,config!$H$1,FALSE)</f>
        <v>0</v>
      </c>
      <c r="G2115" s="14">
        <f>+IF(OR(A2115&gt;=config!$T$4,A2115&lt;=config!$T$2),0,F2115)</f>
        <v>0</v>
      </c>
      <c r="H2115" s="14">
        <f t="shared" si="33"/>
        <v>0</v>
      </c>
      <c r="I2115" s="14" t="b">
        <f>+AND(A2115&gt;=config!$T$4,A2115&lt;=config!$T$2)</f>
        <v>0</v>
      </c>
    </row>
    <row r="2116" spans="1:9" x14ac:dyDescent="0.45">
      <c r="A2116" s="16">
        <f>+A2115+config!$Q$1</f>
        <v>831.5999999999699</v>
      </c>
      <c r="B2116" s="14">
        <f>+_xlfn.NORM.DIST(A2116,config!$B$1,config!$D$1,FALSE)</f>
        <v>0</v>
      </c>
      <c r="D2116" s="14">
        <f>+IF(A2116&lt;=_xlfn.NORM.S.INV(1-config!$L$1)*config!$D$1+config!$B$1,0,B2116)</f>
        <v>0</v>
      </c>
      <c r="E2116" s="14">
        <f>+IF(ABS(A2116-config!$B$1)&lt;config!$Q$1/2,datab!B2116,0)</f>
        <v>0</v>
      </c>
      <c r="F2116" s="14">
        <f>+_xlfn.NORM.DIST(A2116,config!$F$1,config!$H$1,FALSE)</f>
        <v>0</v>
      </c>
      <c r="G2116" s="14">
        <f>+IF(OR(A2116&gt;=config!$T$4,A2116&lt;=config!$T$2),0,F2116)</f>
        <v>0</v>
      </c>
      <c r="H2116" s="14">
        <f t="shared" si="33"/>
        <v>0</v>
      </c>
      <c r="I2116" s="14" t="b">
        <f>+AND(A2116&gt;=config!$T$4,A2116&lt;=config!$T$2)</f>
        <v>0</v>
      </c>
    </row>
    <row r="2117" spans="1:9" x14ac:dyDescent="0.45">
      <c r="A2117" s="16">
        <f>+A2116+config!$Q$1</f>
        <v>831.99999999996987</v>
      </c>
      <c r="B2117" s="14">
        <f>+_xlfn.NORM.DIST(A2117,config!$B$1,config!$D$1,FALSE)</f>
        <v>0</v>
      </c>
      <c r="D2117" s="14">
        <f>+IF(A2117&lt;=_xlfn.NORM.S.INV(1-config!$L$1)*config!$D$1+config!$B$1,0,B2117)</f>
        <v>0</v>
      </c>
      <c r="E2117" s="14">
        <f>+IF(ABS(A2117-config!$B$1)&lt;config!$Q$1/2,datab!B2117,0)</f>
        <v>0</v>
      </c>
      <c r="F2117" s="14">
        <f>+_xlfn.NORM.DIST(A2117,config!$F$1,config!$H$1,FALSE)</f>
        <v>0</v>
      </c>
      <c r="G2117" s="14">
        <f>+IF(OR(A2117&gt;=config!$T$4,A2117&lt;=config!$T$2),0,F2117)</f>
        <v>0</v>
      </c>
      <c r="H2117" s="14">
        <f t="shared" si="33"/>
        <v>0</v>
      </c>
      <c r="I2117" s="14" t="b">
        <f>+AND(A2117&gt;=config!$T$4,A2117&lt;=config!$T$2)</f>
        <v>0</v>
      </c>
    </row>
    <row r="2118" spans="1:9" x14ac:dyDescent="0.45">
      <c r="A2118" s="16">
        <f>+A2117+config!$Q$1</f>
        <v>832.39999999996985</v>
      </c>
      <c r="B2118" s="14">
        <f>+_xlfn.NORM.DIST(A2118,config!$B$1,config!$D$1,FALSE)</f>
        <v>0</v>
      </c>
      <c r="D2118" s="14">
        <f>+IF(A2118&lt;=_xlfn.NORM.S.INV(1-config!$L$1)*config!$D$1+config!$B$1,0,B2118)</f>
        <v>0</v>
      </c>
      <c r="E2118" s="14">
        <f>+IF(ABS(A2118-config!$B$1)&lt;config!$Q$1/2,datab!B2118,0)</f>
        <v>0</v>
      </c>
      <c r="F2118" s="14">
        <f>+_xlfn.NORM.DIST(A2118,config!$F$1,config!$H$1,FALSE)</f>
        <v>0</v>
      </c>
      <c r="G2118" s="14">
        <f>+IF(OR(A2118&gt;=config!$T$4,A2118&lt;=config!$T$2),0,F2118)</f>
        <v>0</v>
      </c>
      <c r="H2118" s="14">
        <f t="shared" si="33"/>
        <v>0</v>
      </c>
      <c r="I2118" s="14" t="b">
        <f>+AND(A2118&gt;=config!$T$4,A2118&lt;=config!$T$2)</f>
        <v>0</v>
      </c>
    </row>
    <row r="2119" spans="1:9" x14ac:dyDescent="0.45">
      <c r="A2119" s="16">
        <f>+A2118+config!$Q$1</f>
        <v>832.79999999996983</v>
      </c>
      <c r="B2119" s="14">
        <f>+_xlfn.NORM.DIST(A2119,config!$B$1,config!$D$1,FALSE)</f>
        <v>0</v>
      </c>
      <c r="D2119" s="14">
        <f>+IF(A2119&lt;=_xlfn.NORM.S.INV(1-config!$L$1)*config!$D$1+config!$B$1,0,B2119)</f>
        <v>0</v>
      </c>
      <c r="E2119" s="14">
        <f>+IF(ABS(A2119-config!$B$1)&lt;config!$Q$1/2,datab!B2119,0)</f>
        <v>0</v>
      </c>
      <c r="F2119" s="14">
        <f>+_xlfn.NORM.DIST(A2119,config!$F$1,config!$H$1,FALSE)</f>
        <v>0</v>
      </c>
      <c r="G2119" s="14">
        <f>+IF(OR(A2119&gt;=config!$T$4,A2119&lt;=config!$T$2),0,F2119)</f>
        <v>0</v>
      </c>
      <c r="H2119" s="14">
        <f t="shared" si="33"/>
        <v>0</v>
      </c>
      <c r="I2119" s="14" t="b">
        <f>+AND(A2119&gt;=config!$T$4,A2119&lt;=config!$T$2)</f>
        <v>0</v>
      </c>
    </row>
    <row r="2120" spans="1:9" x14ac:dyDescent="0.45">
      <c r="A2120" s="16">
        <f>+A2119+config!$Q$1</f>
        <v>833.1999999999698</v>
      </c>
      <c r="B2120" s="14">
        <f>+_xlfn.NORM.DIST(A2120,config!$B$1,config!$D$1,FALSE)</f>
        <v>0</v>
      </c>
      <c r="D2120" s="14">
        <f>+IF(A2120&lt;=_xlfn.NORM.S.INV(1-config!$L$1)*config!$D$1+config!$B$1,0,B2120)</f>
        <v>0</v>
      </c>
      <c r="E2120" s="14">
        <f>+IF(ABS(A2120-config!$B$1)&lt;config!$Q$1/2,datab!B2120,0)</f>
        <v>0</v>
      </c>
      <c r="F2120" s="14">
        <f>+_xlfn.NORM.DIST(A2120,config!$F$1,config!$H$1,FALSE)</f>
        <v>0</v>
      </c>
      <c r="G2120" s="14">
        <f>+IF(OR(A2120&gt;=config!$T$4,A2120&lt;=config!$T$2),0,F2120)</f>
        <v>0</v>
      </c>
      <c r="H2120" s="14">
        <f t="shared" si="33"/>
        <v>0</v>
      </c>
      <c r="I2120" s="14" t="b">
        <f>+AND(A2120&gt;=config!$T$4,A2120&lt;=config!$T$2)</f>
        <v>0</v>
      </c>
    </row>
    <row r="2121" spans="1:9" x14ac:dyDescent="0.45">
      <c r="A2121" s="16">
        <f>+A2120+config!$Q$1</f>
        <v>833.59999999996978</v>
      </c>
      <c r="B2121" s="14">
        <f>+_xlfn.NORM.DIST(A2121,config!$B$1,config!$D$1,FALSE)</f>
        <v>0</v>
      </c>
      <c r="D2121" s="14">
        <f>+IF(A2121&lt;=_xlfn.NORM.S.INV(1-config!$L$1)*config!$D$1+config!$B$1,0,B2121)</f>
        <v>0</v>
      </c>
      <c r="E2121" s="14">
        <f>+IF(ABS(A2121-config!$B$1)&lt;config!$Q$1/2,datab!B2121,0)</f>
        <v>0</v>
      </c>
      <c r="F2121" s="14">
        <f>+_xlfn.NORM.DIST(A2121,config!$F$1,config!$H$1,FALSE)</f>
        <v>0</v>
      </c>
      <c r="G2121" s="14">
        <f>+IF(OR(A2121&gt;=config!$T$4,A2121&lt;=config!$T$2),0,F2121)</f>
        <v>0</v>
      </c>
      <c r="H2121" s="14">
        <f t="shared" si="33"/>
        <v>0</v>
      </c>
      <c r="I2121" s="14" t="b">
        <f>+AND(A2121&gt;=config!$T$4,A2121&lt;=config!$T$2)</f>
        <v>0</v>
      </c>
    </row>
    <row r="2122" spans="1:9" x14ac:dyDescent="0.45">
      <c r="A2122" s="16">
        <f>+A2121+config!$Q$1</f>
        <v>833.99999999996976</v>
      </c>
      <c r="B2122" s="14">
        <f>+_xlfn.NORM.DIST(A2122,config!$B$1,config!$D$1,FALSE)</f>
        <v>0</v>
      </c>
      <c r="D2122" s="14">
        <f>+IF(A2122&lt;=_xlfn.NORM.S.INV(1-config!$L$1)*config!$D$1+config!$B$1,0,B2122)</f>
        <v>0</v>
      </c>
      <c r="E2122" s="14">
        <f>+IF(ABS(A2122-config!$B$1)&lt;config!$Q$1/2,datab!B2122,0)</f>
        <v>0</v>
      </c>
      <c r="F2122" s="14">
        <f>+_xlfn.NORM.DIST(A2122,config!$F$1,config!$H$1,FALSE)</f>
        <v>0</v>
      </c>
      <c r="G2122" s="14">
        <f>+IF(OR(A2122&gt;=config!$T$4,A2122&lt;=config!$T$2),0,F2122)</f>
        <v>0</v>
      </c>
      <c r="H2122" s="14">
        <f t="shared" si="33"/>
        <v>0</v>
      </c>
      <c r="I2122" s="14" t="b">
        <f>+AND(A2122&gt;=config!$T$4,A2122&lt;=config!$T$2)</f>
        <v>0</v>
      </c>
    </row>
    <row r="2123" spans="1:9" x14ac:dyDescent="0.45">
      <c r="A2123" s="16">
        <f>+A2122+config!$Q$1</f>
        <v>834.39999999996974</v>
      </c>
      <c r="B2123" s="14">
        <f>+_xlfn.NORM.DIST(A2123,config!$B$1,config!$D$1,FALSE)</f>
        <v>0</v>
      </c>
      <c r="D2123" s="14">
        <f>+IF(A2123&lt;=_xlfn.NORM.S.INV(1-config!$L$1)*config!$D$1+config!$B$1,0,B2123)</f>
        <v>0</v>
      </c>
      <c r="E2123" s="14">
        <f>+IF(ABS(A2123-config!$B$1)&lt;config!$Q$1/2,datab!B2123,0)</f>
        <v>0</v>
      </c>
      <c r="F2123" s="14">
        <f>+_xlfn.NORM.DIST(A2123,config!$F$1,config!$H$1,FALSE)</f>
        <v>0</v>
      </c>
      <c r="G2123" s="14">
        <f>+IF(OR(A2123&gt;=config!$T$4,A2123&lt;=config!$T$2),0,F2123)</f>
        <v>0</v>
      </c>
      <c r="H2123" s="14">
        <f t="shared" si="33"/>
        <v>0</v>
      </c>
      <c r="I2123" s="14" t="b">
        <f>+AND(A2123&gt;=config!$T$4,A2123&lt;=config!$T$2)</f>
        <v>0</v>
      </c>
    </row>
    <row r="2124" spans="1:9" x14ac:dyDescent="0.45">
      <c r="A2124" s="16">
        <f>+A2123+config!$Q$1</f>
        <v>834.79999999996971</v>
      </c>
      <c r="B2124" s="14">
        <f>+_xlfn.NORM.DIST(A2124,config!$B$1,config!$D$1,FALSE)</f>
        <v>0</v>
      </c>
      <c r="D2124" s="14">
        <f>+IF(A2124&lt;=_xlfn.NORM.S.INV(1-config!$L$1)*config!$D$1+config!$B$1,0,B2124)</f>
        <v>0</v>
      </c>
      <c r="E2124" s="14">
        <f>+IF(ABS(A2124-config!$B$1)&lt;config!$Q$1/2,datab!B2124,0)</f>
        <v>0</v>
      </c>
      <c r="F2124" s="14">
        <f>+_xlfn.NORM.DIST(A2124,config!$F$1,config!$H$1,FALSE)</f>
        <v>0</v>
      </c>
      <c r="G2124" s="14">
        <f>+IF(OR(A2124&gt;=config!$T$4,A2124&lt;=config!$T$2),0,F2124)</f>
        <v>0</v>
      </c>
      <c r="H2124" s="14">
        <f t="shared" si="33"/>
        <v>0</v>
      </c>
      <c r="I2124" s="14" t="b">
        <f>+AND(A2124&gt;=config!$T$4,A2124&lt;=config!$T$2)</f>
        <v>0</v>
      </c>
    </row>
    <row r="2125" spans="1:9" x14ac:dyDescent="0.45">
      <c r="A2125" s="16">
        <f>+A2124+config!$Q$1</f>
        <v>835.19999999996969</v>
      </c>
      <c r="B2125" s="14">
        <f>+_xlfn.NORM.DIST(A2125,config!$B$1,config!$D$1,FALSE)</f>
        <v>0</v>
      </c>
      <c r="D2125" s="14">
        <f>+IF(A2125&lt;=_xlfn.NORM.S.INV(1-config!$L$1)*config!$D$1+config!$B$1,0,B2125)</f>
        <v>0</v>
      </c>
      <c r="E2125" s="14">
        <f>+IF(ABS(A2125-config!$B$1)&lt;config!$Q$1/2,datab!B2125,0)</f>
        <v>0</v>
      </c>
      <c r="F2125" s="14">
        <f>+_xlfn.NORM.DIST(A2125,config!$F$1,config!$H$1,FALSE)</f>
        <v>0</v>
      </c>
      <c r="G2125" s="14">
        <f>+IF(OR(A2125&gt;=config!$T$4,A2125&lt;=config!$T$2),0,F2125)</f>
        <v>0</v>
      </c>
      <c r="H2125" s="14">
        <f t="shared" si="33"/>
        <v>0</v>
      </c>
      <c r="I2125" s="14" t="b">
        <f>+AND(A2125&gt;=config!$T$4,A2125&lt;=config!$T$2)</f>
        <v>0</v>
      </c>
    </row>
    <row r="2126" spans="1:9" x14ac:dyDescent="0.45">
      <c r="A2126" s="16">
        <f>+A2125+config!$Q$1</f>
        <v>835.59999999996967</v>
      </c>
      <c r="B2126" s="14">
        <f>+_xlfn.NORM.DIST(A2126,config!$B$1,config!$D$1,FALSE)</f>
        <v>0</v>
      </c>
      <c r="D2126" s="14">
        <f>+IF(A2126&lt;=_xlfn.NORM.S.INV(1-config!$L$1)*config!$D$1+config!$B$1,0,B2126)</f>
        <v>0</v>
      </c>
      <c r="E2126" s="14">
        <f>+IF(ABS(A2126-config!$B$1)&lt;config!$Q$1/2,datab!B2126,0)</f>
        <v>0</v>
      </c>
      <c r="F2126" s="14">
        <f>+_xlfn.NORM.DIST(A2126,config!$F$1,config!$H$1,FALSE)</f>
        <v>0</v>
      </c>
      <c r="G2126" s="14">
        <f>+IF(OR(A2126&gt;=config!$T$4,A2126&lt;=config!$T$2),0,F2126)</f>
        <v>0</v>
      </c>
      <c r="H2126" s="14">
        <f t="shared" si="33"/>
        <v>0</v>
      </c>
      <c r="I2126" s="14" t="b">
        <f>+AND(A2126&gt;=config!$T$4,A2126&lt;=config!$T$2)</f>
        <v>0</v>
      </c>
    </row>
    <row r="2127" spans="1:9" x14ac:dyDescent="0.45">
      <c r="A2127" s="16">
        <f>+A2126+config!$Q$1</f>
        <v>835.99999999996965</v>
      </c>
      <c r="B2127" s="14">
        <f>+_xlfn.NORM.DIST(A2127,config!$B$1,config!$D$1,FALSE)</f>
        <v>0</v>
      </c>
      <c r="D2127" s="14">
        <f>+IF(A2127&lt;=_xlfn.NORM.S.INV(1-config!$L$1)*config!$D$1+config!$B$1,0,B2127)</f>
        <v>0</v>
      </c>
      <c r="E2127" s="14">
        <f>+IF(ABS(A2127-config!$B$1)&lt;config!$Q$1/2,datab!B2127,0)</f>
        <v>0</v>
      </c>
      <c r="F2127" s="14">
        <f>+_xlfn.NORM.DIST(A2127,config!$F$1,config!$H$1,FALSE)</f>
        <v>0</v>
      </c>
      <c r="G2127" s="14">
        <f>+IF(OR(A2127&gt;=config!$T$4,A2127&lt;=config!$T$2),0,F2127)</f>
        <v>0</v>
      </c>
      <c r="H2127" s="14">
        <f t="shared" si="33"/>
        <v>0</v>
      </c>
      <c r="I2127" s="14" t="b">
        <f>+AND(A2127&gt;=config!$T$4,A2127&lt;=config!$T$2)</f>
        <v>0</v>
      </c>
    </row>
    <row r="2128" spans="1:9" x14ac:dyDescent="0.45">
      <c r="A2128" s="16">
        <f>+A2127+config!$Q$1</f>
        <v>836.39999999996962</v>
      </c>
      <c r="B2128" s="14">
        <f>+_xlfn.NORM.DIST(A2128,config!$B$1,config!$D$1,FALSE)</f>
        <v>0</v>
      </c>
      <c r="D2128" s="14">
        <f>+IF(A2128&lt;=_xlfn.NORM.S.INV(1-config!$L$1)*config!$D$1+config!$B$1,0,B2128)</f>
        <v>0</v>
      </c>
      <c r="E2128" s="14">
        <f>+IF(ABS(A2128-config!$B$1)&lt;config!$Q$1/2,datab!B2128,0)</f>
        <v>0</v>
      </c>
      <c r="F2128" s="14">
        <f>+_xlfn.NORM.DIST(A2128,config!$F$1,config!$H$1,FALSE)</f>
        <v>0</v>
      </c>
      <c r="G2128" s="14">
        <f>+IF(OR(A2128&gt;=config!$T$4,A2128&lt;=config!$T$2),0,F2128)</f>
        <v>0</v>
      </c>
      <c r="H2128" s="14">
        <f t="shared" si="33"/>
        <v>0</v>
      </c>
      <c r="I2128" s="14" t="b">
        <f>+AND(A2128&gt;=config!$T$4,A2128&lt;=config!$T$2)</f>
        <v>0</v>
      </c>
    </row>
    <row r="2129" spans="1:9" x14ac:dyDescent="0.45">
      <c r="A2129" s="16">
        <f>+A2128+config!$Q$1</f>
        <v>836.7999999999696</v>
      </c>
      <c r="B2129" s="14">
        <f>+_xlfn.NORM.DIST(A2129,config!$B$1,config!$D$1,FALSE)</f>
        <v>0</v>
      </c>
      <c r="D2129" s="14">
        <f>+IF(A2129&lt;=_xlfn.NORM.S.INV(1-config!$L$1)*config!$D$1+config!$B$1,0,B2129)</f>
        <v>0</v>
      </c>
      <c r="E2129" s="14">
        <f>+IF(ABS(A2129-config!$B$1)&lt;config!$Q$1/2,datab!B2129,0)</f>
        <v>0</v>
      </c>
      <c r="F2129" s="14">
        <f>+_xlfn.NORM.DIST(A2129,config!$F$1,config!$H$1,FALSE)</f>
        <v>0</v>
      </c>
      <c r="G2129" s="14">
        <f>+IF(OR(A2129&gt;=config!$T$4,A2129&lt;=config!$T$2),0,F2129)</f>
        <v>0</v>
      </c>
      <c r="H2129" s="14">
        <f t="shared" si="33"/>
        <v>0</v>
      </c>
      <c r="I2129" s="14" t="b">
        <f>+AND(A2129&gt;=config!$T$4,A2129&lt;=config!$T$2)</f>
        <v>0</v>
      </c>
    </row>
    <row r="2130" spans="1:9" x14ac:dyDescent="0.45">
      <c r="A2130" s="16">
        <f>+A2129+config!$Q$1</f>
        <v>837.19999999996958</v>
      </c>
      <c r="B2130" s="14">
        <f>+_xlfn.NORM.DIST(A2130,config!$B$1,config!$D$1,FALSE)</f>
        <v>0</v>
      </c>
      <c r="D2130" s="14">
        <f>+IF(A2130&lt;=_xlfn.NORM.S.INV(1-config!$L$1)*config!$D$1+config!$B$1,0,B2130)</f>
        <v>0</v>
      </c>
      <c r="E2130" s="14">
        <f>+IF(ABS(A2130-config!$B$1)&lt;config!$Q$1/2,datab!B2130,0)</f>
        <v>0</v>
      </c>
      <c r="F2130" s="14">
        <f>+_xlfn.NORM.DIST(A2130,config!$F$1,config!$H$1,FALSE)</f>
        <v>0</v>
      </c>
      <c r="G2130" s="14">
        <f>+IF(OR(A2130&gt;=config!$T$4,A2130&lt;=config!$T$2),0,F2130)</f>
        <v>0</v>
      </c>
      <c r="H2130" s="14">
        <f t="shared" si="33"/>
        <v>0</v>
      </c>
      <c r="I2130" s="14" t="b">
        <f>+AND(A2130&gt;=config!$T$4,A2130&lt;=config!$T$2)</f>
        <v>0</v>
      </c>
    </row>
    <row r="2131" spans="1:9" x14ac:dyDescent="0.45">
      <c r="A2131" s="16">
        <f>+A2130+config!$Q$1</f>
        <v>837.59999999996955</v>
      </c>
      <c r="B2131" s="14">
        <f>+_xlfn.NORM.DIST(A2131,config!$B$1,config!$D$1,FALSE)</f>
        <v>0</v>
      </c>
      <c r="D2131" s="14">
        <f>+IF(A2131&lt;=_xlfn.NORM.S.INV(1-config!$L$1)*config!$D$1+config!$B$1,0,B2131)</f>
        <v>0</v>
      </c>
      <c r="E2131" s="14">
        <f>+IF(ABS(A2131-config!$B$1)&lt;config!$Q$1/2,datab!B2131,0)</f>
        <v>0</v>
      </c>
      <c r="F2131" s="14">
        <f>+_xlfn.NORM.DIST(A2131,config!$F$1,config!$H$1,FALSE)</f>
        <v>0</v>
      </c>
      <c r="G2131" s="14">
        <f>+IF(OR(A2131&gt;=config!$T$4,A2131&lt;=config!$T$2),0,F2131)</f>
        <v>0</v>
      </c>
      <c r="H2131" s="14">
        <f t="shared" si="33"/>
        <v>0</v>
      </c>
      <c r="I2131" s="14" t="b">
        <f>+AND(A2131&gt;=config!$T$4,A2131&lt;=config!$T$2)</f>
        <v>0</v>
      </c>
    </row>
    <row r="2132" spans="1:9" x14ac:dyDescent="0.45">
      <c r="A2132" s="16">
        <f>+A2131+config!$Q$1</f>
        <v>837.99999999996953</v>
      </c>
      <c r="B2132" s="14">
        <f>+_xlfn.NORM.DIST(A2132,config!$B$1,config!$D$1,FALSE)</f>
        <v>0</v>
      </c>
      <c r="D2132" s="14">
        <f>+IF(A2132&lt;=_xlfn.NORM.S.INV(1-config!$L$1)*config!$D$1+config!$B$1,0,B2132)</f>
        <v>0</v>
      </c>
      <c r="E2132" s="14">
        <f>+IF(ABS(A2132-config!$B$1)&lt;config!$Q$1/2,datab!B2132,0)</f>
        <v>0</v>
      </c>
      <c r="F2132" s="14">
        <f>+_xlfn.NORM.DIST(A2132,config!$F$1,config!$H$1,FALSE)</f>
        <v>0</v>
      </c>
      <c r="G2132" s="14">
        <f>+IF(OR(A2132&gt;=config!$T$4,A2132&lt;=config!$T$2),0,F2132)</f>
        <v>0</v>
      </c>
      <c r="H2132" s="14">
        <f t="shared" si="33"/>
        <v>0</v>
      </c>
      <c r="I2132" s="14" t="b">
        <f>+AND(A2132&gt;=config!$T$4,A2132&lt;=config!$T$2)</f>
        <v>0</v>
      </c>
    </row>
    <row r="2133" spans="1:9" x14ac:dyDescent="0.45">
      <c r="A2133" s="16">
        <f>+A2132+config!$Q$1</f>
        <v>838.39999999996951</v>
      </c>
      <c r="B2133" s="14">
        <f>+_xlfn.NORM.DIST(A2133,config!$B$1,config!$D$1,FALSE)</f>
        <v>0</v>
      </c>
      <c r="D2133" s="14">
        <f>+IF(A2133&lt;=_xlfn.NORM.S.INV(1-config!$L$1)*config!$D$1+config!$B$1,0,B2133)</f>
        <v>0</v>
      </c>
      <c r="E2133" s="14">
        <f>+IF(ABS(A2133-config!$B$1)&lt;config!$Q$1/2,datab!B2133,0)</f>
        <v>0</v>
      </c>
      <c r="F2133" s="14">
        <f>+_xlfn.NORM.DIST(A2133,config!$F$1,config!$H$1,FALSE)</f>
        <v>0</v>
      </c>
      <c r="G2133" s="14">
        <f>+IF(OR(A2133&gt;=config!$T$4,A2133&lt;=config!$T$2),0,F2133)</f>
        <v>0</v>
      </c>
      <c r="H2133" s="14">
        <f t="shared" si="33"/>
        <v>0</v>
      </c>
      <c r="I2133" s="14" t="b">
        <f>+AND(A2133&gt;=config!$T$4,A2133&lt;=config!$T$2)</f>
        <v>0</v>
      </c>
    </row>
    <row r="2134" spans="1:9" x14ac:dyDescent="0.45">
      <c r="A2134" s="16">
        <f>+A2133+config!$Q$1</f>
        <v>838.79999999996949</v>
      </c>
      <c r="B2134" s="14">
        <f>+_xlfn.NORM.DIST(A2134,config!$B$1,config!$D$1,FALSE)</f>
        <v>0</v>
      </c>
      <c r="D2134" s="14">
        <f>+IF(A2134&lt;=_xlfn.NORM.S.INV(1-config!$L$1)*config!$D$1+config!$B$1,0,B2134)</f>
        <v>0</v>
      </c>
      <c r="E2134" s="14">
        <f>+IF(ABS(A2134-config!$B$1)&lt;config!$Q$1/2,datab!B2134,0)</f>
        <v>0</v>
      </c>
      <c r="F2134" s="14">
        <f>+_xlfn.NORM.DIST(A2134,config!$F$1,config!$H$1,FALSE)</f>
        <v>0</v>
      </c>
      <c r="G2134" s="14">
        <f>+IF(OR(A2134&gt;=config!$T$4,A2134&lt;=config!$T$2),0,F2134)</f>
        <v>0</v>
      </c>
      <c r="H2134" s="14">
        <f t="shared" si="33"/>
        <v>0</v>
      </c>
      <c r="I2134" s="14" t="b">
        <f>+AND(A2134&gt;=config!$T$4,A2134&lt;=config!$T$2)</f>
        <v>0</v>
      </c>
    </row>
    <row r="2135" spans="1:9" x14ac:dyDescent="0.45">
      <c r="A2135" s="16">
        <f>+A2134+config!$Q$1</f>
        <v>839.19999999996946</v>
      </c>
      <c r="B2135" s="14">
        <f>+_xlfn.NORM.DIST(A2135,config!$B$1,config!$D$1,FALSE)</f>
        <v>0</v>
      </c>
      <c r="D2135" s="14">
        <f>+IF(A2135&lt;=_xlfn.NORM.S.INV(1-config!$L$1)*config!$D$1+config!$B$1,0,B2135)</f>
        <v>0</v>
      </c>
      <c r="E2135" s="14">
        <f>+IF(ABS(A2135-config!$B$1)&lt;config!$Q$1/2,datab!B2135,0)</f>
        <v>0</v>
      </c>
      <c r="F2135" s="14">
        <f>+_xlfn.NORM.DIST(A2135,config!$F$1,config!$H$1,FALSE)</f>
        <v>0</v>
      </c>
      <c r="G2135" s="14">
        <f>+IF(OR(A2135&gt;=config!$T$4,A2135&lt;=config!$T$2),0,F2135)</f>
        <v>0</v>
      </c>
      <c r="H2135" s="14">
        <f t="shared" si="33"/>
        <v>0</v>
      </c>
      <c r="I2135" s="14" t="b">
        <f>+AND(A2135&gt;=config!$T$4,A2135&lt;=config!$T$2)</f>
        <v>0</v>
      </c>
    </row>
    <row r="2136" spans="1:9" x14ac:dyDescent="0.45">
      <c r="A2136" s="16">
        <f>+A2135+config!$Q$1</f>
        <v>839.59999999996944</v>
      </c>
      <c r="B2136" s="14">
        <f>+_xlfn.NORM.DIST(A2136,config!$B$1,config!$D$1,FALSE)</f>
        <v>0</v>
      </c>
      <c r="D2136" s="14">
        <f>+IF(A2136&lt;=_xlfn.NORM.S.INV(1-config!$L$1)*config!$D$1+config!$B$1,0,B2136)</f>
        <v>0</v>
      </c>
      <c r="E2136" s="14">
        <f>+IF(ABS(A2136-config!$B$1)&lt;config!$Q$1/2,datab!B2136,0)</f>
        <v>0</v>
      </c>
      <c r="F2136" s="14">
        <f>+_xlfn.NORM.DIST(A2136,config!$F$1,config!$H$1,FALSE)</f>
        <v>0</v>
      </c>
      <c r="G2136" s="14">
        <f>+IF(OR(A2136&gt;=config!$T$4,A2136&lt;=config!$T$2),0,F2136)</f>
        <v>0</v>
      </c>
      <c r="H2136" s="14">
        <f t="shared" si="33"/>
        <v>0</v>
      </c>
      <c r="I2136" s="14" t="b">
        <f>+AND(A2136&gt;=config!$T$4,A2136&lt;=config!$T$2)</f>
        <v>0</v>
      </c>
    </row>
    <row r="2137" spans="1:9" x14ac:dyDescent="0.45">
      <c r="A2137" s="16">
        <f>+A2136+config!$Q$1</f>
        <v>839.99999999996942</v>
      </c>
      <c r="B2137" s="14">
        <f>+_xlfn.NORM.DIST(A2137,config!$B$1,config!$D$1,FALSE)</f>
        <v>0</v>
      </c>
      <c r="D2137" s="14">
        <f>+IF(A2137&lt;=_xlfn.NORM.S.INV(1-config!$L$1)*config!$D$1+config!$B$1,0,B2137)</f>
        <v>0</v>
      </c>
      <c r="E2137" s="14">
        <f>+IF(ABS(A2137-config!$B$1)&lt;config!$Q$1/2,datab!B2137,0)</f>
        <v>0</v>
      </c>
      <c r="F2137" s="14">
        <f>+_xlfn.NORM.DIST(A2137,config!$F$1,config!$H$1,FALSE)</f>
        <v>0</v>
      </c>
      <c r="G2137" s="14">
        <f>+IF(OR(A2137&gt;=config!$T$4,A2137&lt;=config!$T$2),0,F2137)</f>
        <v>0</v>
      </c>
      <c r="H2137" s="14">
        <f t="shared" si="33"/>
        <v>0</v>
      </c>
      <c r="I2137" s="14" t="b">
        <f>+AND(A2137&gt;=config!$T$4,A2137&lt;=config!$T$2)</f>
        <v>0</v>
      </c>
    </row>
    <row r="2138" spans="1:9" x14ac:dyDescent="0.45">
      <c r="A2138" s="16">
        <f>+A2137+config!$Q$1</f>
        <v>840.3999999999694</v>
      </c>
      <c r="B2138" s="14">
        <f>+_xlfn.NORM.DIST(A2138,config!$B$1,config!$D$1,FALSE)</f>
        <v>0</v>
      </c>
      <c r="D2138" s="14">
        <f>+IF(A2138&lt;=_xlfn.NORM.S.INV(1-config!$L$1)*config!$D$1+config!$B$1,0,B2138)</f>
        <v>0</v>
      </c>
      <c r="E2138" s="14">
        <f>+IF(ABS(A2138-config!$B$1)&lt;config!$Q$1/2,datab!B2138,0)</f>
        <v>0</v>
      </c>
      <c r="F2138" s="14">
        <f>+_xlfn.NORM.DIST(A2138,config!$F$1,config!$H$1,FALSE)</f>
        <v>0</v>
      </c>
      <c r="G2138" s="14">
        <f>+IF(OR(A2138&gt;=config!$T$4,A2138&lt;=config!$T$2),0,F2138)</f>
        <v>0</v>
      </c>
      <c r="H2138" s="14">
        <f t="shared" si="33"/>
        <v>0</v>
      </c>
      <c r="I2138" s="14" t="b">
        <f>+AND(A2138&gt;=config!$T$4,A2138&lt;=config!$T$2)</f>
        <v>0</v>
      </c>
    </row>
    <row r="2139" spans="1:9" x14ac:dyDescent="0.45">
      <c r="A2139" s="16">
        <f>+A2138+config!$Q$1</f>
        <v>840.79999999996937</v>
      </c>
      <c r="B2139" s="14">
        <f>+_xlfn.NORM.DIST(A2139,config!$B$1,config!$D$1,FALSE)</f>
        <v>0</v>
      </c>
      <c r="D2139" s="14">
        <f>+IF(A2139&lt;=_xlfn.NORM.S.INV(1-config!$L$1)*config!$D$1+config!$B$1,0,B2139)</f>
        <v>0</v>
      </c>
      <c r="E2139" s="14">
        <f>+IF(ABS(A2139-config!$B$1)&lt;config!$Q$1/2,datab!B2139,0)</f>
        <v>0</v>
      </c>
      <c r="F2139" s="14">
        <f>+_xlfn.NORM.DIST(A2139,config!$F$1,config!$H$1,FALSE)</f>
        <v>0</v>
      </c>
      <c r="G2139" s="14">
        <f>+IF(OR(A2139&gt;=config!$T$4,A2139&lt;=config!$T$2),0,F2139)</f>
        <v>0</v>
      </c>
      <c r="H2139" s="14">
        <f t="shared" si="33"/>
        <v>0</v>
      </c>
      <c r="I2139" s="14" t="b">
        <f>+AND(A2139&gt;=config!$T$4,A2139&lt;=config!$T$2)</f>
        <v>0</v>
      </c>
    </row>
    <row r="2140" spans="1:9" x14ac:dyDescent="0.45">
      <c r="A2140" s="16">
        <f>+A2139+config!$Q$1</f>
        <v>841.19999999996935</v>
      </c>
      <c r="B2140" s="14">
        <f>+_xlfn.NORM.DIST(A2140,config!$B$1,config!$D$1,FALSE)</f>
        <v>0</v>
      </c>
      <c r="D2140" s="14">
        <f>+IF(A2140&lt;=_xlfn.NORM.S.INV(1-config!$L$1)*config!$D$1+config!$B$1,0,B2140)</f>
        <v>0</v>
      </c>
      <c r="E2140" s="14">
        <f>+IF(ABS(A2140-config!$B$1)&lt;config!$Q$1/2,datab!B2140,0)</f>
        <v>0</v>
      </c>
      <c r="F2140" s="14">
        <f>+_xlfn.NORM.DIST(A2140,config!$F$1,config!$H$1,FALSE)</f>
        <v>0</v>
      </c>
      <c r="G2140" s="14">
        <f>+IF(OR(A2140&gt;=config!$T$4,A2140&lt;=config!$T$2),0,F2140)</f>
        <v>0</v>
      </c>
      <c r="H2140" s="14">
        <f t="shared" si="33"/>
        <v>0</v>
      </c>
      <c r="I2140" s="14" t="b">
        <f>+AND(A2140&gt;=config!$T$4,A2140&lt;=config!$T$2)</f>
        <v>0</v>
      </c>
    </row>
    <row r="2141" spans="1:9" x14ac:dyDescent="0.45">
      <c r="A2141" s="16">
        <f>+A2140+config!$Q$1</f>
        <v>841.59999999996933</v>
      </c>
      <c r="B2141" s="14">
        <f>+_xlfn.NORM.DIST(A2141,config!$B$1,config!$D$1,FALSE)</f>
        <v>0</v>
      </c>
      <c r="D2141" s="14">
        <f>+IF(A2141&lt;=_xlfn.NORM.S.INV(1-config!$L$1)*config!$D$1+config!$B$1,0,B2141)</f>
        <v>0</v>
      </c>
      <c r="E2141" s="14">
        <f>+IF(ABS(A2141-config!$B$1)&lt;config!$Q$1/2,datab!B2141,0)</f>
        <v>0</v>
      </c>
      <c r="F2141" s="14">
        <f>+_xlfn.NORM.DIST(A2141,config!$F$1,config!$H$1,FALSE)</f>
        <v>0</v>
      </c>
      <c r="G2141" s="14">
        <f>+IF(OR(A2141&gt;=config!$T$4,A2141&lt;=config!$T$2),0,F2141)</f>
        <v>0</v>
      </c>
      <c r="H2141" s="14">
        <f t="shared" si="33"/>
        <v>0</v>
      </c>
      <c r="I2141" s="14" t="b">
        <f>+AND(A2141&gt;=config!$T$4,A2141&lt;=config!$T$2)</f>
        <v>0</v>
      </c>
    </row>
    <row r="2142" spans="1:9" x14ac:dyDescent="0.45">
      <c r="A2142" s="16">
        <f>+A2141+config!$Q$1</f>
        <v>841.9999999999693</v>
      </c>
      <c r="B2142" s="14">
        <f>+_xlfn.NORM.DIST(A2142,config!$B$1,config!$D$1,FALSE)</f>
        <v>0</v>
      </c>
      <c r="D2142" s="14">
        <f>+IF(A2142&lt;=_xlfn.NORM.S.INV(1-config!$L$1)*config!$D$1+config!$B$1,0,B2142)</f>
        <v>0</v>
      </c>
      <c r="E2142" s="14">
        <f>+IF(ABS(A2142-config!$B$1)&lt;config!$Q$1/2,datab!B2142,0)</f>
        <v>0</v>
      </c>
      <c r="F2142" s="14">
        <f>+_xlfn.NORM.DIST(A2142,config!$F$1,config!$H$1,FALSE)</f>
        <v>0</v>
      </c>
      <c r="G2142" s="14">
        <f>+IF(OR(A2142&gt;=config!$T$4,A2142&lt;=config!$T$2),0,F2142)</f>
        <v>0</v>
      </c>
      <c r="H2142" s="14">
        <f t="shared" si="33"/>
        <v>0</v>
      </c>
      <c r="I2142" s="14" t="b">
        <f>+AND(A2142&gt;=config!$T$4,A2142&lt;=config!$T$2)</f>
        <v>0</v>
      </c>
    </row>
    <row r="2143" spans="1:9" x14ac:dyDescent="0.45">
      <c r="A2143" s="16">
        <f>+A2142+config!$Q$1</f>
        <v>842.39999999996928</v>
      </c>
      <c r="B2143" s="14">
        <f>+_xlfn.NORM.DIST(A2143,config!$B$1,config!$D$1,FALSE)</f>
        <v>0</v>
      </c>
      <c r="D2143" s="14">
        <f>+IF(A2143&lt;=_xlfn.NORM.S.INV(1-config!$L$1)*config!$D$1+config!$B$1,0,B2143)</f>
        <v>0</v>
      </c>
      <c r="E2143" s="14">
        <f>+IF(ABS(A2143-config!$B$1)&lt;config!$Q$1/2,datab!B2143,0)</f>
        <v>0</v>
      </c>
      <c r="F2143" s="14">
        <f>+_xlfn.NORM.DIST(A2143,config!$F$1,config!$H$1,FALSE)</f>
        <v>0</v>
      </c>
      <c r="G2143" s="14">
        <f>+IF(OR(A2143&gt;=config!$T$4,A2143&lt;=config!$T$2),0,F2143)</f>
        <v>0</v>
      </c>
      <c r="H2143" s="14">
        <f t="shared" si="33"/>
        <v>0</v>
      </c>
      <c r="I2143" s="14" t="b">
        <f>+AND(A2143&gt;=config!$T$4,A2143&lt;=config!$T$2)</f>
        <v>0</v>
      </c>
    </row>
    <row r="2144" spans="1:9" x14ac:dyDescent="0.45">
      <c r="A2144" s="16">
        <f>+A2143+config!$Q$1</f>
        <v>842.79999999996926</v>
      </c>
      <c r="B2144" s="14">
        <f>+_xlfn.NORM.DIST(A2144,config!$B$1,config!$D$1,FALSE)</f>
        <v>0</v>
      </c>
      <c r="D2144" s="14">
        <f>+IF(A2144&lt;=_xlfn.NORM.S.INV(1-config!$L$1)*config!$D$1+config!$B$1,0,B2144)</f>
        <v>0</v>
      </c>
      <c r="E2144" s="14">
        <f>+IF(ABS(A2144-config!$B$1)&lt;config!$Q$1/2,datab!B2144,0)</f>
        <v>0</v>
      </c>
      <c r="F2144" s="14">
        <f>+_xlfn.NORM.DIST(A2144,config!$F$1,config!$H$1,FALSE)</f>
        <v>0</v>
      </c>
      <c r="G2144" s="14">
        <f>+IF(OR(A2144&gt;=config!$T$4,A2144&lt;=config!$T$2),0,F2144)</f>
        <v>0</v>
      </c>
      <c r="H2144" s="14">
        <f t="shared" si="33"/>
        <v>0</v>
      </c>
      <c r="I2144" s="14" t="b">
        <f>+AND(A2144&gt;=config!$T$4,A2144&lt;=config!$T$2)</f>
        <v>0</v>
      </c>
    </row>
    <row r="2145" spans="1:9" x14ac:dyDescent="0.45">
      <c r="A2145" s="16">
        <f>+A2144+config!$Q$1</f>
        <v>843.19999999996924</v>
      </c>
      <c r="B2145" s="14">
        <f>+_xlfn.NORM.DIST(A2145,config!$B$1,config!$D$1,FALSE)</f>
        <v>0</v>
      </c>
      <c r="D2145" s="14">
        <f>+IF(A2145&lt;=_xlfn.NORM.S.INV(1-config!$L$1)*config!$D$1+config!$B$1,0,B2145)</f>
        <v>0</v>
      </c>
      <c r="E2145" s="14">
        <f>+IF(ABS(A2145-config!$B$1)&lt;config!$Q$1/2,datab!B2145,0)</f>
        <v>0</v>
      </c>
      <c r="F2145" s="14">
        <f>+_xlfn.NORM.DIST(A2145,config!$F$1,config!$H$1,FALSE)</f>
        <v>0</v>
      </c>
      <c r="G2145" s="14">
        <f>+IF(OR(A2145&gt;=config!$T$4,A2145&lt;=config!$T$2),0,F2145)</f>
        <v>0</v>
      </c>
      <c r="H2145" s="14">
        <f t="shared" si="33"/>
        <v>0</v>
      </c>
      <c r="I2145" s="14" t="b">
        <f>+AND(A2145&gt;=config!$T$4,A2145&lt;=config!$T$2)</f>
        <v>0</v>
      </c>
    </row>
    <row r="2146" spans="1:9" x14ac:dyDescent="0.45">
      <c r="A2146" s="16">
        <f>+A2145+config!$Q$1</f>
        <v>843.59999999996921</v>
      </c>
      <c r="B2146" s="14">
        <f>+_xlfn.NORM.DIST(A2146,config!$B$1,config!$D$1,FALSE)</f>
        <v>0</v>
      </c>
      <c r="D2146" s="14">
        <f>+IF(A2146&lt;=_xlfn.NORM.S.INV(1-config!$L$1)*config!$D$1+config!$B$1,0,B2146)</f>
        <v>0</v>
      </c>
      <c r="E2146" s="14">
        <f>+IF(ABS(A2146-config!$B$1)&lt;config!$Q$1/2,datab!B2146,0)</f>
        <v>0</v>
      </c>
      <c r="F2146" s="14">
        <f>+_xlfn.NORM.DIST(A2146,config!$F$1,config!$H$1,FALSE)</f>
        <v>0</v>
      </c>
      <c r="G2146" s="14">
        <f>+IF(OR(A2146&gt;=config!$T$4,A2146&lt;=config!$T$2),0,F2146)</f>
        <v>0</v>
      </c>
      <c r="H2146" s="14">
        <f t="shared" si="33"/>
        <v>0</v>
      </c>
      <c r="I2146" s="14" t="b">
        <f>+AND(A2146&gt;=config!$T$4,A2146&lt;=config!$T$2)</f>
        <v>0</v>
      </c>
    </row>
    <row r="2147" spans="1:9" x14ac:dyDescent="0.45">
      <c r="A2147" s="16">
        <f>+A2146+config!$Q$1</f>
        <v>843.99999999996919</v>
      </c>
      <c r="B2147" s="14">
        <f>+_xlfn.NORM.DIST(A2147,config!$B$1,config!$D$1,FALSE)</f>
        <v>0</v>
      </c>
      <c r="D2147" s="14">
        <f>+IF(A2147&lt;=_xlfn.NORM.S.INV(1-config!$L$1)*config!$D$1+config!$B$1,0,B2147)</f>
        <v>0</v>
      </c>
      <c r="E2147" s="14">
        <f>+IF(ABS(A2147-config!$B$1)&lt;config!$Q$1/2,datab!B2147,0)</f>
        <v>0</v>
      </c>
      <c r="F2147" s="14">
        <f>+_xlfn.NORM.DIST(A2147,config!$F$1,config!$H$1,FALSE)</f>
        <v>0</v>
      </c>
      <c r="G2147" s="14">
        <f>+IF(OR(A2147&gt;=config!$T$4,A2147&lt;=config!$T$2),0,F2147)</f>
        <v>0</v>
      </c>
      <c r="H2147" s="14">
        <f t="shared" si="33"/>
        <v>0</v>
      </c>
      <c r="I2147" s="14" t="b">
        <f>+AND(A2147&gt;=config!$T$4,A2147&lt;=config!$T$2)</f>
        <v>0</v>
      </c>
    </row>
    <row r="2148" spans="1:9" x14ac:dyDescent="0.45">
      <c r="A2148" s="16">
        <f>+A2147+config!$Q$1</f>
        <v>844.39999999996917</v>
      </c>
      <c r="B2148" s="14">
        <f>+_xlfn.NORM.DIST(A2148,config!$B$1,config!$D$1,FALSE)</f>
        <v>0</v>
      </c>
      <c r="D2148" s="14">
        <f>+IF(A2148&lt;=_xlfn.NORM.S.INV(1-config!$L$1)*config!$D$1+config!$B$1,0,B2148)</f>
        <v>0</v>
      </c>
      <c r="E2148" s="14">
        <f>+IF(ABS(A2148-config!$B$1)&lt;config!$Q$1/2,datab!B2148,0)</f>
        <v>0</v>
      </c>
      <c r="F2148" s="14">
        <f>+_xlfn.NORM.DIST(A2148,config!$F$1,config!$H$1,FALSE)</f>
        <v>0</v>
      </c>
      <c r="G2148" s="14">
        <f>+IF(OR(A2148&gt;=config!$T$4,A2148&lt;=config!$T$2),0,F2148)</f>
        <v>0</v>
      </c>
      <c r="H2148" s="14">
        <f t="shared" si="33"/>
        <v>0</v>
      </c>
      <c r="I2148" s="14" t="b">
        <f>+AND(A2148&gt;=config!$T$4,A2148&lt;=config!$T$2)</f>
        <v>0</v>
      </c>
    </row>
    <row r="2149" spans="1:9" x14ac:dyDescent="0.45">
      <c r="A2149" s="16">
        <f>+A2148+config!$Q$1</f>
        <v>844.79999999996915</v>
      </c>
      <c r="B2149" s="14">
        <f>+_xlfn.NORM.DIST(A2149,config!$B$1,config!$D$1,FALSE)</f>
        <v>0</v>
      </c>
      <c r="D2149" s="14">
        <f>+IF(A2149&lt;=_xlfn.NORM.S.INV(1-config!$L$1)*config!$D$1+config!$B$1,0,B2149)</f>
        <v>0</v>
      </c>
      <c r="E2149" s="14">
        <f>+IF(ABS(A2149-config!$B$1)&lt;config!$Q$1/2,datab!B2149,0)</f>
        <v>0</v>
      </c>
      <c r="F2149" s="14">
        <f>+_xlfn.NORM.DIST(A2149,config!$F$1,config!$H$1,FALSE)</f>
        <v>0</v>
      </c>
      <c r="G2149" s="14">
        <f>+IF(OR(A2149&gt;=config!$T$4,A2149&lt;=config!$T$2),0,F2149)</f>
        <v>0</v>
      </c>
      <c r="H2149" s="14">
        <f t="shared" si="33"/>
        <v>0</v>
      </c>
      <c r="I2149" s="14" t="b">
        <f>+AND(A2149&gt;=config!$T$4,A2149&lt;=config!$T$2)</f>
        <v>0</v>
      </c>
    </row>
    <row r="2150" spans="1:9" x14ac:dyDescent="0.45">
      <c r="A2150" s="16">
        <f>+A2149+config!$Q$1</f>
        <v>845.19999999996912</v>
      </c>
      <c r="B2150" s="14">
        <f>+_xlfn.NORM.DIST(A2150,config!$B$1,config!$D$1,FALSE)</f>
        <v>0</v>
      </c>
      <c r="D2150" s="14">
        <f>+IF(A2150&lt;=_xlfn.NORM.S.INV(1-config!$L$1)*config!$D$1+config!$B$1,0,B2150)</f>
        <v>0</v>
      </c>
      <c r="E2150" s="14">
        <f>+IF(ABS(A2150-config!$B$1)&lt;config!$Q$1/2,datab!B2150,0)</f>
        <v>0</v>
      </c>
      <c r="F2150" s="14">
        <f>+_xlfn.NORM.DIST(A2150,config!$F$1,config!$H$1,FALSE)</f>
        <v>0</v>
      </c>
      <c r="G2150" s="14">
        <f>+IF(OR(A2150&gt;=config!$T$4,A2150&lt;=config!$T$2),0,F2150)</f>
        <v>0</v>
      </c>
      <c r="H2150" s="14">
        <f t="shared" si="33"/>
        <v>0</v>
      </c>
      <c r="I2150" s="14" t="b">
        <f>+AND(A2150&gt;=config!$T$4,A2150&lt;=config!$T$2)</f>
        <v>0</v>
      </c>
    </row>
    <row r="2151" spans="1:9" x14ac:dyDescent="0.45">
      <c r="A2151" s="16">
        <f>+A2150+config!$Q$1</f>
        <v>845.5999999999691</v>
      </c>
      <c r="B2151" s="14">
        <f>+_xlfn.NORM.DIST(A2151,config!$B$1,config!$D$1,FALSE)</f>
        <v>0</v>
      </c>
      <c r="D2151" s="14">
        <f>+IF(A2151&lt;=_xlfn.NORM.S.INV(1-config!$L$1)*config!$D$1+config!$B$1,0,B2151)</f>
        <v>0</v>
      </c>
      <c r="E2151" s="14">
        <f>+IF(ABS(A2151-config!$B$1)&lt;config!$Q$1/2,datab!B2151,0)</f>
        <v>0</v>
      </c>
      <c r="F2151" s="14">
        <f>+_xlfn.NORM.DIST(A2151,config!$F$1,config!$H$1,FALSE)</f>
        <v>0</v>
      </c>
      <c r="G2151" s="14">
        <f>+IF(OR(A2151&gt;=config!$T$4,A2151&lt;=config!$T$2),0,F2151)</f>
        <v>0</v>
      </c>
      <c r="H2151" s="14">
        <f t="shared" ref="H2151:H2214" si="34">+IF(A2151&lt;=$Q$3,B2151,0)</f>
        <v>0</v>
      </c>
      <c r="I2151" s="14" t="b">
        <f>+AND(A2151&gt;=config!$T$4,A2151&lt;=config!$T$2)</f>
        <v>0</v>
      </c>
    </row>
    <row r="2152" spans="1:9" x14ac:dyDescent="0.45">
      <c r="A2152" s="16">
        <f>+A2151+config!$Q$1</f>
        <v>845.99999999996908</v>
      </c>
      <c r="B2152" s="14">
        <f>+_xlfn.NORM.DIST(A2152,config!$B$1,config!$D$1,FALSE)</f>
        <v>0</v>
      </c>
      <c r="D2152" s="14">
        <f>+IF(A2152&lt;=_xlfn.NORM.S.INV(1-config!$L$1)*config!$D$1+config!$B$1,0,B2152)</f>
        <v>0</v>
      </c>
      <c r="E2152" s="14">
        <f>+IF(ABS(A2152-config!$B$1)&lt;config!$Q$1/2,datab!B2152,0)</f>
        <v>0</v>
      </c>
      <c r="F2152" s="14">
        <f>+_xlfn.NORM.DIST(A2152,config!$F$1,config!$H$1,FALSE)</f>
        <v>0</v>
      </c>
      <c r="G2152" s="14">
        <f>+IF(OR(A2152&gt;=config!$T$4,A2152&lt;=config!$T$2),0,F2152)</f>
        <v>0</v>
      </c>
      <c r="H2152" s="14">
        <f t="shared" si="34"/>
        <v>0</v>
      </c>
      <c r="I2152" s="14" t="b">
        <f>+AND(A2152&gt;=config!$T$4,A2152&lt;=config!$T$2)</f>
        <v>0</v>
      </c>
    </row>
    <row r="2153" spans="1:9" x14ac:dyDescent="0.45">
      <c r="A2153" s="16">
        <f>+A2152+config!$Q$1</f>
        <v>846.39999999996905</v>
      </c>
      <c r="B2153" s="14">
        <f>+_xlfn.NORM.DIST(A2153,config!$B$1,config!$D$1,FALSE)</f>
        <v>0</v>
      </c>
      <c r="D2153" s="14">
        <f>+IF(A2153&lt;=_xlfn.NORM.S.INV(1-config!$L$1)*config!$D$1+config!$B$1,0,B2153)</f>
        <v>0</v>
      </c>
      <c r="E2153" s="14">
        <f>+IF(ABS(A2153-config!$B$1)&lt;config!$Q$1/2,datab!B2153,0)</f>
        <v>0</v>
      </c>
      <c r="F2153" s="14">
        <f>+_xlfn.NORM.DIST(A2153,config!$F$1,config!$H$1,FALSE)</f>
        <v>0</v>
      </c>
      <c r="G2153" s="14">
        <f>+IF(OR(A2153&gt;=config!$T$4,A2153&lt;=config!$T$2),0,F2153)</f>
        <v>0</v>
      </c>
      <c r="H2153" s="14">
        <f t="shared" si="34"/>
        <v>0</v>
      </c>
      <c r="I2153" s="14" t="b">
        <f>+AND(A2153&gt;=config!$T$4,A2153&lt;=config!$T$2)</f>
        <v>0</v>
      </c>
    </row>
    <row r="2154" spans="1:9" x14ac:dyDescent="0.45">
      <c r="A2154" s="16">
        <f>+A2153+config!$Q$1</f>
        <v>846.79999999996903</v>
      </c>
      <c r="B2154" s="14">
        <f>+_xlfn.NORM.DIST(A2154,config!$B$1,config!$D$1,FALSE)</f>
        <v>0</v>
      </c>
      <c r="D2154" s="14">
        <f>+IF(A2154&lt;=_xlfn.NORM.S.INV(1-config!$L$1)*config!$D$1+config!$B$1,0,B2154)</f>
        <v>0</v>
      </c>
      <c r="E2154" s="14">
        <f>+IF(ABS(A2154-config!$B$1)&lt;config!$Q$1/2,datab!B2154,0)</f>
        <v>0</v>
      </c>
      <c r="F2154" s="14">
        <f>+_xlfn.NORM.DIST(A2154,config!$F$1,config!$H$1,FALSE)</f>
        <v>0</v>
      </c>
      <c r="G2154" s="14">
        <f>+IF(OR(A2154&gt;=config!$T$4,A2154&lt;=config!$T$2),0,F2154)</f>
        <v>0</v>
      </c>
      <c r="H2154" s="14">
        <f t="shared" si="34"/>
        <v>0</v>
      </c>
      <c r="I2154" s="14" t="b">
        <f>+AND(A2154&gt;=config!$T$4,A2154&lt;=config!$T$2)</f>
        <v>0</v>
      </c>
    </row>
    <row r="2155" spans="1:9" x14ac:dyDescent="0.45">
      <c r="A2155" s="16">
        <f>+A2154+config!$Q$1</f>
        <v>847.19999999996901</v>
      </c>
      <c r="B2155" s="14">
        <f>+_xlfn.NORM.DIST(A2155,config!$B$1,config!$D$1,FALSE)</f>
        <v>0</v>
      </c>
      <c r="D2155" s="14">
        <f>+IF(A2155&lt;=_xlfn.NORM.S.INV(1-config!$L$1)*config!$D$1+config!$B$1,0,B2155)</f>
        <v>0</v>
      </c>
      <c r="E2155" s="14">
        <f>+IF(ABS(A2155-config!$B$1)&lt;config!$Q$1/2,datab!B2155,0)</f>
        <v>0</v>
      </c>
      <c r="F2155" s="14">
        <f>+_xlfn.NORM.DIST(A2155,config!$F$1,config!$H$1,FALSE)</f>
        <v>0</v>
      </c>
      <c r="G2155" s="14">
        <f>+IF(OR(A2155&gt;=config!$T$4,A2155&lt;=config!$T$2),0,F2155)</f>
        <v>0</v>
      </c>
      <c r="H2155" s="14">
        <f t="shared" si="34"/>
        <v>0</v>
      </c>
      <c r="I2155" s="14" t="b">
        <f>+AND(A2155&gt;=config!$T$4,A2155&lt;=config!$T$2)</f>
        <v>0</v>
      </c>
    </row>
    <row r="2156" spans="1:9" x14ac:dyDescent="0.45">
      <c r="A2156" s="16">
        <f>+A2155+config!$Q$1</f>
        <v>847.59999999996899</v>
      </c>
      <c r="B2156" s="14">
        <f>+_xlfn.NORM.DIST(A2156,config!$B$1,config!$D$1,FALSE)</f>
        <v>0</v>
      </c>
      <c r="D2156" s="14">
        <f>+IF(A2156&lt;=_xlfn.NORM.S.INV(1-config!$L$1)*config!$D$1+config!$B$1,0,B2156)</f>
        <v>0</v>
      </c>
      <c r="E2156" s="14">
        <f>+IF(ABS(A2156-config!$B$1)&lt;config!$Q$1/2,datab!B2156,0)</f>
        <v>0</v>
      </c>
      <c r="F2156" s="14">
        <f>+_xlfn.NORM.DIST(A2156,config!$F$1,config!$H$1,FALSE)</f>
        <v>0</v>
      </c>
      <c r="G2156" s="14">
        <f>+IF(OR(A2156&gt;=config!$T$4,A2156&lt;=config!$T$2),0,F2156)</f>
        <v>0</v>
      </c>
      <c r="H2156" s="14">
        <f t="shared" si="34"/>
        <v>0</v>
      </c>
      <c r="I2156" s="14" t="b">
        <f>+AND(A2156&gt;=config!$T$4,A2156&lt;=config!$T$2)</f>
        <v>0</v>
      </c>
    </row>
    <row r="2157" spans="1:9" x14ac:dyDescent="0.45">
      <c r="A2157" s="16">
        <f>+A2156+config!$Q$1</f>
        <v>847.99999999996896</v>
      </c>
      <c r="B2157" s="14">
        <f>+_xlfn.NORM.DIST(A2157,config!$B$1,config!$D$1,FALSE)</f>
        <v>0</v>
      </c>
      <c r="D2157" s="14">
        <f>+IF(A2157&lt;=_xlfn.NORM.S.INV(1-config!$L$1)*config!$D$1+config!$B$1,0,B2157)</f>
        <v>0</v>
      </c>
      <c r="E2157" s="14">
        <f>+IF(ABS(A2157-config!$B$1)&lt;config!$Q$1/2,datab!B2157,0)</f>
        <v>0</v>
      </c>
      <c r="F2157" s="14">
        <f>+_xlfn.NORM.DIST(A2157,config!$F$1,config!$H$1,FALSE)</f>
        <v>0</v>
      </c>
      <c r="G2157" s="14">
        <f>+IF(OR(A2157&gt;=config!$T$4,A2157&lt;=config!$T$2),0,F2157)</f>
        <v>0</v>
      </c>
      <c r="H2157" s="14">
        <f t="shared" si="34"/>
        <v>0</v>
      </c>
      <c r="I2157" s="14" t="b">
        <f>+AND(A2157&gt;=config!$T$4,A2157&lt;=config!$T$2)</f>
        <v>0</v>
      </c>
    </row>
    <row r="2158" spans="1:9" x14ac:dyDescent="0.45">
      <c r="A2158" s="16">
        <f>+A2157+config!$Q$1</f>
        <v>848.39999999996894</v>
      </c>
      <c r="B2158" s="14">
        <f>+_xlfn.NORM.DIST(A2158,config!$B$1,config!$D$1,FALSE)</f>
        <v>0</v>
      </c>
      <c r="D2158" s="14">
        <f>+IF(A2158&lt;=_xlfn.NORM.S.INV(1-config!$L$1)*config!$D$1+config!$B$1,0,B2158)</f>
        <v>0</v>
      </c>
      <c r="E2158" s="14">
        <f>+IF(ABS(A2158-config!$B$1)&lt;config!$Q$1/2,datab!B2158,0)</f>
        <v>0</v>
      </c>
      <c r="F2158" s="14">
        <f>+_xlfn.NORM.DIST(A2158,config!$F$1,config!$H$1,FALSE)</f>
        <v>0</v>
      </c>
      <c r="G2158" s="14">
        <f>+IF(OR(A2158&gt;=config!$T$4,A2158&lt;=config!$T$2),0,F2158)</f>
        <v>0</v>
      </c>
      <c r="H2158" s="14">
        <f t="shared" si="34"/>
        <v>0</v>
      </c>
      <c r="I2158" s="14" t="b">
        <f>+AND(A2158&gt;=config!$T$4,A2158&lt;=config!$T$2)</f>
        <v>0</v>
      </c>
    </row>
    <row r="2159" spans="1:9" x14ac:dyDescent="0.45">
      <c r="A2159" s="16">
        <f>+A2158+config!$Q$1</f>
        <v>848.79999999996892</v>
      </c>
      <c r="B2159" s="14">
        <f>+_xlfn.NORM.DIST(A2159,config!$B$1,config!$D$1,FALSE)</f>
        <v>0</v>
      </c>
      <c r="D2159" s="14">
        <f>+IF(A2159&lt;=_xlfn.NORM.S.INV(1-config!$L$1)*config!$D$1+config!$B$1,0,B2159)</f>
        <v>0</v>
      </c>
      <c r="E2159" s="14">
        <f>+IF(ABS(A2159-config!$B$1)&lt;config!$Q$1/2,datab!B2159,0)</f>
        <v>0</v>
      </c>
      <c r="F2159" s="14">
        <f>+_xlfn.NORM.DIST(A2159,config!$F$1,config!$H$1,FALSE)</f>
        <v>0</v>
      </c>
      <c r="G2159" s="14">
        <f>+IF(OR(A2159&gt;=config!$T$4,A2159&lt;=config!$T$2),0,F2159)</f>
        <v>0</v>
      </c>
      <c r="H2159" s="14">
        <f t="shared" si="34"/>
        <v>0</v>
      </c>
      <c r="I2159" s="14" t="b">
        <f>+AND(A2159&gt;=config!$T$4,A2159&lt;=config!$T$2)</f>
        <v>0</v>
      </c>
    </row>
    <row r="2160" spans="1:9" x14ac:dyDescent="0.45">
      <c r="A2160" s="16">
        <f>+A2159+config!$Q$1</f>
        <v>849.1999999999689</v>
      </c>
      <c r="B2160" s="14">
        <f>+_xlfn.NORM.DIST(A2160,config!$B$1,config!$D$1,FALSE)</f>
        <v>0</v>
      </c>
      <c r="D2160" s="14">
        <f>+IF(A2160&lt;=_xlfn.NORM.S.INV(1-config!$L$1)*config!$D$1+config!$B$1,0,B2160)</f>
        <v>0</v>
      </c>
      <c r="E2160" s="14">
        <f>+IF(ABS(A2160-config!$B$1)&lt;config!$Q$1/2,datab!B2160,0)</f>
        <v>0</v>
      </c>
      <c r="F2160" s="14">
        <f>+_xlfn.NORM.DIST(A2160,config!$F$1,config!$H$1,FALSE)</f>
        <v>0</v>
      </c>
      <c r="G2160" s="14">
        <f>+IF(OR(A2160&gt;=config!$T$4,A2160&lt;=config!$T$2),0,F2160)</f>
        <v>0</v>
      </c>
      <c r="H2160" s="14">
        <f t="shared" si="34"/>
        <v>0</v>
      </c>
      <c r="I2160" s="14" t="b">
        <f>+AND(A2160&gt;=config!$T$4,A2160&lt;=config!$T$2)</f>
        <v>0</v>
      </c>
    </row>
    <row r="2161" spans="1:9" x14ac:dyDescent="0.45">
      <c r="A2161" s="16">
        <f>+A2160+config!$Q$1</f>
        <v>849.59999999996887</v>
      </c>
      <c r="B2161" s="14">
        <f>+_xlfn.NORM.DIST(A2161,config!$B$1,config!$D$1,FALSE)</f>
        <v>0</v>
      </c>
      <c r="D2161" s="14">
        <f>+IF(A2161&lt;=_xlfn.NORM.S.INV(1-config!$L$1)*config!$D$1+config!$B$1,0,B2161)</f>
        <v>0</v>
      </c>
      <c r="E2161" s="14">
        <f>+IF(ABS(A2161-config!$B$1)&lt;config!$Q$1/2,datab!B2161,0)</f>
        <v>0</v>
      </c>
      <c r="F2161" s="14">
        <f>+_xlfn.NORM.DIST(A2161,config!$F$1,config!$H$1,FALSE)</f>
        <v>0</v>
      </c>
      <c r="G2161" s="14">
        <f>+IF(OR(A2161&gt;=config!$T$4,A2161&lt;=config!$T$2),0,F2161)</f>
        <v>0</v>
      </c>
      <c r="H2161" s="14">
        <f t="shared" si="34"/>
        <v>0</v>
      </c>
      <c r="I2161" s="14" t="b">
        <f>+AND(A2161&gt;=config!$T$4,A2161&lt;=config!$T$2)</f>
        <v>0</v>
      </c>
    </row>
    <row r="2162" spans="1:9" x14ac:dyDescent="0.45">
      <c r="A2162" s="16">
        <f>+A2161+config!$Q$1</f>
        <v>849.99999999996885</v>
      </c>
      <c r="B2162" s="14">
        <f>+_xlfn.NORM.DIST(A2162,config!$B$1,config!$D$1,FALSE)</f>
        <v>0</v>
      </c>
      <c r="D2162" s="14">
        <f>+IF(A2162&lt;=_xlfn.NORM.S.INV(1-config!$L$1)*config!$D$1+config!$B$1,0,B2162)</f>
        <v>0</v>
      </c>
      <c r="E2162" s="14">
        <f>+IF(ABS(A2162-config!$B$1)&lt;config!$Q$1/2,datab!B2162,0)</f>
        <v>0</v>
      </c>
      <c r="F2162" s="14">
        <f>+_xlfn.NORM.DIST(A2162,config!$F$1,config!$H$1,FALSE)</f>
        <v>0</v>
      </c>
      <c r="G2162" s="14">
        <f>+IF(OR(A2162&gt;=config!$T$4,A2162&lt;=config!$T$2),0,F2162)</f>
        <v>0</v>
      </c>
      <c r="H2162" s="14">
        <f t="shared" si="34"/>
        <v>0</v>
      </c>
      <c r="I2162" s="14" t="b">
        <f>+AND(A2162&gt;=config!$T$4,A2162&lt;=config!$T$2)</f>
        <v>0</v>
      </c>
    </row>
    <row r="2163" spans="1:9" x14ac:dyDescent="0.45">
      <c r="A2163" s="16">
        <f>+A2162+config!$Q$1</f>
        <v>850.39999999996883</v>
      </c>
      <c r="B2163" s="14">
        <f>+_xlfn.NORM.DIST(A2163,config!$B$1,config!$D$1,FALSE)</f>
        <v>0</v>
      </c>
      <c r="D2163" s="14">
        <f>+IF(A2163&lt;=_xlfn.NORM.S.INV(1-config!$L$1)*config!$D$1+config!$B$1,0,B2163)</f>
        <v>0</v>
      </c>
      <c r="E2163" s="14">
        <f>+IF(ABS(A2163-config!$B$1)&lt;config!$Q$1/2,datab!B2163,0)</f>
        <v>0</v>
      </c>
      <c r="F2163" s="14">
        <f>+_xlfn.NORM.DIST(A2163,config!$F$1,config!$H$1,FALSE)</f>
        <v>0</v>
      </c>
      <c r="G2163" s="14">
        <f>+IF(OR(A2163&gt;=config!$T$4,A2163&lt;=config!$T$2),0,F2163)</f>
        <v>0</v>
      </c>
      <c r="H2163" s="14">
        <f t="shared" si="34"/>
        <v>0</v>
      </c>
      <c r="I2163" s="14" t="b">
        <f>+AND(A2163&gt;=config!$T$4,A2163&lt;=config!$T$2)</f>
        <v>0</v>
      </c>
    </row>
    <row r="2164" spans="1:9" x14ac:dyDescent="0.45">
      <c r="A2164" s="16">
        <f>+A2163+config!$Q$1</f>
        <v>850.7999999999688</v>
      </c>
      <c r="B2164" s="14">
        <f>+_xlfn.NORM.DIST(A2164,config!$B$1,config!$D$1,FALSE)</f>
        <v>0</v>
      </c>
      <c r="D2164" s="14">
        <f>+IF(A2164&lt;=_xlfn.NORM.S.INV(1-config!$L$1)*config!$D$1+config!$B$1,0,B2164)</f>
        <v>0</v>
      </c>
      <c r="E2164" s="14">
        <f>+IF(ABS(A2164-config!$B$1)&lt;config!$Q$1/2,datab!B2164,0)</f>
        <v>0</v>
      </c>
      <c r="F2164" s="14">
        <f>+_xlfn.NORM.DIST(A2164,config!$F$1,config!$H$1,FALSE)</f>
        <v>0</v>
      </c>
      <c r="G2164" s="14">
        <f>+IF(OR(A2164&gt;=config!$T$4,A2164&lt;=config!$T$2),0,F2164)</f>
        <v>0</v>
      </c>
      <c r="H2164" s="14">
        <f t="shared" si="34"/>
        <v>0</v>
      </c>
      <c r="I2164" s="14" t="b">
        <f>+AND(A2164&gt;=config!$T$4,A2164&lt;=config!$T$2)</f>
        <v>0</v>
      </c>
    </row>
    <row r="2165" spans="1:9" x14ac:dyDescent="0.45">
      <c r="A2165" s="16">
        <f>+A2164+config!$Q$1</f>
        <v>851.19999999996878</v>
      </c>
      <c r="B2165" s="14">
        <f>+_xlfn.NORM.DIST(A2165,config!$B$1,config!$D$1,FALSE)</f>
        <v>0</v>
      </c>
      <c r="D2165" s="14">
        <f>+IF(A2165&lt;=_xlfn.NORM.S.INV(1-config!$L$1)*config!$D$1+config!$B$1,0,B2165)</f>
        <v>0</v>
      </c>
      <c r="E2165" s="14">
        <f>+IF(ABS(A2165-config!$B$1)&lt;config!$Q$1/2,datab!B2165,0)</f>
        <v>0</v>
      </c>
      <c r="F2165" s="14">
        <f>+_xlfn.NORM.DIST(A2165,config!$F$1,config!$H$1,FALSE)</f>
        <v>0</v>
      </c>
      <c r="G2165" s="14">
        <f>+IF(OR(A2165&gt;=config!$T$4,A2165&lt;=config!$T$2),0,F2165)</f>
        <v>0</v>
      </c>
      <c r="H2165" s="14">
        <f t="shared" si="34"/>
        <v>0</v>
      </c>
      <c r="I2165" s="14" t="b">
        <f>+AND(A2165&gt;=config!$T$4,A2165&lt;=config!$T$2)</f>
        <v>0</v>
      </c>
    </row>
    <row r="2166" spans="1:9" x14ac:dyDescent="0.45">
      <c r="A2166" s="16">
        <f>+A2165+config!$Q$1</f>
        <v>851.59999999996876</v>
      </c>
      <c r="B2166" s="14">
        <f>+_xlfn.NORM.DIST(A2166,config!$B$1,config!$D$1,FALSE)</f>
        <v>0</v>
      </c>
      <c r="D2166" s="14">
        <f>+IF(A2166&lt;=_xlfn.NORM.S.INV(1-config!$L$1)*config!$D$1+config!$B$1,0,B2166)</f>
        <v>0</v>
      </c>
      <c r="E2166" s="14">
        <f>+IF(ABS(A2166-config!$B$1)&lt;config!$Q$1/2,datab!B2166,0)</f>
        <v>0</v>
      </c>
      <c r="F2166" s="14">
        <f>+_xlfn.NORM.DIST(A2166,config!$F$1,config!$H$1,FALSE)</f>
        <v>0</v>
      </c>
      <c r="G2166" s="14">
        <f>+IF(OR(A2166&gt;=config!$T$4,A2166&lt;=config!$T$2),0,F2166)</f>
        <v>0</v>
      </c>
      <c r="H2166" s="14">
        <f t="shared" si="34"/>
        <v>0</v>
      </c>
      <c r="I2166" s="14" t="b">
        <f>+AND(A2166&gt;=config!$T$4,A2166&lt;=config!$T$2)</f>
        <v>0</v>
      </c>
    </row>
    <row r="2167" spans="1:9" x14ac:dyDescent="0.45">
      <c r="A2167" s="16">
        <f>+A2166+config!$Q$1</f>
        <v>851.99999999996874</v>
      </c>
      <c r="B2167" s="14">
        <f>+_xlfn.NORM.DIST(A2167,config!$B$1,config!$D$1,FALSE)</f>
        <v>0</v>
      </c>
      <c r="D2167" s="14">
        <f>+IF(A2167&lt;=_xlfn.NORM.S.INV(1-config!$L$1)*config!$D$1+config!$B$1,0,B2167)</f>
        <v>0</v>
      </c>
      <c r="E2167" s="14">
        <f>+IF(ABS(A2167-config!$B$1)&lt;config!$Q$1/2,datab!B2167,0)</f>
        <v>0</v>
      </c>
      <c r="F2167" s="14">
        <f>+_xlfn.NORM.DIST(A2167,config!$F$1,config!$H$1,FALSE)</f>
        <v>0</v>
      </c>
      <c r="G2167" s="14">
        <f>+IF(OR(A2167&gt;=config!$T$4,A2167&lt;=config!$T$2),0,F2167)</f>
        <v>0</v>
      </c>
      <c r="H2167" s="14">
        <f t="shared" si="34"/>
        <v>0</v>
      </c>
      <c r="I2167" s="14" t="b">
        <f>+AND(A2167&gt;=config!$T$4,A2167&lt;=config!$T$2)</f>
        <v>0</v>
      </c>
    </row>
    <row r="2168" spans="1:9" x14ac:dyDescent="0.45">
      <c r="A2168" s="16">
        <f>+A2167+config!$Q$1</f>
        <v>852.39999999996871</v>
      </c>
      <c r="B2168" s="14">
        <f>+_xlfn.NORM.DIST(A2168,config!$B$1,config!$D$1,FALSE)</f>
        <v>0</v>
      </c>
      <c r="D2168" s="14">
        <f>+IF(A2168&lt;=_xlfn.NORM.S.INV(1-config!$L$1)*config!$D$1+config!$B$1,0,B2168)</f>
        <v>0</v>
      </c>
      <c r="E2168" s="14">
        <f>+IF(ABS(A2168-config!$B$1)&lt;config!$Q$1/2,datab!B2168,0)</f>
        <v>0</v>
      </c>
      <c r="F2168" s="14">
        <f>+_xlfn.NORM.DIST(A2168,config!$F$1,config!$H$1,FALSE)</f>
        <v>0</v>
      </c>
      <c r="G2168" s="14">
        <f>+IF(OR(A2168&gt;=config!$T$4,A2168&lt;=config!$T$2),0,F2168)</f>
        <v>0</v>
      </c>
      <c r="H2168" s="14">
        <f t="shared" si="34"/>
        <v>0</v>
      </c>
      <c r="I2168" s="14" t="b">
        <f>+AND(A2168&gt;=config!$T$4,A2168&lt;=config!$T$2)</f>
        <v>0</v>
      </c>
    </row>
    <row r="2169" spans="1:9" x14ac:dyDescent="0.45">
      <c r="A2169" s="16">
        <f>+A2168+config!$Q$1</f>
        <v>852.79999999996869</v>
      </c>
      <c r="B2169" s="14">
        <f>+_xlfn.NORM.DIST(A2169,config!$B$1,config!$D$1,FALSE)</f>
        <v>0</v>
      </c>
      <c r="D2169" s="14">
        <f>+IF(A2169&lt;=_xlfn.NORM.S.INV(1-config!$L$1)*config!$D$1+config!$B$1,0,B2169)</f>
        <v>0</v>
      </c>
      <c r="E2169" s="14">
        <f>+IF(ABS(A2169-config!$B$1)&lt;config!$Q$1/2,datab!B2169,0)</f>
        <v>0</v>
      </c>
      <c r="F2169" s="14">
        <f>+_xlfn.NORM.DIST(A2169,config!$F$1,config!$H$1,FALSE)</f>
        <v>0</v>
      </c>
      <c r="G2169" s="14">
        <f>+IF(OR(A2169&gt;=config!$T$4,A2169&lt;=config!$T$2),0,F2169)</f>
        <v>0</v>
      </c>
      <c r="H2169" s="14">
        <f t="shared" si="34"/>
        <v>0</v>
      </c>
      <c r="I2169" s="14" t="b">
        <f>+AND(A2169&gt;=config!$T$4,A2169&lt;=config!$T$2)</f>
        <v>0</v>
      </c>
    </row>
    <row r="2170" spans="1:9" x14ac:dyDescent="0.45">
      <c r="A2170" s="16">
        <f>+A2169+config!$Q$1</f>
        <v>853.19999999996867</v>
      </c>
      <c r="B2170" s="14">
        <f>+_xlfn.NORM.DIST(A2170,config!$B$1,config!$D$1,FALSE)</f>
        <v>0</v>
      </c>
      <c r="D2170" s="14">
        <f>+IF(A2170&lt;=_xlfn.NORM.S.INV(1-config!$L$1)*config!$D$1+config!$B$1,0,B2170)</f>
        <v>0</v>
      </c>
      <c r="E2170" s="14">
        <f>+IF(ABS(A2170-config!$B$1)&lt;config!$Q$1/2,datab!B2170,0)</f>
        <v>0</v>
      </c>
      <c r="F2170" s="14">
        <f>+_xlfn.NORM.DIST(A2170,config!$F$1,config!$H$1,FALSE)</f>
        <v>0</v>
      </c>
      <c r="G2170" s="14">
        <f>+IF(OR(A2170&gt;=config!$T$4,A2170&lt;=config!$T$2),0,F2170)</f>
        <v>0</v>
      </c>
      <c r="H2170" s="14">
        <f t="shared" si="34"/>
        <v>0</v>
      </c>
      <c r="I2170" s="14" t="b">
        <f>+AND(A2170&gt;=config!$T$4,A2170&lt;=config!$T$2)</f>
        <v>0</v>
      </c>
    </row>
    <row r="2171" spans="1:9" x14ac:dyDescent="0.45">
      <c r="A2171" s="16">
        <f>+A2170+config!$Q$1</f>
        <v>853.59999999996865</v>
      </c>
      <c r="B2171" s="14">
        <f>+_xlfn.NORM.DIST(A2171,config!$B$1,config!$D$1,FALSE)</f>
        <v>0</v>
      </c>
      <c r="D2171" s="14">
        <f>+IF(A2171&lt;=_xlfn.NORM.S.INV(1-config!$L$1)*config!$D$1+config!$B$1,0,B2171)</f>
        <v>0</v>
      </c>
      <c r="E2171" s="14">
        <f>+IF(ABS(A2171-config!$B$1)&lt;config!$Q$1/2,datab!B2171,0)</f>
        <v>0</v>
      </c>
      <c r="F2171" s="14">
        <f>+_xlfn.NORM.DIST(A2171,config!$F$1,config!$H$1,FALSE)</f>
        <v>0</v>
      </c>
      <c r="G2171" s="14">
        <f>+IF(OR(A2171&gt;=config!$T$4,A2171&lt;=config!$T$2),0,F2171)</f>
        <v>0</v>
      </c>
      <c r="H2171" s="14">
        <f t="shared" si="34"/>
        <v>0</v>
      </c>
      <c r="I2171" s="14" t="b">
        <f>+AND(A2171&gt;=config!$T$4,A2171&lt;=config!$T$2)</f>
        <v>0</v>
      </c>
    </row>
    <row r="2172" spans="1:9" x14ac:dyDescent="0.45">
      <c r="A2172" s="16">
        <f>+A2171+config!$Q$1</f>
        <v>853.99999999996862</v>
      </c>
      <c r="B2172" s="14">
        <f>+_xlfn.NORM.DIST(A2172,config!$B$1,config!$D$1,FALSE)</f>
        <v>0</v>
      </c>
      <c r="D2172" s="14">
        <f>+IF(A2172&lt;=_xlfn.NORM.S.INV(1-config!$L$1)*config!$D$1+config!$B$1,0,B2172)</f>
        <v>0</v>
      </c>
      <c r="E2172" s="14">
        <f>+IF(ABS(A2172-config!$B$1)&lt;config!$Q$1/2,datab!B2172,0)</f>
        <v>0</v>
      </c>
      <c r="F2172" s="14">
        <f>+_xlfn.NORM.DIST(A2172,config!$F$1,config!$H$1,FALSE)</f>
        <v>0</v>
      </c>
      <c r="G2172" s="14">
        <f>+IF(OR(A2172&gt;=config!$T$4,A2172&lt;=config!$T$2),0,F2172)</f>
        <v>0</v>
      </c>
      <c r="H2172" s="14">
        <f t="shared" si="34"/>
        <v>0</v>
      </c>
      <c r="I2172" s="14" t="b">
        <f>+AND(A2172&gt;=config!$T$4,A2172&lt;=config!$T$2)</f>
        <v>0</v>
      </c>
    </row>
    <row r="2173" spans="1:9" x14ac:dyDescent="0.45">
      <c r="A2173" s="16">
        <f>+A2172+config!$Q$1</f>
        <v>854.3999999999686</v>
      </c>
      <c r="B2173" s="14">
        <f>+_xlfn.NORM.DIST(A2173,config!$B$1,config!$D$1,FALSE)</f>
        <v>0</v>
      </c>
      <c r="D2173" s="14">
        <f>+IF(A2173&lt;=_xlfn.NORM.S.INV(1-config!$L$1)*config!$D$1+config!$B$1,0,B2173)</f>
        <v>0</v>
      </c>
      <c r="E2173" s="14">
        <f>+IF(ABS(A2173-config!$B$1)&lt;config!$Q$1/2,datab!B2173,0)</f>
        <v>0</v>
      </c>
      <c r="F2173" s="14">
        <f>+_xlfn.NORM.DIST(A2173,config!$F$1,config!$H$1,FALSE)</f>
        <v>0</v>
      </c>
      <c r="G2173" s="14">
        <f>+IF(OR(A2173&gt;=config!$T$4,A2173&lt;=config!$T$2),0,F2173)</f>
        <v>0</v>
      </c>
      <c r="H2173" s="14">
        <f t="shared" si="34"/>
        <v>0</v>
      </c>
      <c r="I2173" s="14" t="b">
        <f>+AND(A2173&gt;=config!$T$4,A2173&lt;=config!$T$2)</f>
        <v>0</v>
      </c>
    </row>
    <row r="2174" spans="1:9" x14ac:dyDescent="0.45">
      <c r="A2174" s="16">
        <f>+A2173+config!$Q$1</f>
        <v>854.79999999996858</v>
      </c>
      <c r="B2174" s="14">
        <f>+_xlfn.NORM.DIST(A2174,config!$B$1,config!$D$1,FALSE)</f>
        <v>0</v>
      </c>
      <c r="D2174" s="14">
        <f>+IF(A2174&lt;=_xlfn.NORM.S.INV(1-config!$L$1)*config!$D$1+config!$B$1,0,B2174)</f>
        <v>0</v>
      </c>
      <c r="E2174" s="14">
        <f>+IF(ABS(A2174-config!$B$1)&lt;config!$Q$1/2,datab!B2174,0)</f>
        <v>0</v>
      </c>
      <c r="F2174" s="14">
        <f>+_xlfn.NORM.DIST(A2174,config!$F$1,config!$H$1,FALSE)</f>
        <v>0</v>
      </c>
      <c r="G2174" s="14">
        <f>+IF(OR(A2174&gt;=config!$T$4,A2174&lt;=config!$T$2),0,F2174)</f>
        <v>0</v>
      </c>
      <c r="H2174" s="14">
        <f t="shared" si="34"/>
        <v>0</v>
      </c>
      <c r="I2174" s="14" t="b">
        <f>+AND(A2174&gt;=config!$T$4,A2174&lt;=config!$T$2)</f>
        <v>0</v>
      </c>
    </row>
    <row r="2175" spans="1:9" x14ac:dyDescent="0.45">
      <c r="A2175" s="16">
        <f>+A2174+config!$Q$1</f>
        <v>855.19999999996855</v>
      </c>
      <c r="B2175" s="14">
        <f>+_xlfn.NORM.DIST(A2175,config!$B$1,config!$D$1,FALSE)</f>
        <v>0</v>
      </c>
      <c r="D2175" s="14">
        <f>+IF(A2175&lt;=_xlfn.NORM.S.INV(1-config!$L$1)*config!$D$1+config!$B$1,0,B2175)</f>
        <v>0</v>
      </c>
      <c r="E2175" s="14">
        <f>+IF(ABS(A2175-config!$B$1)&lt;config!$Q$1/2,datab!B2175,0)</f>
        <v>0</v>
      </c>
      <c r="F2175" s="14">
        <f>+_xlfn.NORM.DIST(A2175,config!$F$1,config!$H$1,FALSE)</f>
        <v>0</v>
      </c>
      <c r="G2175" s="14">
        <f>+IF(OR(A2175&gt;=config!$T$4,A2175&lt;=config!$T$2),0,F2175)</f>
        <v>0</v>
      </c>
      <c r="H2175" s="14">
        <f t="shared" si="34"/>
        <v>0</v>
      </c>
      <c r="I2175" s="14" t="b">
        <f>+AND(A2175&gt;=config!$T$4,A2175&lt;=config!$T$2)</f>
        <v>0</v>
      </c>
    </row>
    <row r="2176" spans="1:9" x14ac:dyDescent="0.45">
      <c r="A2176" s="16">
        <f>+A2175+config!$Q$1</f>
        <v>855.59999999996853</v>
      </c>
      <c r="B2176" s="14">
        <f>+_xlfn.NORM.DIST(A2176,config!$B$1,config!$D$1,FALSE)</f>
        <v>0</v>
      </c>
      <c r="D2176" s="14">
        <f>+IF(A2176&lt;=_xlfn.NORM.S.INV(1-config!$L$1)*config!$D$1+config!$B$1,0,B2176)</f>
        <v>0</v>
      </c>
      <c r="E2176" s="14">
        <f>+IF(ABS(A2176-config!$B$1)&lt;config!$Q$1/2,datab!B2176,0)</f>
        <v>0</v>
      </c>
      <c r="F2176" s="14">
        <f>+_xlfn.NORM.DIST(A2176,config!$F$1,config!$H$1,FALSE)</f>
        <v>0</v>
      </c>
      <c r="G2176" s="14">
        <f>+IF(OR(A2176&gt;=config!$T$4,A2176&lt;=config!$T$2),0,F2176)</f>
        <v>0</v>
      </c>
      <c r="H2176" s="14">
        <f t="shared" si="34"/>
        <v>0</v>
      </c>
      <c r="I2176" s="14" t="b">
        <f>+AND(A2176&gt;=config!$T$4,A2176&lt;=config!$T$2)</f>
        <v>0</v>
      </c>
    </row>
    <row r="2177" spans="1:9" x14ac:dyDescent="0.45">
      <c r="A2177" s="16">
        <f>+A2176+config!$Q$1</f>
        <v>855.99999999996851</v>
      </c>
      <c r="B2177" s="14">
        <f>+_xlfn.NORM.DIST(A2177,config!$B$1,config!$D$1,FALSE)</f>
        <v>0</v>
      </c>
      <c r="D2177" s="14">
        <f>+IF(A2177&lt;=_xlfn.NORM.S.INV(1-config!$L$1)*config!$D$1+config!$B$1,0,B2177)</f>
        <v>0</v>
      </c>
      <c r="E2177" s="14">
        <f>+IF(ABS(A2177-config!$B$1)&lt;config!$Q$1/2,datab!B2177,0)</f>
        <v>0</v>
      </c>
      <c r="F2177" s="14">
        <f>+_xlfn.NORM.DIST(A2177,config!$F$1,config!$H$1,FALSE)</f>
        <v>0</v>
      </c>
      <c r="G2177" s="14">
        <f>+IF(OR(A2177&gt;=config!$T$4,A2177&lt;=config!$T$2),0,F2177)</f>
        <v>0</v>
      </c>
      <c r="H2177" s="14">
        <f t="shared" si="34"/>
        <v>0</v>
      </c>
      <c r="I2177" s="14" t="b">
        <f>+AND(A2177&gt;=config!$T$4,A2177&lt;=config!$T$2)</f>
        <v>0</v>
      </c>
    </row>
    <row r="2178" spans="1:9" x14ac:dyDescent="0.45">
      <c r="A2178" s="16">
        <f>+A2177+config!$Q$1</f>
        <v>856.39999999996849</v>
      </c>
      <c r="B2178" s="14">
        <f>+_xlfn.NORM.DIST(A2178,config!$B$1,config!$D$1,FALSE)</f>
        <v>0</v>
      </c>
      <c r="D2178" s="14">
        <f>+IF(A2178&lt;=_xlfn.NORM.S.INV(1-config!$L$1)*config!$D$1+config!$B$1,0,B2178)</f>
        <v>0</v>
      </c>
      <c r="E2178" s="14">
        <f>+IF(ABS(A2178-config!$B$1)&lt;config!$Q$1/2,datab!B2178,0)</f>
        <v>0</v>
      </c>
      <c r="F2178" s="14">
        <f>+_xlfn.NORM.DIST(A2178,config!$F$1,config!$H$1,FALSE)</f>
        <v>0</v>
      </c>
      <c r="G2178" s="14">
        <f>+IF(OR(A2178&gt;=config!$T$4,A2178&lt;=config!$T$2),0,F2178)</f>
        <v>0</v>
      </c>
      <c r="H2178" s="14">
        <f t="shared" si="34"/>
        <v>0</v>
      </c>
      <c r="I2178" s="14" t="b">
        <f>+AND(A2178&gt;=config!$T$4,A2178&lt;=config!$T$2)</f>
        <v>0</v>
      </c>
    </row>
    <row r="2179" spans="1:9" x14ac:dyDescent="0.45">
      <c r="A2179" s="16">
        <f>+A2178+config!$Q$1</f>
        <v>856.79999999996846</v>
      </c>
      <c r="B2179" s="14">
        <f>+_xlfn.NORM.DIST(A2179,config!$B$1,config!$D$1,FALSE)</f>
        <v>0</v>
      </c>
      <c r="D2179" s="14">
        <f>+IF(A2179&lt;=_xlfn.NORM.S.INV(1-config!$L$1)*config!$D$1+config!$B$1,0,B2179)</f>
        <v>0</v>
      </c>
      <c r="E2179" s="14">
        <f>+IF(ABS(A2179-config!$B$1)&lt;config!$Q$1/2,datab!B2179,0)</f>
        <v>0</v>
      </c>
      <c r="F2179" s="14">
        <f>+_xlfn.NORM.DIST(A2179,config!$F$1,config!$H$1,FALSE)</f>
        <v>0</v>
      </c>
      <c r="G2179" s="14">
        <f>+IF(OR(A2179&gt;=config!$T$4,A2179&lt;=config!$T$2),0,F2179)</f>
        <v>0</v>
      </c>
      <c r="H2179" s="14">
        <f t="shared" si="34"/>
        <v>0</v>
      </c>
      <c r="I2179" s="14" t="b">
        <f>+AND(A2179&gt;=config!$T$4,A2179&lt;=config!$T$2)</f>
        <v>0</v>
      </c>
    </row>
    <row r="2180" spans="1:9" x14ac:dyDescent="0.45">
      <c r="A2180" s="16">
        <f>+A2179+config!$Q$1</f>
        <v>857.19999999996844</v>
      </c>
      <c r="B2180" s="14">
        <f>+_xlfn.NORM.DIST(A2180,config!$B$1,config!$D$1,FALSE)</f>
        <v>0</v>
      </c>
      <c r="D2180" s="14">
        <f>+IF(A2180&lt;=_xlfn.NORM.S.INV(1-config!$L$1)*config!$D$1+config!$B$1,0,B2180)</f>
        <v>0</v>
      </c>
      <c r="E2180" s="14">
        <f>+IF(ABS(A2180-config!$B$1)&lt;config!$Q$1/2,datab!B2180,0)</f>
        <v>0</v>
      </c>
      <c r="F2180" s="14">
        <f>+_xlfn.NORM.DIST(A2180,config!$F$1,config!$H$1,FALSE)</f>
        <v>0</v>
      </c>
      <c r="G2180" s="14">
        <f>+IF(OR(A2180&gt;=config!$T$4,A2180&lt;=config!$T$2),0,F2180)</f>
        <v>0</v>
      </c>
      <c r="H2180" s="14">
        <f t="shared" si="34"/>
        <v>0</v>
      </c>
      <c r="I2180" s="14" t="b">
        <f>+AND(A2180&gt;=config!$T$4,A2180&lt;=config!$T$2)</f>
        <v>0</v>
      </c>
    </row>
    <row r="2181" spans="1:9" x14ac:dyDescent="0.45">
      <c r="A2181" s="16">
        <f>+A2180+config!$Q$1</f>
        <v>857.59999999996842</v>
      </c>
      <c r="B2181" s="14">
        <f>+_xlfn.NORM.DIST(A2181,config!$B$1,config!$D$1,FALSE)</f>
        <v>0</v>
      </c>
      <c r="D2181" s="14">
        <f>+IF(A2181&lt;=_xlfn.NORM.S.INV(1-config!$L$1)*config!$D$1+config!$B$1,0,B2181)</f>
        <v>0</v>
      </c>
      <c r="E2181" s="14">
        <f>+IF(ABS(A2181-config!$B$1)&lt;config!$Q$1/2,datab!B2181,0)</f>
        <v>0</v>
      </c>
      <c r="F2181" s="14">
        <f>+_xlfn.NORM.DIST(A2181,config!$F$1,config!$H$1,FALSE)</f>
        <v>0</v>
      </c>
      <c r="G2181" s="14">
        <f>+IF(OR(A2181&gt;=config!$T$4,A2181&lt;=config!$T$2),0,F2181)</f>
        <v>0</v>
      </c>
      <c r="H2181" s="14">
        <f t="shared" si="34"/>
        <v>0</v>
      </c>
      <c r="I2181" s="14" t="b">
        <f>+AND(A2181&gt;=config!$T$4,A2181&lt;=config!$T$2)</f>
        <v>0</v>
      </c>
    </row>
    <row r="2182" spans="1:9" x14ac:dyDescent="0.45">
      <c r="A2182" s="16">
        <f>+A2181+config!$Q$1</f>
        <v>857.9999999999684</v>
      </c>
      <c r="B2182" s="14">
        <f>+_xlfn.NORM.DIST(A2182,config!$B$1,config!$D$1,FALSE)</f>
        <v>0</v>
      </c>
      <c r="D2182" s="14">
        <f>+IF(A2182&lt;=_xlfn.NORM.S.INV(1-config!$L$1)*config!$D$1+config!$B$1,0,B2182)</f>
        <v>0</v>
      </c>
      <c r="E2182" s="14">
        <f>+IF(ABS(A2182-config!$B$1)&lt;config!$Q$1/2,datab!B2182,0)</f>
        <v>0</v>
      </c>
      <c r="F2182" s="14">
        <f>+_xlfn.NORM.DIST(A2182,config!$F$1,config!$H$1,FALSE)</f>
        <v>0</v>
      </c>
      <c r="G2182" s="14">
        <f>+IF(OR(A2182&gt;=config!$T$4,A2182&lt;=config!$T$2),0,F2182)</f>
        <v>0</v>
      </c>
      <c r="H2182" s="14">
        <f t="shared" si="34"/>
        <v>0</v>
      </c>
      <c r="I2182" s="14" t="b">
        <f>+AND(A2182&gt;=config!$T$4,A2182&lt;=config!$T$2)</f>
        <v>0</v>
      </c>
    </row>
    <row r="2183" spans="1:9" x14ac:dyDescent="0.45">
      <c r="A2183" s="16">
        <f>+A2182+config!$Q$1</f>
        <v>858.39999999996837</v>
      </c>
      <c r="B2183" s="14">
        <f>+_xlfn.NORM.DIST(A2183,config!$B$1,config!$D$1,FALSE)</f>
        <v>0</v>
      </c>
      <c r="D2183" s="14">
        <f>+IF(A2183&lt;=_xlfn.NORM.S.INV(1-config!$L$1)*config!$D$1+config!$B$1,0,B2183)</f>
        <v>0</v>
      </c>
      <c r="E2183" s="14">
        <f>+IF(ABS(A2183-config!$B$1)&lt;config!$Q$1/2,datab!B2183,0)</f>
        <v>0</v>
      </c>
      <c r="F2183" s="14">
        <f>+_xlfn.NORM.DIST(A2183,config!$F$1,config!$H$1,FALSE)</f>
        <v>0</v>
      </c>
      <c r="G2183" s="14">
        <f>+IF(OR(A2183&gt;=config!$T$4,A2183&lt;=config!$T$2),0,F2183)</f>
        <v>0</v>
      </c>
      <c r="H2183" s="14">
        <f t="shared" si="34"/>
        <v>0</v>
      </c>
      <c r="I2183" s="14" t="b">
        <f>+AND(A2183&gt;=config!$T$4,A2183&lt;=config!$T$2)</f>
        <v>0</v>
      </c>
    </row>
    <row r="2184" spans="1:9" x14ac:dyDescent="0.45">
      <c r="A2184" s="16">
        <f>+A2183+config!$Q$1</f>
        <v>858.79999999996835</v>
      </c>
      <c r="B2184" s="14">
        <f>+_xlfn.NORM.DIST(A2184,config!$B$1,config!$D$1,FALSE)</f>
        <v>0</v>
      </c>
      <c r="D2184" s="14">
        <f>+IF(A2184&lt;=_xlfn.NORM.S.INV(1-config!$L$1)*config!$D$1+config!$B$1,0,B2184)</f>
        <v>0</v>
      </c>
      <c r="E2184" s="14">
        <f>+IF(ABS(A2184-config!$B$1)&lt;config!$Q$1/2,datab!B2184,0)</f>
        <v>0</v>
      </c>
      <c r="F2184" s="14">
        <f>+_xlfn.NORM.DIST(A2184,config!$F$1,config!$H$1,FALSE)</f>
        <v>0</v>
      </c>
      <c r="G2184" s="14">
        <f>+IF(OR(A2184&gt;=config!$T$4,A2184&lt;=config!$T$2),0,F2184)</f>
        <v>0</v>
      </c>
      <c r="H2184" s="14">
        <f t="shared" si="34"/>
        <v>0</v>
      </c>
      <c r="I2184" s="14" t="b">
        <f>+AND(A2184&gt;=config!$T$4,A2184&lt;=config!$T$2)</f>
        <v>0</v>
      </c>
    </row>
    <row r="2185" spans="1:9" x14ac:dyDescent="0.45">
      <c r="A2185" s="16">
        <f>+A2184+config!$Q$1</f>
        <v>859.19999999996833</v>
      </c>
      <c r="B2185" s="14">
        <f>+_xlfn.NORM.DIST(A2185,config!$B$1,config!$D$1,FALSE)</f>
        <v>0</v>
      </c>
      <c r="D2185" s="14">
        <f>+IF(A2185&lt;=_xlfn.NORM.S.INV(1-config!$L$1)*config!$D$1+config!$B$1,0,B2185)</f>
        <v>0</v>
      </c>
      <c r="E2185" s="14">
        <f>+IF(ABS(A2185-config!$B$1)&lt;config!$Q$1/2,datab!B2185,0)</f>
        <v>0</v>
      </c>
      <c r="F2185" s="14">
        <f>+_xlfn.NORM.DIST(A2185,config!$F$1,config!$H$1,FALSE)</f>
        <v>0</v>
      </c>
      <c r="G2185" s="14">
        <f>+IF(OR(A2185&gt;=config!$T$4,A2185&lt;=config!$T$2),0,F2185)</f>
        <v>0</v>
      </c>
      <c r="H2185" s="14">
        <f t="shared" si="34"/>
        <v>0</v>
      </c>
      <c r="I2185" s="14" t="b">
        <f>+AND(A2185&gt;=config!$T$4,A2185&lt;=config!$T$2)</f>
        <v>0</v>
      </c>
    </row>
    <row r="2186" spans="1:9" x14ac:dyDescent="0.45">
      <c r="A2186" s="16">
        <f>+A2185+config!$Q$1</f>
        <v>859.5999999999683</v>
      </c>
      <c r="B2186" s="14">
        <f>+_xlfn.NORM.DIST(A2186,config!$B$1,config!$D$1,FALSE)</f>
        <v>0</v>
      </c>
      <c r="D2186" s="14">
        <f>+IF(A2186&lt;=_xlfn.NORM.S.INV(1-config!$L$1)*config!$D$1+config!$B$1,0,B2186)</f>
        <v>0</v>
      </c>
      <c r="E2186" s="14">
        <f>+IF(ABS(A2186-config!$B$1)&lt;config!$Q$1/2,datab!B2186,0)</f>
        <v>0</v>
      </c>
      <c r="F2186" s="14">
        <f>+_xlfn.NORM.DIST(A2186,config!$F$1,config!$H$1,FALSE)</f>
        <v>0</v>
      </c>
      <c r="G2186" s="14">
        <f>+IF(OR(A2186&gt;=config!$T$4,A2186&lt;=config!$T$2),0,F2186)</f>
        <v>0</v>
      </c>
      <c r="H2186" s="14">
        <f t="shared" si="34"/>
        <v>0</v>
      </c>
      <c r="I2186" s="14" t="b">
        <f>+AND(A2186&gt;=config!$T$4,A2186&lt;=config!$T$2)</f>
        <v>0</v>
      </c>
    </row>
    <row r="2187" spans="1:9" x14ac:dyDescent="0.45">
      <c r="A2187" s="16">
        <f>+A2186+config!$Q$1</f>
        <v>859.99999999996828</v>
      </c>
      <c r="B2187" s="14">
        <f>+_xlfn.NORM.DIST(A2187,config!$B$1,config!$D$1,FALSE)</f>
        <v>0</v>
      </c>
      <c r="D2187" s="14">
        <f>+IF(A2187&lt;=_xlfn.NORM.S.INV(1-config!$L$1)*config!$D$1+config!$B$1,0,B2187)</f>
        <v>0</v>
      </c>
      <c r="E2187" s="14">
        <f>+IF(ABS(A2187-config!$B$1)&lt;config!$Q$1/2,datab!B2187,0)</f>
        <v>0</v>
      </c>
      <c r="F2187" s="14">
        <f>+_xlfn.NORM.DIST(A2187,config!$F$1,config!$H$1,FALSE)</f>
        <v>0</v>
      </c>
      <c r="G2187" s="14">
        <f>+IF(OR(A2187&gt;=config!$T$4,A2187&lt;=config!$T$2),0,F2187)</f>
        <v>0</v>
      </c>
      <c r="H2187" s="14">
        <f t="shared" si="34"/>
        <v>0</v>
      </c>
      <c r="I2187" s="14" t="b">
        <f>+AND(A2187&gt;=config!$T$4,A2187&lt;=config!$T$2)</f>
        <v>0</v>
      </c>
    </row>
    <row r="2188" spans="1:9" x14ac:dyDescent="0.45">
      <c r="A2188" s="16">
        <f>+A2187+config!$Q$1</f>
        <v>860.39999999996826</v>
      </c>
      <c r="B2188" s="14">
        <f>+_xlfn.NORM.DIST(A2188,config!$B$1,config!$D$1,FALSE)</f>
        <v>0</v>
      </c>
      <c r="D2188" s="14">
        <f>+IF(A2188&lt;=_xlfn.NORM.S.INV(1-config!$L$1)*config!$D$1+config!$B$1,0,B2188)</f>
        <v>0</v>
      </c>
      <c r="E2188" s="14">
        <f>+IF(ABS(A2188-config!$B$1)&lt;config!$Q$1/2,datab!B2188,0)</f>
        <v>0</v>
      </c>
      <c r="F2188" s="14">
        <f>+_xlfn.NORM.DIST(A2188,config!$F$1,config!$H$1,FALSE)</f>
        <v>0</v>
      </c>
      <c r="G2188" s="14">
        <f>+IF(OR(A2188&gt;=config!$T$4,A2188&lt;=config!$T$2),0,F2188)</f>
        <v>0</v>
      </c>
      <c r="H2188" s="14">
        <f t="shared" si="34"/>
        <v>0</v>
      </c>
      <c r="I2188" s="14" t="b">
        <f>+AND(A2188&gt;=config!$T$4,A2188&lt;=config!$T$2)</f>
        <v>0</v>
      </c>
    </row>
    <row r="2189" spans="1:9" x14ac:dyDescent="0.45">
      <c r="A2189" s="16">
        <f>+A2188+config!$Q$1</f>
        <v>860.79999999996824</v>
      </c>
      <c r="B2189" s="14">
        <f>+_xlfn.NORM.DIST(A2189,config!$B$1,config!$D$1,FALSE)</f>
        <v>0</v>
      </c>
      <c r="D2189" s="14">
        <f>+IF(A2189&lt;=_xlfn.NORM.S.INV(1-config!$L$1)*config!$D$1+config!$B$1,0,B2189)</f>
        <v>0</v>
      </c>
      <c r="E2189" s="14">
        <f>+IF(ABS(A2189-config!$B$1)&lt;config!$Q$1/2,datab!B2189,0)</f>
        <v>0</v>
      </c>
      <c r="F2189" s="14">
        <f>+_xlfn.NORM.DIST(A2189,config!$F$1,config!$H$1,FALSE)</f>
        <v>0</v>
      </c>
      <c r="G2189" s="14">
        <f>+IF(OR(A2189&gt;=config!$T$4,A2189&lt;=config!$T$2),0,F2189)</f>
        <v>0</v>
      </c>
      <c r="H2189" s="14">
        <f t="shared" si="34"/>
        <v>0</v>
      </c>
      <c r="I2189" s="14" t="b">
        <f>+AND(A2189&gt;=config!$T$4,A2189&lt;=config!$T$2)</f>
        <v>0</v>
      </c>
    </row>
    <row r="2190" spans="1:9" x14ac:dyDescent="0.45">
      <c r="A2190" s="16">
        <f>+A2189+config!$Q$1</f>
        <v>861.19999999996821</v>
      </c>
      <c r="B2190" s="14">
        <f>+_xlfn.NORM.DIST(A2190,config!$B$1,config!$D$1,FALSE)</f>
        <v>0</v>
      </c>
      <c r="D2190" s="14">
        <f>+IF(A2190&lt;=_xlfn.NORM.S.INV(1-config!$L$1)*config!$D$1+config!$B$1,0,B2190)</f>
        <v>0</v>
      </c>
      <c r="E2190" s="14">
        <f>+IF(ABS(A2190-config!$B$1)&lt;config!$Q$1/2,datab!B2190,0)</f>
        <v>0</v>
      </c>
      <c r="F2190" s="14">
        <f>+_xlfn.NORM.DIST(A2190,config!$F$1,config!$H$1,FALSE)</f>
        <v>0</v>
      </c>
      <c r="G2190" s="14">
        <f>+IF(OR(A2190&gt;=config!$T$4,A2190&lt;=config!$T$2),0,F2190)</f>
        <v>0</v>
      </c>
      <c r="H2190" s="14">
        <f t="shared" si="34"/>
        <v>0</v>
      </c>
      <c r="I2190" s="14" t="b">
        <f>+AND(A2190&gt;=config!$T$4,A2190&lt;=config!$T$2)</f>
        <v>0</v>
      </c>
    </row>
    <row r="2191" spans="1:9" x14ac:dyDescent="0.45">
      <c r="A2191" s="16">
        <f>+A2190+config!$Q$1</f>
        <v>861.59999999996819</v>
      </c>
      <c r="B2191" s="14">
        <f>+_xlfn.NORM.DIST(A2191,config!$B$1,config!$D$1,FALSE)</f>
        <v>0</v>
      </c>
      <c r="D2191" s="14">
        <f>+IF(A2191&lt;=_xlfn.NORM.S.INV(1-config!$L$1)*config!$D$1+config!$B$1,0,B2191)</f>
        <v>0</v>
      </c>
      <c r="E2191" s="14">
        <f>+IF(ABS(A2191-config!$B$1)&lt;config!$Q$1/2,datab!B2191,0)</f>
        <v>0</v>
      </c>
      <c r="F2191" s="14">
        <f>+_xlfn.NORM.DIST(A2191,config!$F$1,config!$H$1,FALSE)</f>
        <v>0</v>
      </c>
      <c r="G2191" s="14">
        <f>+IF(OR(A2191&gt;=config!$T$4,A2191&lt;=config!$T$2),0,F2191)</f>
        <v>0</v>
      </c>
      <c r="H2191" s="14">
        <f t="shared" si="34"/>
        <v>0</v>
      </c>
      <c r="I2191" s="14" t="b">
        <f>+AND(A2191&gt;=config!$T$4,A2191&lt;=config!$T$2)</f>
        <v>0</v>
      </c>
    </row>
    <row r="2192" spans="1:9" x14ac:dyDescent="0.45">
      <c r="A2192" s="16">
        <f>+A2191+config!$Q$1</f>
        <v>861.99999999996817</v>
      </c>
      <c r="B2192" s="14">
        <f>+_xlfn.NORM.DIST(A2192,config!$B$1,config!$D$1,FALSE)</f>
        <v>0</v>
      </c>
      <c r="D2192" s="14">
        <f>+IF(A2192&lt;=_xlfn.NORM.S.INV(1-config!$L$1)*config!$D$1+config!$B$1,0,B2192)</f>
        <v>0</v>
      </c>
      <c r="E2192" s="14">
        <f>+IF(ABS(A2192-config!$B$1)&lt;config!$Q$1/2,datab!B2192,0)</f>
        <v>0</v>
      </c>
      <c r="F2192" s="14">
        <f>+_xlfn.NORM.DIST(A2192,config!$F$1,config!$H$1,FALSE)</f>
        <v>0</v>
      </c>
      <c r="G2192" s="14">
        <f>+IF(OR(A2192&gt;=config!$T$4,A2192&lt;=config!$T$2),0,F2192)</f>
        <v>0</v>
      </c>
      <c r="H2192" s="14">
        <f t="shared" si="34"/>
        <v>0</v>
      </c>
      <c r="I2192" s="14" t="b">
        <f>+AND(A2192&gt;=config!$T$4,A2192&lt;=config!$T$2)</f>
        <v>0</v>
      </c>
    </row>
    <row r="2193" spans="1:9" x14ac:dyDescent="0.45">
      <c r="A2193" s="16">
        <f>+A2192+config!$Q$1</f>
        <v>862.39999999996814</v>
      </c>
      <c r="B2193" s="14">
        <f>+_xlfn.NORM.DIST(A2193,config!$B$1,config!$D$1,FALSE)</f>
        <v>0</v>
      </c>
      <c r="D2193" s="14">
        <f>+IF(A2193&lt;=_xlfn.NORM.S.INV(1-config!$L$1)*config!$D$1+config!$B$1,0,B2193)</f>
        <v>0</v>
      </c>
      <c r="E2193" s="14">
        <f>+IF(ABS(A2193-config!$B$1)&lt;config!$Q$1/2,datab!B2193,0)</f>
        <v>0</v>
      </c>
      <c r="F2193" s="14">
        <f>+_xlfn.NORM.DIST(A2193,config!$F$1,config!$H$1,FALSE)</f>
        <v>0</v>
      </c>
      <c r="G2193" s="14">
        <f>+IF(OR(A2193&gt;=config!$T$4,A2193&lt;=config!$T$2),0,F2193)</f>
        <v>0</v>
      </c>
      <c r="H2193" s="14">
        <f t="shared" si="34"/>
        <v>0</v>
      </c>
      <c r="I2193" s="14" t="b">
        <f>+AND(A2193&gt;=config!$T$4,A2193&lt;=config!$T$2)</f>
        <v>0</v>
      </c>
    </row>
    <row r="2194" spans="1:9" x14ac:dyDescent="0.45">
      <c r="A2194" s="16">
        <f>+A2193+config!$Q$1</f>
        <v>862.79999999996812</v>
      </c>
      <c r="B2194" s="14">
        <f>+_xlfn.NORM.DIST(A2194,config!$B$1,config!$D$1,FALSE)</f>
        <v>0</v>
      </c>
      <c r="D2194" s="14">
        <f>+IF(A2194&lt;=_xlfn.NORM.S.INV(1-config!$L$1)*config!$D$1+config!$B$1,0,B2194)</f>
        <v>0</v>
      </c>
      <c r="E2194" s="14">
        <f>+IF(ABS(A2194-config!$B$1)&lt;config!$Q$1/2,datab!B2194,0)</f>
        <v>0</v>
      </c>
      <c r="F2194" s="14">
        <f>+_xlfn.NORM.DIST(A2194,config!$F$1,config!$H$1,FALSE)</f>
        <v>0</v>
      </c>
      <c r="G2194" s="14">
        <f>+IF(OR(A2194&gt;=config!$T$4,A2194&lt;=config!$T$2),0,F2194)</f>
        <v>0</v>
      </c>
      <c r="H2194" s="14">
        <f t="shared" si="34"/>
        <v>0</v>
      </c>
      <c r="I2194" s="14" t="b">
        <f>+AND(A2194&gt;=config!$T$4,A2194&lt;=config!$T$2)</f>
        <v>0</v>
      </c>
    </row>
    <row r="2195" spans="1:9" x14ac:dyDescent="0.45">
      <c r="A2195" s="16">
        <f>+A2194+config!$Q$1</f>
        <v>863.1999999999681</v>
      </c>
      <c r="B2195" s="14">
        <f>+_xlfn.NORM.DIST(A2195,config!$B$1,config!$D$1,FALSE)</f>
        <v>0</v>
      </c>
      <c r="D2195" s="14">
        <f>+IF(A2195&lt;=_xlfn.NORM.S.INV(1-config!$L$1)*config!$D$1+config!$B$1,0,B2195)</f>
        <v>0</v>
      </c>
      <c r="E2195" s="14">
        <f>+IF(ABS(A2195-config!$B$1)&lt;config!$Q$1/2,datab!B2195,0)</f>
        <v>0</v>
      </c>
      <c r="F2195" s="14">
        <f>+_xlfn.NORM.DIST(A2195,config!$F$1,config!$H$1,FALSE)</f>
        <v>0</v>
      </c>
      <c r="G2195" s="14">
        <f>+IF(OR(A2195&gt;=config!$T$4,A2195&lt;=config!$T$2),0,F2195)</f>
        <v>0</v>
      </c>
      <c r="H2195" s="14">
        <f t="shared" si="34"/>
        <v>0</v>
      </c>
      <c r="I2195" s="14" t="b">
        <f>+AND(A2195&gt;=config!$T$4,A2195&lt;=config!$T$2)</f>
        <v>0</v>
      </c>
    </row>
    <row r="2196" spans="1:9" x14ac:dyDescent="0.45">
      <c r="A2196" s="16">
        <f>+A2195+config!$Q$1</f>
        <v>863.59999999996808</v>
      </c>
      <c r="B2196" s="14">
        <f>+_xlfn.NORM.DIST(A2196,config!$B$1,config!$D$1,FALSE)</f>
        <v>0</v>
      </c>
      <c r="D2196" s="14">
        <f>+IF(A2196&lt;=_xlfn.NORM.S.INV(1-config!$L$1)*config!$D$1+config!$B$1,0,B2196)</f>
        <v>0</v>
      </c>
      <c r="E2196" s="14">
        <f>+IF(ABS(A2196-config!$B$1)&lt;config!$Q$1/2,datab!B2196,0)</f>
        <v>0</v>
      </c>
      <c r="F2196" s="14">
        <f>+_xlfn.NORM.DIST(A2196,config!$F$1,config!$H$1,FALSE)</f>
        <v>0</v>
      </c>
      <c r="G2196" s="14">
        <f>+IF(OR(A2196&gt;=config!$T$4,A2196&lt;=config!$T$2),0,F2196)</f>
        <v>0</v>
      </c>
      <c r="H2196" s="14">
        <f t="shared" si="34"/>
        <v>0</v>
      </c>
      <c r="I2196" s="14" t="b">
        <f>+AND(A2196&gt;=config!$T$4,A2196&lt;=config!$T$2)</f>
        <v>0</v>
      </c>
    </row>
    <row r="2197" spans="1:9" x14ac:dyDescent="0.45">
      <c r="A2197" s="16">
        <f>+A2196+config!$Q$1</f>
        <v>863.99999999996805</v>
      </c>
      <c r="B2197" s="14">
        <f>+_xlfn.NORM.DIST(A2197,config!$B$1,config!$D$1,FALSE)</f>
        <v>0</v>
      </c>
      <c r="D2197" s="14">
        <f>+IF(A2197&lt;=_xlfn.NORM.S.INV(1-config!$L$1)*config!$D$1+config!$B$1,0,B2197)</f>
        <v>0</v>
      </c>
      <c r="E2197" s="14">
        <f>+IF(ABS(A2197-config!$B$1)&lt;config!$Q$1/2,datab!B2197,0)</f>
        <v>0</v>
      </c>
      <c r="F2197" s="14">
        <f>+_xlfn.NORM.DIST(A2197,config!$F$1,config!$H$1,FALSE)</f>
        <v>0</v>
      </c>
      <c r="G2197" s="14">
        <f>+IF(OR(A2197&gt;=config!$T$4,A2197&lt;=config!$T$2),0,F2197)</f>
        <v>0</v>
      </c>
      <c r="H2197" s="14">
        <f t="shared" si="34"/>
        <v>0</v>
      </c>
      <c r="I2197" s="14" t="b">
        <f>+AND(A2197&gt;=config!$T$4,A2197&lt;=config!$T$2)</f>
        <v>0</v>
      </c>
    </row>
    <row r="2198" spans="1:9" x14ac:dyDescent="0.45">
      <c r="A2198" s="16">
        <f>+A2197+config!$Q$1</f>
        <v>864.39999999996803</v>
      </c>
      <c r="B2198" s="14">
        <f>+_xlfn.NORM.DIST(A2198,config!$B$1,config!$D$1,FALSE)</f>
        <v>0</v>
      </c>
      <c r="D2198" s="14">
        <f>+IF(A2198&lt;=_xlfn.NORM.S.INV(1-config!$L$1)*config!$D$1+config!$B$1,0,B2198)</f>
        <v>0</v>
      </c>
      <c r="E2198" s="14">
        <f>+IF(ABS(A2198-config!$B$1)&lt;config!$Q$1/2,datab!B2198,0)</f>
        <v>0</v>
      </c>
      <c r="F2198" s="14">
        <f>+_xlfn.NORM.DIST(A2198,config!$F$1,config!$H$1,FALSE)</f>
        <v>0</v>
      </c>
      <c r="G2198" s="14">
        <f>+IF(OR(A2198&gt;=config!$T$4,A2198&lt;=config!$T$2),0,F2198)</f>
        <v>0</v>
      </c>
      <c r="H2198" s="14">
        <f t="shared" si="34"/>
        <v>0</v>
      </c>
      <c r="I2198" s="14" t="b">
        <f>+AND(A2198&gt;=config!$T$4,A2198&lt;=config!$T$2)</f>
        <v>0</v>
      </c>
    </row>
    <row r="2199" spans="1:9" x14ac:dyDescent="0.45">
      <c r="A2199" s="16">
        <f>+A2198+config!$Q$1</f>
        <v>864.79999999996801</v>
      </c>
      <c r="B2199" s="14">
        <f>+_xlfn.NORM.DIST(A2199,config!$B$1,config!$D$1,FALSE)</f>
        <v>0</v>
      </c>
      <c r="D2199" s="14">
        <f>+IF(A2199&lt;=_xlfn.NORM.S.INV(1-config!$L$1)*config!$D$1+config!$B$1,0,B2199)</f>
        <v>0</v>
      </c>
      <c r="E2199" s="14">
        <f>+IF(ABS(A2199-config!$B$1)&lt;config!$Q$1/2,datab!B2199,0)</f>
        <v>0</v>
      </c>
      <c r="F2199" s="14">
        <f>+_xlfn.NORM.DIST(A2199,config!$F$1,config!$H$1,FALSE)</f>
        <v>0</v>
      </c>
      <c r="G2199" s="14">
        <f>+IF(OR(A2199&gt;=config!$T$4,A2199&lt;=config!$T$2),0,F2199)</f>
        <v>0</v>
      </c>
      <c r="H2199" s="14">
        <f t="shared" si="34"/>
        <v>0</v>
      </c>
      <c r="I2199" s="14" t="b">
        <f>+AND(A2199&gt;=config!$T$4,A2199&lt;=config!$T$2)</f>
        <v>0</v>
      </c>
    </row>
    <row r="2200" spans="1:9" x14ac:dyDescent="0.45">
      <c r="A2200" s="16">
        <f>+A2199+config!$Q$1</f>
        <v>865.19999999996799</v>
      </c>
      <c r="B2200" s="14">
        <f>+_xlfn.NORM.DIST(A2200,config!$B$1,config!$D$1,FALSE)</f>
        <v>0</v>
      </c>
      <c r="D2200" s="14">
        <f>+IF(A2200&lt;=_xlfn.NORM.S.INV(1-config!$L$1)*config!$D$1+config!$B$1,0,B2200)</f>
        <v>0</v>
      </c>
      <c r="E2200" s="14">
        <f>+IF(ABS(A2200-config!$B$1)&lt;config!$Q$1/2,datab!B2200,0)</f>
        <v>0</v>
      </c>
      <c r="F2200" s="14">
        <f>+_xlfn.NORM.DIST(A2200,config!$F$1,config!$H$1,FALSE)</f>
        <v>0</v>
      </c>
      <c r="G2200" s="14">
        <f>+IF(OR(A2200&gt;=config!$T$4,A2200&lt;=config!$T$2),0,F2200)</f>
        <v>0</v>
      </c>
      <c r="H2200" s="14">
        <f t="shared" si="34"/>
        <v>0</v>
      </c>
      <c r="I2200" s="14" t="b">
        <f>+AND(A2200&gt;=config!$T$4,A2200&lt;=config!$T$2)</f>
        <v>0</v>
      </c>
    </row>
    <row r="2201" spans="1:9" x14ac:dyDescent="0.45">
      <c r="A2201" s="16">
        <f>+A2200+config!$Q$1</f>
        <v>865.59999999996796</v>
      </c>
      <c r="B2201" s="14">
        <f>+_xlfn.NORM.DIST(A2201,config!$B$1,config!$D$1,FALSE)</f>
        <v>0</v>
      </c>
      <c r="D2201" s="14">
        <f>+IF(A2201&lt;=_xlfn.NORM.S.INV(1-config!$L$1)*config!$D$1+config!$B$1,0,B2201)</f>
        <v>0</v>
      </c>
      <c r="E2201" s="14">
        <f>+IF(ABS(A2201-config!$B$1)&lt;config!$Q$1/2,datab!B2201,0)</f>
        <v>0</v>
      </c>
      <c r="F2201" s="14">
        <f>+_xlfn.NORM.DIST(A2201,config!$F$1,config!$H$1,FALSE)</f>
        <v>0</v>
      </c>
      <c r="G2201" s="14">
        <f>+IF(OR(A2201&gt;=config!$T$4,A2201&lt;=config!$T$2),0,F2201)</f>
        <v>0</v>
      </c>
      <c r="H2201" s="14">
        <f t="shared" si="34"/>
        <v>0</v>
      </c>
      <c r="I2201" s="14" t="b">
        <f>+AND(A2201&gt;=config!$T$4,A2201&lt;=config!$T$2)</f>
        <v>0</v>
      </c>
    </row>
    <row r="2202" spans="1:9" x14ac:dyDescent="0.45">
      <c r="A2202" s="16">
        <f>+A2201+config!$Q$1</f>
        <v>865.99999999996794</v>
      </c>
      <c r="B2202" s="14">
        <f>+_xlfn.NORM.DIST(A2202,config!$B$1,config!$D$1,FALSE)</f>
        <v>0</v>
      </c>
      <c r="D2202" s="14">
        <f>+IF(A2202&lt;=_xlfn.NORM.S.INV(1-config!$L$1)*config!$D$1+config!$B$1,0,B2202)</f>
        <v>0</v>
      </c>
      <c r="E2202" s="14">
        <f>+IF(ABS(A2202-config!$B$1)&lt;config!$Q$1/2,datab!B2202,0)</f>
        <v>0</v>
      </c>
      <c r="F2202" s="14">
        <f>+_xlfn.NORM.DIST(A2202,config!$F$1,config!$H$1,FALSE)</f>
        <v>0</v>
      </c>
      <c r="G2202" s="14">
        <f>+IF(OR(A2202&gt;=config!$T$4,A2202&lt;=config!$T$2),0,F2202)</f>
        <v>0</v>
      </c>
      <c r="H2202" s="14">
        <f t="shared" si="34"/>
        <v>0</v>
      </c>
      <c r="I2202" s="14" t="b">
        <f>+AND(A2202&gt;=config!$T$4,A2202&lt;=config!$T$2)</f>
        <v>0</v>
      </c>
    </row>
    <row r="2203" spans="1:9" x14ac:dyDescent="0.45">
      <c r="A2203" s="16">
        <f>+A2202+config!$Q$1</f>
        <v>866.39999999996792</v>
      </c>
      <c r="B2203" s="14">
        <f>+_xlfn.NORM.DIST(A2203,config!$B$1,config!$D$1,FALSE)</f>
        <v>0</v>
      </c>
      <c r="D2203" s="14">
        <f>+IF(A2203&lt;=_xlfn.NORM.S.INV(1-config!$L$1)*config!$D$1+config!$B$1,0,B2203)</f>
        <v>0</v>
      </c>
      <c r="E2203" s="14">
        <f>+IF(ABS(A2203-config!$B$1)&lt;config!$Q$1/2,datab!B2203,0)</f>
        <v>0</v>
      </c>
      <c r="F2203" s="14">
        <f>+_xlfn.NORM.DIST(A2203,config!$F$1,config!$H$1,FALSE)</f>
        <v>0</v>
      </c>
      <c r="G2203" s="14">
        <f>+IF(OR(A2203&gt;=config!$T$4,A2203&lt;=config!$T$2),0,F2203)</f>
        <v>0</v>
      </c>
      <c r="H2203" s="14">
        <f t="shared" si="34"/>
        <v>0</v>
      </c>
      <c r="I2203" s="14" t="b">
        <f>+AND(A2203&gt;=config!$T$4,A2203&lt;=config!$T$2)</f>
        <v>0</v>
      </c>
    </row>
    <row r="2204" spans="1:9" x14ac:dyDescent="0.45">
      <c r="A2204" s="16">
        <f>+A2203+config!$Q$1</f>
        <v>866.79999999996789</v>
      </c>
      <c r="B2204" s="14">
        <f>+_xlfn.NORM.DIST(A2204,config!$B$1,config!$D$1,FALSE)</f>
        <v>0</v>
      </c>
      <c r="D2204" s="14">
        <f>+IF(A2204&lt;=_xlfn.NORM.S.INV(1-config!$L$1)*config!$D$1+config!$B$1,0,B2204)</f>
        <v>0</v>
      </c>
      <c r="E2204" s="14">
        <f>+IF(ABS(A2204-config!$B$1)&lt;config!$Q$1/2,datab!B2204,0)</f>
        <v>0</v>
      </c>
      <c r="F2204" s="14">
        <f>+_xlfn.NORM.DIST(A2204,config!$F$1,config!$H$1,FALSE)</f>
        <v>0</v>
      </c>
      <c r="G2204" s="14">
        <f>+IF(OR(A2204&gt;=config!$T$4,A2204&lt;=config!$T$2),0,F2204)</f>
        <v>0</v>
      </c>
      <c r="H2204" s="14">
        <f t="shared" si="34"/>
        <v>0</v>
      </c>
      <c r="I2204" s="14" t="b">
        <f>+AND(A2204&gt;=config!$T$4,A2204&lt;=config!$T$2)</f>
        <v>0</v>
      </c>
    </row>
    <row r="2205" spans="1:9" x14ac:dyDescent="0.45">
      <c r="A2205" s="16">
        <f>+A2204+config!$Q$1</f>
        <v>867.19999999996787</v>
      </c>
      <c r="B2205" s="14">
        <f>+_xlfn.NORM.DIST(A2205,config!$B$1,config!$D$1,FALSE)</f>
        <v>0</v>
      </c>
      <c r="D2205" s="14">
        <f>+IF(A2205&lt;=_xlfn.NORM.S.INV(1-config!$L$1)*config!$D$1+config!$B$1,0,B2205)</f>
        <v>0</v>
      </c>
      <c r="E2205" s="14">
        <f>+IF(ABS(A2205-config!$B$1)&lt;config!$Q$1/2,datab!B2205,0)</f>
        <v>0</v>
      </c>
      <c r="F2205" s="14">
        <f>+_xlfn.NORM.DIST(A2205,config!$F$1,config!$H$1,FALSE)</f>
        <v>0</v>
      </c>
      <c r="G2205" s="14">
        <f>+IF(OR(A2205&gt;=config!$T$4,A2205&lt;=config!$T$2),0,F2205)</f>
        <v>0</v>
      </c>
      <c r="H2205" s="14">
        <f t="shared" si="34"/>
        <v>0</v>
      </c>
      <c r="I2205" s="14" t="b">
        <f>+AND(A2205&gt;=config!$T$4,A2205&lt;=config!$T$2)</f>
        <v>0</v>
      </c>
    </row>
    <row r="2206" spans="1:9" x14ac:dyDescent="0.45">
      <c r="A2206" s="16">
        <f>+A2205+config!$Q$1</f>
        <v>867.59999999996785</v>
      </c>
      <c r="B2206" s="14">
        <f>+_xlfn.NORM.DIST(A2206,config!$B$1,config!$D$1,FALSE)</f>
        <v>0</v>
      </c>
      <c r="D2206" s="14">
        <f>+IF(A2206&lt;=_xlfn.NORM.S.INV(1-config!$L$1)*config!$D$1+config!$B$1,0,B2206)</f>
        <v>0</v>
      </c>
      <c r="E2206" s="14">
        <f>+IF(ABS(A2206-config!$B$1)&lt;config!$Q$1/2,datab!B2206,0)</f>
        <v>0</v>
      </c>
      <c r="F2206" s="14">
        <f>+_xlfn.NORM.DIST(A2206,config!$F$1,config!$H$1,FALSE)</f>
        <v>0</v>
      </c>
      <c r="G2206" s="14">
        <f>+IF(OR(A2206&gt;=config!$T$4,A2206&lt;=config!$T$2),0,F2206)</f>
        <v>0</v>
      </c>
      <c r="H2206" s="14">
        <f t="shared" si="34"/>
        <v>0</v>
      </c>
      <c r="I2206" s="14" t="b">
        <f>+AND(A2206&gt;=config!$T$4,A2206&lt;=config!$T$2)</f>
        <v>0</v>
      </c>
    </row>
    <row r="2207" spans="1:9" x14ac:dyDescent="0.45">
      <c r="A2207" s="16">
        <f>+A2206+config!$Q$1</f>
        <v>867.99999999996783</v>
      </c>
      <c r="B2207" s="14">
        <f>+_xlfn.NORM.DIST(A2207,config!$B$1,config!$D$1,FALSE)</f>
        <v>0</v>
      </c>
      <c r="D2207" s="14">
        <f>+IF(A2207&lt;=_xlfn.NORM.S.INV(1-config!$L$1)*config!$D$1+config!$B$1,0,B2207)</f>
        <v>0</v>
      </c>
      <c r="E2207" s="14">
        <f>+IF(ABS(A2207-config!$B$1)&lt;config!$Q$1/2,datab!B2207,0)</f>
        <v>0</v>
      </c>
      <c r="F2207" s="14">
        <f>+_xlfn.NORM.DIST(A2207,config!$F$1,config!$H$1,FALSE)</f>
        <v>0</v>
      </c>
      <c r="G2207" s="14">
        <f>+IF(OR(A2207&gt;=config!$T$4,A2207&lt;=config!$T$2),0,F2207)</f>
        <v>0</v>
      </c>
      <c r="H2207" s="14">
        <f t="shared" si="34"/>
        <v>0</v>
      </c>
      <c r="I2207" s="14" t="b">
        <f>+AND(A2207&gt;=config!$T$4,A2207&lt;=config!$T$2)</f>
        <v>0</v>
      </c>
    </row>
    <row r="2208" spans="1:9" x14ac:dyDescent="0.45">
      <c r="A2208" s="16">
        <f>+A2207+config!$Q$1</f>
        <v>868.3999999999678</v>
      </c>
      <c r="B2208" s="14">
        <f>+_xlfn.NORM.DIST(A2208,config!$B$1,config!$D$1,FALSE)</f>
        <v>0</v>
      </c>
      <c r="D2208" s="14">
        <f>+IF(A2208&lt;=_xlfn.NORM.S.INV(1-config!$L$1)*config!$D$1+config!$B$1,0,B2208)</f>
        <v>0</v>
      </c>
      <c r="E2208" s="14">
        <f>+IF(ABS(A2208-config!$B$1)&lt;config!$Q$1/2,datab!B2208,0)</f>
        <v>0</v>
      </c>
      <c r="F2208" s="14">
        <f>+_xlfn.NORM.DIST(A2208,config!$F$1,config!$H$1,FALSE)</f>
        <v>0</v>
      </c>
      <c r="G2208" s="14">
        <f>+IF(OR(A2208&gt;=config!$T$4,A2208&lt;=config!$T$2),0,F2208)</f>
        <v>0</v>
      </c>
      <c r="H2208" s="14">
        <f t="shared" si="34"/>
        <v>0</v>
      </c>
      <c r="I2208" s="14" t="b">
        <f>+AND(A2208&gt;=config!$T$4,A2208&lt;=config!$T$2)</f>
        <v>0</v>
      </c>
    </row>
    <row r="2209" spans="1:9" x14ac:dyDescent="0.45">
      <c r="A2209" s="16">
        <f>+A2208+config!$Q$1</f>
        <v>868.79999999996778</v>
      </c>
      <c r="B2209" s="14">
        <f>+_xlfn.NORM.DIST(A2209,config!$B$1,config!$D$1,FALSE)</f>
        <v>0</v>
      </c>
      <c r="D2209" s="14">
        <f>+IF(A2209&lt;=_xlfn.NORM.S.INV(1-config!$L$1)*config!$D$1+config!$B$1,0,B2209)</f>
        <v>0</v>
      </c>
      <c r="E2209" s="14">
        <f>+IF(ABS(A2209-config!$B$1)&lt;config!$Q$1/2,datab!B2209,0)</f>
        <v>0</v>
      </c>
      <c r="F2209" s="14">
        <f>+_xlfn.NORM.DIST(A2209,config!$F$1,config!$H$1,FALSE)</f>
        <v>0</v>
      </c>
      <c r="G2209" s="14">
        <f>+IF(OR(A2209&gt;=config!$T$4,A2209&lt;=config!$T$2),0,F2209)</f>
        <v>0</v>
      </c>
      <c r="H2209" s="14">
        <f t="shared" si="34"/>
        <v>0</v>
      </c>
      <c r="I2209" s="14" t="b">
        <f>+AND(A2209&gt;=config!$T$4,A2209&lt;=config!$T$2)</f>
        <v>0</v>
      </c>
    </row>
    <row r="2210" spans="1:9" x14ac:dyDescent="0.45">
      <c r="A2210" s="16">
        <f>+A2209+config!$Q$1</f>
        <v>869.19999999996776</v>
      </c>
      <c r="B2210" s="14">
        <f>+_xlfn.NORM.DIST(A2210,config!$B$1,config!$D$1,FALSE)</f>
        <v>0</v>
      </c>
      <c r="D2210" s="14">
        <f>+IF(A2210&lt;=_xlfn.NORM.S.INV(1-config!$L$1)*config!$D$1+config!$B$1,0,B2210)</f>
        <v>0</v>
      </c>
      <c r="E2210" s="14">
        <f>+IF(ABS(A2210-config!$B$1)&lt;config!$Q$1/2,datab!B2210,0)</f>
        <v>0</v>
      </c>
      <c r="F2210" s="14">
        <f>+_xlfn.NORM.DIST(A2210,config!$F$1,config!$H$1,FALSE)</f>
        <v>0</v>
      </c>
      <c r="G2210" s="14">
        <f>+IF(OR(A2210&gt;=config!$T$4,A2210&lt;=config!$T$2),0,F2210)</f>
        <v>0</v>
      </c>
      <c r="H2210" s="14">
        <f t="shared" si="34"/>
        <v>0</v>
      </c>
      <c r="I2210" s="14" t="b">
        <f>+AND(A2210&gt;=config!$T$4,A2210&lt;=config!$T$2)</f>
        <v>0</v>
      </c>
    </row>
    <row r="2211" spans="1:9" x14ac:dyDescent="0.45">
      <c r="A2211" s="16">
        <f>+A2210+config!$Q$1</f>
        <v>869.59999999996774</v>
      </c>
      <c r="B2211" s="14">
        <f>+_xlfn.NORM.DIST(A2211,config!$B$1,config!$D$1,FALSE)</f>
        <v>0</v>
      </c>
      <c r="D2211" s="14">
        <f>+IF(A2211&lt;=_xlfn.NORM.S.INV(1-config!$L$1)*config!$D$1+config!$B$1,0,B2211)</f>
        <v>0</v>
      </c>
      <c r="E2211" s="14">
        <f>+IF(ABS(A2211-config!$B$1)&lt;config!$Q$1/2,datab!B2211,0)</f>
        <v>0</v>
      </c>
      <c r="F2211" s="14">
        <f>+_xlfn.NORM.DIST(A2211,config!$F$1,config!$H$1,FALSE)</f>
        <v>0</v>
      </c>
      <c r="G2211" s="14">
        <f>+IF(OR(A2211&gt;=config!$T$4,A2211&lt;=config!$T$2),0,F2211)</f>
        <v>0</v>
      </c>
      <c r="H2211" s="14">
        <f t="shared" si="34"/>
        <v>0</v>
      </c>
      <c r="I2211" s="14" t="b">
        <f>+AND(A2211&gt;=config!$T$4,A2211&lt;=config!$T$2)</f>
        <v>0</v>
      </c>
    </row>
    <row r="2212" spans="1:9" x14ac:dyDescent="0.45">
      <c r="A2212" s="16">
        <f>+A2211+config!$Q$1</f>
        <v>869.99999999996771</v>
      </c>
      <c r="B2212" s="14">
        <f>+_xlfn.NORM.DIST(A2212,config!$B$1,config!$D$1,FALSE)</f>
        <v>0</v>
      </c>
      <c r="D2212" s="14">
        <f>+IF(A2212&lt;=_xlfn.NORM.S.INV(1-config!$L$1)*config!$D$1+config!$B$1,0,B2212)</f>
        <v>0</v>
      </c>
      <c r="E2212" s="14">
        <f>+IF(ABS(A2212-config!$B$1)&lt;config!$Q$1/2,datab!B2212,0)</f>
        <v>0</v>
      </c>
      <c r="F2212" s="14">
        <f>+_xlfn.NORM.DIST(A2212,config!$F$1,config!$H$1,FALSE)</f>
        <v>0</v>
      </c>
      <c r="G2212" s="14">
        <f>+IF(OR(A2212&gt;=config!$T$4,A2212&lt;=config!$T$2),0,F2212)</f>
        <v>0</v>
      </c>
      <c r="H2212" s="14">
        <f t="shared" si="34"/>
        <v>0</v>
      </c>
      <c r="I2212" s="14" t="b">
        <f>+AND(A2212&gt;=config!$T$4,A2212&lt;=config!$T$2)</f>
        <v>0</v>
      </c>
    </row>
    <row r="2213" spans="1:9" x14ac:dyDescent="0.45">
      <c r="A2213" s="16">
        <f>+A2212+config!$Q$1</f>
        <v>870.39999999996769</v>
      </c>
      <c r="B2213" s="14">
        <f>+_xlfn.NORM.DIST(A2213,config!$B$1,config!$D$1,FALSE)</f>
        <v>0</v>
      </c>
      <c r="D2213" s="14">
        <f>+IF(A2213&lt;=_xlfn.NORM.S.INV(1-config!$L$1)*config!$D$1+config!$B$1,0,B2213)</f>
        <v>0</v>
      </c>
      <c r="E2213" s="14">
        <f>+IF(ABS(A2213-config!$B$1)&lt;config!$Q$1/2,datab!B2213,0)</f>
        <v>0</v>
      </c>
      <c r="F2213" s="14">
        <f>+_xlfn.NORM.DIST(A2213,config!$F$1,config!$H$1,FALSE)</f>
        <v>0</v>
      </c>
      <c r="G2213" s="14">
        <f>+IF(OR(A2213&gt;=config!$T$4,A2213&lt;=config!$T$2),0,F2213)</f>
        <v>0</v>
      </c>
      <c r="H2213" s="14">
        <f t="shared" si="34"/>
        <v>0</v>
      </c>
      <c r="I2213" s="14" t="b">
        <f>+AND(A2213&gt;=config!$T$4,A2213&lt;=config!$T$2)</f>
        <v>0</v>
      </c>
    </row>
    <row r="2214" spans="1:9" x14ac:dyDescent="0.45">
      <c r="A2214" s="16">
        <f>+A2213+config!$Q$1</f>
        <v>870.79999999996767</v>
      </c>
      <c r="B2214" s="14">
        <f>+_xlfn.NORM.DIST(A2214,config!$B$1,config!$D$1,FALSE)</f>
        <v>0</v>
      </c>
      <c r="D2214" s="14">
        <f>+IF(A2214&lt;=_xlfn.NORM.S.INV(1-config!$L$1)*config!$D$1+config!$B$1,0,B2214)</f>
        <v>0</v>
      </c>
      <c r="E2214" s="14">
        <f>+IF(ABS(A2214-config!$B$1)&lt;config!$Q$1/2,datab!B2214,0)</f>
        <v>0</v>
      </c>
      <c r="F2214" s="14">
        <f>+_xlfn.NORM.DIST(A2214,config!$F$1,config!$H$1,FALSE)</f>
        <v>0</v>
      </c>
      <c r="G2214" s="14">
        <f>+IF(OR(A2214&gt;=config!$T$4,A2214&lt;=config!$T$2),0,F2214)</f>
        <v>0</v>
      </c>
      <c r="H2214" s="14">
        <f t="shared" si="34"/>
        <v>0</v>
      </c>
      <c r="I2214" s="14" t="b">
        <f>+AND(A2214&gt;=config!$T$4,A2214&lt;=config!$T$2)</f>
        <v>0</v>
      </c>
    </row>
    <row r="2215" spans="1:9" x14ac:dyDescent="0.45">
      <c r="A2215" s="16">
        <f>+A2214+config!$Q$1</f>
        <v>871.19999999996764</v>
      </c>
      <c r="B2215" s="14">
        <f>+_xlfn.NORM.DIST(A2215,config!$B$1,config!$D$1,FALSE)</f>
        <v>0</v>
      </c>
      <c r="D2215" s="14">
        <f>+IF(A2215&lt;=_xlfn.NORM.S.INV(1-config!$L$1)*config!$D$1+config!$B$1,0,B2215)</f>
        <v>0</v>
      </c>
      <c r="E2215" s="14">
        <f>+IF(ABS(A2215-config!$B$1)&lt;config!$Q$1/2,datab!B2215,0)</f>
        <v>0</v>
      </c>
      <c r="F2215" s="14">
        <f>+_xlfn.NORM.DIST(A2215,config!$F$1,config!$H$1,FALSE)</f>
        <v>0</v>
      </c>
      <c r="G2215" s="14">
        <f>+IF(OR(A2215&gt;=config!$T$4,A2215&lt;=config!$T$2),0,F2215)</f>
        <v>0</v>
      </c>
      <c r="H2215" s="14">
        <f t="shared" ref="H2215:H2278" si="35">+IF(A2215&lt;=$Q$3,B2215,0)</f>
        <v>0</v>
      </c>
      <c r="I2215" s="14" t="b">
        <f>+AND(A2215&gt;=config!$T$4,A2215&lt;=config!$T$2)</f>
        <v>0</v>
      </c>
    </row>
    <row r="2216" spans="1:9" x14ac:dyDescent="0.45">
      <c r="A2216" s="16">
        <f>+A2215+config!$Q$1</f>
        <v>871.59999999996762</v>
      </c>
      <c r="B2216" s="14">
        <f>+_xlfn.NORM.DIST(A2216,config!$B$1,config!$D$1,FALSE)</f>
        <v>0</v>
      </c>
      <c r="D2216" s="14">
        <f>+IF(A2216&lt;=_xlfn.NORM.S.INV(1-config!$L$1)*config!$D$1+config!$B$1,0,B2216)</f>
        <v>0</v>
      </c>
      <c r="E2216" s="14">
        <f>+IF(ABS(A2216-config!$B$1)&lt;config!$Q$1/2,datab!B2216,0)</f>
        <v>0</v>
      </c>
      <c r="F2216" s="14">
        <f>+_xlfn.NORM.DIST(A2216,config!$F$1,config!$H$1,FALSE)</f>
        <v>0</v>
      </c>
      <c r="G2216" s="14">
        <f>+IF(OR(A2216&gt;=config!$T$4,A2216&lt;=config!$T$2),0,F2216)</f>
        <v>0</v>
      </c>
      <c r="H2216" s="14">
        <f t="shared" si="35"/>
        <v>0</v>
      </c>
      <c r="I2216" s="14" t="b">
        <f>+AND(A2216&gt;=config!$T$4,A2216&lt;=config!$T$2)</f>
        <v>0</v>
      </c>
    </row>
    <row r="2217" spans="1:9" x14ac:dyDescent="0.45">
      <c r="A2217" s="16">
        <f>+A2216+config!$Q$1</f>
        <v>871.9999999999676</v>
      </c>
      <c r="B2217" s="14">
        <f>+_xlfn.NORM.DIST(A2217,config!$B$1,config!$D$1,FALSE)</f>
        <v>0</v>
      </c>
      <c r="D2217" s="14">
        <f>+IF(A2217&lt;=_xlfn.NORM.S.INV(1-config!$L$1)*config!$D$1+config!$B$1,0,B2217)</f>
        <v>0</v>
      </c>
      <c r="E2217" s="14">
        <f>+IF(ABS(A2217-config!$B$1)&lt;config!$Q$1/2,datab!B2217,0)</f>
        <v>0</v>
      </c>
      <c r="F2217" s="14">
        <f>+_xlfn.NORM.DIST(A2217,config!$F$1,config!$H$1,FALSE)</f>
        <v>0</v>
      </c>
      <c r="G2217" s="14">
        <f>+IF(OR(A2217&gt;=config!$T$4,A2217&lt;=config!$T$2),0,F2217)</f>
        <v>0</v>
      </c>
      <c r="H2217" s="14">
        <f t="shared" si="35"/>
        <v>0</v>
      </c>
      <c r="I2217" s="14" t="b">
        <f>+AND(A2217&gt;=config!$T$4,A2217&lt;=config!$T$2)</f>
        <v>0</v>
      </c>
    </row>
    <row r="2218" spans="1:9" x14ac:dyDescent="0.45">
      <c r="A2218" s="16">
        <f>+A2217+config!$Q$1</f>
        <v>872.39999999996758</v>
      </c>
      <c r="B2218" s="14">
        <f>+_xlfn.NORM.DIST(A2218,config!$B$1,config!$D$1,FALSE)</f>
        <v>0</v>
      </c>
      <c r="D2218" s="14">
        <f>+IF(A2218&lt;=_xlfn.NORM.S.INV(1-config!$L$1)*config!$D$1+config!$B$1,0,B2218)</f>
        <v>0</v>
      </c>
      <c r="E2218" s="14">
        <f>+IF(ABS(A2218-config!$B$1)&lt;config!$Q$1/2,datab!B2218,0)</f>
        <v>0</v>
      </c>
      <c r="F2218" s="14">
        <f>+_xlfn.NORM.DIST(A2218,config!$F$1,config!$H$1,FALSE)</f>
        <v>0</v>
      </c>
      <c r="G2218" s="14">
        <f>+IF(OR(A2218&gt;=config!$T$4,A2218&lt;=config!$T$2),0,F2218)</f>
        <v>0</v>
      </c>
      <c r="H2218" s="14">
        <f t="shared" si="35"/>
        <v>0</v>
      </c>
      <c r="I2218" s="14" t="b">
        <f>+AND(A2218&gt;=config!$T$4,A2218&lt;=config!$T$2)</f>
        <v>0</v>
      </c>
    </row>
    <row r="2219" spans="1:9" x14ac:dyDescent="0.45">
      <c r="A2219" s="16">
        <f>+A2218+config!$Q$1</f>
        <v>872.79999999996755</v>
      </c>
      <c r="B2219" s="14">
        <f>+_xlfn.NORM.DIST(A2219,config!$B$1,config!$D$1,FALSE)</f>
        <v>0</v>
      </c>
      <c r="D2219" s="14">
        <f>+IF(A2219&lt;=_xlfn.NORM.S.INV(1-config!$L$1)*config!$D$1+config!$B$1,0,B2219)</f>
        <v>0</v>
      </c>
      <c r="E2219" s="14">
        <f>+IF(ABS(A2219-config!$B$1)&lt;config!$Q$1/2,datab!B2219,0)</f>
        <v>0</v>
      </c>
      <c r="F2219" s="14">
        <f>+_xlfn.NORM.DIST(A2219,config!$F$1,config!$H$1,FALSE)</f>
        <v>0</v>
      </c>
      <c r="G2219" s="14">
        <f>+IF(OR(A2219&gt;=config!$T$4,A2219&lt;=config!$T$2),0,F2219)</f>
        <v>0</v>
      </c>
      <c r="H2219" s="14">
        <f t="shared" si="35"/>
        <v>0</v>
      </c>
      <c r="I2219" s="14" t="b">
        <f>+AND(A2219&gt;=config!$T$4,A2219&lt;=config!$T$2)</f>
        <v>0</v>
      </c>
    </row>
    <row r="2220" spans="1:9" x14ac:dyDescent="0.45">
      <c r="A2220" s="16">
        <f>+A2219+config!$Q$1</f>
        <v>873.19999999996753</v>
      </c>
      <c r="B2220" s="14">
        <f>+_xlfn.NORM.DIST(A2220,config!$B$1,config!$D$1,FALSE)</f>
        <v>0</v>
      </c>
      <c r="D2220" s="14">
        <f>+IF(A2220&lt;=_xlfn.NORM.S.INV(1-config!$L$1)*config!$D$1+config!$B$1,0,B2220)</f>
        <v>0</v>
      </c>
      <c r="E2220" s="14">
        <f>+IF(ABS(A2220-config!$B$1)&lt;config!$Q$1/2,datab!B2220,0)</f>
        <v>0</v>
      </c>
      <c r="F2220" s="14">
        <f>+_xlfn.NORM.DIST(A2220,config!$F$1,config!$H$1,FALSE)</f>
        <v>0</v>
      </c>
      <c r="G2220" s="14">
        <f>+IF(OR(A2220&gt;=config!$T$4,A2220&lt;=config!$T$2),0,F2220)</f>
        <v>0</v>
      </c>
      <c r="H2220" s="14">
        <f t="shared" si="35"/>
        <v>0</v>
      </c>
      <c r="I2220" s="14" t="b">
        <f>+AND(A2220&gt;=config!$T$4,A2220&lt;=config!$T$2)</f>
        <v>0</v>
      </c>
    </row>
    <row r="2221" spans="1:9" x14ac:dyDescent="0.45">
      <c r="A2221" s="16">
        <f>+A2220+config!$Q$1</f>
        <v>873.59999999996751</v>
      </c>
      <c r="B2221" s="14">
        <f>+_xlfn.NORM.DIST(A2221,config!$B$1,config!$D$1,FALSE)</f>
        <v>0</v>
      </c>
      <c r="D2221" s="14">
        <f>+IF(A2221&lt;=_xlfn.NORM.S.INV(1-config!$L$1)*config!$D$1+config!$B$1,0,B2221)</f>
        <v>0</v>
      </c>
      <c r="E2221" s="14">
        <f>+IF(ABS(A2221-config!$B$1)&lt;config!$Q$1/2,datab!B2221,0)</f>
        <v>0</v>
      </c>
      <c r="F2221" s="14">
        <f>+_xlfn.NORM.DIST(A2221,config!$F$1,config!$H$1,FALSE)</f>
        <v>0</v>
      </c>
      <c r="G2221" s="14">
        <f>+IF(OR(A2221&gt;=config!$T$4,A2221&lt;=config!$T$2),0,F2221)</f>
        <v>0</v>
      </c>
      <c r="H2221" s="14">
        <f t="shared" si="35"/>
        <v>0</v>
      </c>
      <c r="I2221" s="14" t="b">
        <f>+AND(A2221&gt;=config!$T$4,A2221&lt;=config!$T$2)</f>
        <v>0</v>
      </c>
    </row>
    <row r="2222" spans="1:9" x14ac:dyDescent="0.45">
      <c r="A2222" s="16">
        <f>+A2221+config!$Q$1</f>
        <v>873.99999999996749</v>
      </c>
      <c r="B2222" s="14">
        <f>+_xlfn.NORM.DIST(A2222,config!$B$1,config!$D$1,FALSE)</f>
        <v>0</v>
      </c>
      <c r="D2222" s="14">
        <f>+IF(A2222&lt;=_xlfn.NORM.S.INV(1-config!$L$1)*config!$D$1+config!$B$1,0,B2222)</f>
        <v>0</v>
      </c>
      <c r="E2222" s="14">
        <f>+IF(ABS(A2222-config!$B$1)&lt;config!$Q$1/2,datab!B2222,0)</f>
        <v>0</v>
      </c>
      <c r="F2222" s="14">
        <f>+_xlfn.NORM.DIST(A2222,config!$F$1,config!$H$1,FALSE)</f>
        <v>0</v>
      </c>
      <c r="G2222" s="14">
        <f>+IF(OR(A2222&gt;=config!$T$4,A2222&lt;=config!$T$2),0,F2222)</f>
        <v>0</v>
      </c>
      <c r="H2222" s="14">
        <f t="shared" si="35"/>
        <v>0</v>
      </c>
      <c r="I2222" s="14" t="b">
        <f>+AND(A2222&gt;=config!$T$4,A2222&lt;=config!$T$2)</f>
        <v>0</v>
      </c>
    </row>
    <row r="2223" spans="1:9" x14ac:dyDescent="0.45">
      <c r="A2223" s="16">
        <f>+A2222+config!$Q$1</f>
        <v>874.39999999996746</v>
      </c>
      <c r="B2223" s="14">
        <f>+_xlfn.NORM.DIST(A2223,config!$B$1,config!$D$1,FALSE)</f>
        <v>0</v>
      </c>
      <c r="D2223" s="14">
        <f>+IF(A2223&lt;=_xlfn.NORM.S.INV(1-config!$L$1)*config!$D$1+config!$B$1,0,B2223)</f>
        <v>0</v>
      </c>
      <c r="E2223" s="14">
        <f>+IF(ABS(A2223-config!$B$1)&lt;config!$Q$1/2,datab!B2223,0)</f>
        <v>0</v>
      </c>
      <c r="F2223" s="14">
        <f>+_xlfn.NORM.DIST(A2223,config!$F$1,config!$H$1,FALSE)</f>
        <v>0</v>
      </c>
      <c r="G2223" s="14">
        <f>+IF(OR(A2223&gt;=config!$T$4,A2223&lt;=config!$T$2),0,F2223)</f>
        <v>0</v>
      </c>
      <c r="H2223" s="14">
        <f t="shared" si="35"/>
        <v>0</v>
      </c>
      <c r="I2223" s="14" t="b">
        <f>+AND(A2223&gt;=config!$T$4,A2223&lt;=config!$T$2)</f>
        <v>0</v>
      </c>
    </row>
    <row r="2224" spans="1:9" x14ac:dyDescent="0.45">
      <c r="A2224" s="16">
        <f>+A2223+config!$Q$1</f>
        <v>874.79999999996744</v>
      </c>
      <c r="B2224" s="14">
        <f>+_xlfn.NORM.DIST(A2224,config!$B$1,config!$D$1,FALSE)</f>
        <v>0</v>
      </c>
      <c r="D2224" s="14">
        <f>+IF(A2224&lt;=_xlfn.NORM.S.INV(1-config!$L$1)*config!$D$1+config!$B$1,0,B2224)</f>
        <v>0</v>
      </c>
      <c r="E2224" s="14">
        <f>+IF(ABS(A2224-config!$B$1)&lt;config!$Q$1/2,datab!B2224,0)</f>
        <v>0</v>
      </c>
      <c r="F2224" s="14">
        <f>+_xlfn.NORM.DIST(A2224,config!$F$1,config!$H$1,FALSE)</f>
        <v>0</v>
      </c>
      <c r="G2224" s="14">
        <f>+IF(OR(A2224&gt;=config!$T$4,A2224&lt;=config!$T$2),0,F2224)</f>
        <v>0</v>
      </c>
      <c r="H2224" s="14">
        <f t="shared" si="35"/>
        <v>0</v>
      </c>
      <c r="I2224" s="14" t="b">
        <f>+AND(A2224&gt;=config!$T$4,A2224&lt;=config!$T$2)</f>
        <v>0</v>
      </c>
    </row>
    <row r="2225" spans="1:9" x14ac:dyDescent="0.45">
      <c r="A2225" s="16">
        <f>+A2224+config!$Q$1</f>
        <v>875.19999999996742</v>
      </c>
      <c r="B2225" s="14">
        <f>+_xlfn.NORM.DIST(A2225,config!$B$1,config!$D$1,FALSE)</f>
        <v>0</v>
      </c>
      <c r="D2225" s="14">
        <f>+IF(A2225&lt;=_xlfn.NORM.S.INV(1-config!$L$1)*config!$D$1+config!$B$1,0,B2225)</f>
        <v>0</v>
      </c>
      <c r="E2225" s="14">
        <f>+IF(ABS(A2225-config!$B$1)&lt;config!$Q$1/2,datab!B2225,0)</f>
        <v>0</v>
      </c>
      <c r="F2225" s="14">
        <f>+_xlfn.NORM.DIST(A2225,config!$F$1,config!$H$1,FALSE)</f>
        <v>0</v>
      </c>
      <c r="G2225" s="14">
        <f>+IF(OR(A2225&gt;=config!$T$4,A2225&lt;=config!$T$2),0,F2225)</f>
        <v>0</v>
      </c>
      <c r="H2225" s="14">
        <f t="shared" si="35"/>
        <v>0</v>
      </c>
      <c r="I2225" s="14" t="b">
        <f>+AND(A2225&gt;=config!$T$4,A2225&lt;=config!$T$2)</f>
        <v>0</v>
      </c>
    </row>
    <row r="2226" spans="1:9" x14ac:dyDescent="0.45">
      <c r="A2226" s="16">
        <f>+A2225+config!$Q$1</f>
        <v>875.59999999996739</v>
      </c>
      <c r="B2226" s="14">
        <f>+_xlfn.NORM.DIST(A2226,config!$B$1,config!$D$1,FALSE)</f>
        <v>0</v>
      </c>
      <c r="D2226" s="14">
        <f>+IF(A2226&lt;=_xlfn.NORM.S.INV(1-config!$L$1)*config!$D$1+config!$B$1,0,B2226)</f>
        <v>0</v>
      </c>
      <c r="E2226" s="14">
        <f>+IF(ABS(A2226-config!$B$1)&lt;config!$Q$1/2,datab!B2226,0)</f>
        <v>0</v>
      </c>
      <c r="F2226" s="14">
        <f>+_xlfn.NORM.DIST(A2226,config!$F$1,config!$H$1,FALSE)</f>
        <v>0</v>
      </c>
      <c r="G2226" s="14">
        <f>+IF(OR(A2226&gt;=config!$T$4,A2226&lt;=config!$T$2),0,F2226)</f>
        <v>0</v>
      </c>
      <c r="H2226" s="14">
        <f t="shared" si="35"/>
        <v>0</v>
      </c>
      <c r="I2226" s="14" t="b">
        <f>+AND(A2226&gt;=config!$T$4,A2226&lt;=config!$T$2)</f>
        <v>0</v>
      </c>
    </row>
    <row r="2227" spans="1:9" x14ac:dyDescent="0.45">
      <c r="A2227" s="16">
        <f>+A2226+config!$Q$1</f>
        <v>875.99999999996737</v>
      </c>
      <c r="B2227" s="14">
        <f>+_xlfn.NORM.DIST(A2227,config!$B$1,config!$D$1,FALSE)</f>
        <v>0</v>
      </c>
      <c r="D2227" s="14">
        <f>+IF(A2227&lt;=_xlfn.NORM.S.INV(1-config!$L$1)*config!$D$1+config!$B$1,0,B2227)</f>
        <v>0</v>
      </c>
      <c r="E2227" s="14">
        <f>+IF(ABS(A2227-config!$B$1)&lt;config!$Q$1/2,datab!B2227,0)</f>
        <v>0</v>
      </c>
      <c r="F2227" s="14">
        <f>+_xlfn.NORM.DIST(A2227,config!$F$1,config!$H$1,FALSE)</f>
        <v>0</v>
      </c>
      <c r="G2227" s="14">
        <f>+IF(OR(A2227&gt;=config!$T$4,A2227&lt;=config!$T$2),0,F2227)</f>
        <v>0</v>
      </c>
      <c r="H2227" s="14">
        <f t="shared" si="35"/>
        <v>0</v>
      </c>
      <c r="I2227" s="14" t="b">
        <f>+AND(A2227&gt;=config!$T$4,A2227&lt;=config!$T$2)</f>
        <v>0</v>
      </c>
    </row>
    <row r="2228" spans="1:9" x14ac:dyDescent="0.45">
      <c r="A2228" s="16">
        <f>+A2227+config!$Q$1</f>
        <v>876.39999999996735</v>
      </c>
      <c r="B2228" s="14">
        <f>+_xlfn.NORM.DIST(A2228,config!$B$1,config!$D$1,FALSE)</f>
        <v>0</v>
      </c>
      <c r="D2228" s="14">
        <f>+IF(A2228&lt;=_xlfn.NORM.S.INV(1-config!$L$1)*config!$D$1+config!$B$1,0,B2228)</f>
        <v>0</v>
      </c>
      <c r="E2228" s="14">
        <f>+IF(ABS(A2228-config!$B$1)&lt;config!$Q$1/2,datab!B2228,0)</f>
        <v>0</v>
      </c>
      <c r="F2228" s="14">
        <f>+_xlfn.NORM.DIST(A2228,config!$F$1,config!$H$1,FALSE)</f>
        <v>0</v>
      </c>
      <c r="G2228" s="14">
        <f>+IF(OR(A2228&gt;=config!$T$4,A2228&lt;=config!$T$2),0,F2228)</f>
        <v>0</v>
      </c>
      <c r="H2228" s="14">
        <f t="shared" si="35"/>
        <v>0</v>
      </c>
      <c r="I2228" s="14" t="b">
        <f>+AND(A2228&gt;=config!$T$4,A2228&lt;=config!$T$2)</f>
        <v>0</v>
      </c>
    </row>
    <row r="2229" spans="1:9" x14ac:dyDescent="0.45">
      <c r="A2229" s="16">
        <f>+A2228+config!$Q$1</f>
        <v>876.79999999996733</v>
      </c>
      <c r="B2229" s="14">
        <f>+_xlfn.NORM.DIST(A2229,config!$B$1,config!$D$1,FALSE)</f>
        <v>0</v>
      </c>
      <c r="D2229" s="14">
        <f>+IF(A2229&lt;=_xlfn.NORM.S.INV(1-config!$L$1)*config!$D$1+config!$B$1,0,B2229)</f>
        <v>0</v>
      </c>
      <c r="E2229" s="14">
        <f>+IF(ABS(A2229-config!$B$1)&lt;config!$Q$1/2,datab!B2229,0)</f>
        <v>0</v>
      </c>
      <c r="F2229" s="14">
        <f>+_xlfn.NORM.DIST(A2229,config!$F$1,config!$H$1,FALSE)</f>
        <v>0</v>
      </c>
      <c r="G2229" s="14">
        <f>+IF(OR(A2229&gt;=config!$T$4,A2229&lt;=config!$T$2),0,F2229)</f>
        <v>0</v>
      </c>
      <c r="H2229" s="14">
        <f t="shared" si="35"/>
        <v>0</v>
      </c>
      <c r="I2229" s="14" t="b">
        <f>+AND(A2229&gt;=config!$T$4,A2229&lt;=config!$T$2)</f>
        <v>0</v>
      </c>
    </row>
    <row r="2230" spans="1:9" x14ac:dyDescent="0.45">
      <c r="A2230" s="16">
        <f>+A2229+config!$Q$1</f>
        <v>877.1999999999673</v>
      </c>
      <c r="B2230" s="14">
        <f>+_xlfn.NORM.DIST(A2230,config!$B$1,config!$D$1,FALSE)</f>
        <v>0</v>
      </c>
      <c r="D2230" s="14">
        <f>+IF(A2230&lt;=_xlfn.NORM.S.INV(1-config!$L$1)*config!$D$1+config!$B$1,0,B2230)</f>
        <v>0</v>
      </c>
      <c r="E2230" s="14">
        <f>+IF(ABS(A2230-config!$B$1)&lt;config!$Q$1/2,datab!B2230,0)</f>
        <v>0</v>
      </c>
      <c r="F2230" s="14">
        <f>+_xlfn.NORM.DIST(A2230,config!$F$1,config!$H$1,FALSE)</f>
        <v>0</v>
      </c>
      <c r="G2230" s="14">
        <f>+IF(OR(A2230&gt;=config!$T$4,A2230&lt;=config!$T$2),0,F2230)</f>
        <v>0</v>
      </c>
      <c r="H2230" s="14">
        <f t="shared" si="35"/>
        <v>0</v>
      </c>
      <c r="I2230" s="14" t="b">
        <f>+AND(A2230&gt;=config!$T$4,A2230&lt;=config!$T$2)</f>
        <v>0</v>
      </c>
    </row>
    <row r="2231" spans="1:9" x14ac:dyDescent="0.45">
      <c r="A2231" s="16">
        <f>+A2230+config!$Q$1</f>
        <v>877.59999999996728</v>
      </c>
      <c r="B2231" s="14">
        <f>+_xlfn.NORM.DIST(A2231,config!$B$1,config!$D$1,FALSE)</f>
        <v>0</v>
      </c>
      <c r="D2231" s="14">
        <f>+IF(A2231&lt;=_xlfn.NORM.S.INV(1-config!$L$1)*config!$D$1+config!$B$1,0,B2231)</f>
        <v>0</v>
      </c>
      <c r="E2231" s="14">
        <f>+IF(ABS(A2231-config!$B$1)&lt;config!$Q$1/2,datab!B2231,0)</f>
        <v>0</v>
      </c>
      <c r="F2231" s="14">
        <f>+_xlfn.NORM.DIST(A2231,config!$F$1,config!$H$1,FALSE)</f>
        <v>0</v>
      </c>
      <c r="G2231" s="14">
        <f>+IF(OR(A2231&gt;=config!$T$4,A2231&lt;=config!$T$2),0,F2231)</f>
        <v>0</v>
      </c>
      <c r="H2231" s="14">
        <f t="shared" si="35"/>
        <v>0</v>
      </c>
      <c r="I2231" s="14" t="b">
        <f>+AND(A2231&gt;=config!$T$4,A2231&lt;=config!$T$2)</f>
        <v>0</v>
      </c>
    </row>
    <row r="2232" spans="1:9" x14ac:dyDescent="0.45">
      <c r="A2232" s="16">
        <f>+A2231+config!$Q$1</f>
        <v>877.99999999996726</v>
      </c>
      <c r="B2232" s="14">
        <f>+_xlfn.NORM.DIST(A2232,config!$B$1,config!$D$1,FALSE)</f>
        <v>0</v>
      </c>
      <c r="D2232" s="14">
        <f>+IF(A2232&lt;=_xlfn.NORM.S.INV(1-config!$L$1)*config!$D$1+config!$B$1,0,B2232)</f>
        <v>0</v>
      </c>
      <c r="E2232" s="14">
        <f>+IF(ABS(A2232-config!$B$1)&lt;config!$Q$1/2,datab!B2232,0)</f>
        <v>0</v>
      </c>
      <c r="F2232" s="14">
        <f>+_xlfn.NORM.DIST(A2232,config!$F$1,config!$H$1,FALSE)</f>
        <v>0</v>
      </c>
      <c r="G2232" s="14">
        <f>+IF(OR(A2232&gt;=config!$T$4,A2232&lt;=config!$T$2),0,F2232)</f>
        <v>0</v>
      </c>
      <c r="H2232" s="14">
        <f t="shared" si="35"/>
        <v>0</v>
      </c>
      <c r="I2232" s="14" t="b">
        <f>+AND(A2232&gt;=config!$T$4,A2232&lt;=config!$T$2)</f>
        <v>0</v>
      </c>
    </row>
    <row r="2233" spans="1:9" x14ac:dyDescent="0.45">
      <c r="A2233" s="16">
        <f>+A2232+config!$Q$1</f>
        <v>878.39999999996724</v>
      </c>
      <c r="B2233" s="14">
        <f>+_xlfn.NORM.DIST(A2233,config!$B$1,config!$D$1,FALSE)</f>
        <v>0</v>
      </c>
      <c r="D2233" s="14">
        <f>+IF(A2233&lt;=_xlfn.NORM.S.INV(1-config!$L$1)*config!$D$1+config!$B$1,0,B2233)</f>
        <v>0</v>
      </c>
      <c r="E2233" s="14">
        <f>+IF(ABS(A2233-config!$B$1)&lt;config!$Q$1/2,datab!B2233,0)</f>
        <v>0</v>
      </c>
      <c r="F2233" s="14">
        <f>+_xlfn.NORM.DIST(A2233,config!$F$1,config!$H$1,FALSE)</f>
        <v>0</v>
      </c>
      <c r="G2233" s="14">
        <f>+IF(OR(A2233&gt;=config!$T$4,A2233&lt;=config!$T$2),0,F2233)</f>
        <v>0</v>
      </c>
      <c r="H2233" s="14">
        <f t="shared" si="35"/>
        <v>0</v>
      </c>
      <c r="I2233" s="14" t="b">
        <f>+AND(A2233&gt;=config!$T$4,A2233&lt;=config!$T$2)</f>
        <v>0</v>
      </c>
    </row>
    <row r="2234" spans="1:9" x14ac:dyDescent="0.45">
      <c r="A2234" s="16">
        <f>+A2233+config!$Q$1</f>
        <v>878.79999999996721</v>
      </c>
      <c r="B2234" s="14">
        <f>+_xlfn.NORM.DIST(A2234,config!$B$1,config!$D$1,FALSE)</f>
        <v>0</v>
      </c>
      <c r="D2234" s="14">
        <f>+IF(A2234&lt;=_xlfn.NORM.S.INV(1-config!$L$1)*config!$D$1+config!$B$1,0,B2234)</f>
        <v>0</v>
      </c>
      <c r="E2234" s="14">
        <f>+IF(ABS(A2234-config!$B$1)&lt;config!$Q$1/2,datab!B2234,0)</f>
        <v>0</v>
      </c>
      <c r="F2234" s="14">
        <f>+_xlfn.NORM.DIST(A2234,config!$F$1,config!$H$1,FALSE)</f>
        <v>0</v>
      </c>
      <c r="G2234" s="14">
        <f>+IF(OR(A2234&gt;=config!$T$4,A2234&lt;=config!$T$2),0,F2234)</f>
        <v>0</v>
      </c>
      <c r="H2234" s="14">
        <f t="shared" si="35"/>
        <v>0</v>
      </c>
      <c r="I2234" s="14" t="b">
        <f>+AND(A2234&gt;=config!$T$4,A2234&lt;=config!$T$2)</f>
        <v>0</v>
      </c>
    </row>
    <row r="2235" spans="1:9" x14ac:dyDescent="0.45">
      <c r="A2235" s="16">
        <f>+A2234+config!$Q$1</f>
        <v>879.19999999996719</v>
      </c>
      <c r="B2235" s="14">
        <f>+_xlfn.NORM.DIST(A2235,config!$B$1,config!$D$1,FALSE)</f>
        <v>0</v>
      </c>
      <c r="D2235" s="14">
        <f>+IF(A2235&lt;=_xlfn.NORM.S.INV(1-config!$L$1)*config!$D$1+config!$B$1,0,B2235)</f>
        <v>0</v>
      </c>
      <c r="E2235" s="14">
        <f>+IF(ABS(A2235-config!$B$1)&lt;config!$Q$1/2,datab!B2235,0)</f>
        <v>0</v>
      </c>
      <c r="F2235" s="14">
        <f>+_xlfn.NORM.DIST(A2235,config!$F$1,config!$H$1,FALSE)</f>
        <v>0</v>
      </c>
      <c r="G2235" s="14">
        <f>+IF(OR(A2235&gt;=config!$T$4,A2235&lt;=config!$T$2),0,F2235)</f>
        <v>0</v>
      </c>
      <c r="H2235" s="14">
        <f t="shared" si="35"/>
        <v>0</v>
      </c>
      <c r="I2235" s="14" t="b">
        <f>+AND(A2235&gt;=config!$T$4,A2235&lt;=config!$T$2)</f>
        <v>0</v>
      </c>
    </row>
    <row r="2236" spans="1:9" x14ac:dyDescent="0.45">
      <c r="A2236" s="16">
        <f>+A2235+config!$Q$1</f>
        <v>879.59999999996717</v>
      </c>
      <c r="B2236" s="14">
        <f>+_xlfn.NORM.DIST(A2236,config!$B$1,config!$D$1,FALSE)</f>
        <v>0</v>
      </c>
      <c r="D2236" s="14">
        <f>+IF(A2236&lt;=_xlfn.NORM.S.INV(1-config!$L$1)*config!$D$1+config!$B$1,0,B2236)</f>
        <v>0</v>
      </c>
      <c r="E2236" s="14">
        <f>+IF(ABS(A2236-config!$B$1)&lt;config!$Q$1/2,datab!B2236,0)</f>
        <v>0</v>
      </c>
      <c r="F2236" s="14">
        <f>+_xlfn.NORM.DIST(A2236,config!$F$1,config!$H$1,FALSE)</f>
        <v>0</v>
      </c>
      <c r="G2236" s="14">
        <f>+IF(OR(A2236&gt;=config!$T$4,A2236&lt;=config!$T$2),0,F2236)</f>
        <v>0</v>
      </c>
      <c r="H2236" s="14">
        <f t="shared" si="35"/>
        <v>0</v>
      </c>
      <c r="I2236" s="14" t="b">
        <f>+AND(A2236&gt;=config!$T$4,A2236&lt;=config!$T$2)</f>
        <v>0</v>
      </c>
    </row>
    <row r="2237" spans="1:9" x14ac:dyDescent="0.45">
      <c r="A2237" s="16">
        <f>+A2236+config!$Q$1</f>
        <v>879.99999999996714</v>
      </c>
      <c r="B2237" s="14">
        <f>+_xlfn.NORM.DIST(A2237,config!$B$1,config!$D$1,FALSE)</f>
        <v>0</v>
      </c>
      <c r="D2237" s="14">
        <f>+IF(A2237&lt;=_xlfn.NORM.S.INV(1-config!$L$1)*config!$D$1+config!$B$1,0,B2237)</f>
        <v>0</v>
      </c>
      <c r="E2237" s="14">
        <f>+IF(ABS(A2237-config!$B$1)&lt;config!$Q$1/2,datab!B2237,0)</f>
        <v>0</v>
      </c>
      <c r="F2237" s="14">
        <f>+_xlfn.NORM.DIST(A2237,config!$F$1,config!$H$1,FALSE)</f>
        <v>0</v>
      </c>
      <c r="G2237" s="14">
        <f>+IF(OR(A2237&gt;=config!$T$4,A2237&lt;=config!$T$2),0,F2237)</f>
        <v>0</v>
      </c>
      <c r="H2237" s="14">
        <f t="shared" si="35"/>
        <v>0</v>
      </c>
      <c r="I2237" s="14" t="b">
        <f>+AND(A2237&gt;=config!$T$4,A2237&lt;=config!$T$2)</f>
        <v>0</v>
      </c>
    </row>
    <row r="2238" spans="1:9" x14ac:dyDescent="0.45">
      <c r="A2238" s="16">
        <f>+A2237+config!$Q$1</f>
        <v>880.39999999996712</v>
      </c>
      <c r="B2238" s="14">
        <f>+_xlfn.NORM.DIST(A2238,config!$B$1,config!$D$1,FALSE)</f>
        <v>0</v>
      </c>
      <c r="D2238" s="14">
        <f>+IF(A2238&lt;=_xlfn.NORM.S.INV(1-config!$L$1)*config!$D$1+config!$B$1,0,B2238)</f>
        <v>0</v>
      </c>
      <c r="E2238" s="14">
        <f>+IF(ABS(A2238-config!$B$1)&lt;config!$Q$1/2,datab!B2238,0)</f>
        <v>0</v>
      </c>
      <c r="F2238" s="14">
        <f>+_xlfn.NORM.DIST(A2238,config!$F$1,config!$H$1,FALSE)</f>
        <v>0</v>
      </c>
      <c r="G2238" s="14">
        <f>+IF(OR(A2238&gt;=config!$T$4,A2238&lt;=config!$T$2),0,F2238)</f>
        <v>0</v>
      </c>
      <c r="H2238" s="14">
        <f t="shared" si="35"/>
        <v>0</v>
      </c>
      <c r="I2238" s="14" t="b">
        <f>+AND(A2238&gt;=config!$T$4,A2238&lt;=config!$T$2)</f>
        <v>0</v>
      </c>
    </row>
    <row r="2239" spans="1:9" x14ac:dyDescent="0.45">
      <c r="A2239" s="16">
        <f>+A2238+config!$Q$1</f>
        <v>880.7999999999671</v>
      </c>
      <c r="B2239" s="14">
        <f>+_xlfn.NORM.DIST(A2239,config!$B$1,config!$D$1,FALSE)</f>
        <v>0</v>
      </c>
      <c r="D2239" s="14">
        <f>+IF(A2239&lt;=_xlfn.NORM.S.INV(1-config!$L$1)*config!$D$1+config!$B$1,0,B2239)</f>
        <v>0</v>
      </c>
      <c r="E2239" s="14">
        <f>+IF(ABS(A2239-config!$B$1)&lt;config!$Q$1/2,datab!B2239,0)</f>
        <v>0</v>
      </c>
      <c r="F2239" s="14">
        <f>+_xlfn.NORM.DIST(A2239,config!$F$1,config!$H$1,FALSE)</f>
        <v>0</v>
      </c>
      <c r="G2239" s="14">
        <f>+IF(OR(A2239&gt;=config!$T$4,A2239&lt;=config!$T$2),0,F2239)</f>
        <v>0</v>
      </c>
      <c r="H2239" s="14">
        <f t="shared" si="35"/>
        <v>0</v>
      </c>
      <c r="I2239" s="14" t="b">
        <f>+AND(A2239&gt;=config!$T$4,A2239&lt;=config!$T$2)</f>
        <v>0</v>
      </c>
    </row>
    <row r="2240" spans="1:9" x14ac:dyDescent="0.45">
      <c r="A2240" s="16">
        <f>+A2239+config!$Q$1</f>
        <v>881.19999999996708</v>
      </c>
      <c r="B2240" s="14">
        <f>+_xlfn.NORM.DIST(A2240,config!$B$1,config!$D$1,FALSE)</f>
        <v>0</v>
      </c>
      <c r="D2240" s="14">
        <f>+IF(A2240&lt;=_xlfn.NORM.S.INV(1-config!$L$1)*config!$D$1+config!$B$1,0,B2240)</f>
        <v>0</v>
      </c>
      <c r="E2240" s="14">
        <f>+IF(ABS(A2240-config!$B$1)&lt;config!$Q$1/2,datab!B2240,0)</f>
        <v>0</v>
      </c>
      <c r="F2240" s="14">
        <f>+_xlfn.NORM.DIST(A2240,config!$F$1,config!$H$1,FALSE)</f>
        <v>0</v>
      </c>
      <c r="G2240" s="14">
        <f>+IF(OR(A2240&gt;=config!$T$4,A2240&lt;=config!$T$2),0,F2240)</f>
        <v>0</v>
      </c>
      <c r="H2240" s="14">
        <f t="shared" si="35"/>
        <v>0</v>
      </c>
      <c r="I2240" s="14" t="b">
        <f>+AND(A2240&gt;=config!$T$4,A2240&lt;=config!$T$2)</f>
        <v>0</v>
      </c>
    </row>
    <row r="2241" spans="1:9" x14ac:dyDescent="0.45">
      <c r="A2241" s="16">
        <f>+A2240+config!$Q$1</f>
        <v>881.59999999996705</v>
      </c>
      <c r="B2241" s="14">
        <f>+_xlfn.NORM.DIST(A2241,config!$B$1,config!$D$1,FALSE)</f>
        <v>0</v>
      </c>
      <c r="D2241" s="14">
        <f>+IF(A2241&lt;=_xlfn.NORM.S.INV(1-config!$L$1)*config!$D$1+config!$B$1,0,B2241)</f>
        <v>0</v>
      </c>
      <c r="E2241" s="14">
        <f>+IF(ABS(A2241-config!$B$1)&lt;config!$Q$1/2,datab!B2241,0)</f>
        <v>0</v>
      </c>
      <c r="F2241" s="14">
        <f>+_xlfn.NORM.DIST(A2241,config!$F$1,config!$H$1,FALSE)</f>
        <v>0</v>
      </c>
      <c r="G2241" s="14">
        <f>+IF(OR(A2241&gt;=config!$T$4,A2241&lt;=config!$T$2),0,F2241)</f>
        <v>0</v>
      </c>
      <c r="H2241" s="14">
        <f t="shared" si="35"/>
        <v>0</v>
      </c>
      <c r="I2241" s="14" t="b">
        <f>+AND(A2241&gt;=config!$T$4,A2241&lt;=config!$T$2)</f>
        <v>0</v>
      </c>
    </row>
    <row r="2242" spans="1:9" x14ac:dyDescent="0.45">
      <c r="A2242" s="16">
        <f>+A2241+config!$Q$1</f>
        <v>881.99999999996703</v>
      </c>
      <c r="B2242" s="14">
        <f>+_xlfn.NORM.DIST(A2242,config!$B$1,config!$D$1,FALSE)</f>
        <v>0</v>
      </c>
      <c r="D2242" s="14">
        <f>+IF(A2242&lt;=_xlfn.NORM.S.INV(1-config!$L$1)*config!$D$1+config!$B$1,0,B2242)</f>
        <v>0</v>
      </c>
      <c r="E2242" s="14">
        <f>+IF(ABS(A2242-config!$B$1)&lt;config!$Q$1/2,datab!B2242,0)</f>
        <v>0</v>
      </c>
      <c r="F2242" s="14">
        <f>+_xlfn.NORM.DIST(A2242,config!$F$1,config!$H$1,FALSE)</f>
        <v>0</v>
      </c>
      <c r="G2242" s="14">
        <f>+IF(OR(A2242&gt;=config!$T$4,A2242&lt;=config!$T$2),0,F2242)</f>
        <v>0</v>
      </c>
      <c r="H2242" s="14">
        <f t="shared" si="35"/>
        <v>0</v>
      </c>
      <c r="I2242" s="14" t="b">
        <f>+AND(A2242&gt;=config!$T$4,A2242&lt;=config!$T$2)</f>
        <v>0</v>
      </c>
    </row>
    <row r="2243" spans="1:9" x14ac:dyDescent="0.45">
      <c r="A2243" s="16">
        <f>+A2242+config!$Q$1</f>
        <v>882.39999999996701</v>
      </c>
      <c r="B2243" s="14">
        <f>+_xlfn.NORM.DIST(A2243,config!$B$1,config!$D$1,FALSE)</f>
        <v>0</v>
      </c>
      <c r="D2243" s="14">
        <f>+IF(A2243&lt;=_xlfn.NORM.S.INV(1-config!$L$1)*config!$D$1+config!$B$1,0,B2243)</f>
        <v>0</v>
      </c>
      <c r="E2243" s="14">
        <f>+IF(ABS(A2243-config!$B$1)&lt;config!$Q$1/2,datab!B2243,0)</f>
        <v>0</v>
      </c>
      <c r="F2243" s="14">
        <f>+_xlfn.NORM.DIST(A2243,config!$F$1,config!$H$1,FALSE)</f>
        <v>0</v>
      </c>
      <c r="G2243" s="14">
        <f>+IF(OR(A2243&gt;=config!$T$4,A2243&lt;=config!$T$2),0,F2243)</f>
        <v>0</v>
      </c>
      <c r="H2243" s="14">
        <f t="shared" si="35"/>
        <v>0</v>
      </c>
      <c r="I2243" s="14" t="b">
        <f>+AND(A2243&gt;=config!$T$4,A2243&lt;=config!$T$2)</f>
        <v>0</v>
      </c>
    </row>
    <row r="2244" spans="1:9" x14ac:dyDescent="0.45">
      <c r="A2244" s="16">
        <f>+A2243+config!$Q$1</f>
        <v>882.79999999996699</v>
      </c>
      <c r="B2244" s="14">
        <f>+_xlfn.NORM.DIST(A2244,config!$B$1,config!$D$1,FALSE)</f>
        <v>0</v>
      </c>
      <c r="D2244" s="14">
        <f>+IF(A2244&lt;=_xlfn.NORM.S.INV(1-config!$L$1)*config!$D$1+config!$B$1,0,B2244)</f>
        <v>0</v>
      </c>
      <c r="E2244" s="14">
        <f>+IF(ABS(A2244-config!$B$1)&lt;config!$Q$1/2,datab!B2244,0)</f>
        <v>0</v>
      </c>
      <c r="F2244" s="14">
        <f>+_xlfn.NORM.DIST(A2244,config!$F$1,config!$H$1,FALSE)</f>
        <v>0</v>
      </c>
      <c r="G2244" s="14">
        <f>+IF(OR(A2244&gt;=config!$T$4,A2244&lt;=config!$T$2),0,F2244)</f>
        <v>0</v>
      </c>
      <c r="H2244" s="14">
        <f t="shared" si="35"/>
        <v>0</v>
      </c>
      <c r="I2244" s="14" t="b">
        <f>+AND(A2244&gt;=config!$T$4,A2244&lt;=config!$T$2)</f>
        <v>0</v>
      </c>
    </row>
    <row r="2245" spans="1:9" x14ac:dyDescent="0.45">
      <c r="A2245" s="16">
        <f>+A2244+config!$Q$1</f>
        <v>883.19999999996696</v>
      </c>
      <c r="B2245" s="14">
        <f>+_xlfn.NORM.DIST(A2245,config!$B$1,config!$D$1,FALSE)</f>
        <v>0</v>
      </c>
      <c r="D2245" s="14">
        <f>+IF(A2245&lt;=_xlfn.NORM.S.INV(1-config!$L$1)*config!$D$1+config!$B$1,0,B2245)</f>
        <v>0</v>
      </c>
      <c r="E2245" s="14">
        <f>+IF(ABS(A2245-config!$B$1)&lt;config!$Q$1/2,datab!B2245,0)</f>
        <v>0</v>
      </c>
      <c r="F2245" s="14">
        <f>+_xlfn.NORM.DIST(A2245,config!$F$1,config!$H$1,FALSE)</f>
        <v>0</v>
      </c>
      <c r="G2245" s="14">
        <f>+IF(OR(A2245&gt;=config!$T$4,A2245&lt;=config!$T$2),0,F2245)</f>
        <v>0</v>
      </c>
      <c r="H2245" s="14">
        <f t="shared" si="35"/>
        <v>0</v>
      </c>
      <c r="I2245" s="14" t="b">
        <f>+AND(A2245&gt;=config!$T$4,A2245&lt;=config!$T$2)</f>
        <v>0</v>
      </c>
    </row>
    <row r="2246" spans="1:9" x14ac:dyDescent="0.45">
      <c r="A2246" s="16">
        <f>+A2245+config!$Q$1</f>
        <v>883.59999999996694</v>
      </c>
      <c r="B2246" s="14">
        <f>+_xlfn.NORM.DIST(A2246,config!$B$1,config!$D$1,FALSE)</f>
        <v>0</v>
      </c>
      <c r="D2246" s="14">
        <f>+IF(A2246&lt;=_xlfn.NORM.S.INV(1-config!$L$1)*config!$D$1+config!$B$1,0,B2246)</f>
        <v>0</v>
      </c>
      <c r="E2246" s="14">
        <f>+IF(ABS(A2246-config!$B$1)&lt;config!$Q$1/2,datab!B2246,0)</f>
        <v>0</v>
      </c>
      <c r="F2246" s="14">
        <f>+_xlfn.NORM.DIST(A2246,config!$F$1,config!$H$1,FALSE)</f>
        <v>0</v>
      </c>
      <c r="G2246" s="14">
        <f>+IF(OR(A2246&gt;=config!$T$4,A2246&lt;=config!$T$2),0,F2246)</f>
        <v>0</v>
      </c>
      <c r="H2246" s="14">
        <f t="shared" si="35"/>
        <v>0</v>
      </c>
      <c r="I2246" s="14" t="b">
        <f>+AND(A2246&gt;=config!$T$4,A2246&lt;=config!$T$2)</f>
        <v>0</v>
      </c>
    </row>
    <row r="2247" spans="1:9" x14ac:dyDescent="0.45">
      <c r="A2247" s="16">
        <f>+A2246+config!$Q$1</f>
        <v>883.99999999996692</v>
      </c>
      <c r="B2247" s="14">
        <f>+_xlfn.NORM.DIST(A2247,config!$B$1,config!$D$1,FALSE)</f>
        <v>0</v>
      </c>
      <c r="D2247" s="14">
        <f>+IF(A2247&lt;=_xlfn.NORM.S.INV(1-config!$L$1)*config!$D$1+config!$B$1,0,B2247)</f>
        <v>0</v>
      </c>
      <c r="E2247" s="14">
        <f>+IF(ABS(A2247-config!$B$1)&lt;config!$Q$1/2,datab!B2247,0)</f>
        <v>0</v>
      </c>
      <c r="F2247" s="14">
        <f>+_xlfn.NORM.DIST(A2247,config!$F$1,config!$H$1,FALSE)</f>
        <v>0</v>
      </c>
      <c r="G2247" s="14">
        <f>+IF(OR(A2247&gt;=config!$T$4,A2247&lt;=config!$T$2),0,F2247)</f>
        <v>0</v>
      </c>
      <c r="H2247" s="14">
        <f t="shared" si="35"/>
        <v>0</v>
      </c>
      <c r="I2247" s="14" t="b">
        <f>+AND(A2247&gt;=config!$T$4,A2247&lt;=config!$T$2)</f>
        <v>0</v>
      </c>
    </row>
    <row r="2248" spans="1:9" x14ac:dyDescent="0.45">
      <c r="A2248" s="16">
        <f>+A2247+config!$Q$1</f>
        <v>884.39999999996689</v>
      </c>
      <c r="B2248" s="14">
        <f>+_xlfn.NORM.DIST(A2248,config!$B$1,config!$D$1,FALSE)</f>
        <v>0</v>
      </c>
      <c r="D2248" s="14">
        <f>+IF(A2248&lt;=_xlfn.NORM.S.INV(1-config!$L$1)*config!$D$1+config!$B$1,0,B2248)</f>
        <v>0</v>
      </c>
      <c r="E2248" s="14">
        <f>+IF(ABS(A2248-config!$B$1)&lt;config!$Q$1/2,datab!B2248,0)</f>
        <v>0</v>
      </c>
      <c r="F2248" s="14">
        <f>+_xlfn.NORM.DIST(A2248,config!$F$1,config!$H$1,FALSE)</f>
        <v>0</v>
      </c>
      <c r="G2248" s="14">
        <f>+IF(OR(A2248&gt;=config!$T$4,A2248&lt;=config!$T$2),0,F2248)</f>
        <v>0</v>
      </c>
      <c r="H2248" s="14">
        <f t="shared" si="35"/>
        <v>0</v>
      </c>
      <c r="I2248" s="14" t="b">
        <f>+AND(A2248&gt;=config!$T$4,A2248&lt;=config!$T$2)</f>
        <v>0</v>
      </c>
    </row>
    <row r="2249" spans="1:9" x14ac:dyDescent="0.45">
      <c r="A2249" s="16">
        <f>+A2248+config!$Q$1</f>
        <v>884.79999999996687</v>
      </c>
      <c r="B2249" s="14">
        <f>+_xlfn.NORM.DIST(A2249,config!$B$1,config!$D$1,FALSE)</f>
        <v>0</v>
      </c>
      <c r="D2249" s="14">
        <f>+IF(A2249&lt;=_xlfn.NORM.S.INV(1-config!$L$1)*config!$D$1+config!$B$1,0,B2249)</f>
        <v>0</v>
      </c>
      <c r="E2249" s="14">
        <f>+IF(ABS(A2249-config!$B$1)&lt;config!$Q$1/2,datab!B2249,0)</f>
        <v>0</v>
      </c>
      <c r="F2249" s="14">
        <f>+_xlfn.NORM.DIST(A2249,config!$F$1,config!$H$1,FALSE)</f>
        <v>0</v>
      </c>
      <c r="G2249" s="14">
        <f>+IF(OR(A2249&gt;=config!$T$4,A2249&lt;=config!$T$2),0,F2249)</f>
        <v>0</v>
      </c>
      <c r="H2249" s="14">
        <f t="shared" si="35"/>
        <v>0</v>
      </c>
      <c r="I2249" s="14" t="b">
        <f>+AND(A2249&gt;=config!$T$4,A2249&lt;=config!$T$2)</f>
        <v>0</v>
      </c>
    </row>
    <row r="2250" spans="1:9" x14ac:dyDescent="0.45">
      <c r="A2250" s="16">
        <f>+A2249+config!$Q$1</f>
        <v>885.19999999996685</v>
      </c>
      <c r="B2250" s="14">
        <f>+_xlfn.NORM.DIST(A2250,config!$B$1,config!$D$1,FALSE)</f>
        <v>0</v>
      </c>
      <c r="D2250" s="14">
        <f>+IF(A2250&lt;=_xlfn.NORM.S.INV(1-config!$L$1)*config!$D$1+config!$B$1,0,B2250)</f>
        <v>0</v>
      </c>
      <c r="E2250" s="14">
        <f>+IF(ABS(A2250-config!$B$1)&lt;config!$Q$1/2,datab!B2250,0)</f>
        <v>0</v>
      </c>
      <c r="F2250" s="14">
        <f>+_xlfn.NORM.DIST(A2250,config!$F$1,config!$H$1,FALSE)</f>
        <v>0</v>
      </c>
      <c r="G2250" s="14">
        <f>+IF(OR(A2250&gt;=config!$T$4,A2250&lt;=config!$T$2),0,F2250)</f>
        <v>0</v>
      </c>
      <c r="H2250" s="14">
        <f t="shared" si="35"/>
        <v>0</v>
      </c>
      <c r="I2250" s="14" t="b">
        <f>+AND(A2250&gt;=config!$T$4,A2250&lt;=config!$T$2)</f>
        <v>0</v>
      </c>
    </row>
    <row r="2251" spans="1:9" x14ac:dyDescent="0.45">
      <c r="A2251" s="16">
        <f>+A2250+config!$Q$1</f>
        <v>885.59999999996683</v>
      </c>
      <c r="B2251" s="14">
        <f>+_xlfn.NORM.DIST(A2251,config!$B$1,config!$D$1,FALSE)</f>
        <v>0</v>
      </c>
      <c r="D2251" s="14">
        <f>+IF(A2251&lt;=_xlfn.NORM.S.INV(1-config!$L$1)*config!$D$1+config!$B$1,0,B2251)</f>
        <v>0</v>
      </c>
      <c r="E2251" s="14">
        <f>+IF(ABS(A2251-config!$B$1)&lt;config!$Q$1/2,datab!B2251,0)</f>
        <v>0</v>
      </c>
      <c r="F2251" s="14">
        <f>+_xlfn.NORM.DIST(A2251,config!$F$1,config!$H$1,FALSE)</f>
        <v>0</v>
      </c>
      <c r="G2251" s="14">
        <f>+IF(OR(A2251&gt;=config!$T$4,A2251&lt;=config!$T$2),0,F2251)</f>
        <v>0</v>
      </c>
      <c r="H2251" s="14">
        <f t="shared" si="35"/>
        <v>0</v>
      </c>
      <c r="I2251" s="14" t="b">
        <f>+AND(A2251&gt;=config!$T$4,A2251&lt;=config!$T$2)</f>
        <v>0</v>
      </c>
    </row>
    <row r="2252" spans="1:9" x14ac:dyDescent="0.45">
      <c r="A2252" s="16">
        <f>+A2251+config!$Q$1</f>
        <v>885.9999999999668</v>
      </c>
      <c r="B2252" s="14">
        <f>+_xlfn.NORM.DIST(A2252,config!$B$1,config!$D$1,FALSE)</f>
        <v>0</v>
      </c>
      <c r="D2252" s="14">
        <f>+IF(A2252&lt;=_xlfn.NORM.S.INV(1-config!$L$1)*config!$D$1+config!$B$1,0,B2252)</f>
        <v>0</v>
      </c>
      <c r="E2252" s="14">
        <f>+IF(ABS(A2252-config!$B$1)&lt;config!$Q$1/2,datab!B2252,0)</f>
        <v>0</v>
      </c>
      <c r="F2252" s="14">
        <f>+_xlfn.NORM.DIST(A2252,config!$F$1,config!$H$1,FALSE)</f>
        <v>0</v>
      </c>
      <c r="G2252" s="14">
        <f>+IF(OR(A2252&gt;=config!$T$4,A2252&lt;=config!$T$2),0,F2252)</f>
        <v>0</v>
      </c>
      <c r="H2252" s="14">
        <f t="shared" si="35"/>
        <v>0</v>
      </c>
      <c r="I2252" s="14" t="b">
        <f>+AND(A2252&gt;=config!$T$4,A2252&lt;=config!$T$2)</f>
        <v>0</v>
      </c>
    </row>
    <row r="2253" spans="1:9" x14ac:dyDescent="0.45">
      <c r="A2253" s="16">
        <f>+A2252+config!$Q$1</f>
        <v>886.39999999996678</v>
      </c>
      <c r="B2253" s="14">
        <f>+_xlfn.NORM.DIST(A2253,config!$B$1,config!$D$1,FALSE)</f>
        <v>0</v>
      </c>
      <c r="D2253" s="14">
        <f>+IF(A2253&lt;=_xlfn.NORM.S.INV(1-config!$L$1)*config!$D$1+config!$B$1,0,B2253)</f>
        <v>0</v>
      </c>
      <c r="E2253" s="14">
        <f>+IF(ABS(A2253-config!$B$1)&lt;config!$Q$1/2,datab!B2253,0)</f>
        <v>0</v>
      </c>
      <c r="F2253" s="14">
        <f>+_xlfn.NORM.DIST(A2253,config!$F$1,config!$H$1,FALSE)</f>
        <v>0</v>
      </c>
      <c r="G2253" s="14">
        <f>+IF(OR(A2253&gt;=config!$T$4,A2253&lt;=config!$T$2),0,F2253)</f>
        <v>0</v>
      </c>
      <c r="H2253" s="14">
        <f t="shared" si="35"/>
        <v>0</v>
      </c>
      <c r="I2253" s="14" t="b">
        <f>+AND(A2253&gt;=config!$T$4,A2253&lt;=config!$T$2)</f>
        <v>0</v>
      </c>
    </row>
    <row r="2254" spans="1:9" x14ac:dyDescent="0.45">
      <c r="A2254" s="16">
        <f>+A2253+config!$Q$1</f>
        <v>886.79999999996676</v>
      </c>
      <c r="B2254" s="14">
        <f>+_xlfn.NORM.DIST(A2254,config!$B$1,config!$D$1,FALSE)</f>
        <v>0</v>
      </c>
      <c r="D2254" s="14">
        <f>+IF(A2254&lt;=_xlfn.NORM.S.INV(1-config!$L$1)*config!$D$1+config!$B$1,0,B2254)</f>
        <v>0</v>
      </c>
      <c r="E2254" s="14">
        <f>+IF(ABS(A2254-config!$B$1)&lt;config!$Q$1/2,datab!B2254,0)</f>
        <v>0</v>
      </c>
      <c r="F2254" s="14">
        <f>+_xlfn.NORM.DIST(A2254,config!$F$1,config!$H$1,FALSE)</f>
        <v>0</v>
      </c>
      <c r="G2254" s="14">
        <f>+IF(OR(A2254&gt;=config!$T$4,A2254&lt;=config!$T$2),0,F2254)</f>
        <v>0</v>
      </c>
      <c r="H2254" s="14">
        <f t="shared" si="35"/>
        <v>0</v>
      </c>
      <c r="I2254" s="14" t="b">
        <f>+AND(A2254&gt;=config!$T$4,A2254&lt;=config!$T$2)</f>
        <v>0</v>
      </c>
    </row>
    <row r="2255" spans="1:9" x14ac:dyDescent="0.45">
      <c r="A2255" s="16">
        <f>+A2254+config!$Q$1</f>
        <v>887.19999999996674</v>
      </c>
      <c r="B2255" s="14">
        <f>+_xlfn.NORM.DIST(A2255,config!$B$1,config!$D$1,FALSE)</f>
        <v>0</v>
      </c>
      <c r="D2255" s="14">
        <f>+IF(A2255&lt;=_xlfn.NORM.S.INV(1-config!$L$1)*config!$D$1+config!$B$1,0,B2255)</f>
        <v>0</v>
      </c>
      <c r="E2255" s="14">
        <f>+IF(ABS(A2255-config!$B$1)&lt;config!$Q$1/2,datab!B2255,0)</f>
        <v>0</v>
      </c>
      <c r="F2255" s="14">
        <f>+_xlfn.NORM.DIST(A2255,config!$F$1,config!$H$1,FALSE)</f>
        <v>0</v>
      </c>
      <c r="G2255" s="14">
        <f>+IF(OR(A2255&gt;=config!$T$4,A2255&lt;=config!$T$2),0,F2255)</f>
        <v>0</v>
      </c>
      <c r="H2255" s="14">
        <f t="shared" si="35"/>
        <v>0</v>
      </c>
      <c r="I2255" s="14" t="b">
        <f>+AND(A2255&gt;=config!$T$4,A2255&lt;=config!$T$2)</f>
        <v>0</v>
      </c>
    </row>
    <row r="2256" spans="1:9" x14ac:dyDescent="0.45">
      <c r="A2256" s="16">
        <f>+A2255+config!$Q$1</f>
        <v>887.59999999996671</v>
      </c>
      <c r="B2256" s="14">
        <f>+_xlfn.NORM.DIST(A2256,config!$B$1,config!$D$1,FALSE)</f>
        <v>0</v>
      </c>
      <c r="D2256" s="14">
        <f>+IF(A2256&lt;=_xlfn.NORM.S.INV(1-config!$L$1)*config!$D$1+config!$B$1,0,B2256)</f>
        <v>0</v>
      </c>
      <c r="E2256" s="14">
        <f>+IF(ABS(A2256-config!$B$1)&lt;config!$Q$1/2,datab!B2256,0)</f>
        <v>0</v>
      </c>
      <c r="F2256" s="14">
        <f>+_xlfn.NORM.DIST(A2256,config!$F$1,config!$H$1,FALSE)</f>
        <v>0</v>
      </c>
      <c r="G2256" s="14">
        <f>+IF(OR(A2256&gt;=config!$T$4,A2256&lt;=config!$T$2),0,F2256)</f>
        <v>0</v>
      </c>
      <c r="H2256" s="14">
        <f t="shared" si="35"/>
        <v>0</v>
      </c>
      <c r="I2256" s="14" t="b">
        <f>+AND(A2256&gt;=config!$T$4,A2256&lt;=config!$T$2)</f>
        <v>0</v>
      </c>
    </row>
    <row r="2257" spans="1:9" x14ac:dyDescent="0.45">
      <c r="A2257" s="16">
        <f>+A2256+config!$Q$1</f>
        <v>887.99999999996669</v>
      </c>
      <c r="B2257" s="14">
        <f>+_xlfn.NORM.DIST(A2257,config!$B$1,config!$D$1,FALSE)</f>
        <v>0</v>
      </c>
      <c r="D2257" s="14">
        <f>+IF(A2257&lt;=_xlfn.NORM.S.INV(1-config!$L$1)*config!$D$1+config!$B$1,0,B2257)</f>
        <v>0</v>
      </c>
      <c r="E2257" s="14">
        <f>+IF(ABS(A2257-config!$B$1)&lt;config!$Q$1/2,datab!B2257,0)</f>
        <v>0</v>
      </c>
      <c r="F2257" s="14">
        <f>+_xlfn.NORM.DIST(A2257,config!$F$1,config!$H$1,FALSE)</f>
        <v>0</v>
      </c>
      <c r="G2257" s="14">
        <f>+IF(OR(A2257&gt;=config!$T$4,A2257&lt;=config!$T$2),0,F2257)</f>
        <v>0</v>
      </c>
      <c r="H2257" s="14">
        <f t="shared" si="35"/>
        <v>0</v>
      </c>
      <c r="I2257" s="14" t="b">
        <f>+AND(A2257&gt;=config!$T$4,A2257&lt;=config!$T$2)</f>
        <v>0</v>
      </c>
    </row>
    <row r="2258" spans="1:9" x14ac:dyDescent="0.45">
      <c r="A2258" s="16">
        <f>+A2257+config!$Q$1</f>
        <v>888.39999999996667</v>
      </c>
      <c r="B2258" s="14">
        <f>+_xlfn.NORM.DIST(A2258,config!$B$1,config!$D$1,FALSE)</f>
        <v>0</v>
      </c>
      <c r="D2258" s="14">
        <f>+IF(A2258&lt;=_xlfn.NORM.S.INV(1-config!$L$1)*config!$D$1+config!$B$1,0,B2258)</f>
        <v>0</v>
      </c>
      <c r="E2258" s="14">
        <f>+IF(ABS(A2258-config!$B$1)&lt;config!$Q$1/2,datab!B2258,0)</f>
        <v>0</v>
      </c>
      <c r="F2258" s="14">
        <f>+_xlfn.NORM.DIST(A2258,config!$F$1,config!$H$1,FALSE)</f>
        <v>0</v>
      </c>
      <c r="G2258" s="14">
        <f>+IF(OR(A2258&gt;=config!$T$4,A2258&lt;=config!$T$2),0,F2258)</f>
        <v>0</v>
      </c>
      <c r="H2258" s="14">
        <f t="shared" si="35"/>
        <v>0</v>
      </c>
      <c r="I2258" s="14" t="b">
        <f>+AND(A2258&gt;=config!$T$4,A2258&lt;=config!$T$2)</f>
        <v>0</v>
      </c>
    </row>
    <row r="2259" spans="1:9" x14ac:dyDescent="0.45">
      <c r="A2259" s="16">
        <f>+A2258+config!$Q$1</f>
        <v>888.79999999996664</v>
      </c>
      <c r="B2259" s="14">
        <f>+_xlfn.NORM.DIST(A2259,config!$B$1,config!$D$1,FALSE)</f>
        <v>0</v>
      </c>
      <c r="D2259" s="14">
        <f>+IF(A2259&lt;=_xlfn.NORM.S.INV(1-config!$L$1)*config!$D$1+config!$B$1,0,B2259)</f>
        <v>0</v>
      </c>
      <c r="E2259" s="14">
        <f>+IF(ABS(A2259-config!$B$1)&lt;config!$Q$1/2,datab!B2259,0)</f>
        <v>0</v>
      </c>
      <c r="F2259" s="14">
        <f>+_xlfn.NORM.DIST(A2259,config!$F$1,config!$H$1,FALSE)</f>
        <v>0</v>
      </c>
      <c r="G2259" s="14">
        <f>+IF(OR(A2259&gt;=config!$T$4,A2259&lt;=config!$T$2),0,F2259)</f>
        <v>0</v>
      </c>
      <c r="H2259" s="14">
        <f t="shared" si="35"/>
        <v>0</v>
      </c>
      <c r="I2259" s="14" t="b">
        <f>+AND(A2259&gt;=config!$T$4,A2259&lt;=config!$T$2)</f>
        <v>0</v>
      </c>
    </row>
    <row r="2260" spans="1:9" x14ac:dyDescent="0.45">
      <c r="A2260" s="16">
        <f>+A2259+config!$Q$1</f>
        <v>889.19999999996662</v>
      </c>
      <c r="B2260" s="14">
        <f>+_xlfn.NORM.DIST(A2260,config!$B$1,config!$D$1,FALSE)</f>
        <v>0</v>
      </c>
      <c r="D2260" s="14">
        <f>+IF(A2260&lt;=_xlfn.NORM.S.INV(1-config!$L$1)*config!$D$1+config!$B$1,0,B2260)</f>
        <v>0</v>
      </c>
      <c r="E2260" s="14">
        <f>+IF(ABS(A2260-config!$B$1)&lt;config!$Q$1/2,datab!B2260,0)</f>
        <v>0</v>
      </c>
      <c r="F2260" s="14">
        <f>+_xlfn.NORM.DIST(A2260,config!$F$1,config!$H$1,FALSE)</f>
        <v>0</v>
      </c>
      <c r="G2260" s="14">
        <f>+IF(OR(A2260&gt;=config!$T$4,A2260&lt;=config!$T$2),0,F2260)</f>
        <v>0</v>
      </c>
      <c r="H2260" s="14">
        <f t="shared" si="35"/>
        <v>0</v>
      </c>
      <c r="I2260" s="14" t="b">
        <f>+AND(A2260&gt;=config!$T$4,A2260&lt;=config!$T$2)</f>
        <v>0</v>
      </c>
    </row>
    <row r="2261" spans="1:9" x14ac:dyDescent="0.45">
      <c r="A2261" s="16">
        <f>+A2260+config!$Q$1</f>
        <v>889.5999999999666</v>
      </c>
      <c r="B2261" s="14">
        <f>+_xlfn.NORM.DIST(A2261,config!$B$1,config!$D$1,FALSE)</f>
        <v>0</v>
      </c>
      <c r="D2261" s="14">
        <f>+IF(A2261&lt;=_xlfn.NORM.S.INV(1-config!$L$1)*config!$D$1+config!$B$1,0,B2261)</f>
        <v>0</v>
      </c>
      <c r="E2261" s="14">
        <f>+IF(ABS(A2261-config!$B$1)&lt;config!$Q$1/2,datab!B2261,0)</f>
        <v>0</v>
      </c>
      <c r="F2261" s="14">
        <f>+_xlfn.NORM.DIST(A2261,config!$F$1,config!$H$1,FALSE)</f>
        <v>0</v>
      </c>
      <c r="G2261" s="14">
        <f>+IF(OR(A2261&gt;=config!$T$4,A2261&lt;=config!$T$2),0,F2261)</f>
        <v>0</v>
      </c>
      <c r="H2261" s="14">
        <f t="shared" si="35"/>
        <v>0</v>
      </c>
      <c r="I2261" s="14" t="b">
        <f>+AND(A2261&gt;=config!$T$4,A2261&lt;=config!$T$2)</f>
        <v>0</v>
      </c>
    </row>
    <row r="2262" spans="1:9" x14ac:dyDescent="0.45">
      <c r="A2262" s="16">
        <f>+A2261+config!$Q$1</f>
        <v>889.99999999996658</v>
      </c>
      <c r="B2262" s="14">
        <f>+_xlfn.NORM.DIST(A2262,config!$B$1,config!$D$1,FALSE)</f>
        <v>0</v>
      </c>
      <c r="D2262" s="14">
        <f>+IF(A2262&lt;=_xlfn.NORM.S.INV(1-config!$L$1)*config!$D$1+config!$B$1,0,B2262)</f>
        <v>0</v>
      </c>
      <c r="E2262" s="14">
        <f>+IF(ABS(A2262-config!$B$1)&lt;config!$Q$1/2,datab!B2262,0)</f>
        <v>0</v>
      </c>
      <c r="F2262" s="14">
        <f>+_xlfn.NORM.DIST(A2262,config!$F$1,config!$H$1,FALSE)</f>
        <v>0</v>
      </c>
      <c r="G2262" s="14">
        <f>+IF(OR(A2262&gt;=config!$T$4,A2262&lt;=config!$T$2),0,F2262)</f>
        <v>0</v>
      </c>
      <c r="H2262" s="14">
        <f t="shared" si="35"/>
        <v>0</v>
      </c>
      <c r="I2262" s="14" t="b">
        <f>+AND(A2262&gt;=config!$T$4,A2262&lt;=config!$T$2)</f>
        <v>0</v>
      </c>
    </row>
    <row r="2263" spans="1:9" x14ac:dyDescent="0.45">
      <c r="A2263" s="16">
        <f>+A2262+config!$Q$1</f>
        <v>890.39999999996655</v>
      </c>
      <c r="B2263" s="14">
        <f>+_xlfn.NORM.DIST(A2263,config!$B$1,config!$D$1,FALSE)</f>
        <v>0</v>
      </c>
      <c r="D2263" s="14">
        <f>+IF(A2263&lt;=_xlfn.NORM.S.INV(1-config!$L$1)*config!$D$1+config!$B$1,0,B2263)</f>
        <v>0</v>
      </c>
      <c r="E2263" s="14">
        <f>+IF(ABS(A2263-config!$B$1)&lt;config!$Q$1/2,datab!B2263,0)</f>
        <v>0</v>
      </c>
      <c r="F2263" s="14">
        <f>+_xlfn.NORM.DIST(A2263,config!$F$1,config!$H$1,FALSE)</f>
        <v>0</v>
      </c>
      <c r="G2263" s="14">
        <f>+IF(OR(A2263&gt;=config!$T$4,A2263&lt;=config!$T$2),0,F2263)</f>
        <v>0</v>
      </c>
      <c r="H2263" s="14">
        <f t="shared" si="35"/>
        <v>0</v>
      </c>
      <c r="I2263" s="14" t="b">
        <f>+AND(A2263&gt;=config!$T$4,A2263&lt;=config!$T$2)</f>
        <v>0</v>
      </c>
    </row>
    <row r="2264" spans="1:9" x14ac:dyDescent="0.45">
      <c r="A2264" s="16">
        <f>+A2263+config!$Q$1</f>
        <v>890.79999999996653</v>
      </c>
      <c r="B2264" s="14">
        <f>+_xlfn.NORM.DIST(A2264,config!$B$1,config!$D$1,FALSE)</f>
        <v>0</v>
      </c>
      <c r="D2264" s="14">
        <f>+IF(A2264&lt;=_xlfn.NORM.S.INV(1-config!$L$1)*config!$D$1+config!$B$1,0,B2264)</f>
        <v>0</v>
      </c>
      <c r="E2264" s="14">
        <f>+IF(ABS(A2264-config!$B$1)&lt;config!$Q$1/2,datab!B2264,0)</f>
        <v>0</v>
      </c>
      <c r="F2264" s="14">
        <f>+_xlfn.NORM.DIST(A2264,config!$F$1,config!$H$1,FALSE)</f>
        <v>0</v>
      </c>
      <c r="G2264" s="14">
        <f>+IF(OR(A2264&gt;=config!$T$4,A2264&lt;=config!$T$2),0,F2264)</f>
        <v>0</v>
      </c>
      <c r="H2264" s="14">
        <f t="shared" si="35"/>
        <v>0</v>
      </c>
      <c r="I2264" s="14" t="b">
        <f>+AND(A2264&gt;=config!$T$4,A2264&lt;=config!$T$2)</f>
        <v>0</v>
      </c>
    </row>
    <row r="2265" spans="1:9" x14ac:dyDescent="0.45">
      <c r="A2265" s="16">
        <f>+A2264+config!$Q$1</f>
        <v>891.19999999996651</v>
      </c>
      <c r="B2265" s="14">
        <f>+_xlfn.NORM.DIST(A2265,config!$B$1,config!$D$1,FALSE)</f>
        <v>0</v>
      </c>
      <c r="D2265" s="14">
        <f>+IF(A2265&lt;=_xlfn.NORM.S.INV(1-config!$L$1)*config!$D$1+config!$B$1,0,B2265)</f>
        <v>0</v>
      </c>
      <c r="E2265" s="14">
        <f>+IF(ABS(A2265-config!$B$1)&lt;config!$Q$1/2,datab!B2265,0)</f>
        <v>0</v>
      </c>
      <c r="F2265" s="14">
        <f>+_xlfn.NORM.DIST(A2265,config!$F$1,config!$H$1,FALSE)</f>
        <v>0</v>
      </c>
      <c r="G2265" s="14">
        <f>+IF(OR(A2265&gt;=config!$T$4,A2265&lt;=config!$T$2),0,F2265)</f>
        <v>0</v>
      </c>
      <c r="H2265" s="14">
        <f t="shared" si="35"/>
        <v>0</v>
      </c>
      <c r="I2265" s="14" t="b">
        <f>+AND(A2265&gt;=config!$T$4,A2265&lt;=config!$T$2)</f>
        <v>0</v>
      </c>
    </row>
    <row r="2266" spans="1:9" x14ac:dyDescent="0.45">
      <c r="A2266" s="16">
        <f>+A2265+config!$Q$1</f>
        <v>891.59999999996649</v>
      </c>
      <c r="B2266" s="14">
        <f>+_xlfn.NORM.DIST(A2266,config!$B$1,config!$D$1,FALSE)</f>
        <v>0</v>
      </c>
      <c r="D2266" s="14">
        <f>+IF(A2266&lt;=_xlfn.NORM.S.INV(1-config!$L$1)*config!$D$1+config!$B$1,0,B2266)</f>
        <v>0</v>
      </c>
      <c r="E2266" s="14">
        <f>+IF(ABS(A2266-config!$B$1)&lt;config!$Q$1/2,datab!B2266,0)</f>
        <v>0</v>
      </c>
      <c r="F2266" s="14">
        <f>+_xlfn.NORM.DIST(A2266,config!$F$1,config!$H$1,FALSE)</f>
        <v>0</v>
      </c>
      <c r="G2266" s="14">
        <f>+IF(OR(A2266&gt;=config!$T$4,A2266&lt;=config!$T$2),0,F2266)</f>
        <v>0</v>
      </c>
      <c r="H2266" s="14">
        <f t="shared" si="35"/>
        <v>0</v>
      </c>
      <c r="I2266" s="14" t="b">
        <f>+AND(A2266&gt;=config!$T$4,A2266&lt;=config!$T$2)</f>
        <v>0</v>
      </c>
    </row>
    <row r="2267" spans="1:9" x14ac:dyDescent="0.45">
      <c r="A2267" s="16">
        <f>+A2266+config!$Q$1</f>
        <v>891.99999999996646</v>
      </c>
      <c r="B2267" s="14">
        <f>+_xlfn.NORM.DIST(A2267,config!$B$1,config!$D$1,FALSE)</f>
        <v>0</v>
      </c>
      <c r="D2267" s="14">
        <f>+IF(A2267&lt;=_xlfn.NORM.S.INV(1-config!$L$1)*config!$D$1+config!$B$1,0,B2267)</f>
        <v>0</v>
      </c>
      <c r="E2267" s="14">
        <f>+IF(ABS(A2267-config!$B$1)&lt;config!$Q$1/2,datab!B2267,0)</f>
        <v>0</v>
      </c>
      <c r="F2267" s="14">
        <f>+_xlfn.NORM.DIST(A2267,config!$F$1,config!$H$1,FALSE)</f>
        <v>0</v>
      </c>
      <c r="G2267" s="14">
        <f>+IF(OR(A2267&gt;=config!$T$4,A2267&lt;=config!$T$2),0,F2267)</f>
        <v>0</v>
      </c>
      <c r="H2267" s="14">
        <f t="shared" si="35"/>
        <v>0</v>
      </c>
      <c r="I2267" s="14" t="b">
        <f>+AND(A2267&gt;=config!$T$4,A2267&lt;=config!$T$2)</f>
        <v>0</v>
      </c>
    </row>
    <row r="2268" spans="1:9" x14ac:dyDescent="0.45">
      <c r="A2268" s="16">
        <f>+A2267+config!$Q$1</f>
        <v>892.39999999996644</v>
      </c>
      <c r="B2268" s="14">
        <f>+_xlfn.NORM.DIST(A2268,config!$B$1,config!$D$1,FALSE)</f>
        <v>0</v>
      </c>
      <c r="D2268" s="14">
        <f>+IF(A2268&lt;=_xlfn.NORM.S.INV(1-config!$L$1)*config!$D$1+config!$B$1,0,B2268)</f>
        <v>0</v>
      </c>
      <c r="E2268" s="14">
        <f>+IF(ABS(A2268-config!$B$1)&lt;config!$Q$1/2,datab!B2268,0)</f>
        <v>0</v>
      </c>
      <c r="F2268" s="14">
        <f>+_xlfn.NORM.DIST(A2268,config!$F$1,config!$H$1,FALSE)</f>
        <v>0</v>
      </c>
      <c r="G2268" s="14">
        <f>+IF(OR(A2268&gt;=config!$T$4,A2268&lt;=config!$T$2),0,F2268)</f>
        <v>0</v>
      </c>
      <c r="H2268" s="14">
        <f t="shared" si="35"/>
        <v>0</v>
      </c>
      <c r="I2268" s="14" t="b">
        <f>+AND(A2268&gt;=config!$T$4,A2268&lt;=config!$T$2)</f>
        <v>0</v>
      </c>
    </row>
    <row r="2269" spans="1:9" x14ac:dyDescent="0.45">
      <c r="A2269" s="16">
        <f>+A2268+config!$Q$1</f>
        <v>892.79999999996642</v>
      </c>
      <c r="B2269" s="14">
        <f>+_xlfn.NORM.DIST(A2269,config!$B$1,config!$D$1,FALSE)</f>
        <v>0</v>
      </c>
      <c r="D2269" s="14">
        <f>+IF(A2269&lt;=_xlfn.NORM.S.INV(1-config!$L$1)*config!$D$1+config!$B$1,0,B2269)</f>
        <v>0</v>
      </c>
      <c r="E2269" s="14">
        <f>+IF(ABS(A2269-config!$B$1)&lt;config!$Q$1/2,datab!B2269,0)</f>
        <v>0</v>
      </c>
      <c r="F2269" s="14">
        <f>+_xlfn.NORM.DIST(A2269,config!$F$1,config!$H$1,FALSE)</f>
        <v>0</v>
      </c>
      <c r="G2269" s="14">
        <f>+IF(OR(A2269&gt;=config!$T$4,A2269&lt;=config!$T$2),0,F2269)</f>
        <v>0</v>
      </c>
      <c r="H2269" s="14">
        <f t="shared" si="35"/>
        <v>0</v>
      </c>
      <c r="I2269" s="14" t="b">
        <f>+AND(A2269&gt;=config!$T$4,A2269&lt;=config!$T$2)</f>
        <v>0</v>
      </c>
    </row>
    <row r="2270" spans="1:9" x14ac:dyDescent="0.45">
      <c r="A2270" s="16">
        <f>+A2269+config!$Q$1</f>
        <v>893.19999999996639</v>
      </c>
      <c r="B2270" s="14">
        <f>+_xlfn.NORM.DIST(A2270,config!$B$1,config!$D$1,FALSE)</f>
        <v>0</v>
      </c>
      <c r="D2270" s="14">
        <f>+IF(A2270&lt;=_xlfn.NORM.S.INV(1-config!$L$1)*config!$D$1+config!$B$1,0,B2270)</f>
        <v>0</v>
      </c>
      <c r="E2270" s="14">
        <f>+IF(ABS(A2270-config!$B$1)&lt;config!$Q$1/2,datab!B2270,0)</f>
        <v>0</v>
      </c>
      <c r="F2270" s="14">
        <f>+_xlfn.NORM.DIST(A2270,config!$F$1,config!$H$1,FALSE)</f>
        <v>0</v>
      </c>
      <c r="G2270" s="14">
        <f>+IF(OR(A2270&gt;=config!$T$4,A2270&lt;=config!$T$2),0,F2270)</f>
        <v>0</v>
      </c>
      <c r="H2270" s="14">
        <f t="shared" si="35"/>
        <v>0</v>
      </c>
      <c r="I2270" s="14" t="b">
        <f>+AND(A2270&gt;=config!$T$4,A2270&lt;=config!$T$2)</f>
        <v>0</v>
      </c>
    </row>
    <row r="2271" spans="1:9" x14ac:dyDescent="0.45">
      <c r="A2271" s="16">
        <f>+A2270+config!$Q$1</f>
        <v>893.59999999996637</v>
      </c>
      <c r="B2271" s="14">
        <f>+_xlfn.NORM.DIST(A2271,config!$B$1,config!$D$1,FALSE)</f>
        <v>0</v>
      </c>
      <c r="D2271" s="14">
        <f>+IF(A2271&lt;=_xlfn.NORM.S.INV(1-config!$L$1)*config!$D$1+config!$B$1,0,B2271)</f>
        <v>0</v>
      </c>
      <c r="E2271" s="14">
        <f>+IF(ABS(A2271-config!$B$1)&lt;config!$Q$1/2,datab!B2271,0)</f>
        <v>0</v>
      </c>
      <c r="F2271" s="14">
        <f>+_xlfn.NORM.DIST(A2271,config!$F$1,config!$H$1,FALSE)</f>
        <v>0</v>
      </c>
      <c r="G2271" s="14">
        <f>+IF(OR(A2271&gt;=config!$T$4,A2271&lt;=config!$T$2),0,F2271)</f>
        <v>0</v>
      </c>
      <c r="H2271" s="14">
        <f t="shared" si="35"/>
        <v>0</v>
      </c>
      <c r="I2271" s="14" t="b">
        <f>+AND(A2271&gt;=config!$T$4,A2271&lt;=config!$T$2)</f>
        <v>0</v>
      </c>
    </row>
    <row r="2272" spans="1:9" x14ac:dyDescent="0.45">
      <c r="A2272" s="16">
        <f>+A2271+config!$Q$1</f>
        <v>893.99999999996635</v>
      </c>
      <c r="B2272" s="14">
        <f>+_xlfn.NORM.DIST(A2272,config!$B$1,config!$D$1,FALSE)</f>
        <v>0</v>
      </c>
      <c r="D2272" s="14">
        <f>+IF(A2272&lt;=_xlfn.NORM.S.INV(1-config!$L$1)*config!$D$1+config!$B$1,0,B2272)</f>
        <v>0</v>
      </c>
      <c r="E2272" s="14">
        <f>+IF(ABS(A2272-config!$B$1)&lt;config!$Q$1/2,datab!B2272,0)</f>
        <v>0</v>
      </c>
      <c r="F2272" s="14">
        <f>+_xlfn.NORM.DIST(A2272,config!$F$1,config!$H$1,FALSE)</f>
        <v>0</v>
      </c>
      <c r="G2272" s="14">
        <f>+IF(OR(A2272&gt;=config!$T$4,A2272&lt;=config!$T$2),0,F2272)</f>
        <v>0</v>
      </c>
      <c r="H2272" s="14">
        <f t="shared" si="35"/>
        <v>0</v>
      </c>
      <c r="I2272" s="14" t="b">
        <f>+AND(A2272&gt;=config!$T$4,A2272&lt;=config!$T$2)</f>
        <v>0</v>
      </c>
    </row>
    <row r="2273" spans="1:9" x14ac:dyDescent="0.45">
      <c r="A2273" s="16">
        <f>+A2272+config!$Q$1</f>
        <v>894.39999999996633</v>
      </c>
      <c r="B2273" s="14">
        <f>+_xlfn.NORM.DIST(A2273,config!$B$1,config!$D$1,FALSE)</f>
        <v>0</v>
      </c>
      <c r="D2273" s="14">
        <f>+IF(A2273&lt;=_xlfn.NORM.S.INV(1-config!$L$1)*config!$D$1+config!$B$1,0,B2273)</f>
        <v>0</v>
      </c>
      <c r="E2273" s="14">
        <f>+IF(ABS(A2273-config!$B$1)&lt;config!$Q$1/2,datab!B2273,0)</f>
        <v>0</v>
      </c>
      <c r="F2273" s="14">
        <f>+_xlfn.NORM.DIST(A2273,config!$F$1,config!$H$1,FALSE)</f>
        <v>0</v>
      </c>
      <c r="G2273" s="14">
        <f>+IF(OR(A2273&gt;=config!$T$4,A2273&lt;=config!$T$2),0,F2273)</f>
        <v>0</v>
      </c>
      <c r="H2273" s="14">
        <f t="shared" si="35"/>
        <v>0</v>
      </c>
      <c r="I2273" s="14" t="b">
        <f>+AND(A2273&gt;=config!$T$4,A2273&lt;=config!$T$2)</f>
        <v>0</v>
      </c>
    </row>
    <row r="2274" spans="1:9" x14ac:dyDescent="0.45">
      <c r="A2274" s="16">
        <f>+A2273+config!$Q$1</f>
        <v>894.7999999999663</v>
      </c>
      <c r="B2274" s="14">
        <f>+_xlfn.NORM.DIST(A2274,config!$B$1,config!$D$1,FALSE)</f>
        <v>0</v>
      </c>
      <c r="D2274" s="14">
        <f>+IF(A2274&lt;=_xlfn.NORM.S.INV(1-config!$L$1)*config!$D$1+config!$B$1,0,B2274)</f>
        <v>0</v>
      </c>
      <c r="E2274" s="14">
        <f>+IF(ABS(A2274-config!$B$1)&lt;config!$Q$1/2,datab!B2274,0)</f>
        <v>0</v>
      </c>
      <c r="F2274" s="14">
        <f>+_xlfn.NORM.DIST(A2274,config!$F$1,config!$H$1,FALSE)</f>
        <v>0</v>
      </c>
      <c r="G2274" s="14">
        <f>+IF(OR(A2274&gt;=config!$T$4,A2274&lt;=config!$T$2),0,F2274)</f>
        <v>0</v>
      </c>
      <c r="H2274" s="14">
        <f t="shared" si="35"/>
        <v>0</v>
      </c>
      <c r="I2274" s="14" t="b">
        <f>+AND(A2274&gt;=config!$T$4,A2274&lt;=config!$T$2)</f>
        <v>0</v>
      </c>
    </row>
    <row r="2275" spans="1:9" x14ac:dyDescent="0.45">
      <c r="A2275" s="16">
        <f>+A2274+config!$Q$1</f>
        <v>895.19999999996628</v>
      </c>
      <c r="B2275" s="14">
        <f>+_xlfn.NORM.DIST(A2275,config!$B$1,config!$D$1,FALSE)</f>
        <v>0</v>
      </c>
      <c r="D2275" s="14">
        <f>+IF(A2275&lt;=_xlfn.NORM.S.INV(1-config!$L$1)*config!$D$1+config!$B$1,0,B2275)</f>
        <v>0</v>
      </c>
      <c r="E2275" s="14">
        <f>+IF(ABS(A2275-config!$B$1)&lt;config!$Q$1/2,datab!B2275,0)</f>
        <v>0</v>
      </c>
      <c r="F2275" s="14">
        <f>+_xlfn.NORM.DIST(A2275,config!$F$1,config!$H$1,FALSE)</f>
        <v>0</v>
      </c>
      <c r="G2275" s="14">
        <f>+IF(OR(A2275&gt;=config!$T$4,A2275&lt;=config!$T$2),0,F2275)</f>
        <v>0</v>
      </c>
      <c r="H2275" s="14">
        <f t="shared" si="35"/>
        <v>0</v>
      </c>
      <c r="I2275" s="14" t="b">
        <f>+AND(A2275&gt;=config!$T$4,A2275&lt;=config!$T$2)</f>
        <v>0</v>
      </c>
    </row>
    <row r="2276" spans="1:9" x14ac:dyDescent="0.45">
      <c r="A2276" s="16">
        <f>+A2275+config!$Q$1</f>
        <v>895.59999999996626</v>
      </c>
      <c r="B2276" s="14">
        <f>+_xlfn.NORM.DIST(A2276,config!$B$1,config!$D$1,FALSE)</f>
        <v>0</v>
      </c>
      <c r="D2276" s="14">
        <f>+IF(A2276&lt;=_xlfn.NORM.S.INV(1-config!$L$1)*config!$D$1+config!$B$1,0,B2276)</f>
        <v>0</v>
      </c>
      <c r="E2276" s="14">
        <f>+IF(ABS(A2276-config!$B$1)&lt;config!$Q$1/2,datab!B2276,0)</f>
        <v>0</v>
      </c>
      <c r="F2276" s="14">
        <f>+_xlfn.NORM.DIST(A2276,config!$F$1,config!$H$1,FALSE)</f>
        <v>0</v>
      </c>
      <c r="G2276" s="14">
        <f>+IF(OR(A2276&gt;=config!$T$4,A2276&lt;=config!$T$2),0,F2276)</f>
        <v>0</v>
      </c>
      <c r="H2276" s="14">
        <f t="shared" si="35"/>
        <v>0</v>
      </c>
      <c r="I2276" s="14" t="b">
        <f>+AND(A2276&gt;=config!$T$4,A2276&lt;=config!$T$2)</f>
        <v>0</v>
      </c>
    </row>
    <row r="2277" spans="1:9" x14ac:dyDescent="0.45">
      <c r="A2277" s="16">
        <f>+A2276+config!$Q$1</f>
        <v>895.99999999996624</v>
      </c>
      <c r="B2277" s="14">
        <f>+_xlfn.NORM.DIST(A2277,config!$B$1,config!$D$1,FALSE)</f>
        <v>0</v>
      </c>
      <c r="D2277" s="14">
        <f>+IF(A2277&lt;=_xlfn.NORM.S.INV(1-config!$L$1)*config!$D$1+config!$B$1,0,B2277)</f>
        <v>0</v>
      </c>
      <c r="E2277" s="14">
        <f>+IF(ABS(A2277-config!$B$1)&lt;config!$Q$1/2,datab!B2277,0)</f>
        <v>0</v>
      </c>
      <c r="F2277" s="14">
        <f>+_xlfn.NORM.DIST(A2277,config!$F$1,config!$H$1,FALSE)</f>
        <v>0</v>
      </c>
      <c r="G2277" s="14">
        <f>+IF(OR(A2277&gt;=config!$T$4,A2277&lt;=config!$T$2),0,F2277)</f>
        <v>0</v>
      </c>
      <c r="H2277" s="14">
        <f t="shared" si="35"/>
        <v>0</v>
      </c>
      <c r="I2277" s="14" t="b">
        <f>+AND(A2277&gt;=config!$T$4,A2277&lt;=config!$T$2)</f>
        <v>0</v>
      </c>
    </row>
    <row r="2278" spans="1:9" x14ac:dyDescent="0.45">
      <c r="A2278" s="16">
        <f>+A2277+config!$Q$1</f>
        <v>896.39999999996621</v>
      </c>
      <c r="B2278" s="14">
        <f>+_xlfn.NORM.DIST(A2278,config!$B$1,config!$D$1,FALSE)</f>
        <v>0</v>
      </c>
      <c r="D2278" s="14">
        <f>+IF(A2278&lt;=_xlfn.NORM.S.INV(1-config!$L$1)*config!$D$1+config!$B$1,0,B2278)</f>
        <v>0</v>
      </c>
      <c r="E2278" s="14">
        <f>+IF(ABS(A2278-config!$B$1)&lt;config!$Q$1/2,datab!B2278,0)</f>
        <v>0</v>
      </c>
      <c r="F2278" s="14">
        <f>+_xlfn.NORM.DIST(A2278,config!$F$1,config!$H$1,FALSE)</f>
        <v>0</v>
      </c>
      <c r="G2278" s="14">
        <f>+IF(OR(A2278&gt;=config!$T$4,A2278&lt;=config!$T$2),0,F2278)</f>
        <v>0</v>
      </c>
      <c r="H2278" s="14">
        <f t="shared" si="35"/>
        <v>0</v>
      </c>
      <c r="I2278" s="14" t="b">
        <f>+AND(A2278&gt;=config!$T$4,A2278&lt;=config!$T$2)</f>
        <v>0</v>
      </c>
    </row>
    <row r="2279" spans="1:9" x14ac:dyDescent="0.45">
      <c r="A2279" s="16">
        <f>+A2278+config!$Q$1</f>
        <v>896.79999999996619</v>
      </c>
      <c r="B2279" s="14">
        <f>+_xlfn.NORM.DIST(A2279,config!$B$1,config!$D$1,FALSE)</f>
        <v>0</v>
      </c>
      <c r="D2279" s="14">
        <f>+IF(A2279&lt;=_xlfn.NORM.S.INV(1-config!$L$1)*config!$D$1+config!$B$1,0,B2279)</f>
        <v>0</v>
      </c>
      <c r="E2279" s="14">
        <f>+IF(ABS(A2279-config!$B$1)&lt;config!$Q$1/2,datab!B2279,0)</f>
        <v>0</v>
      </c>
      <c r="F2279" s="14">
        <f>+_xlfn.NORM.DIST(A2279,config!$F$1,config!$H$1,FALSE)</f>
        <v>0</v>
      </c>
      <c r="G2279" s="14">
        <f>+IF(OR(A2279&gt;=config!$T$4,A2279&lt;=config!$T$2),0,F2279)</f>
        <v>0</v>
      </c>
      <c r="H2279" s="14">
        <f t="shared" ref="H2279:H2342" si="36">+IF(A2279&lt;=$Q$3,B2279,0)</f>
        <v>0</v>
      </c>
      <c r="I2279" s="14" t="b">
        <f>+AND(A2279&gt;=config!$T$4,A2279&lt;=config!$T$2)</f>
        <v>0</v>
      </c>
    </row>
    <row r="2280" spans="1:9" x14ac:dyDescent="0.45">
      <c r="A2280" s="16">
        <f>+A2279+config!$Q$1</f>
        <v>897.19999999996617</v>
      </c>
      <c r="B2280" s="14">
        <f>+_xlfn.NORM.DIST(A2280,config!$B$1,config!$D$1,FALSE)</f>
        <v>0</v>
      </c>
      <c r="D2280" s="14">
        <f>+IF(A2280&lt;=_xlfn.NORM.S.INV(1-config!$L$1)*config!$D$1+config!$B$1,0,B2280)</f>
        <v>0</v>
      </c>
      <c r="E2280" s="14">
        <f>+IF(ABS(A2280-config!$B$1)&lt;config!$Q$1/2,datab!B2280,0)</f>
        <v>0</v>
      </c>
      <c r="F2280" s="14">
        <f>+_xlfn.NORM.DIST(A2280,config!$F$1,config!$H$1,FALSE)</f>
        <v>0</v>
      </c>
      <c r="G2280" s="14">
        <f>+IF(OR(A2280&gt;=config!$T$4,A2280&lt;=config!$T$2),0,F2280)</f>
        <v>0</v>
      </c>
      <c r="H2280" s="14">
        <f t="shared" si="36"/>
        <v>0</v>
      </c>
      <c r="I2280" s="14" t="b">
        <f>+AND(A2280&gt;=config!$T$4,A2280&lt;=config!$T$2)</f>
        <v>0</v>
      </c>
    </row>
    <row r="2281" spans="1:9" x14ac:dyDescent="0.45">
      <c r="A2281" s="16">
        <f>+A2280+config!$Q$1</f>
        <v>897.59999999996614</v>
      </c>
      <c r="B2281" s="14">
        <f>+_xlfn.NORM.DIST(A2281,config!$B$1,config!$D$1,FALSE)</f>
        <v>0</v>
      </c>
      <c r="D2281" s="14">
        <f>+IF(A2281&lt;=_xlfn.NORM.S.INV(1-config!$L$1)*config!$D$1+config!$B$1,0,B2281)</f>
        <v>0</v>
      </c>
      <c r="E2281" s="14">
        <f>+IF(ABS(A2281-config!$B$1)&lt;config!$Q$1/2,datab!B2281,0)</f>
        <v>0</v>
      </c>
      <c r="F2281" s="14">
        <f>+_xlfn.NORM.DIST(A2281,config!$F$1,config!$H$1,FALSE)</f>
        <v>0</v>
      </c>
      <c r="G2281" s="14">
        <f>+IF(OR(A2281&gt;=config!$T$4,A2281&lt;=config!$T$2),0,F2281)</f>
        <v>0</v>
      </c>
      <c r="H2281" s="14">
        <f t="shared" si="36"/>
        <v>0</v>
      </c>
      <c r="I2281" s="14" t="b">
        <f>+AND(A2281&gt;=config!$T$4,A2281&lt;=config!$T$2)</f>
        <v>0</v>
      </c>
    </row>
    <row r="2282" spans="1:9" x14ac:dyDescent="0.45">
      <c r="A2282" s="16">
        <f>+A2281+config!$Q$1</f>
        <v>897.99999999996612</v>
      </c>
      <c r="B2282" s="14">
        <f>+_xlfn.NORM.DIST(A2282,config!$B$1,config!$D$1,FALSE)</f>
        <v>0</v>
      </c>
      <c r="D2282" s="14">
        <f>+IF(A2282&lt;=_xlfn.NORM.S.INV(1-config!$L$1)*config!$D$1+config!$B$1,0,B2282)</f>
        <v>0</v>
      </c>
      <c r="E2282" s="14">
        <f>+IF(ABS(A2282-config!$B$1)&lt;config!$Q$1/2,datab!B2282,0)</f>
        <v>0</v>
      </c>
      <c r="F2282" s="14">
        <f>+_xlfn.NORM.DIST(A2282,config!$F$1,config!$H$1,FALSE)</f>
        <v>0</v>
      </c>
      <c r="G2282" s="14">
        <f>+IF(OR(A2282&gt;=config!$T$4,A2282&lt;=config!$T$2),0,F2282)</f>
        <v>0</v>
      </c>
      <c r="H2282" s="14">
        <f t="shared" si="36"/>
        <v>0</v>
      </c>
      <c r="I2282" s="14" t="b">
        <f>+AND(A2282&gt;=config!$T$4,A2282&lt;=config!$T$2)</f>
        <v>0</v>
      </c>
    </row>
    <row r="2283" spans="1:9" x14ac:dyDescent="0.45">
      <c r="A2283" s="16">
        <f>+A2282+config!$Q$1</f>
        <v>898.3999999999661</v>
      </c>
      <c r="B2283" s="14">
        <f>+_xlfn.NORM.DIST(A2283,config!$B$1,config!$D$1,FALSE)</f>
        <v>0</v>
      </c>
      <c r="D2283" s="14">
        <f>+IF(A2283&lt;=_xlfn.NORM.S.INV(1-config!$L$1)*config!$D$1+config!$B$1,0,B2283)</f>
        <v>0</v>
      </c>
      <c r="E2283" s="14">
        <f>+IF(ABS(A2283-config!$B$1)&lt;config!$Q$1/2,datab!B2283,0)</f>
        <v>0</v>
      </c>
      <c r="F2283" s="14">
        <f>+_xlfn.NORM.DIST(A2283,config!$F$1,config!$H$1,FALSE)</f>
        <v>0</v>
      </c>
      <c r="G2283" s="14">
        <f>+IF(OR(A2283&gt;=config!$T$4,A2283&lt;=config!$T$2),0,F2283)</f>
        <v>0</v>
      </c>
      <c r="H2283" s="14">
        <f t="shared" si="36"/>
        <v>0</v>
      </c>
      <c r="I2283" s="14" t="b">
        <f>+AND(A2283&gt;=config!$T$4,A2283&lt;=config!$T$2)</f>
        <v>0</v>
      </c>
    </row>
    <row r="2284" spans="1:9" x14ac:dyDescent="0.45">
      <c r="A2284" s="16">
        <f>+A2283+config!$Q$1</f>
        <v>898.79999999996608</v>
      </c>
      <c r="B2284" s="14">
        <f>+_xlfn.NORM.DIST(A2284,config!$B$1,config!$D$1,FALSE)</f>
        <v>0</v>
      </c>
      <c r="D2284" s="14">
        <f>+IF(A2284&lt;=_xlfn.NORM.S.INV(1-config!$L$1)*config!$D$1+config!$B$1,0,B2284)</f>
        <v>0</v>
      </c>
      <c r="E2284" s="14">
        <f>+IF(ABS(A2284-config!$B$1)&lt;config!$Q$1/2,datab!B2284,0)</f>
        <v>0</v>
      </c>
      <c r="F2284" s="14">
        <f>+_xlfn.NORM.DIST(A2284,config!$F$1,config!$H$1,FALSE)</f>
        <v>0</v>
      </c>
      <c r="G2284" s="14">
        <f>+IF(OR(A2284&gt;=config!$T$4,A2284&lt;=config!$T$2),0,F2284)</f>
        <v>0</v>
      </c>
      <c r="H2284" s="14">
        <f t="shared" si="36"/>
        <v>0</v>
      </c>
      <c r="I2284" s="14" t="b">
        <f>+AND(A2284&gt;=config!$T$4,A2284&lt;=config!$T$2)</f>
        <v>0</v>
      </c>
    </row>
    <row r="2285" spans="1:9" x14ac:dyDescent="0.45">
      <c r="A2285" s="16">
        <f>+A2284+config!$Q$1</f>
        <v>899.19999999996605</v>
      </c>
      <c r="B2285" s="14">
        <f>+_xlfn.NORM.DIST(A2285,config!$B$1,config!$D$1,FALSE)</f>
        <v>0</v>
      </c>
      <c r="D2285" s="14">
        <f>+IF(A2285&lt;=_xlfn.NORM.S.INV(1-config!$L$1)*config!$D$1+config!$B$1,0,B2285)</f>
        <v>0</v>
      </c>
      <c r="E2285" s="14">
        <f>+IF(ABS(A2285-config!$B$1)&lt;config!$Q$1/2,datab!B2285,0)</f>
        <v>0</v>
      </c>
      <c r="F2285" s="14">
        <f>+_xlfn.NORM.DIST(A2285,config!$F$1,config!$H$1,FALSE)</f>
        <v>0</v>
      </c>
      <c r="G2285" s="14">
        <f>+IF(OR(A2285&gt;=config!$T$4,A2285&lt;=config!$T$2),0,F2285)</f>
        <v>0</v>
      </c>
      <c r="H2285" s="14">
        <f t="shared" si="36"/>
        <v>0</v>
      </c>
      <c r="I2285" s="14" t="b">
        <f>+AND(A2285&gt;=config!$T$4,A2285&lt;=config!$T$2)</f>
        <v>0</v>
      </c>
    </row>
    <row r="2286" spans="1:9" x14ac:dyDescent="0.45">
      <c r="A2286" s="16">
        <f>+A2285+config!$Q$1</f>
        <v>899.59999999996603</v>
      </c>
      <c r="B2286" s="14">
        <f>+_xlfn.NORM.DIST(A2286,config!$B$1,config!$D$1,FALSE)</f>
        <v>0</v>
      </c>
      <c r="D2286" s="14">
        <f>+IF(A2286&lt;=_xlfn.NORM.S.INV(1-config!$L$1)*config!$D$1+config!$B$1,0,B2286)</f>
        <v>0</v>
      </c>
      <c r="E2286" s="14">
        <f>+IF(ABS(A2286-config!$B$1)&lt;config!$Q$1/2,datab!B2286,0)</f>
        <v>0</v>
      </c>
      <c r="F2286" s="14">
        <f>+_xlfn.NORM.DIST(A2286,config!$F$1,config!$H$1,FALSE)</f>
        <v>0</v>
      </c>
      <c r="G2286" s="14">
        <f>+IF(OR(A2286&gt;=config!$T$4,A2286&lt;=config!$T$2),0,F2286)</f>
        <v>0</v>
      </c>
      <c r="H2286" s="14">
        <f t="shared" si="36"/>
        <v>0</v>
      </c>
      <c r="I2286" s="14" t="b">
        <f>+AND(A2286&gt;=config!$T$4,A2286&lt;=config!$T$2)</f>
        <v>0</v>
      </c>
    </row>
    <row r="2287" spans="1:9" x14ac:dyDescent="0.45">
      <c r="A2287" s="16">
        <f>+A2286+config!$Q$1</f>
        <v>899.99999999996601</v>
      </c>
      <c r="B2287" s="14">
        <f>+_xlfn.NORM.DIST(A2287,config!$B$1,config!$D$1,FALSE)</f>
        <v>0</v>
      </c>
      <c r="D2287" s="14">
        <f>+IF(A2287&lt;=_xlfn.NORM.S.INV(1-config!$L$1)*config!$D$1+config!$B$1,0,B2287)</f>
        <v>0</v>
      </c>
      <c r="E2287" s="14">
        <f>+IF(ABS(A2287-config!$B$1)&lt;config!$Q$1/2,datab!B2287,0)</f>
        <v>0</v>
      </c>
      <c r="F2287" s="14">
        <f>+_xlfn.NORM.DIST(A2287,config!$F$1,config!$H$1,FALSE)</f>
        <v>0</v>
      </c>
      <c r="G2287" s="14">
        <f>+IF(OR(A2287&gt;=config!$T$4,A2287&lt;=config!$T$2),0,F2287)</f>
        <v>0</v>
      </c>
      <c r="H2287" s="14">
        <f t="shared" si="36"/>
        <v>0</v>
      </c>
      <c r="I2287" s="14" t="b">
        <f>+AND(A2287&gt;=config!$T$4,A2287&lt;=config!$T$2)</f>
        <v>0</v>
      </c>
    </row>
    <row r="2288" spans="1:9" x14ac:dyDescent="0.45">
      <c r="A2288" s="16">
        <f>+A2287+config!$Q$1</f>
        <v>900.39999999996598</v>
      </c>
      <c r="B2288" s="14">
        <f>+_xlfn.NORM.DIST(A2288,config!$B$1,config!$D$1,FALSE)</f>
        <v>0</v>
      </c>
      <c r="D2288" s="14">
        <f>+IF(A2288&lt;=_xlfn.NORM.S.INV(1-config!$L$1)*config!$D$1+config!$B$1,0,B2288)</f>
        <v>0</v>
      </c>
      <c r="E2288" s="14">
        <f>+IF(ABS(A2288-config!$B$1)&lt;config!$Q$1/2,datab!B2288,0)</f>
        <v>0</v>
      </c>
      <c r="F2288" s="14">
        <f>+_xlfn.NORM.DIST(A2288,config!$F$1,config!$H$1,FALSE)</f>
        <v>0</v>
      </c>
      <c r="G2288" s="14">
        <f>+IF(OR(A2288&gt;=config!$T$4,A2288&lt;=config!$T$2),0,F2288)</f>
        <v>0</v>
      </c>
      <c r="H2288" s="14">
        <f t="shared" si="36"/>
        <v>0</v>
      </c>
      <c r="I2288" s="14" t="b">
        <f>+AND(A2288&gt;=config!$T$4,A2288&lt;=config!$T$2)</f>
        <v>0</v>
      </c>
    </row>
    <row r="2289" spans="1:9" x14ac:dyDescent="0.45">
      <c r="A2289" s="16">
        <f>+A2288+config!$Q$1</f>
        <v>900.79999999996596</v>
      </c>
      <c r="B2289" s="14">
        <f>+_xlfn.NORM.DIST(A2289,config!$B$1,config!$D$1,FALSE)</f>
        <v>0</v>
      </c>
      <c r="D2289" s="14">
        <f>+IF(A2289&lt;=_xlfn.NORM.S.INV(1-config!$L$1)*config!$D$1+config!$B$1,0,B2289)</f>
        <v>0</v>
      </c>
      <c r="E2289" s="14">
        <f>+IF(ABS(A2289-config!$B$1)&lt;config!$Q$1/2,datab!B2289,0)</f>
        <v>0</v>
      </c>
      <c r="F2289" s="14">
        <f>+_xlfn.NORM.DIST(A2289,config!$F$1,config!$H$1,FALSE)</f>
        <v>0</v>
      </c>
      <c r="G2289" s="14">
        <f>+IF(OR(A2289&gt;=config!$T$4,A2289&lt;=config!$T$2),0,F2289)</f>
        <v>0</v>
      </c>
      <c r="H2289" s="14">
        <f t="shared" si="36"/>
        <v>0</v>
      </c>
      <c r="I2289" s="14" t="b">
        <f>+AND(A2289&gt;=config!$T$4,A2289&lt;=config!$T$2)</f>
        <v>0</v>
      </c>
    </row>
    <row r="2290" spans="1:9" x14ac:dyDescent="0.45">
      <c r="A2290" s="16">
        <f>+A2289+config!$Q$1</f>
        <v>901.19999999996594</v>
      </c>
      <c r="B2290" s="14">
        <f>+_xlfn.NORM.DIST(A2290,config!$B$1,config!$D$1,FALSE)</f>
        <v>0</v>
      </c>
      <c r="D2290" s="14">
        <f>+IF(A2290&lt;=_xlfn.NORM.S.INV(1-config!$L$1)*config!$D$1+config!$B$1,0,B2290)</f>
        <v>0</v>
      </c>
      <c r="E2290" s="14">
        <f>+IF(ABS(A2290-config!$B$1)&lt;config!$Q$1/2,datab!B2290,0)</f>
        <v>0</v>
      </c>
      <c r="F2290" s="14">
        <f>+_xlfn.NORM.DIST(A2290,config!$F$1,config!$H$1,FALSE)</f>
        <v>0</v>
      </c>
      <c r="G2290" s="14">
        <f>+IF(OR(A2290&gt;=config!$T$4,A2290&lt;=config!$T$2),0,F2290)</f>
        <v>0</v>
      </c>
      <c r="H2290" s="14">
        <f t="shared" si="36"/>
        <v>0</v>
      </c>
      <c r="I2290" s="14" t="b">
        <f>+AND(A2290&gt;=config!$T$4,A2290&lt;=config!$T$2)</f>
        <v>0</v>
      </c>
    </row>
    <row r="2291" spans="1:9" x14ac:dyDescent="0.45">
      <c r="A2291" s="16">
        <f>+A2290+config!$Q$1</f>
        <v>901.59999999996592</v>
      </c>
      <c r="B2291" s="14">
        <f>+_xlfn.NORM.DIST(A2291,config!$B$1,config!$D$1,FALSE)</f>
        <v>0</v>
      </c>
      <c r="D2291" s="14">
        <f>+IF(A2291&lt;=_xlfn.NORM.S.INV(1-config!$L$1)*config!$D$1+config!$B$1,0,B2291)</f>
        <v>0</v>
      </c>
      <c r="E2291" s="14">
        <f>+IF(ABS(A2291-config!$B$1)&lt;config!$Q$1/2,datab!B2291,0)</f>
        <v>0</v>
      </c>
      <c r="F2291" s="14">
        <f>+_xlfn.NORM.DIST(A2291,config!$F$1,config!$H$1,FALSE)</f>
        <v>0</v>
      </c>
      <c r="G2291" s="14">
        <f>+IF(OR(A2291&gt;=config!$T$4,A2291&lt;=config!$T$2),0,F2291)</f>
        <v>0</v>
      </c>
      <c r="H2291" s="14">
        <f t="shared" si="36"/>
        <v>0</v>
      </c>
      <c r="I2291" s="14" t="b">
        <f>+AND(A2291&gt;=config!$T$4,A2291&lt;=config!$T$2)</f>
        <v>0</v>
      </c>
    </row>
    <row r="2292" spans="1:9" x14ac:dyDescent="0.45">
      <c r="A2292" s="16">
        <f>+A2291+config!$Q$1</f>
        <v>901.99999999996589</v>
      </c>
      <c r="B2292" s="14">
        <f>+_xlfn.NORM.DIST(A2292,config!$B$1,config!$D$1,FALSE)</f>
        <v>0</v>
      </c>
      <c r="D2292" s="14">
        <f>+IF(A2292&lt;=_xlfn.NORM.S.INV(1-config!$L$1)*config!$D$1+config!$B$1,0,B2292)</f>
        <v>0</v>
      </c>
      <c r="E2292" s="14">
        <f>+IF(ABS(A2292-config!$B$1)&lt;config!$Q$1/2,datab!B2292,0)</f>
        <v>0</v>
      </c>
      <c r="F2292" s="14">
        <f>+_xlfn.NORM.DIST(A2292,config!$F$1,config!$H$1,FALSE)</f>
        <v>0</v>
      </c>
      <c r="G2292" s="14">
        <f>+IF(OR(A2292&gt;=config!$T$4,A2292&lt;=config!$T$2),0,F2292)</f>
        <v>0</v>
      </c>
      <c r="H2292" s="14">
        <f t="shared" si="36"/>
        <v>0</v>
      </c>
      <c r="I2292" s="14" t="b">
        <f>+AND(A2292&gt;=config!$T$4,A2292&lt;=config!$T$2)</f>
        <v>0</v>
      </c>
    </row>
    <row r="2293" spans="1:9" x14ac:dyDescent="0.45">
      <c r="A2293" s="16">
        <f>+A2292+config!$Q$1</f>
        <v>902.39999999996587</v>
      </c>
      <c r="B2293" s="14">
        <f>+_xlfn.NORM.DIST(A2293,config!$B$1,config!$D$1,FALSE)</f>
        <v>0</v>
      </c>
      <c r="D2293" s="14">
        <f>+IF(A2293&lt;=_xlfn.NORM.S.INV(1-config!$L$1)*config!$D$1+config!$B$1,0,B2293)</f>
        <v>0</v>
      </c>
      <c r="E2293" s="14">
        <f>+IF(ABS(A2293-config!$B$1)&lt;config!$Q$1/2,datab!B2293,0)</f>
        <v>0</v>
      </c>
      <c r="F2293" s="14">
        <f>+_xlfn.NORM.DIST(A2293,config!$F$1,config!$H$1,FALSE)</f>
        <v>0</v>
      </c>
      <c r="G2293" s="14">
        <f>+IF(OR(A2293&gt;=config!$T$4,A2293&lt;=config!$T$2),0,F2293)</f>
        <v>0</v>
      </c>
      <c r="H2293" s="14">
        <f t="shared" si="36"/>
        <v>0</v>
      </c>
      <c r="I2293" s="14" t="b">
        <f>+AND(A2293&gt;=config!$T$4,A2293&lt;=config!$T$2)</f>
        <v>0</v>
      </c>
    </row>
    <row r="2294" spans="1:9" x14ac:dyDescent="0.45">
      <c r="A2294" s="16">
        <f>+A2293+config!$Q$1</f>
        <v>902.79999999996585</v>
      </c>
      <c r="B2294" s="14">
        <f>+_xlfn.NORM.DIST(A2294,config!$B$1,config!$D$1,FALSE)</f>
        <v>0</v>
      </c>
      <c r="D2294" s="14">
        <f>+IF(A2294&lt;=_xlfn.NORM.S.INV(1-config!$L$1)*config!$D$1+config!$B$1,0,B2294)</f>
        <v>0</v>
      </c>
      <c r="E2294" s="14">
        <f>+IF(ABS(A2294-config!$B$1)&lt;config!$Q$1/2,datab!B2294,0)</f>
        <v>0</v>
      </c>
      <c r="F2294" s="14">
        <f>+_xlfn.NORM.DIST(A2294,config!$F$1,config!$H$1,FALSE)</f>
        <v>0</v>
      </c>
      <c r="G2294" s="14">
        <f>+IF(OR(A2294&gt;=config!$T$4,A2294&lt;=config!$T$2),0,F2294)</f>
        <v>0</v>
      </c>
      <c r="H2294" s="14">
        <f t="shared" si="36"/>
        <v>0</v>
      </c>
      <c r="I2294" s="14" t="b">
        <f>+AND(A2294&gt;=config!$T$4,A2294&lt;=config!$T$2)</f>
        <v>0</v>
      </c>
    </row>
    <row r="2295" spans="1:9" x14ac:dyDescent="0.45">
      <c r="A2295" s="16">
        <f>+A2294+config!$Q$1</f>
        <v>903.19999999996583</v>
      </c>
      <c r="B2295" s="14">
        <f>+_xlfn.NORM.DIST(A2295,config!$B$1,config!$D$1,FALSE)</f>
        <v>0</v>
      </c>
      <c r="D2295" s="14">
        <f>+IF(A2295&lt;=_xlfn.NORM.S.INV(1-config!$L$1)*config!$D$1+config!$B$1,0,B2295)</f>
        <v>0</v>
      </c>
      <c r="E2295" s="14">
        <f>+IF(ABS(A2295-config!$B$1)&lt;config!$Q$1/2,datab!B2295,0)</f>
        <v>0</v>
      </c>
      <c r="F2295" s="14">
        <f>+_xlfn.NORM.DIST(A2295,config!$F$1,config!$H$1,FALSE)</f>
        <v>0</v>
      </c>
      <c r="G2295" s="14">
        <f>+IF(OR(A2295&gt;=config!$T$4,A2295&lt;=config!$T$2),0,F2295)</f>
        <v>0</v>
      </c>
      <c r="H2295" s="14">
        <f t="shared" si="36"/>
        <v>0</v>
      </c>
      <c r="I2295" s="14" t="b">
        <f>+AND(A2295&gt;=config!$T$4,A2295&lt;=config!$T$2)</f>
        <v>0</v>
      </c>
    </row>
    <row r="2296" spans="1:9" x14ac:dyDescent="0.45">
      <c r="A2296" s="16">
        <f>+A2295+config!$Q$1</f>
        <v>903.5999999999658</v>
      </c>
      <c r="B2296" s="14">
        <f>+_xlfn.NORM.DIST(A2296,config!$B$1,config!$D$1,FALSE)</f>
        <v>0</v>
      </c>
      <c r="D2296" s="14">
        <f>+IF(A2296&lt;=_xlfn.NORM.S.INV(1-config!$L$1)*config!$D$1+config!$B$1,0,B2296)</f>
        <v>0</v>
      </c>
      <c r="E2296" s="14">
        <f>+IF(ABS(A2296-config!$B$1)&lt;config!$Q$1/2,datab!B2296,0)</f>
        <v>0</v>
      </c>
      <c r="F2296" s="14">
        <f>+_xlfn.NORM.DIST(A2296,config!$F$1,config!$H$1,FALSE)</f>
        <v>0</v>
      </c>
      <c r="G2296" s="14">
        <f>+IF(OR(A2296&gt;=config!$T$4,A2296&lt;=config!$T$2),0,F2296)</f>
        <v>0</v>
      </c>
      <c r="H2296" s="14">
        <f t="shared" si="36"/>
        <v>0</v>
      </c>
      <c r="I2296" s="14" t="b">
        <f>+AND(A2296&gt;=config!$T$4,A2296&lt;=config!$T$2)</f>
        <v>0</v>
      </c>
    </row>
    <row r="2297" spans="1:9" x14ac:dyDescent="0.45">
      <c r="A2297" s="16">
        <f>+A2296+config!$Q$1</f>
        <v>903.99999999996578</v>
      </c>
      <c r="B2297" s="14">
        <f>+_xlfn.NORM.DIST(A2297,config!$B$1,config!$D$1,FALSE)</f>
        <v>0</v>
      </c>
      <c r="D2297" s="14">
        <f>+IF(A2297&lt;=_xlfn.NORM.S.INV(1-config!$L$1)*config!$D$1+config!$B$1,0,B2297)</f>
        <v>0</v>
      </c>
      <c r="E2297" s="14">
        <f>+IF(ABS(A2297-config!$B$1)&lt;config!$Q$1/2,datab!B2297,0)</f>
        <v>0</v>
      </c>
      <c r="F2297" s="14">
        <f>+_xlfn.NORM.DIST(A2297,config!$F$1,config!$H$1,FALSE)</f>
        <v>0</v>
      </c>
      <c r="G2297" s="14">
        <f>+IF(OR(A2297&gt;=config!$T$4,A2297&lt;=config!$T$2),0,F2297)</f>
        <v>0</v>
      </c>
      <c r="H2297" s="14">
        <f t="shared" si="36"/>
        <v>0</v>
      </c>
      <c r="I2297" s="14" t="b">
        <f>+AND(A2297&gt;=config!$T$4,A2297&lt;=config!$T$2)</f>
        <v>0</v>
      </c>
    </row>
    <row r="2298" spans="1:9" x14ac:dyDescent="0.45">
      <c r="A2298" s="16">
        <f>+A2297+config!$Q$1</f>
        <v>904.39999999996576</v>
      </c>
      <c r="B2298" s="14">
        <f>+_xlfn.NORM.DIST(A2298,config!$B$1,config!$D$1,FALSE)</f>
        <v>0</v>
      </c>
      <c r="D2298" s="14">
        <f>+IF(A2298&lt;=_xlfn.NORM.S.INV(1-config!$L$1)*config!$D$1+config!$B$1,0,B2298)</f>
        <v>0</v>
      </c>
      <c r="E2298" s="14">
        <f>+IF(ABS(A2298-config!$B$1)&lt;config!$Q$1/2,datab!B2298,0)</f>
        <v>0</v>
      </c>
      <c r="F2298" s="14">
        <f>+_xlfn.NORM.DIST(A2298,config!$F$1,config!$H$1,FALSE)</f>
        <v>0</v>
      </c>
      <c r="G2298" s="14">
        <f>+IF(OR(A2298&gt;=config!$T$4,A2298&lt;=config!$T$2),0,F2298)</f>
        <v>0</v>
      </c>
      <c r="H2298" s="14">
        <f t="shared" si="36"/>
        <v>0</v>
      </c>
      <c r="I2298" s="14" t="b">
        <f>+AND(A2298&gt;=config!$T$4,A2298&lt;=config!$T$2)</f>
        <v>0</v>
      </c>
    </row>
    <row r="2299" spans="1:9" x14ac:dyDescent="0.45">
      <c r="A2299" s="16">
        <f>+A2298+config!$Q$1</f>
        <v>904.79999999996573</v>
      </c>
      <c r="B2299" s="14">
        <f>+_xlfn.NORM.DIST(A2299,config!$B$1,config!$D$1,FALSE)</f>
        <v>0</v>
      </c>
      <c r="D2299" s="14">
        <f>+IF(A2299&lt;=_xlfn.NORM.S.INV(1-config!$L$1)*config!$D$1+config!$B$1,0,B2299)</f>
        <v>0</v>
      </c>
      <c r="E2299" s="14">
        <f>+IF(ABS(A2299-config!$B$1)&lt;config!$Q$1/2,datab!B2299,0)</f>
        <v>0</v>
      </c>
      <c r="F2299" s="14">
        <f>+_xlfn.NORM.DIST(A2299,config!$F$1,config!$H$1,FALSE)</f>
        <v>0</v>
      </c>
      <c r="G2299" s="14">
        <f>+IF(OR(A2299&gt;=config!$T$4,A2299&lt;=config!$T$2),0,F2299)</f>
        <v>0</v>
      </c>
      <c r="H2299" s="14">
        <f t="shared" si="36"/>
        <v>0</v>
      </c>
      <c r="I2299" s="14" t="b">
        <f>+AND(A2299&gt;=config!$T$4,A2299&lt;=config!$T$2)</f>
        <v>0</v>
      </c>
    </row>
    <row r="2300" spans="1:9" x14ac:dyDescent="0.45">
      <c r="A2300" s="16">
        <f>+A2299+config!$Q$1</f>
        <v>905.19999999996571</v>
      </c>
      <c r="B2300" s="14">
        <f>+_xlfn.NORM.DIST(A2300,config!$B$1,config!$D$1,FALSE)</f>
        <v>0</v>
      </c>
      <c r="D2300" s="14">
        <f>+IF(A2300&lt;=_xlfn.NORM.S.INV(1-config!$L$1)*config!$D$1+config!$B$1,0,B2300)</f>
        <v>0</v>
      </c>
      <c r="E2300" s="14">
        <f>+IF(ABS(A2300-config!$B$1)&lt;config!$Q$1/2,datab!B2300,0)</f>
        <v>0</v>
      </c>
      <c r="F2300" s="14">
        <f>+_xlfn.NORM.DIST(A2300,config!$F$1,config!$H$1,FALSE)</f>
        <v>0</v>
      </c>
      <c r="G2300" s="14">
        <f>+IF(OR(A2300&gt;=config!$T$4,A2300&lt;=config!$T$2),0,F2300)</f>
        <v>0</v>
      </c>
      <c r="H2300" s="14">
        <f t="shared" si="36"/>
        <v>0</v>
      </c>
      <c r="I2300" s="14" t="b">
        <f>+AND(A2300&gt;=config!$T$4,A2300&lt;=config!$T$2)</f>
        <v>0</v>
      </c>
    </row>
    <row r="2301" spans="1:9" x14ac:dyDescent="0.45">
      <c r="A2301" s="16">
        <f>+A2300+config!$Q$1</f>
        <v>905.59999999996569</v>
      </c>
      <c r="B2301" s="14">
        <f>+_xlfn.NORM.DIST(A2301,config!$B$1,config!$D$1,FALSE)</f>
        <v>0</v>
      </c>
      <c r="D2301" s="14">
        <f>+IF(A2301&lt;=_xlfn.NORM.S.INV(1-config!$L$1)*config!$D$1+config!$B$1,0,B2301)</f>
        <v>0</v>
      </c>
      <c r="E2301" s="14">
        <f>+IF(ABS(A2301-config!$B$1)&lt;config!$Q$1/2,datab!B2301,0)</f>
        <v>0</v>
      </c>
      <c r="F2301" s="14">
        <f>+_xlfn.NORM.DIST(A2301,config!$F$1,config!$H$1,FALSE)</f>
        <v>0</v>
      </c>
      <c r="G2301" s="14">
        <f>+IF(OR(A2301&gt;=config!$T$4,A2301&lt;=config!$T$2),0,F2301)</f>
        <v>0</v>
      </c>
      <c r="H2301" s="14">
        <f t="shared" si="36"/>
        <v>0</v>
      </c>
      <c r="I2301" s="14" t="b">
        <f>+AND(A2301&gt;=config!$T$4,A2301&lt;=config!$T$2)</f>
        <v>0</v>
      </c>
    </row>
    <row r="2302" spans="1:9" x14ac:dyDescent="0.45">
      <c r="A2302" s="16">
        <f>+A2301+config!$Q$1</f>
        <v>905.99999999996567</v>
      </c>
      <c r="B2302" s="14">
        <f>+_xlfn.NORM.DIST(A2302,config!$B$1,config!$D$1,FALSE)</f>
        <v>0</v>
      </c>
      <c r="D2302" s="14">
        <f>+IF(A2302&lt;=_xlfn.NORM.S.INV(1-config!$L$1)*config!$D$1+config!$B$1,0,B2302)</f>
        <v>0</v>
      </c>
      <c r="E2302" s="14">
        <f>+IF(ABS(A2302-config!$B$1)&lt;config!$Q$1/2,datab!B2302,0)</f>
        <v>0</v>
      </c>
      <c r="F2302" s="14">
        <f>+_xlfn.NORM.DIST(A2302,config!$F$1,config!$H$1,FALSE)</f>
        <v>0</v>
      </c>
      <c r="G2302" s="14">
        <f>+IF(OR(A2302&gt;=config!$T$4,A2302&lt;=config!$T$2),0,F2302)</f>
        <v>0</v>
      </c>
      <c r="H2302" s="14">
        <f t="shared" si="36"/>
        <v>0</v>
      </c>
      <c r="I2302" s="14" t="b">
        <f>+AND(A2302&gt;=config!$T$4,A2302&lt;=config!$T$2)</f>
        <v>0</v>
      </c>
    </row>
    <row r="2303" spans="1:9" x14ac:dyDescent="0.45">
      <c r="A2303" s="16">
        <f>+A2302+config!$Q$1</f>
        <v>906.39999999996564</v>
      </c>
      <c r="B2303" s="14">
        <f>+_xlfn.NORM.DIST(A2303,config!$B$1,config!$D$1,FALSE)</f>
        <v>0</v>
      </c>
      <c r="D2303" s="14">
        <f>+IF(A2303&lt;=_xlfn.NORM.S.INV(1-config!$L$1)*config!$D$1+config!$B$1,0,B2303)</f>
        <v>0</v>
      </c>
      <c r="E2303" s="14">
        <f>+IF(ABS(A2303-config!$B$1)&lt;config!$Q$1/2,datab!B2303,0)</f>
        <v>0</v>
      </c>
      <c r="F2303" s="14">
        <f>+_xlfn.NORM.DIST(A2303,config!$F$1,config!$H$1,FALSE)</f>
        <v>0</v>
      </c>
      <c r="G2303" s="14">
        <f>+IF(OR(A2303&gt;=config!$T$4,A2303&lt;=config!$T$2),0,F2303)</f>
        <v>0</v>
      </c>
      <c r="H2303" s="14">
        <f t="shared" si="36"/>
        <v>0</v>
      </c>
      <c r="I2303" s="14" t="b">
        <f>+AND(A2303&gt;=config!$T$4,A2303&lt;=config!$T$2)</f>
        <v>0</v>
      </c>
    </row>
    <row r="2304" spans="1:9" x14ac:dyDescent="0.45">
      <c r="A2304" s="16">
        <f>+A2303+config!$Q$1</f>
        <v>906.79999999996562</v>
      </c>
      <c r="B2304" s="14">
        <f>+_xlfn.NORM.DIST(A2304,config!$B$1,config!$D$1,FALSE)</f>
        <v>0</v>
      </c>
      <c r="D2304" s="14">
        <f>+IF(A2304&lt;=_xlfn.NORM.S.INV(1-config!$L$1)*config!$D$1+config!$B$1,0,B2304)</f>
        <v>0</v>
      </c>
      <c r="E2304" s="14">
        <f>+IF(ABS(A2304-config!$B$1)&lt;config!$Q$1/2,datab!B2304,0)</f>
        <v>0</v>
      </c>
      <c r="F2304" s="14">
        <f>+_xlfn.NORM.DIST(A2304,config!$F$1,config!$H$1,FALSE)</f>
        <v>0</v>
      </c>
      <c r="G2304" s="14">
        <f>+IF(OR(A2304&gt;=config!$T$4,A2304&lt;=config!$T$2),0,F2304)</f>
        <v>0</v>
      </c>
      <c r="H2304" s="14">
        <f t="shared" si="36"/>
        <v>0</v>
      </c>
      <c r="I2304" s="14" t="b">
        <f>+AND(A2304&gt;=config!$T$4,A2304&lt;=config!$T$2)</f>
        <v>0</v>
      </c>
    </row>
    <row r="2305" spans="1:9" x14ac:dyDescent="0.45">
      <c r="A2305" s="16">
        <f>+A2304+config!$Q$1</f>
        <v>907.1999999999656</v>
      </c>
      <c r="B2305" s="14">
        <f>+_xlfn.NORM.DIST(A2305,config!$B$1,config!$D$1,FALSE)</f>
        <v>0</v>
      </c>
      <c r="D2305" s="14">
        <f>+IF(A2305&lt;=_xlfn.NORM.S.INV(1-config!$L$1)*config!$D$1+config!$B$1,0,B2305)</f>
        <v>0</v>
      </c>
      <c r="E2305" s="14">
        <f>+IF(ABS(A2305-config!$B$1)&lt;config!$Q$1/2,datab!B2305,0)</f>
        <v>0</v>
      </c>
      <c r="F2305" s="14">
        <f>+_xlfn.NORM.DIST(A2305,config!$F$1,config!$H$1,FALSE)</f>
        <v>0</v>
      </c>
      <c r="G2305" s="14">
        <f>+IF(OR(A2305&gt;=config!$T$4,A2305&lt;=config!$T$2),0,F2305)</f>
        <v>0</v>
      </c>
      <c r="H2305" s="14">
        <f t="shared" si="36"/>
        <v>0</v>
      </c>
      <c r="I2305" s="14" t="b">
        <f>+AND(A2305&gt;=config!$T$4,A2305&lt;=config!$T$2)</f>
        <v>0</v>
      </c>
    </row>
    <row r="2306" spans="1:9" x14ac:dyDescent="0.45">
      <c r="A2306" s="16">
        <f>+A2305+config!$Q$1</f>
        <v>907.59999999996558</v>
      </c>
      <c r="B2306" s="14">
        <f>+_xlfn.NORM.DIST(A2306,config!$B$1,config!$D$1,FALSE)</f>
        <v>0</v>
      </c>
      <c r="D2306" s="14">
        <f>+IF(A2306&lt;=_xlfn.NORM.S.INV(1-config!$L$1)*config!$D$1+config!$B$1,0,B2306)</f>
        <v>0</v>
      </c>
      <c r="E2306" s="14">
        <f>+IF(ABS(A2306-config!$B$1)&lt;config!$Q$1/2,datab!B2306,0)</f>
        <v>0</v>
      </c>
      <c r="F2306" s="14">
        <f>+_xlfn.NORM.DIST(A2306,config!$F$1,config!$H$1,FALSE)</f>
        <v>0</v>
      </c>
      <c r="G2306" s="14">
        <f>+IF(OR(A2306&gt;=config!$T$4,A2306&lt;=config!$T$2),0,F2306)</f>
        <v>0</v>
      </c>
      <c r="H2306" s="14">
        <f t="shared" si="36"/>
        <v>0</v>
      </c>
      <c r="I2306" s="14" t="b">
        <f>+AND(A2306&gt;=config!$T$4,A2306&lt;=config!$T$2)</f>
        <v>0</v>
      </c>
    </row>
    <row r="2307" spans="1:9" x14ac:dyDescent="0.45">
      <c r="A2307" s="16">
        <f>+A2306+config!$Q$1</f>
        <v>907.99999999996555</v>
      </c>
      <c r="B2307" s="14">
        <f>+_xlfn.NORM.DIST(A2307,config!$B$1,config!$D$1,FALSE)</f>
        <v>0</v>
      </c>
      <c r="D2307" s="14">
        <f>+IF(A2307&lt;=_xlfn.NORM.S.INV(1-config!$L$1)*config!$D$1+config!$B$1,0,B2307)</f>
        <v>0</v>
      </c>
      <c r="E2307" s="14">
        <f>+IF(ABS(A2307-config!$B$1)&lt;config!$Q$1/2,datab!B2307,0)</f>
        <v>0</v>
      </c>
      <c r="F2307" s="14">
        <f>+_xlfn.NORM.DIST(A2307,config!$F$1,config!$H$1,FALSE)</f>
        <v>0</v>
      </c>
      <c r="G2307" s="14">
        <f>+IF(OR(A2307&gt;=config!$T$4,A2307&lt;=config!$T$2),0,F2307)</f>
        <v>0</v>
      </c>
      <c r="H2307" s="14">
        <f t="shared" si="36"/>
        <v>0</v>
      </c>
      <c r="I2307" s="14" t="b">
        <f>+AND(A2307&gt;=config!$T$4,A2307&lt;=config!$T$2)</f>
        <v>0</v>
      </c>
    </row>
    <row r="2308" spans="1:9" x14ac:dyDescent="0.45">
      <c r="A2308" s="16">
        <f>+A2307+config!$Q$1</f>
        <v>908.39999999996553</v>
      </c>
      <c r="B2308" s="14">
        <f>+_xlfn.NORM.DIST(A2308,config!$B$1,config!$D$1,FALSE)</f>
        <v>0</v>
      </c>
      <c r="D2308" s="14">
        <f>+IF(A2308&lt;=_xlfn.NORM.S.INV(1-config!$L$1)*config!$D$1+config!$B$1,0,B2308)</f>
        <v>0</v>
      </c>
      <c r="E2308" s="14">
        <f>+IF(ABS(A2308-config!$B$1)&lt;config!$Q$1/2,datab!B2308,0)</f>
        <v>0</v>
      </c>
      <c r="F2308" s="14">
        <f>+_xlfn.NORM.DIST(A2308,config!$F$1,config!$H$1,FALSE)</f>
        <v>0</v>
      </c>
      <c r="G2308" s="14">
        <f>+IF(OR(A2308&gt;=config!$T$4,A2308&lt;=config!$T$2),0,F2308)</f>
        <v>0</v>
      </c>
      <c r="H2308" s="14">
        <f t="shared" si="36"/>
        <v>0</v>
      </c>
      <c r="I2308" s="14" t="b">
        <f>+AND(A2308&gt;=config!$T$4,A2308&lt;=config!$T$2)</f>
        <v>0</v>
      </c>
    </row>
    <row r="2309" spans="1:9" x14ac:dyDescent="0.45">
      <c r="A2309" s="16">
        <f>+A2308+config!$Q$1</f>
        <v>908.79999999996551</v>
      </c>
      <c r="B2309" s="14">
        <f>+_xlfn.NORM.DIST(A2309,config!$B$1,config!$D$1,FALSE)</f>
        <v>0</v>
      </c>
      <c r="D2309" s="14">
        <f>+IF(A2309&lt;=_xlfn.NORM.S.INV(1-config!$L$1)*config!$D$1+config!$B$1,0,B2309)</f>
        <v>0</v>
      </c>
      <c r="E2309" s="14">
        <f>+IF(ABS(A2309-config!$B$1)&lt;config!$Q$1/2,datab!B2309,0)</f>
        <v>0</v>
      </c>
      <c r="F2309" s="14">
        <f>+_xlfn.NORM.DIST(A2309,config!$F$1,config!$H$1,FALSE)</f>
        <v>0</v>
      </c>
      <c r="G2309" s="14">
        <f>+IF(OR(A2309&gt;=config!$T$4,A2309&lt;=config!$T$2),0,F2309)</f>
        <v>0</v>
      </c>
      <c r="H2309" s="14">
        <f t="shared" si="36"/>
        <v>0</v>
      </c>
      <c r="I2309" s="14" t="b">
        <f>+AND(A2309&gt;=config!$T$4,A2309&lt;=config!$T$2)</f>
        <v>0</v>
      </c>
    </row>
    <row r="2310" spans="1:9" x14ac:dyDescent="0.45">
      <c r="A2310" s="16">
        <f>+A2309+config!$Q$1</f>
        <v>909.19999999996548</v>
      </c>
      <c r="B2310" s="14">
        <f>+_xlfn.NORM.DIST(A2310,config!$B$1,config!$D$1,FALSE)</f>
        <v>0</v>
      </c>
      <c r="D2310" s="14">
        <f>+IF(A2310&lt;=_xlfn.NORM.S.INV(1-config!$L$1)*config!$D$1+config!$B$1,0,B2310)</f>
        <v>0</v>
      </c>
      <c r="E2310" s="14">
        <f>+IF(ABS(A2310-config!$B$1)&lt;config!$Q$1/2,datab!B2310,0)</f>
        <v>0</v>
      </c>
      <c r="F2310" s="14">
        <f>+_xlfn.NORM.DIST(A2310,config!$F$1,config!$H$1,FALSE)</f>
        <v>0</v>
      </c>
      <c r="G2310" s="14">
        <f>+IF(OR(A2310&gt;=config!$T$4,A2310&lt;=config!$T$2),0,F2310)</f>
        <v>0</v>
      </c>
      <c r="H2310" s="14">
        <f t="shared" si="36"/>
        <v>0</v>
      </c>
      <c r="I2310" s="14" t="b">
        <f>+AND(A2310&gt;=config!$T$4,A2310&lt;=config!$T$2)</f>
        <v>0</v>
      </c>
    </row>
    <row r="2311" spans="1:9" x14ac:dyDescent="0.45">
      <c r="A2311" s="16">
        <f>+A2310+config!$Q$1</f>
        <v>909.59999999996546</v>
      </c>
      <c r="B2311" s="14">
        <f>+_xlfn.NORM.DIST(A2311,config!$B$1,config!$D$1,FALSE)</f>
        <v>0</v>
      </c>
      <c r="D2311" s="14">
        <f>+IF(A2311&lt;=_xlfn.NORM.S.INV(1-config!$L$1)*config!$D$1+config!$B$1,0,B2311)</f>
        <v>0</v>
      </c>
      <c r="E2311" s="14">
        <f>+IF(ABS(A2311-config!$B$1)&lt;config!$Q$1/2,datab!B2311,0)</f>
        <v>0</v>
      </c>
      <c r="F2311" s="14">
        <f>+_xlfn.NORM.DIST(A2311,config!$F$1,config!$H$1,FALSE)</f>
        <v>0</v>
      </c>
      <c r="G2311" s="14">
        <f>+IF(OR(A2311&gt;=config!$T$4,A2311&lt;=config!$T$2),0,F2311)</f>
        <v>0</v>
      </c>
      <c r="H2311" s="14">
        <f t="shared" si="36"/>
        <v>0</v>
      </c>
      <c r="I2311" s="14" t="b">
        <f>+AND(A2311&gt;=config!$T$4,A2311&lt;=config!$T$2)</f>
        <v>0</v>
      </c>
    </row>
    <row r="2312" spans="1:9" x14ac:dyDescent="0.45">
      <c r="A2312" s="16">
        <f>+A2311+config!$Q$1</f>
        <v>909.99999999996544</v>
      </c>
      <c r="B2312" s="14">
        <f>+_xlfn.NORM.DIST(A2312,config!$B$1,config!$D$1,FALSE)</f>
        <v>0</v>
      </c>
      <c r="D2312" s="14">
        <f>+IF(A2312&lt;=_xlfn.NORM.S.INV(1-config!$L$1)*config!$D$1+config!$B$1,0,B2312)</f>
        <v>0</v>
      </c>
      <c r="E2312" s="14">
        <f>+IF(ABS(A2312-config!$B$1)&lt;config!$Q$1/2,datab!B2312,0)</f>
        <v>0</v>
      </c>
      <c r="F2312" s="14">
        <f>+_xlfn.NORM.DIST(A2312,config!$F$1,config!$H$1,FALSE)</f>
        <v>0</v>
      </c>
      <c r="G2312" s="14">
        <f>+IF(OR(A2312&gt;=config!$T$4,A2312&lt;=config!$T$2),0,F2312)</f>
        <v>0</v>
      </c>
      <c r="H2312" s="14">
        <f t="shared" si="36"/>
        <v>0</v>
      </c>
      <c r="I2312" s="14" t="b">
        <f>+AND(A2312&gt;=config!$T$4,A2312&lt;=config!$T$2)</f>
        <v>0</v>
      </c>
    </row>
    <row r="2313" spans="1:9" x14ac:dyDescent="0.45">
      <c r="A2313" s="16">
        <f>+A2312+config!$Q$1</f>
        <v>910.39999999996542</v>
      </c>
      <c r="B2313" s="14">
        <f>+_xlfn.NORM.DIST(A2313,config!$B$1,config!$D$1,FALSE)</f>
        <v>0</v>
      </c>
      <c r="D2313" s="14">
        <f>+IF(A2313&lt;=_xlfn.NORM.S.INV(1-config!$L$1)*config!$D$1+config!$B$1,0,B2313)</f>
        <v>0</v>
      </c>
      <c r="E2313" s="14">
        <f>+IF(ABS(A2313-config!$B$1)&lt;config!$Q$1/2,datab!B2313,0)</f>
        <v>0</v>
      </c>
      <c r="F2313" s="14">
        <f>+_xlfn.NORM.DIST(A2313,config!$F$1,config!$H$1,FALSE)</f>
        <v>0</v>
      </c>
      <c r="G2313" s="14">
        <f>+IF(OR(A2313&gt;=config!$T$4,A2313&lt;=config!$T$2),0,F2313)</f>
        <v>0</v>
      </c>
      <c r="H2313" s="14">
        <f t="shared" si="36"/>
        <v>0</v>
      </c>
      <c r="I2313" s="14" t="b">
        <f>+AND(A2313&gt;=config!$T$4,A2313&lt;=config!$T$2)</f>
        <v>0</v>
      </c>
    </row>
    <row r="2314" spans="1:9" x14ac:dyDescent="0.45">
      <c r="A2314" s="16">
        <f>+A2313+config!$Q$1</f>
        <v>910.79999999996539</v>
      </c>
      <c r="B2314" s="14">
        <f>+_xlfn.NORM.DIST(A2314,config!$B$1,config!$D$1,FALSE)</f>
        <v>0</v>
      </c>
      <c r="D2314" s="14">
        <f>+IF(A2314&lt;=_xlfn.NORM.S.INV(1-config!$L$1)*config!$D$1+config!$B$1,0,B2314)</f>
        <v>0</v>
      </c>
      <c r="E2314" s="14">
        <f>+IF(ABS(A2314-config!$B$1)&lt;config!$Q$1/2,datab!B2314,0)</f>
        <v>0</v>
      </c>
      <c r="F2314" s="14">
        <f>+_xlfn.NORM.DIST(A2314,config!$F$1,config!$H$1,FALSE)</f>
        <v>0</v>
      </c>
      <c r="G2314" s="14">
        <f>+IF(OR(A2314&gt;=config!$T$4,A2314&lt;=config!$T$2),0,F2314)</f>
        <v>0</v>
      </c>
      <c r="H2314" s="14">
        <f t="shared" si="36"/>
        <v>0</v>
      </c>
      <c r="I2314" s="14" t="b">
        <f>+AND(A2314&gt;=config!$T$4,A2314&lt;=config!$T$2)</f>
        <v>0</v>
      </c>
    </row>
    <row r="2315" spans="1:9" x14ac:dyDescent="0.45">
      <c r="A2315" s="16">
        <f>+A2314+config!$Q$1</f>
        <v>911.19999999996537</v>
      </c>
      <c r="B2315" s="14">
        <f>+_xlfn.NORM.DIST(A2315,config!$B$1,config!$D$1,FALSE)</f>
        <v>0</v>
      </c>
      <c r="D2315" s="14">
        <f>+IF(A2315&lt;=_xlfn.NORM.S.INV(1-config!$L$1)*config!$D$1+config!$B$1,0,B2315)</f>
        <v>0</v>
      </c>
      <c r="E2315" s="14">
        <f>+IF(ABS(A2315-config!$B$1)&lt;config!$Q$1/2,datab!B2315,0)</f>
        <v>0</v>
      </c>
      <c r="F2315" s="14">
        <f>+_xlfn.NORM.DIST(A2315,config!$F$1,config!$H$1,FALSE)</f>
        <v>0</v>
      </c>
      <c r="G2315" s="14">
        <f>+IF(OR(A2315&gt;=config!$T$4,A2315&lt;=config!$T$2),0,F2315)</f>
        <v>0</v>
      </c>
      <c r="H2315" s="14">
        <f t="shared" si="36"/>
        <v>0</v>
      </c>
      <c r="I2315" s="14" t="b">
        <f>+AND(A2315&gt;=config!$T$4,A2315&lt;=config!$T$2)</f>
        <v>0</v>
      </c>
    </row>
    <row r="2316" spans="1:9" x14ac:dyDescent="0.45">
      <c r="A2316" s="16">
        <f>+A2315+config!$Q$1</f>
        <v>911.59999999996535</v>
      </c>
      <c r="B2316" s="14">
        <f>+_xlfn.NORM.DIST(A2316,config!$B$1,config!$D$1,FALSE)</f>
        <v>0</v>
      </c>
      <c r="D2316" s="14">
        <f>+IF(A2316&lt;=_xlfn.NORM.S.INV(1-config!$L$1)*config!$D$1+config!$B$1,0,B2316)</f>
        <v>0</v>
      </c>
      <c r="E2316" s="14">
        <f>+IF(ABS(A2316-config!$B$1)&lt;config!$Q$1/2,datab!B2316,0)</f>
        <v>0</v>
      </c>
      <c r="F2316" s="14">
        <f>+_xlfn.NORM.DIST(A2316,config!$F$1,config!$H$1,FALSE)</f>
        <v>0</v>
      </c>
      <c r="G2316" s="14">
        <f>+IF(OR(A2316&gt;=config!$T$4,A2316&lt;=config!$T$2),0,F2316)</f>
        <v>0</v>
      </c>
      <c r="H2316" s="14">
        <f t="shared" si="36"/>
        <v>0</v>
      </c>
      <c r="I2316" s="14" t="b">
        <f>+AND(A2316&gt;=config!$T$4,A2316&lt;=config!$T$2)</f>
        <v>0</v>
      </c>
    </row>
    <row r="2317" spans="1:9" x14ac:dyDescent="0.45">
      <c r="A2317" s="16">
        <f>+A2316+config!$Q$1</f>
        <v>911.99999999996533</v>
      </c>
      <c r="B2317" s="14">
        <f>+_xlfn.NORM.DIST(A2317,config!$B$1,config!$D$1,FALSE)</f>
        <v>0</v>
      </c>
      <c r="D2317" s="14">
        <f>+IF(A2317&lt;=_xlfn.NORM.S.INV(1-config!$L$1)*config!$D$1+config!$B$1,0,B2317)</f>
        <v>0</v>
      </c>
      <c r="E2317" s="14">
        <f>+IF(ABS(A2317-config!$B$1)&lt;config!$Q$1/2,datab!B2317,0)</f>
        <v>0</v>
      </c>
      <c r="F2317" s="14">
        <f>+_xlfn.NORM.DIST(A2317,config!$F$1,config!$H$1,FALSE)</f>
        <v>0</v>
      </c>
      <c r="G2317" s="14">
        <f>+IF(OR(A2317&gt;=config!$T$4,A2317&lt;=config!$T$2),0,F2317)</f>
        <v>0</v>
      </c>
      <c r="H2317" s="14">
        <f t="shared" si="36"/>
        <v>0</v>
      </c>
      <c r="I2317" s="14" t="b">
        <f>+AND(A2317&gt;=config!$T$4,A2317&lt;=config!$T$2)</f>
        <v>0</v>
      </c>
    </row>
    <row r="2318" spans="1:9" x14ac:dyDescent="0.45">
      <c r="A2318" s="16">
        <f>+A2317+config!$Q$1</f>
        <v>912.3999999999653</v>
      </c>
      <c r="B2318" s="14">
        <f>+_xlfn.NORM.DIST(A2318,config!$B$1,config!$D$1,FALSE)</f>
        <v>0</v>
      </c>
      <c r="D2318" s="14">
        <f>+IF(A2318&lt;=_xlfn.NORM.S.INV(1-config!$L$1)*config!$D$1+config!$B$1,0,B2318)</f>
        <v>0</v>
      </c>
      <c r="E2318" s="14">
        <f>+IF(ABS(A2318-config!$B$1)&lt;config!$Q$1/2,datab!B2318,0)</f>
        <v>0</v>
      </c>
      <c r="F2318" s="14">
        <f>+_xlfn.NORM.DIST(A2318,config!$F$1,config!$H$1,FALSE)</f>
        <v>0</v>
      </c>
      <c r="G2318" s="14">
        <f>+IF(OR(A2318&gt;=config!$T$4,A2318&lt;=config!$T$2),0,F2318)</f>
        <v>0</v>
      </c>
      <c r="H2318" s="14">
        <f t="shared" si="36"/>
        <v>0</v>
      </c>
      <c r="I2318" s="14" t="b">
        <f>+AND(A2318&gt;=config!$T$4,A2318&lt;=config!$T$2)</f>
        <v>0</v>
      </c>
    </row>
    <row r="2319" spans="1:9" x14ac:dyDescent="0.45">
      <c r="A2319" s="16">
        <f>+A2318+config!$Q$1</f>
        <v>912.79999999996528</v>
      </c>
      <c r="B2319" s="14">
        <f>+_xlfn.NORM.DIST(A2319,config!$B$1,config!$D$1,FALSE)</f>
        <v>0</v>
      </c>
      <c r="D2319" s="14">
        <f>+IF(A2319&lt;=_xlfn.NORM.S.INV(1-config!$L$1)*config!$D$1+config!$B$1,0,B2319)</f>
        <v>0</v>
      </c>
      <c r="E2319" s="14">
        <f>+IF(ABS(A2319-config!$B$1)&lt;config!$Q$1/2,datab!B2319,0)</f>
        <v>0</v>
      </c>
      <c r="F2319" s="14">
        <f>+_xlfn.NORM.DIST(A2319,config!$F$1,config!$H$1,FALSE)</f>
        <v>0</v>
      </c>
      <c r="G2319" s="14">
        <f>+IF(OR(A2319&gt;=config!$T$4,A2319&lt;=config!$T$2),0,F2319)</f>
        <v>0</v>
      </c>
      <c r="H2319" s="14">
        <f t="shared" si="36"/>
        <v>0</v>
      </c>
      <c r="I2319" s="14" t="b">
        <f>+AND(A2319&gt;=config!$T$4,A2319&lt;=config!$T$2)</f>
        <v>0</v>
      </c>
    </row>
    <row r="2320" spans="1:9" x14ac:dyDescent="0.45">
      <c r="A2320" s="16">
        <f>+A2319+config!$Q$1</f>
        <v>913.19999999996526</v>
      </c>
      <c r="B2320" s="14">
        <f>+_xlfn.NORM.DIST(A2320,config!$B$1,config!$D$1,FALSE)</f>
        <v>0</v>
      </c>
      <c r="D2320" s="14">
        <f>+IF(A2320&lt;=_xlfn.NORM.S.INV(1-config!$L$1)*config!$D$1+config!$B$1,0,B2320)</f>
        <v>0</v>
      </c>
      <c r="E2320" s="14">
        <f>+IF(ABS(A2320-config!$B$1)&lt;config!$Q$1/2,datab!B2320,0)</f>
        <v>0</v>
      </c>
      <c r="F2320" s="14">
        <f>+_xlfn.NORM.DIST(A2320,config!$F$1,config!$H$1,FALSE)</f>
        <v>0</v>
      </c>
      <c r="G2320" s="14">
        <f>+IF(OR(A2320&gt;=config!$T$4,A2320&lt;=config!$T$2),0,F2320)</f>
        <v>0</v>
      </c>
      <c r="H2320" s="14">
        <f t="shared" si="36"/>
        <v>0</v>
      </c>
      <c r="I2320" s="14" t="b">
        <f>+AND(A2320&gt;=config!$T$4,A2320&lt;=config!$T$2)</f>
        <v>0</v>
      </c>
    </row>
    <row r="2321" spans="1:9" x14ac:dyDescent="0.45">
      <c r="A2321" s="16">
        <f>+A2320+config!$Q$1</f>
        <v>913.59999999996523</v>
      </c>
      <c r="B2321" s="14">
        <f>+_xlfn.NORM.DIST(A2321,config!$B$1,config!$D$1,FALSE)</f>
        <v>0</v>
      </c>
      <c r="D2321" s="14">
        <f>+IF(A2321&lt;=_xlfn.NORM.S.INV(1-config!$L$1)*config!$D$1+config!$B$1,0,B2321)</f>
        <v>0</v>
      </c>
      <c r="E2321" s="14">
        <f>+IF(ABS(A2321-config!$B$1)&lt;config!$Q$1/2,datab!B2321,0)</f>
        <v>0</v>
      </c>
      <c r="F2321" s="14">
        <f>+_xlfn.NORM.DIST(A2321,config!$F$1,config!$H$1,FALSE)</f>
        <v>0</v>
      </c>
      <c r="G2321" s="14">
        <f>+IF(OR(A2321&gt;=config!$T$4,A2321&lt;=config!$T$2),0,F2321)</f>
        <v>0</v>
      </c>
      <c r="H2321" s="14">
        <f t="shared" si="36"/>
        <v>0</v>
      </c>
      <c r="I2321" s="14" t="b">
        <f>+AND(A2321&gt;=config!$T$4,A2321&lt;=config!$T$2)</f>
        <v>0</v>
      </c>
    </row>
    <row r="2322" spans="1:9" x14ac:dyDescent="0.45">
      <c r="A2322" s="16">
        <f>+A2321+config!$Q$1</f>
        <v>913.99999999996521</v>
      </c>
      <c r="B2322" s="14">
        <f>+_xlfn.NORM.DIST(A2322,config!$B$1,config!$D$1,FALSE)</f>
        <v>0</v>
      </c>
      <c r="D2322" s="14">
        <f>+IF(A2322&lt;=_xlfn.NORM.S.INV(1-config!$L$1)*config!$D$1+config!$B$1,0,B2322)</f>
        <v>0</v>
      </c>
      <c r="E2322" s="14">
        <f>+IF(ABS(A2322-config!$B$1)&lt;config!$Q$1/2,datab!B2322,0)</f>
        <v>0</v>
      </c>
      <c r="F2322" s="14">
        <f>+_xlfn.NORM.DIST(A2322,config!$F$1,config!$H$1,FALSE)</f>
        <v>0</v>
      </c>
      <c r="G2322" s="14">
        <f>+IF(OR(A2322&gt;=config!$T$4,A2322&lt;=config!$T$2),0,F2322)</f>
        <v>0</v>
      </c>
      <c r="H2322" s="14">
        <f t="shared" si="36"/>
        <v>0</v>
      </c>
      <c r="I2322" s="14" t="b">
        <f>+AND(A2322&gt;=config!$T$4,A2322&lt;=config!$T$2)</f>
        <v>0</v>
      </c>
    </row>
    <row r="2323" spans="1:9" x14ac:dyDescent="0.45">
      <c r="A2323" s="16">
        <f>+A2322+config!$Q$1</f>
        <v>914.39999999996519</v>
      </c>
      <c r="B2323" s="14">
        <f>+_xlfn.NORM.DIST(A2323,config!$B$1,config!$D$1,FALSE)</f>
        <v>0</v>
      </c>
      <c r="D2323" s="14">
        <f>+IF(A2323&lt;=_xlfn.NORM.S.INV(1-config!$L$1)*config!$D$1+config!$B$1,0,B2323)</f>
        <v>0</v>
      </c>
      <c r="E2323" s="14">
        <f>+IF(ABS(A2323-config!$B$1)&lt;config!$Q$1/2,datab!B2323,0)</f>
        <v>0</v>
      </c>
      <c r="F2323" s="14">
        <f>+_xlfn.NORM.DIST(A2323,config!$F$1,config!$H$1,FALSE)</f>
        <v>0</v>
      </c>
      <c r="G2323" s="14">
        <f>+IF(OR(A2323&gt;=config!$T$4,A2323&lt;=config!$T$2),0,F2323)</f>
        <v>0</v>
      </c>
      <c r="H2323" s="14">
        <f t="shared" si="36"/>
        <v>0</v>
      </c>
      <c r="I2323" s="14" t="b">
        <f>+AND(A2323&gt;=config!$T$4,A2323&lt;=config!$T$2)</f>
        <v>0</v>
      </c>
    </row>
    <row r="2324" spans="1:9" x14ac:dyDescent="0.45">
      <c r="A2324" s="16">
        <f>+A2323+config!$Q$1</f>
        <v>914.79999999996517</v>
      </c>
      <c r="B2324" s="14">
        <f>+_xlfn.NORM.DIST(A2324,config!$B$1,config!$D$1,FALSE)</f>
        <v>0</v>
      </c>
      <c r="D2324" s="14">
        <f>+IF(A2324&lt;=_xlfn.NORM.S.INV(1-config!$L$1)*config!$D$1+config!$B$1,0,B2324)</f>
        <v>0</v>
      </c>
      <c r="E2324" s="14">
        <f>+IF(ABS(A2324-config!$B$1)&lt;config!$Q$1/2,datab!B2324,0)</f>
        <v>0</v>
      </c>
      <c r="F2324" s="14">
        <f>+_xlfn.NORM.DIST(A2324,config!$F$1,config!$H$1,FALSE)</f>
        <v>0</v>
      </c>
      <c r="G2324" s="14">
        <f>+IF(OR(A2324&gt;=config!$T$4,A2324&lt;=config!$T$2),0,F2324)</f>
        <v>0</v>
      </c>
      <c r="H2324" s="14">
        <f t="shared" si="36"/>
        <v>0</v>
      </c>
      <c r="I2324" s="14" t="b">
        <f>+AND(A2324&gt;=config!$T$4,A2324&lt;=config!$T$2)</f>
        <v>0</v>
      </c>
    </row>
    <row r="2325" spans="1:9" x14ac:dyDescent="0.45">
      <c r="A2325" s="16">
        <f>+A2324+config!$Q$1</f>
        <v>915.19999999996514</v>
      </c>
      <c r="B2325" s="14">
        <f>+_xlfn.NORM.DIST(A2325,config!$B$1,config!$D$1,FALSE)</f>
        <v>0</v>
      </c>
      <c r="D2325" s="14">
        <f>+IF(A2325&lt;=_xlfn.NORM.S.INV(1-config!$L$1)*config!$D$1+config!$B$1,0,B2325)</f>
        <v>0</v>
      </c>
      <c r="E2325" s="14">
        <f>+IF(ABS(A2325-config!$B$1)&lt;config!$Q$1/2,datab!B2325,0)</f>
        <v>0</v>
      </c>
      <c r="F2325" s="14">
        <f>+_xlfn.NORM.DIST(A2325,config!$F$1,config!$H$1,FALSE)</f>
        <v>0</v>
      </c>
      <c r="G2325" s="14">
        <f>+IF(OR(A2325&gt;=config!$T$4,A2325&lt;=config!$T$2),0,F2325)</f>
        <v>0</v>
      </c>
      <c r="H2325" s="14">
        <f t="shared" si="36"/>
        <v>0</v>
      </c>
      <c r="I2325" s="14" t="b">
        <f>+AND(A2325&gt;=config!$T$4,A2325&lt;=config!$T$2)</f>
        <v>0</v>
      </c>
    </row>
    <row r="2326" spans="1:9" x14ac:dyDescent="0.45">
      <c r="A2326" s="16">
        <f>+A2325+config!$Q$1</f>
        <v>915.59999999996512</v>
      </c>
      <c r="B2326" s="14">
        <f>+_xlfn.NORM.DIST(A2326,config!$B$1,config!$D$1,FALSE)</f>
        <v>0</v>
      </c>
      <c r="D2326" s="14">
        <f>+IF(A2326&lt;=_xlfn.NORM.S.INV(1-config!$L$1)*config!$D$1+config!$B$1,0,B2326)</f>
        <v>0</v>
      </c>
      <c r="E2326" s="14">
        <f>+IF(ABS(A2326-config!$B$1)&lt;config!$Q$1/2,datab!B2326,0)</f>
        <v>0</v>
      </c>
      <c r="F2326" s="14">
        <f>+_xlfn.NORM.DIST(A2326,config!$F$1,config!$H$1,FALSE)</f>
        <v>0</v>
      </c>
      <c r="G2326" s="14">
        <f>+IF(OR(A2326&gt;=config!$T$4,A2326&lt;=config!$T$2),0,F2326)</f>
        <v>0</v>
      </c>
      <c r="H2326" s="14">
        <f t="shared" si="36"/>
        <v>0</v>
      </c>
      <c r="I2326" s="14" t="b">
        <f>+AND(A2326&gt;=config!$T$4,A2326&lt;=config!$T$2)</f>
        <v>0</v>
      </c>
    </row>
    <row r="2327" spans="1:9" x14ac:dyDescent="0.45">
      <c r="A2327" s="16">
        <f>+A2326+config!$Q$1</f>
        <v>915.9999999999651</v>
      </c>
      <c r="B2327" s="14">
        <f>+_xlfn.NORM.DIST(A2327,config!$B$1,config!$D$1,FALSE)</f>
        <v>0</v>
      </c>
      <c r="D2327" s="14">
        <f>+IF(A2327&lt;=_xlfn.NORM.S.INV(1-config!$L$1)*config!$D$1+config!$B$1,0,B2327)</f>
        <v>0</v>
      </c>
      <c r="E2327" s="14">
        <f>+IF(ABS(A2327-config!$B$1)&lt;config!$Q$1/2,datab!B2327,0)</f>
        <v>0</v>
      </c>
      <c r="F2327" s="14">
        <f>+_xlfn.NORM.DIST(A2327,config!$F$1,config!$H$1,FALSE)</f>
        <v>0</v>
      </c>
      <c r="G2327" s="14">
        <f>+IF(OR(A2327&gt;=config!$T$4,A2327&lt;=config!$T$2),0,F2327)</f>
        <v>0</v>
      </c>
      <c r="H2327" s="14">
        <f t="shared" si="36"/>
        <v>0</v>
      </c>
      <c r="I2327" s="14" t="b">
        <f>+AND(A2327&gt;=config!$T$4,A2327&lt;=config!$T$2)</f>
        <v>0</v>
      </c>
    </row>
    <row r="2328" spans="1:9" x14ac:dyDescent="0.45">
      <c r="A2328" s="16">
        <f>+A2327+config!$Q$1</f>
        <v>916.39999999996508</v>
      </c>
      <c r="B2328" s="14">
        <f>+_xlfn.NORM.DIST(A2328,config!$B$1,config!$D$1,FALSE)</f>
        <v>0</v>
      </c>
      <c r="D2328" s="14">
        <f>+IF(A2328&lt;=_xlfn.NORM.S.INV(1-config!$L$1)*config!$D$1+config!$B$1,0,B2328)</f>
        <v>0</v>
      </c>
      <c r="E2328" s="14">
        <f>+IF(ABS(A2328-config!$B$1)&lt;config!$Q$1/2,datab!B2328,0)</f>
        <v>0</v>
      </c>
      <c r="F2328" s="14">
        <f>+_xlfn.NORM.DIST(A2328,config!$F$1,config!$H$1,FALSE)</f>
        <v>0</v>
      </c>
      <c r="G2328" s="14">
        <f>+IF(OR(A2328&gt;=config!$T$4,A2328&lt;=config!$T$2),0,F2328)</f>
        <v>0</v>
      </c>
      <c r="H2328" s="14">
        <f t="shared" si="36"/>
        <v>0</v>
      </c>
      <c r="I2328" s="14" t="b">
        <f>+AND(A2328&gt;=config!$T$4,A2328&lt;=config!$T$2)</f>
        <v>0</v>
      </c>
    </row>
    <row r="2329" spans="1:9" x14ac:dyDescent="0.45">
      <c r="A2329" s="16">
        <f>+A2328+config!$Q$1</f>
        <v>916.79999999996505</v>
      </c>
      <c r="B2329" s="14">
        <f>+_xlfn.NORM.DIST(A2329,config!$B$1,config!$D$1,FALSE)</f>
        <v>0</v>
      </c>
      <c r="D2329" s="14">
        <f>+IF(A2329&lt;=_xlfn.NORM.S.INV(1-config!$L$1)*config!$D$1+config!$B$1,0,B2329)</f>
        <v>0</v>
      </c>
      <c r="E2329" s="14">
        <f>+IF(ABS(A2329-config!$B$1)&lt;config!$Q$1/2,datab!B2329,0)</f>
        <v>0</v>
      </c>
      <c r="F2329" s="14">
        <f>+_xlfn.NORM.DIST(A2329,config!$F$1,config!$H$1,FALSE)</f>
        <v>0</v>
      </c>
      <c r="G2329" s="14">
        <f>+IF(OR(A2329&gt;=config!$T$4,A2329&lt;=config!$T$2),0,F2329)</f>
        <v>0</v>
      </c>
      <c r="H2329" s="14">
        <f t="shared" si="36"/>
        <v>0</v>
      </c>
      <c r="I2329" s="14" t="b">
        <f>+AND(A2329&gt;=config!$T$4,A2329&lt;=config!$T$2)</f>
        <v>0</v>
      </c>
    </row>
    <row r="2330" spans="1:9" x14ac:dyDescent="0.45">
      <c r="A2330" s="16">
        <f>+A2329+config!$Q$1</f>
        <v>917.19999999996503</v>
      </c>
      <c r="B2330" s="14">
        <f>+_xlfn.NORM.DIST(A2330,config!$B$1,config!$D$1,FALSE)</f>
        <v>0</v>
      </c>
      <c r="D2330" s="14">
        <f>+IF(A2330&lt;=_xlfn.NORM.S.INV(1-config!$L$1)*config!$D$1+config!$B$1,0,B2330)</f>
        <v>0</v>
      </c>
      <c r="E2330" s="14">
        <f>+IF(ABS(A2330-config!$B$1)&lt;config!$Q$1/2,datab!B2330,0)</f>
        <v>0</v>
      </c>
      <c r="F2330" s="14">
        <f>+_xlfn.NORM.DIST(A2330,config!$F$1,config!$H$1,FALSE)</f>
        <v>0</v>
      </c>
      <c r="G2330" s="14">
        <f>+IF(OR(A2330&gt;=config!$T$4,A2330&lt;=config!$T$2),0,F2330)</f>
        <v>0</v>
      </c>
      <c r="H2330" s="14">
        <f t="shared" si="36"/>
        <v>0</v>
      </c>
      <c r="I2330" s="14" t="b">
        <f>+AND(A2330&gt;=config!$T$4,A2330&lt;=config!$T$2)</f>
        <v>0</v>
      </c>
    </row>
    <row r="2331" spans="1:9" x14ac:dyDescent="0.45">
      <c r="A2331" s="16">
        <f>+A2330+config!$Q$1</f>
        <v>917.59999999996501</v>
      </c>
      <c r="B2331" s="14">
        <f>+_xlfn.NORM.DIST(A2331,config!$B$1,config!$D$1,FALSE)</f>
        <v>0</v>
      </c>
      <c r="D2331" s="14">
        <f>+IF(A2331&lt;=_xlfn.NORM.S.INV(1-config!$L$1)*config!$D$1+config!$B$1,0,B2331)</f>
        <v>0</v>
      </c>
      <c r="E2331" s="14">
        <f>+IF(ABS(A2331-config!$B$1)&lt;config!$Q$1/2,datab!B2331,0)</f>
        <v>0</v>
      </c>
      <c r="F2331" s="14">
        <f>+_xlfn.NORM.DIST(A2331,config!$F$1,config!$H$1,FALSE)</f>
        <v>0</v>
      </c>
      <c r="G2331" s="14">
        <f>+IF(OR(A2331&gt;=config!$T$4,A2331&lt;=config!$T$2),0,F2331)</f>
        <v>0</v>
      </c>
      <c r="H2331" s="14">
        <f t="shared" si="36"/>
        <v>0</v>
      </c>
      <c r="I2331" s="14" t="b">
        <f>+AND(A2331&gt;=config!$T$4,A2331&lt;=config!$T$2)</f>
        <v>0</v>
      </c>
    </row>
    <row r="2332" spans="1:9" x14ac:dyDescent="0.45">
      <c r="A2332" s="16">
        <f>+A2331+config!$Q$1</f>
        <v>917.99999999996498</v>
      </c>
      <c r="B2332" s="14">
        <f>+_xlfn.NORM.DIST(A2332,config!$B$1,config!$D$1,FALSE)</f>
        <v>0</v>
      </c>
      <c r="D2332" s="14">
        <f>+IF(A2332&lt;=_xlfn.NORM.S.INV(1-config!$L$1)*config!$D$1+config!$B$1,0,B2332)</f>
        <v>0</v>
      </c>
      <c r="E2332" s="14">
        <f>+IF(ABS(A2332-config!$B$1)&lt;config!$Q$1/2,datab!B2332,0)</f>
        <v>0</v>
      </c>
      <c r="F2332" s="14">
        <f>+_xlfn.NORM.DIST(A2332,config!$F$1,config!$H$1,FALSE)</f>
        <v>0</v>
      </c>
      <c r="G2332" s="14">
        <f>+IF(OR(A2332&gt;=config!$T$4,A2332&lt;=config!$T$2),0,F2332)</f>
        <v>0</v>
      </c>
      <c r="H2332" s="14">
        <f t="shared" si="36"/>
        <v>0</v>
      </c>
      <c r="I2332" s="14" t="b">
        <f>+AND(A2332&gt;=config!$T$4,A2332&lt;=config!$T$2)</f>
        <v>0</v>
      </c>
    </row>
    <row r="2333" spans="1:9" x14ac:dyDescent="0.45">
      <c r="A2333" s="16">
        <f>+A2332+config!$Q$1</f>
        <v>918.39999999996496</v>
      </c>
      <c r="B2333" s="14">
        <f>+_xlfn.NORM.DIST(A2333,config!$B$1,config!$D$1,FALSE)</f>
        <v>0</v>
      </c>
      <c r="D2333" s="14">
        <f>+IF(A2333&lt;=_xlfn.NORM.S.INV(1-config!$L$1)*config!$D$1+config!$B$1,0,B2333)</f>
        <v>0</v>
      </c>
      <c r="E2333" s="14">
        <f>+IF(ABS(A2333-config!$B$1)&lt;config!$Q$1/2,datab!B2333,0)</f>
        <v>0</v>
      </c>
      <c r="F2333" s="14">
        <f>+_xlfn.NORM.DIST(A2333,config!$F$1,config!$H$1,FALSE)</f>
        <v>0</v>
      </c>
      <c r="G2333" s="14">
        <f>+IF(OR(A2333&gt;=config!$T$4,A2333&lt;=config!$T$2),0,F2333)</f>
        <v>0</v>
      </c>
      <c r="H2333" s="14">
        <f t="shared" si="36"/>
        <v>0</v>
      </c>
      <c r="I2333" s="14" t="b">
        <f>+AND(A2333&gt;=config!$T$4,A2333&lt;=config!$T$2)</f>
        <v>0</v>
      </c>
    </row>
    <row r="2334" spans="1:9" x14ac:dyDescent="0.45">
      <c r="A2334" s="16">
        <f>+A2333+config!$Q$1</f>
        <v>918.79999999996494</v>
      </c>
      <c r="B2334" s="14">
        <f>+_xlfn.NORM.DIST(A2334,config!$B$1,config!$D$1,FALSE)</f>
        <v>0</v>
      </c>
      <c r="D2334" s="14">
        <f>+IF(A2334&lt;=_xlfn.NORM.S.INV(1-config!$L$1)*config!$D$1+config!$B$1,0,B2334)</f>
        <v>0</v>
      </c>
      <c r="E2334" s="14">
        <f>+IF(ABS(A2334-config!$B$1)&lt;config!$Q$1/2,datab!B2334,0)</f>
        <v>0</v>
      </c>
      <c r="F2334" s="14">
        <f>+_xlfn.NORM.DIST(A2334,config!$F$1,config!$H$1,FALSE)</f>
        <v>0</v>
      </c>
      <c r="G2334" s="14">
        <f>+IF(OR(A2334&gt;=config!$T$4,A2334&lt;=config!$T$2),0,F2334)</f>
        <v>0</v>
      </c>
      <c r="H2334" s="14">
        <f t="shared" si="36"/>
        <v>0</v>
      </c>
      <c r="I2334" s="14" t="b">
        <f>+AND(A2334&gt;=config!$T$4,A2334&lt;=config!$T$2)</f>
        <v>0</v>
      </c>
    </row>
    <row r="2335" spans="1:9" x14ac:dyDescent="0.45">
      <c r="A2335" s="16">
        <f>+A2334+config!$Q$1</f>
        <v>919.19999999996492</v>
      </c>
      <c r="B2335" s="14">
        <f>+_xlfn.NORM.DIST(A2335,config!$B$1,config!$D$1,FALSE)</f>
        <v>0</v>
      </c>
      <c r="D2335" s="14">
        <f>+IF(A2335&lt;=_xlfn.NORM.S.INV(1-config!$L$1)*config!$D$1+config!$B$1,0,B2335)</f>
        <v>0</v>
      </c>
      <c r="E2335" s="14">
        <f>+IF(ABS(A2335-config!$B$1)&lt;config!$Q$1/2,datab!B2335,0)</f>
        <v>0</v>
      </c>
      <c r="F2335" s="14">
        <f>+_xlfn.NORM.DIST(A2335,config!$F$1,config!$H$1,FALSE)</f>
        <v>0</v>
      </c>
      <c r="G2335" s="14">
        <f>+IF(OR(A2335&gt;=config!$T$4,A2335&lt;=config!$T$2),0,F2335)</f>
        <v>0</v>
      </c>
      <c r="H2335" s="14">
        <f t="shared" si="36"/>
        <v>0</v>
      </c>
      <c r="I2335" s="14" t="b">
        <f>+AND(A2335&gt;=config!$T$4,A2335&lt;=config!$T$2)</f>
        <v>0</v>
      </c>
    </row>
    <row r="2336" spans="1:9" x14ac:dyDescent="0.45">
      <c r="A2336" s="16">
        <f>+A2335+config!$Q$1</f>
        <v>919.59999999996489</v>
      </c>
      <c r="B2336" s="14">
        <f>+_xlfn.NORM.DIST(A2336,config!$B$1,config!$D$1,FALSE)</f>
        <v>0</v>
      </c>
      <c r="D2336" s="14">
        <f>+IF(A2336&lt;=_xlfn.NORM.S.INV(1-config!$L$1)*config!$D$1+config!$B$1,0,B2336)</f>
        <v>0</v>
      </c>
      <c r="E2336" s="14">
        <f>+IF(ABS(A2336-config!$B$1)&lt;config!$Q$1/2,datab!B2336,0)</f>
        <v>0</v>
      </c>
      <c r="F2336" s="14">
        <f>+_xlfn.NORM.DIST(A2336,config!$F$1,config!$H$1,FALSE)</f>
        <v>0</v>
      </c>
      <c r="G2336" s="14">
        <f>+IF(OR(A2336&gt;=config!$T$4,A2336&lt;=config!$T$2),0,F2336)</f>
        <v>0</v>
      </c>
      <c r="H2336" s="14">
        <f t="shared" si="36"/>
        <v>0</v>
      </c>
      <c r="I2336" s="14" t="b">
        <f>+AND(A2336&gt;=config!$T$4,A2336&lt;=config!$T$2)</f>
        <v>0</v>
      </c>
    </row>
    <row r="2337" spans="1:9" x14ac:dyDescent="0.45">
      <c r="A2337" s="16">
        <f>+A2336+config!$Q$1</f>
        <v>919.99999999996487</v>
      </c>
      <c r="B2337" s="14">
        <f>+_xlfn.NORM.DIST(A2337,config!$B$1,config!$D$1,FALSE)</f>
        <v>0</v>
      </c>
      <c r="D2337" s="14">
        <f>+IF(A2337&lt;=_xlfn.NORM.S.INV(1-config!$L$1)*config!$D$1+config!$B$1,0,B2337)</f>
        <v>0</v>
      </c>
      <c r="E2337" s="14">
        <f>+IF(ABS(A2337-config!$B$1)&lt;config!$Q$1/2,datab!B2337,0)</f>
        <v>0</v>
      </c>
      <c r="F2337" s="14">
        <f>+_xlfn.NORM.DIST(A2337,config!$F$1,config!$H$1,FALSE)</f>
        <v>0</v>
      </c>
      <c r="G2337" s="14">
        <f>+IF(OR(A2337&gt;=config!$T$4,A2337&lt;=config!$T$2),0,F2337)</f>
        <v>0</v>
      </c>
      <c r="H2337" s="14">
        <f t="shared" si="36"/>
        <v>0</v>
      </c>
      <c r="I2337" s="14" t="b">
        <f>+AND(A2337&gt;=config!$T$4,A2337&lt;=config!$T$2)</f>
        <v>0</v>
      </c>
    </row>
    <row r="2338" spans="1:9" x14ac:dyDescent="0.45">
      <c r="A2338" s="16">
        <f>+A2337+config!$Q$1</f>
        <v>920.39999999996485</v>
      </c>
      <c r="B2338" s="14">
        <f>+_xlfn.NORM.DIST(A2338,config!$B$1,config!$D$1,FALSE)</f>
        <v>0</v>
      </c>
      <c r="D2338" s="14">
        <f>+IF(A2338&lt;=_xlfn.NORM.S.INV(1-config!$L$1)*config!$D$1+config!$B$1,0,B2338)</f>
        <v>0</v>
      </c>
      <c r="E2338" s="14">
        <f>+IF(ABS(A2338-config!$B$1)&lt;config!$Q$1/2,datab!B2338,0)</f>
        <v>0</v>
      </c>
      <c r="F2338" s="14">
        <f>+_xlfn.NORM.DIST(A2338,config!$F$1,config!$H$1,FALSE)</f>
        <v>0</v>
      </c>
      <c r="G2338" s="14">
        <f>+IF(OR(A2338&gt;=config!$T$4,A2338&lt;=config!$T$2),0,F2338)</f>
        <v>0</v>
      </c>
      <c r="H2338" s="14">
        <f t="shared" si="36"/>
        <v>0</v>
      </c>
      <c r="I2338" s="14" t="b">
        <f>+AND(A2338&gt;=config!$T$4,A2338&lt;=config!$T$2)</f>
        <v>0</v>
      </c>
    </row>
    <row r="2339" spans="1:9" x14ac:dyDescent="0.45">
      <c r="A2339" s="16">
        <f>+A2338+config!$Q$1</f>
        <v>920.79999999996483</v>
      </c>
      <c r="B2339" s="14">
        <f>+_xlfn.NORM.DIST(A2339,config!$B$1,config!$D$1,FALSE)</f>
        <v>0</v>
      </c>
      <c r="D2339" s="14">
        <f>+IF(A2339&lt;=_xlfn.NORM.S.INV(1-config!$L$1)*config!$D$1+config!$B$1,0,B2339)</f>
        <v>0</v>
      </c>
      <c r="E2339" s="14">
        <f>+IF(ABS(A2339-config!$B$1)&lt;config!$Q$1/2,datab!B2339,0)</f>
        <v>0</v>
      </c>
      <c r="F2339" s="14">
        <f>+_xlfn.NORM.DIST(A2339,config!$F$1,config!$H$1,FALSE)</f>
        <v>0</v>
      </c>
      <c r="G2339" s="14">
        <f>+IF(OR(A2339&gt;=config!$T$4,A2339&lt;=config!$T$2),0,F2339)</f>
        <v>0</v>
      </c>
      <c r="H2339" s="14">
        <f t="shared" si="36"/>
        <v>0</v>
      </c>
      <c r="I2339" s="14" t="b">
        <f>+AND(A2339&gt;=config!$T$4,A2339&lt;=config!$T$2)</f>
        <v>0</v>
      </c>
    </row>
    <row r="2340" spans="1:9" x14ac:dyDescent="0.45">
      <c r="A2340" s="16">
        <f>+A2339+config!$Q$1</f>
        <v>921.1999999999648</v>
      </c>
      <c r="B2340" s="14">
        <f>+_xlfn.NORM.DIST(A2340,config!$B$1,config!$D$1,FALSE)</f>
        <v>0</v>
      </c>
      <c r="D2340" s="14">
        <f>+IF(A2340&lt;=_xlfn.NORM.S.INV(1-config!$L$1)*config!$D$1+config!$B$1,0,B2340)</f>
        <v>0</v>
      </c>
      <c r="E2340" s="14">
        <f>+IF(ABS(A2340-config!$B$1)&lt;config!$Q$1/2,datab!B2340,0)</f>
        <v>0</v>
      </c>
      <c r="F2340" s="14">
        <f>+_xlfn.NORM.DIST(A2340,config!$F$1,config!$H$1,FALSE)</f>
        <v>0</v>
      </c>
      <c r="G2340" s="14">
        <f>+IF(OR(A2340&gt;=config!$T$4,A2340&lt;=config!$T$2),0,F2340)</f>
        <v>0</v>
      </c>
      <c r="H2340" s="14">
        <f t="shared" si="36"/>
        <v>0</v>
      </c>
      <c r="I2340" s="14" t="b">
        <f>+AND(A2340&gt;=config!$T$4,A2340&lt;=config!$T$2)</f>
        <v>0</v>
      </c>
    </row>
    <row r="2341" spans="1:9" x14ac:dyDescent="0.45">
      <c r="A2341" s="16">
        <f>+A2340+config!$Q$1</f>
        <v>921.59999999996478</v>
      </c>
      <c r="B2341" s="14">
        <f>+_xlfn.NORM.DIST(A2341,config!$B$1,config!$D$1,FALSE)</f>
        <v>0</v>
      </c>
      <c r="D2341" s="14">
        <f>+IF(A2341&lt;=_xlfn.NORM.S.INV(1-config!$L$1)*config!$D$1+config!$B$1,0,B2341)</f>
        <v>0</v>
      </c>
      <c r="E2341" s="14">
        <f>+IF(ABS(A2341-config!$B$1)&lt;config!$Q$1/2,datab!B2341,0)</f>
        <v>0</v>
      </c>
      <c r="F2341" s="14">
        <f>+_xlfn.NORM.DIST(A2341,config!$F$1,config!$H$1,FALSE)</f>
        <v>0</v>
      </c>
      <c r="G2341" s="14">
        <f>+IF(OR(A2341&gt;=config!$T$4,A2341&lt;=config!$T$2),0,F2341)</f>
        <v>0</v>
      </c>
      <c r="H2341" s="14">
        <f t="shared" si="36"/>
        <v>0</v>
      </c>
      <c r="I2341" s="14" t="b">
        <f>+AND(A2341&gt;=config!$T$4,A2341&lt;=config!$T$2)</f>
        <v>0</v>
      </c>
    </row>
    <row r="2342" spans="1:9" x14ac:dyDescent="0.45">
      <c r="A2342" s="16">
        <f>+A2341+config!$Q$1</f>
        <v>921.99999999996476</v>
      </c>
      <c r="B2342" s="14">
        <f>+_xlfn.NORM.DIST(A2342,config!$B$1,config!$D$1,FALSE)</f>
        <v>0</v>
      </c>
      <c r="D2342" s="14">
        <f>+IF(A2342&lt;=_xlfn.NORM.S.INV(1-config!$L$1)*config!$D$1+config!$B$1,0,B2342)</f>
        <v>0</v>
      </c>
      <c r="E2342" s="14">
        <f>+IF(ABS(A2342-config!$B$1)&lt;config!$Q$1/2,datab!B2342,0)</f>
        <v>0</v>
      </c>
      <c r="F2342" s="14">
        <f>+_xlfn.NORM.DIST(A2342,config!$F$1,config!$H$1,FALSE)</f>
        <v>0</v>
      </c>
      <c r="G2342" s="14">
        <f>+IF(OR(A2342&gt;=config!$T$4,A2342&lt;=config!$T$2),0,F2342)</f>
        <v>0</v>
      </c>
      <c r="H2342" s="14">
        <f t="shared" si="36"/>
        <v>0</v>
      </c>
      <c r="I2342" s="14" t="b">
        <f>+AND(A2342&gt;=config!$T$4,A2342&lt;=config!$T$2)</f>
        <v>0</v>
      </c>
    </row>
    <row r="2343" spans="1:9" x14ac:dyDescent="0.45">
      <c r="A2343" s="16">
        <f>+A2342+config!$Q$1</f>
        <v>922.39999999996473</v>
      </c>
      <c r="B2343" s="14">
        <f>+_xlfn.NORM.DIST(A2343,config!$B$1,config!$D$1,FALSE)</f>
        <v>0</v>
      </c>
      <c r="D2343" s="14">
        <f>+IF(A2343&lt;=_xlfn.NORM.S.INV(1-config!$L$1)*config!$D$1+config!$B$1,0,B2343)</f>
        <v>0</v>
      </c>
      <c r="E2343" s="14">
        <f>+IF(ABS(A2343-config!$B$1)&lt;config!$Q$1/2,datab!B2343,0)</f>
        <v>0</v>
      </c>
      <c r="F2343" s="14">
        <f>+_xlfn.NORM.DIST(A2343,config!$F$1,config!$H$1,FALSE)</f>
        <v>0</v>
      </c>
      <c r="G2343" s="14">
        <f>+IF(OR(A2343&gt;=config!$T$4,A2343&lt;=config!$T$2),0,F2343)</f>
        <v>0</v>
      </c>
      <c r="H2343" s="14">
        <f t="shared" ref="H2343:H2406" si="37">+IF(A2343&lt;=$Q$3,B2343,0)</f>
        <v>0</v>
      </c>
      <c r="I2343" s="14" t="b">
        <f>+AND(A2343&gt;=config!$T$4,A2343&lt;=config!$T$2)</f>
        <v>0</v>
      </c>
    </row>
    <row r="2344" spans="1:9" x14ac:dyDescent="0.45">
      <c r="A2344" s="16">
        <f>+A2343+config!$Q$1</f>
        <v>922.79999999996471</v>
      </c>
      <c r="B2344" s="14">
        <f>+_xlfn.NORM.DIST(A2344,config!$B$1,config!$D$1,FALSE)</f>
        <v>0</v>
      </c>
      <c r="D2344" s="14">
        <f>+IF(A2344&lt;=_xlfn.NORM.S.INV(1-config!$L$1)*config!$D$1+config!$B$1,0,B2344)</f>
        <v>0</v>
      </c>
      <c r="E2344" s="14">
        <f>+IF(ABS(A2344-config!$B$1)&lt;config!$Q$1/2,datab!B2344,0)</f>
        <v>0</v>
      </c>
      <c r="F2344" s="14">
        <f>+_xlfn.NORM.DIST(A2344,config!$F$1,config!$H$1,FALSE)</f>
        <v>0</v>
      </c>
      <c r="G2344" s="14">
        <f>+IF(OR(A2344&gt;=config!$T$4,A2344&lt;=config!$T$2),0,F2344)</f>
        <v>0</v>
      </c>
      <c r="H2344" s="14">
        <f t="shared" si="37"/>
        <v>0</v>
      </c>
      <c r="I2344" s="14" t="b">
        <f>+AND(A2344&gt;=config!$T$4,A2344&lt;=config!$T$2)</f>
        <v>0</v>
      </c>
    </row>
    <row r="2345" spans="1:9" x14ac:dyDescent="0.45">
      <c r="A2345" s="16">
        <f>+A2344+config!$Q$1</f>
        <v>923.19999999996469</v>
      </c>
      <c r="B2345" s="14">
        <f>+_xlfn.NORM.DIST(A2345,config!$B$1,config!$D$1,FALSE)</f>
        <v>0</v>
      </c>
      <c r="D2345" s="14">
        <f>+IF(A2345&lt;=_xlfn.NORM.S.INV(1-config!$L$1)*config!$D$1+config!$B$1,0,B2345)</f>
        <v>0</v>
      </c>
      <c r="E2345" s="14">
        <f>+IF(ABS(A2345-config!$B$1)&lt;config!$Q$1/2,datab!B2345,0)</f>
        <v>0</v>
      </c>
      <c r="F2345" s="14">
        <f>+_xlfn.NORM.DIST(A2345,config!$F$1,config!$H$1,FALSE)</f>
        <v>0</v>
      </c>
      <c r="G2345" s="14">
        <f>+IF(OR(A2345&gt;=config!$T$4,A2345&lt;=config!$T$2),0,F2345)</f>
        <v>0</v>
      </c>
      <c r="H2345" s="14">
        <f t="shared" si="37"/>
        <v>0</v>
      </c>
      <c r="I2345" s="14" t="b">
        <f>+AND(A2345&gt;=config!$T$4,A2345&lt;=config!$T$2)</f>
        <v>0</v>
      </c>
    </row>
    <row r="2346" spans="1:9" x14ac:dyDescent="0.45">
      <c r="A2346" s="16">
        <f>+A2345+config!$Q$1</f>
        <v>923.59999999996467</v>
      </c>
      <c r="B2346" s="14">
        <f>+_xlfn.NORM.DIST(A2346,config!$B$1,config!$D$1,FALSE)</f>
        <v>0</v>
      </c>
      <c r="D2346" s="14">
        <f>+IF(A2346&lt;=_xlfn.NORM.S.INV(1-config!$L$1)*config!$D$1+config!$B$1,0,B2346)</f>
        <v>0</v>
      </c>
      <c r="E2346" s="14">
        <f>+IF(ABS(A2346-config!$B$1)&lt;config!$Q$1/2,datab!B2346,0)</f>
        <v>0</v>
      </c>
      <c r="F2346" s="14">
        <f>+_xlfn.NORM.DIST(A2346,config!$F$1,config!$H$1,FALSE)</f>
        <v>0</v>
      </c>
      <c r="G2346" s="14">
        <f>+IF(OR(A2346&gt;=config!$T$4,A2346&lt;=config!$T$2),0,F2346)</f>
        <v>0</v>
      </c>
      <c r="H2346" s="14">
        <f t="shared" si="37"/>
        <v>0</v>
      </c>
      <c r="I2346" s="14" t="b">
        <f>+AND(A2346&gt;=config!$T$4,A2346&lt;=config!$T$2)</f>
        <v>0</v>
      </c>
    </row>
    <row r="2347" spans="1:9" x14ac:dyDescent="0.45">
      <c r="A2347" s="16">
        <f>+A2346+config!$Q$1</f>
        <v>923.99999999996464</v>
      </c>
      <c r="B2347" s="14">
        <f>+_xlfn.NORM.DIST(A2347,config!$B$1,config!$D$1,FALSE)</f>
        <v>0</v>
      </c>
      <c r="D2347" s="14">
        <f>+IF(A2347&lt;=_xlfn.NORM.S.INV(1-config!$L$1)*config!$D$1+config!$B$1,0,B2347)</f>
        <v>0</v>
      </c>
      <c r="E2347" s="14">
        <f>+IF(ABS(A2347-config!$B$1)&lt;config!$Q$1/2,datab!B2347,0)</f>
        <v>0</v>
      </c>
      <c r="F2347" s="14">
        <f>+_xlfn.NORM.DIST(A2347,config!$F$1,config!$H$1,FALSE)</f>
        <v>0</v>
      </c>
      <c r="G2347" s="14">
        <f>+IF(OR(A2347&gt;=config!$T$4,A2347&lt;=config!$T$2),0,F2347)</f>
        <v>0</v>
      </c>
      <c r="H2347" s="14">
        <f t="shared" si="37"/>
        <v>0</v>
      </c>
      <c r="I2347" s="14" t="b">
        <f>+AND(A2347&gt;=config!$T$4,A2347&lt;=config!$T$2)</f>
        <v>0</v>
      </c>
    </row>
    <row r="2348" spans="1:9" x14ac:dyDescent="0.45">
      <c r="A2348" s="16">
        <f>+A2347+config!$Q$1</f>
        <v>924.39999999996462</v>
      </c>
      <c r="B2348" s="14">
        <f>+_xlfn.NORM.DIST(A2348,config!$B$1,config!$D$1,FALSE)</f>
        <v>0</v>
      </c>
      <c r="D2348" s="14">
        <f>+IF(A2348&lt;=_xlfn.NORM.S.INV(1-config!$L$1)*config!$D$1+config!$B$1,0,B2348)</f>
        <v>0</v>
      </c>
      <c r="E2348" s="14">
        <f>+IF(ABS(A2348-config!$B$1)&lt;config!$Q$1/2,datab!B2348,0)</f>
        <v>0</v>
      </c>
      <c r="F2348" s="14">
        <f>+_xlfn.NORM.DIST(A2348,config!$F$1,config!$H$1,FALSE)</f>
        <v>0</v>
      </c>
      <c r="G2348" s="14">
        <f>+IF(OR(A2348&gt;=config!$T$4,A2348&lt;=config!$T$2),0,F2348)</f>
        <v>0</v>
      </c>
      <c r="H2348" s="14">
        <f t="shared" si="37"/>
        <v>0</v>
      </c>
      <c r="I2348" s="14" t="b">
        <f>+AND(A2348&gt;=config!$T$4,A2348&lt;=config!$T$2)</f>
        <v>0</v>
      </c>
    </row>
    <row r="2349" spans="1:9" x14ac:dyDescent="0.45">
      <c r="A2349" s="16">
        <f>+A2348+config!$Q$1</f>
        <v>924.7999999999646</v>
      </c>
      <c r="B2349" s="14">
        <f>+_xlfn.NORM.DIST(A2349,config!$B$1,config!$D$1,FALSE)</f>
        <v>0</v>
      </c>
      <c r="D2349" s="14">
        <f>+IF(A2349&lt;=_xlfn.NORM.S.INV(1-config!$L$1)*config!$D$1+config!$B$1,0,B2349)</f>
        <v>0</v>
      </c>
      <c r="E2349" s="14">
        <f>+IF(ABS(A2349-config!$B$1)&lt;config!$Q$1/2,datab!B2349,0)</f>
        <v>0</v>
      </c>
      <c r="F2349" s="14">
        <f>+_xlfn.NORM.DIST(A2349,config!$F$1,config!$H$1,FALSE)</f>
        <v>0</v>
      </c>
      <c r="G2349" s="14">
        <f>+IF(OR(A2349&gt;=config!$T$4,A2349&lt;=config!$T$2),0,F2349)</f>
        <v>0</v>
      </c>
      <c r="H2349" s="14">
        <f t="shared" si="37"/>
        <v>0</v>
      </c>
      <c r="I2349" s="14" t="b">
        <f>+AND(A2349&gt;=config!$T$4,A2349&lt;=config!$T$2)</f>
        <v>0</v>
      </c>
    </row>
    <row r="2350" spans="1:9" x14ac:dyDescent="0.45">
      <c r="A2350" s="16">
        <f>+A2349+config!$Q$1</f>
        <v>925.19999999996458</v>
      </c>
      <c r="B2350" s="14">
        <f>+_xlfn.NORM.DIST(A2350,config!$B$1,config!$D$1,FALSE)</f>
        <v>0</v>
      </c>
      <c r="D2350" s="14">
        <f>+IF(A2350&lt;=_xlfn.NORM.S.INV(1-config!$L$1)*config!$D$1+config!$B$1,0,B2350)</f>
        <v>0</v>
      </c>
      <c r="E2350" s="14">
        <f>+IF(ABS(A2350-config!$B$1)&lt;config!$Q$1/2,datab!B2350,0)</f>
        <v>0</v>
      </c>
      <c r="F2350" s="14">
        <f>+_xlfn.NORM.DIST(A2350,config!$F$1,config!$H$1,FALSE)</f>
        <v>0</v>
      </c>
      <c r="G2350" s="14">
        <f>+IF(OR(A2350&gt;=config!$T$4,A2350&lt;=config!$T$2),0,F2350)</f>
        <v>0</v>
      </c>
      <c r="H2350" s="14">
        <f t="shared" si="37"/>
        <v>0</v>
      </c>
      <c r="I2350" s="14" t="b">
        <f>+AND(A2350&gt;=config!$T$4,A2350&lt;=config!$T$2)</f>
        <v>0</v>
      </c>
    </row>
    <row r="2351" spans="1:9" x14ac:dyDescent="0.45">
      <c r="A2351" s="16">
        <f>+A2350+config!$Q$1</f>
        <v>925.59999999996455</v>
      </c>
      <c r="B2351" s="14">
        <f>+_xlfn.NORM.DIST(A2351,config!$B$1,config!$D$1,FALSE)</f>
        <v>0</v>
      </c>
      <c r="D2351" s="14">
        <f>+IF(A2351&lt;=_xlfn.NORM.S.INV(1-config!$L$1)*config!$D$1+config!$B$1,0,B2351)</f>
        <v>0</v>
      </c>
      <c r="E2351" s="14">
        <f>+IF(ABS(A2351-config!$B$1)&lt;config!$Q$1/2,datab!B2351,0)</f>
        <v>0</v>
      </c>
      <c r="F2351" s="14">
        <f>+_xlfn.NORM.DIST(A2351,config!$F$1,config!$H$1,FALSE)</f>
        <v>0</v>
      </c>
      <c r="G2351" s="14">
        <f>+IF(OR(A2351&gt;=config!$T$4,A2351&lt;=config!$T$2),0,F2351)</f>
        <v>0</v>
      </c>
      <c r="H2351" s="14">
        <f t="shared" si="37"/>
        <v>0</v>
      </c>
      <c r="I2351" s="14" t="b">
        <f>+AND(A2351&gt;=config!$T$4,A2351&lt;=config!$T$2)</f>
        <v>0</v>
      </c>
    </row>
    <row r="2352" spans="1:9" x14ac:dyDescent="0.45">
      <c r="A2352" s="16">
        <f>+A2351+config!$Q$1</f>
        <v>925.99999999996453</v>
      </c>
      <c r="B2352" s="14">
        <f>+_xlfn.NORM.DIST(A2352,config!$B$1,config!$D$1,FALSE)</f>
        <v>0</v>
      </c>
      <c r="D2352" s="14">
        <f>+IF(A2352&lt;=_xlfn.NORM.S.INV(1-config!$L$1)*config!$D$1+config!$B$1,0,B2352)</f>
        <v>0</v>
      </c>
      <c r="E2352" s="14">
        <f>+IF(ABS(A2352-config!$B$1)&lt;config!$Q$1/2,datab!B2352,0)</f>
        <v>0</v>
      </c>
      <c r="F2352" s="14">
        <f>+_xlfn.NORM.DIST(A2352,config!$F$1,config!$H$1,FALSE)</f>
        <v>0</v>
      </c>
      <c r="G2352" s="14">
        <f>+IF(OR(A2352&gt;=config!$T$4,A2352&lt;=config!$T$2),0,F2352)</f>
        <v>0</v>
      </c>
      <c r="H2352" s="14">
        <f t="shared" si="37"/>
        <v>0</v>
      </c>
      <c r="I2352" s="14" t="b">
        <f>+AND(A2352&gt;=config!$T$4,A2352&lt;=config!$T$2)</f>
        <v>0</v>
      </c>
    </row>
    <row r="2353" spans="1:9" x14ac:dyDescent="0.45">
      <c r="A2353" s="16">
        <f>+A2352+config!$Q$1</f>
        <v>926.39999999996451</v>
      </c>
      <c r="B2353" s="14">
        <f>+_xlfn.NORM.DIST(A2353,config!$B$1,config!$D$1,FALSE)</f>
        <v>0</v>
      </c>
      <c r="D2353" s="14">
        <f>+IF(A2353&lt;=_xlfn.NORM.S.INV(1-config!$L$1)*config!$D$1+config!$B$1,0,B2353)</f>
        <v>0</v>
      </c>
      <c r="E2353" s="14">
        <f>+IF(ABS(A2353-config!$B$1)&lt;config!$Q$1/2,datab!B2353,0)</f>
        <v>0</v>
      </c>
      <c r="F2353" s="14">
        <f>+_xlfn.NORM.DIST(A2353,config!$F$1,config!$H$1,FALSE)</f>
        <v>0</v>
      </c>
      <c r="G2353" s="14">
        <f>+IF(OR(A2353&gt;=config!$T$4,A2353&lt;=config!$T$2),0,F2353)</f>
        <v>0</v>
      </c>
      <c r="H2353" s="14">
        <f t="shared" si="37"/>
        <v>0</v>
      </c>
      <c r="I2353" s="14" t="b">
        <f>+AND(A2353&gt;=config!$T$4,A2353&lt;=config!$T$2)</f>
        <v>0</v>
      </c>
    </row>
    <row r="2354" spans="1:9" x14ac:dyDescent="0.45">
      <c r="A2354" s="16">
        <f>+A2353+config!$Q$1</f>
        <v>926.79999999996448</v>
      </c>
      <c r="B2354" s="14">
        <f>+_xlfn.NORM.DIST(A2354,config!$B$1,config!$D$1,FALSE)</f>
        <v>0</v>
      </c>
      <c r="D2354" s="14">
        <f>+IF(A2354&lt;=_xlfn.NORM.S.INV(1-config!$L$1)*config!$D$1+config!$B$1,0,B2354)</f>
        <v>0</v>
      </c>
      <c r="E2354" s="14">
        <f>+IF(ABS(A2354-config!$B$1)&lt;config!$Q$1/2,datab!B2354,0)</f>
        <v>0</v>
      </c>
      <c r="F2354" s="14">
        <f>+_xlfn.NORM.DIST(A2354,config!$F$1,config!$H$1,FALSE)</f>
        <v>0</v>
      </c>
      <c r="G2354" s="14">
        <f>+IF(OR(A2354&gt;=config!$T$4,A2354&lt;=config!$T$2),0,F2354)</f>
        <v>0</v>
      </c>
      <c r="H2354" s="14">
        <f t="shared" si="37"/>
        <v>0</v>
      </c>
      <c r="I2354" s="14" t="b">
        <f>+AND(A2354&gt;=config!$T$4,A2354&lt;=config!$T$2)</f>
        <v>0</v>
      </c>
    </row>
    <row r="2355" spans="1:9" x14ac:dyDescent="0.45">
      <c r="A2355" s="16">
        <f>+A2354+config!$Q$1</f>
        <v>927.19999999996446</v>
      </c>
      <c r="B2355" s="14">
        <f>+_xlfn.NORM.DIST(A2355,config!$B$1,config!$D$1,FALSE)</f>
        <v>0</v>
      </c>
      <c r="D2355" s="14">
        <f>+IF(A2355&lt;=_xlfn.NORM.S.INV(1-config!$L$1)*config!$D$1+config!$B$1,0,B2355)</f>
        <v>0</v>
      </c>
      <c r="E2355" s="14">
        <f>+IF(ABS(A2355-config!$B$1)&lt;config!$Q$1/2,datab!B2355,0)</f>
        <v>0</v>
      </c>
      <c r="F2355" s="14">
        <f>+_xlfn.NORM.DIST(A2355,config!$F$1,config!$H$1,FALSE)</f>
        <v>0</v>
      </c>
      <c r="G2355" s="14">
        <f>+IF(OR(A2355&gt;=config!$T$4,A2355&lt;=config!$T$2),0,F2355)</f>
        <v>0</v>
      </c>
      <c r="H2355" s="14">
        <f t="shared" si="37"/>
        <v>0</v>
      </c>
      <c r="I2355" s="14" t="b">
        <f>+AND(A2355&gt;=config!$T$4,A2355&lt;=config!$T$2)</f>
        <v>0</v>
      </c>
    </row>
    <row r="2356" spans="1:9" x14ac:dyDescent="0.45">
      <c r="A2356" s="16">
        <f>+A2355+config!$Q$1</f>
        <v>927.59999999996444</v>
      </c>
      <c r="B2356" s="14">
        <f>+_xlfn.NORM.DIST(A2356,config!$B$1,config!$D$1,FALSE)</f>
        <v>0</v>
      </c>
      <c r="D2356" s="14">
        <f>+IF(A2356&lt;=_xlfn.NORM.S.INV(1-config!$L$1)*config!$D$1+config!$B$1,0,B2356)</f>
        <v>0</v>
      </c>
      <c r="E2356" s="14">
        <f>+IF(ABS(A2356-config!$B$1)&lt;config!$Q$1/2,datab!B2356,0)</f>
        <v>0</v>
      </c>
      <c r="F2356" s="14">
        <f>+_xlfn.NORM.DIST(A2356,config!$F$1,config!$H$1,FALSE)</f>
        <v>0</v>
      </c>
      <c r="G2356" s="14">
        <f>+IF(OR(A2356&gt;=config!$T$4,A2356&lt;=config!$T$2),0,F2356)</f>
        <v>0</v>
      </c>
      <c r="H2356" s="14">
        <f t="shared" si="37"/>
        <v>0</v>
      </c>
      <c r="I2356" s="14" t="b">
        <f>+AND(A2356&gt;=config!$T$4,A2356&lt;=config!$T$2)</f>
        <v>0</v>
      </c>
    </row>
    <row r="2357" spans="1:9" x14ac:dyDescent="0.45">
      <c r="A2357" s="16">
        <f>+A2356+config!$Q$1</f>
        <v>927.99999999996442</v>
      </c>
      <c r="B2357" s="14">
        <f>+_xlfn.NORM.DIST(A2357,config!$B$1,config!$D$1,FALSE)</f>
        <v>0</v>
      </c>
      <c r="D2357" s="14">
        <f>+IF(A2357&lt;=_xlfn.NORM.S.INV(1-config!$L$1)*config!$D$1+config!$B$1,0,B2357)</f>
        <v>0</v>
      </c>
      <c r="E2357" s="14">
        <f>+IF(ABS(A2357-config!$B$1)&lt;config!$Q$1/2,datab!B2357,0)</f>
        <v>0</v>
      </c>
      <c r="F2357" s="14">
        <f>+_xlfn.NORM.DIST(A2357,config!$F$1,config!$H$1,FALSE)</f>
        <v>0</v>
      </c>
      <c r="G2357" s="14">
        <f>+IF(OR(A2357&gt;=config!$T$4,A2357&lt;=config!$T$2),0,F2357)</f>
        <v>0</v>
      </c>
      <c r="H2357" s="14">
        <f t="shared" si="37"/>
        <v>0</v>
      </c>
      <c r="I2357" s="14" t="b">
        <f>+AND(A2357&gt;=config!$T$4,A2357&lt;=config!$T$2)</f>
        <v>0</v>
      </c>
    </row>
    <row r="2358" spans="1:9" x14ac:dyDescent="0.45">
      <c r="A2358" s="16">
        <f>+A2357+config!$Q$1</f>
        <v>928.39999999996439</v>
      </c>
      <c r="B2358" s="14">
        <f>+_xlfn.NORM.DIST(A2358,config!$B$1,config!$D$1,FALSE)</f>
        <v>0</v>
      </c>
      <c r="D2358" s="14">
        <f>+IF(A2358&lt;=_xlfn.NORM.S.INV(1-config!$L$1)*config!$D$1+config!$B$1,0,B2358)</f>
        <v>0</v>
      </c>
      <c r="E2358" s="14">
        <f>+IF(ABS(A2358-config!$B$1)&lt;config!$Q$1/2,datab!B2358,0)</f>
        <v>0</v>
      </c>
      <c r="F2358" s="14">
        <f>+_xlfn.NORM.DIST(A2358,config!$F$1,config!$H$1,FALSE)</f>
        <v>0</v>
      </c>
      <c r="G2358" s="14">
        <f>+IF(OR(A2358&gt;=config!$T$4,A2358&lt;=config!$T$2),0,F2358)</f>
        <v>0</v>
      </c>
      <c r="H2358" s="14">
        <f t="shared" si="37"/>
        <v>0</v>
      </c>
      <c r="I2358" s="14" t="b">
        <f>+AND(A2358&gt;=config!$T$4,A2358&lt;=config!$T$2)</f>
        <v>0</v>
      </c>
    </row>
    <row r="2359" spans="1:9" x14ac:dyDescent="0.45">
      <c r="A2359" s="16">
        <f>+A2358+config!$Q$1</f>
        <v>928.79999999996437</v>
      </c>
      <c r="B2359" s="14">
        <f>+_xlfn.NORM.DIST(A2359,config!$B$1,config!$D$1,FALSE)</f>
        <v>0</v>
      </c>
      <c r="D2359" s="14">
        <f>+IF(A2359&lt;=_xlfn.NORM.S.INV(1-config!$L$1)*config!$D$1+config!$B$1,0,B2359)</f>
        <v>0</v>
      </c>
      <c r="E2359" s="14">
        <f>+IF(ABS(A2359-config!$B$1)&lt;config!$Q$1/2,datab!B2359,0)</f>
        <v>0</v>
      </c>
      <c r="F2359" s="14">
        <f>+_xlfn.NORM.DIST(A2359,config!$F$1,config!$H$1,FALSE)</f>
        <v>0</v>
      </c>
      <c r="G2359" s="14">
        <f>+IF(OR(A2359&gt;=config!$T$4,A2359&lt;=config!$T$2),0,F2359)</f>
        <v>0</v>
      </c>
      <c r="H2359" s="14">
        <f t="shared" si="37"/>
        <v>0</v>
      </c>
      <c r="I2359" s="14" t="b">
        <f>+AND(A2359&gt;=config!$T$4,A2359&lt;=config!$T$2)</f>
        <v>0</v>
      </c>
    </row>
    <row r="2360" spans="1:9" x14ac:dyDescent="0.45">
      <c r="A2360" s="16">
        <f>+A2359+config!$Q$1</f>
        <v>929.19999999996435</v>
      </c>
      <c r="B2360" s="14">
        <f>+_xlfn.NORM.DIST(A2360,config!$B$1,config!$D$1,FALSE)</f>
        <v>0</v>
      </c>
      <c r="D2360" s="14">
        <f>+IF(A2360&lt;=_xlfn.NORM.S.INV(1-config!$L$1)*config!$D$1+config!$B$1,0,B2360)</f>
        <v>0</v>
      </c>
      <c r="E2360" s="14">
        <f>+IF(ABS(A2360-config!$B$1)&lt;config!$Q$1/2,datab!B2360,0)</f>
        <v>0</v>
      </c>
      <c r="F2360" s="14">
        <f>+_xlfn.NORM.DIST(A2360,config!$F$1,config!$H$1,FALSE)</f>
        <v>0</v>
      </c>
      <c r="G2360" s="14">
        <f>+IF(OR(A2360&gt;=config!$T$4,A2360&lt;=config!$T$2),0,F2360)</f>
        <v>0</v>
      </c>
      <c r="H2360" s="14">
        <f t="shared" si="37"/>
        <v>0</v>
      </c>
      <c r="I2360" s="14" t="b">
        <f>+AND(A2360&gt;=config!$T$4,A2360&lt;=config!$T$2)</f>
        <v>0</v>
      </c>
    </row>
    <row r="2361" spans="1:9" x14ac:dyDescent="0.45">
      <c r="A2361" s="16">
        <f>+A2360+config!$Q$1</f>
        <v>929.59999999996433</v>
      </c>
      <c r="B2361" s="14">
        <f>+_xlfn.NORM.DIST(A2361,config!$B$1,config!$D$1,FALSE)</f>
        <v>0</v>
      </c>
      <c r="D2361" s="14">
        <f>+IF(A2361&lt;=_xlfn.NORM.S.INV(1-config!$L$1)*config!$D$1+config!$B$1,0,B2361)</f>
        <v>0</v>
      </c>
      <c r="E2361" s="14">
        <f>+IF(ABS(A2361-config!$B$1)&lt;config!$Q$1/2,datab!B2361,0)</f>
        <v>0</v>
      </c>
      <c r="F2361" s="14">
        <f>+_xlfn.NORM.DIST(A2361,config!$F$1,config!$H$1,FALSE)</f>
        <v>0</v>
      </c>
      <c r="G2361" s="14">
        <f>+IF(OR(A2361&gt;=config!$T$4,A2361&lt;=config!$T$2),0,F2361)</f>
        <v>0</v>
      </c>
      <c r="H2361" s="14">
        <f t="shared" si="37"/>
        <v>0</v>
      </c>
      <c r="I2361" s="14" t="b">
        <f>+AND(A2361&gt;=config!$T$4,A2361&lt;=config!$T$2)</f>
        <v>0</v>
      </c>
    </row>
    <row r="2362" spans="1:9" x14ac:dyDescent="0.45">
      <c r="A2362" s="16">
        <f>+A2361+config!$Q$1</f>
        <v>929.9999999999643</v>
      </c>
      <c r="B2362" s="14">
        <f>+_xlfn.NORM.DIST(A2362,config!$B$1,config!$D$1,FALSE)</f>
        <v>0</v>
      </c>
      <c r="D2362" s="14">
        <f>+IF(A2362&lt;=_xlfn.NORM.S.INV(1-config!$L$1)*config!$D$1+config!$B$1,0,B2362)</f>
        <v>0</v>
      </c>
      <c r="E2362" s="14">
        <f>+IF(ABS(A2362-config!$B$1)&lt;config!$Q$1/2,datab!B2362,0)</f>
        <v>0</v>
      </c>
      <c r="F2362" s="14">
        <f>+_xlfn.NORM.DIST(A2362,config!$F$1,config!$H$1,FALSE)</f>
        <v>0</v>
      </c>
      <c r="G2362" s="14">
        <f>+IF(OR(A2362&gt;=config!$T$4,A2362&lt;=config!$T$2),0,F2362)</f>
        <v>0</v>
      </c>
      <c r="H2362" s="14">
        <f t="shared" si="37"/>
        <v>0</v>
      </c>
      <c r="I2362" s="14" t="b">
        <f>+AND(A2362&gt;=config!$T$4,A2362&lt;=config!$T$2)</f>
        <v>0</v>
      </c>
    </row>
    <row r="2363" spans="1:9" x14ac:dyDescent="0.45">
      <c r="A2363" s="16">
        <f>+A2362+config!$Q$1</f>
        <v>930.39999999996428</v>
      </c>
      <c r="B2363" s="14">
        <f>+_xlfn.NORM.DIST(A2363,config!$B$1,config!$D$1,FALSE)</f>
        <v>0</v>
      </c>
      <c r="D2363" s="14">
        <f>+IF(A2363&lt;=_xlfn.NORM.S.INV(1-config!$L$1)*config!$D$1+config!$B$1,0,B2363)</f>
        <v>0</v>
      </c>
      <c r="E2363" s="14">
        <f>+IF(ABS(A2363-config!$B$1)&lt;config!$Q$1/2,datab!B2363,0)</f>
        <v>0</v>
      </c>
      <c r="F2363" s="14">
        <f>+_xlfn.NORM.DIST(A2363,config!$F$1,config!$H$1,FALSE)</f>
        <v>0</v>
      </c>
      <c r="G2363" s="14">
        <f>+IF(OR(A2363&gt;=config!$T$4,A2363&lt;=config!$T$2),0,F2363)</f>
        <v>0</v>
      </c>
      <c r="H2363" s="14">
        <f t="shared" si="37"/>
        <v>0</v>
      </c>
      <c r="I2363" s="14" t="b">
        <f>+AND(A2363&gt;=config!$T$4,A2363&lt;=config!$T$2)</f>
        <v>0</v>
      </c>
    </row>
    <row r="2364" spans="1:9" x14ac:dyDescent="0.45">
      <c r="A2364" s="16">
        <f>+A2363+config!$Q$1</f>
        <v>930.79999999996426</v>
      </c>
      <c r="B2364" s="14">
        <f>+_xlfn.NORM.DIST(A2364,config!$B$1,config!$D$1,FALSE)</f>
        <v>0</v>
      </c>
      <c r="D2364" s="14">
        <f>+IF(A2364&lt;=_xlfn.NORM.S.INV(1-config!$L$1)*config!$D$1+config!$B$1,0,B2364)</f>
        <v>0</v>
      </c>
      <c r="E2364" s="14">
        <f>+IF(ABS(A2364-config!$B$1)&lt;config!$Q$1/2,datab!B2364,0)</f>
        <v>0</v>
      </c>
      <c r="F2364" s="14">
        <f>+_xlfn.NORM.DIST(A2364,config!$F$1,config!$H$1,FALSE)</f>
        <v>0</v>
      </c>
      <c r="G2364" s="14">
        <f>+IF(OR(A2364&gt;=config!$T$4,A2364&lt;=config!$T$2),0,F2364)</f>
        <v>0</v>
      </c>
      <c r="H2364" s="14">
        <f t="shared" si="37"/>
        <v>0</v>
      </c>
      <c r="I2364" s="14" t="b">
        <f>+AND(A2364&gt;=config!$T$4,A2364&lt;=config!$T$2)</f>
        <v>0</v>
      </c>
    </row>
    <row r="2365" spans="1:9" x14ac:dyDescent="0.45">
      <c r="A2365" s="16">
        <f>+A2364+config!$Q$1</f>
        <v>931.19999999996423</v>
      </c>
      <c r="B2365" s="14">
        <f>+_xlfn.NORM.DIST(A2365,config!$B$1,config!$D$1,FALSE)</f>
        <v>0</v>
      </c>
      <c r="D2365" s="14">
        <f>+IF(A2365&lt;=_xlfn.NORM.S.INV(1-config!$L$1)*config!$D$1+config!$B$1,0,B2365)</f>
        <v>0</v>
      </c>
      <c r="E2365" s="14">
        <f>+IF(ABS(A2365-config!$B$1)&lt;config!$Q$1/2,datab!B2365,0)</f>
        <v>0</v>
      </c>
      <c r="F2365" s="14">
        <f>+_xlfn.NORM.DIST(A2365,config!$F$1,config!$H$1,FALSE)</f>
        <v>0</v>
      </c>
      <c r="G2365" s="14">
        <f>+IF(OR(A2365&gt;=config!$T$4,A2365&lt;=config!$T$2),0,F2365)</f>
        <v>0</v>
      </c>
      <c r="H2365" s="14">
        <f t="shared" si="37"/>
        <v>0</v>
      </c>
      <c r="I2365" s="14" t="b">
        <f>+AND(A2365&gt;=config!$T$4,A2365&lt;=config!$T$2)</f>
        <v>0</v>
      </c>
    </row>
    <row r="2366" spans="1:9" x14ac:dyDescent="0.45">
      <c r="A2366" s="16">
        <f>+A2365+config!$Q$1</f>
        <v>931.59999999996421</v>
      </c>
      <c r="B2366" s="14">
        <f>+_xlfn.NORM.DIST(A2366,config!$B$1,config!$D$1,FALSE)</f>
        <v>0</v>
      </c>
      <c r="D2366" s="14">
        <f>+IF(A2366&lt;=_xlfn.NORM.S.INV(1-config!$L$1)*config!$D$1+config!$B$1,0,B2366)</f>
        <v>0</v>
      </c>
      <c r="E2366" s="14">
        <f>+IF(ABS(A2366-config!$B$1)&lt;config!$Q$1/2,datab!B2366,0)</f>
        <v>0</v>
      </c>
      <c r="F2366" s="14">
        <f>+_xlfn.NORM.DIST(A2366,config!$F$1,config!$H$1,FALSE)</f>
        <v>0</v>
      </c>
      <c r="G2366" s="14">
        <f>+IF(OR(A2366&gt;=config!$T$4,A2366&lt;=config!$T$2),0,F2366)</f>
        <v>0</v>
      </c>
      <c r="H2366" s="14">
        <f t="shared" si="37"/>
        <v>0</v>
      </c>
      <c r="I2366" s="14" t="b">
        <f>+AND(A2366&gt;=config!$T$4,A2366&lt;=config!$T$2)</f>
        <v>0</v>
      </c>
    </row>
    <row r="2367" spans="1:9" x14ac:dyDescent="0.45">
      <c r="A2367" s="16">
        <f>+A2366+config!$Q$1</f>
        <v>931.99999999996419</v>
      </c>
      <c r="B2367" s="14">
        <f>+_xlfn.NORM.DIST(A2367,config!$B$1,config!$D$1,FALSE)</f>
        <v>0</v>
      </c>
      <c r="D2367" s="14">
        <f>+IF(A2367&lt;=_xlfn.NORM.S.INV(1-config!$L$1)*config!$D$1+config!$B$1,0,B2367)</f>
        <v>0</v>
      </c>
      <c r="E2367" s="14">
        <f>+IF(ABS(A2367-config!$B$1)&lt;config!$Q$1/2,datab!B2367,0)</f>
        <v>0</v>
      </c>
      <c r="F2367" s="14">
        <f>+_xlfn.NORM.DIST(A2367,config!$F$1,config!$H$1,FALSE)</f>
        <v>0</v>
      </c>
      <c r="G2367" s="14">
        <f>+IF(OR(A2367&gt;=config!$T$4,A2367&lt;=config!$T$2),0,F2367)</f>
        <v>0</v>
      </c>
      <c r="H2367" s="14">
        <f t="shared" si="37"/>
        <v>0</v>
      </c>
      <c r="I2367" s="14" t="b">
        <f>+AND(A2367&gt;=config!$T$4,A2367&lt;=config!$T$2)</f>
        <v>0</v>
      </c>
    </row>
    <row r="2368" spans="1:9" x14ac:dyDescent="0.45">
      <c r="A2368" s="16">
        <f>+A2367+config!$Q$1</f>
        <v>932.39999999996417</v>
      </c>
      <c r="B2368" s="14">
        <f>+_xlfn.NORM.DIST(A2368,config!$B$1,config!$D$1,FALSE)</f>
        <v>0</v>
      </c>
      <c r="D2368" s="14">
        <f>+IF(A2368&lt;=_xlfn.NORM.S.INV(1-config!$L$1)*config!$D$1+config!$B$1,0,B2368)</f>
        <v>0</v>
      </c>
      <c r="E2368" s="14">
        <f>+IF(ABS(A2368-config!$B$1)&lt;config!$Q$1/2,datab!B2368,0)</f>
        <v>0</v>
      </c>
      <c r="F2368" s="14">
        <f>+_xlfn.NORM.DIST(A2368,config!$F$1,config!$H$1,FALSE)</f>
        <v>0</v>
      </c>
      <c r="G2368" s="14">
        <f>+IF(OR(A2368&gt;=config!$T$4,A2368&lt;=config!$T$2),0,F2368)</f>
        <v>0</v>
      </c>
      <c r="H2368" s="14">
        <f t="shared" si="37"/>
        <v>0</v>
      </c>
      <c r="I2368" s="14" t="b">
        <f>+AND(A2368&gt;=config!$T$4,A2368&lt;=config!$T$2)</f>
        <v>0</v>
      </c>
    </row>
    <row r="2369" spans="1:9" x14ac:dyDescent="0.45">
      <c r="A2369" s="16">
        <f>+A2368+config!$Q$1</f>
        <v>932.79999999996414</v>
      </c>
      <c r="B2369" s="14">
        <f>+_xlfn.NORM.DIST(A2369,config!$B$1,config!$D$1,FALSE)</f>
        <v>0</v>
      </c>
      <c r="D2369" s="14">
        <f>+IF(A2369&lt;=_xlfn.NORM.S.INV(1-config!$L$1)*config!$D$1+config!$B$1,0,B2369)</f>
        <v>0</v>
      </c>
      <c r="E2369" s="14">
        <f>+IF(ABS(A2369-config!$B$1)&lt;config!$Q$1/2,datab!B2369,0)</f>
        <v>0</v>
      </c>
      <c r="F2369" s="14">
        <f>+_xlfn.NORM.DIST(A2369,config!$F$1,config!$H$1,FALSE)</f>
        <v>0</v>
      </c>
      <c r="G2369" s="14">
        <f>+IF(OR(A2369&gt;=config!$T$4,A2369&lt;=config!$T$2),0,F2369)</f>
        <v>0</v>
      </c>
      <c r="H2369" s="14">
        <f t="shared" si="37"/>
        <v>0</v>
      </c>
      <c r="I2369" s="14" t="b">
        <f>+AND(A2369&gt;=config!$T$4,A2369&lt;=config!$T$2)</f>
        <v>0</v>
      </c>
    </row>
    <row r="2370" spans="1:9" x14ac:dyDescent="0.45">
      <c r="A2370" s="16">
        <f>+A2369+config!$Q$1</f>
        <v>933.19999999996412</v>
      </c>
      <c r="B2370" s="14">
        <f>+_xlfn.NORM.DIST(A2370,config!$B$1,config!$D$1,FALSE)</f>
        <v>0</v>
      </c>
      <c r="D2370" s="14">
        <f>+IF(A2370&lt;=_xlfn.NORM.S.INV(1-config!$L$1)*config!$D$1+config!$B$1,0,B2370)</f>
        <v>0</v>
      </c>
      <c r="E2370" s="14">
        <f>+IF(ABS(A2370-config!$B$1)&lt;config!$Q$1/2,datab!B2370,0)</f>
        <v>0</v>
      </c>
      <c r="F2370" s="14">
        <f>+_xlfn.NORM.DIST(A2370,config!$F$1,config!$H$1,FALSE)</f>
        <v>0</v>
      </c>
      <c r="G2370" s="14">
        <f>+IF(OR(A2370&gt;=config!$T$4,A2370&lt;=config!$T$2),0,F2370)</f>
        <v>0</v>
      </c>
      <c r="H2370" s="14">
        <f t="shared" si="37"/>
        <v>0</v>
      </c>
      <c r="I2370" s="14" t="b">
        <f>+AND(A2370&gt;=config!$T$4,A2370&lt;=config!$T$2)</f>
        <v>0</v>
      </c>
    </row>
    <row r="2371" spans="1:9" x14ac:dyDescent="0.45">
      <c r="A2371" s="16">
        <f>+A2370+config!$Q$1</f>
        <v>933.5999999999641</v>
      </c>
      <c r="B2371" s="14">
        <f>+_xlfn.NORM.DIST(A2371,config!$B$1,config!$D$1,FALSE)</f>
        <v>0</v>
      </c>
      <c r="D2371" s="14">
        <f>+IF(A2371&lt;=_xlfn.NORM.S.INV(1-config!$L$1)*config!$D$1+config!$B$1,0,B2371)</f>
        <v>0</v>
      </c>
      <c r="E2371" s="14">
        <f>+IF(ABS(A2371-config!$B$1)&lt;config!$Q$1/2,datab!B2371,0)</f>
        <v>0</v>
      </c>
      <c r="F2371" s="14">
        <f>+_xlfn.NORM.DIST(A2371,config!$F$1,config!$H$1,FALSE)</f>
        <v>0</v>
      </c>
      <c r="G2371" s="14">
        <f>+IF(OR(A2371&gt;=config!$T$4,A2371&lt;=config!$T$2),0,F2371)</f>
        <v>0</v>
      </c>
      <c r="H2371" s="14">
        <f t="shared" si="37"/>
        <v>0</v>
      </c>
      <c r="I2371" s="14" t="b">
        <f>+AND(A2371&gt;=config!$T$4,A2371&lt;=config!$T$2)</f>
        <v>0</v>
      </c>
    </row>
    <row r="2372" spans="1:9" x14ac:dyDescent="0.45">
      <c r="A2372" s="16">
        <f>+A2371+config!$Q$1</f>
        <v>933.99999999996407</v>
      </c>
      <c r="B2372" s="14">
        <f>+_xlfn.NORM.DIST(A2372,config!$B$1,config!$D$1,FALSE)</f>
        <v>0</v>
      </c>
      <c r="D2372" s="14">
        <f>+IF(A2372&lt;=_xlfn.NORM.S.INV(1-config!$L$1)*config!$D$1+config!$B$1,0,B2372)</f>
        <v>0</v>
      </c>
      <c r="E2372" s="14">
        <f>+IF(ABS(A2372-config!$B$1)&lt;config!$Q$1/2,datab!B2372,0)</f>
        <v>0</v>
      </c>
      <c r="F2372" s="14">
        <f>+_xlfn.NORM.DIST(A2372,config!$F$1,config!$H$1,FALSE)</f>
        <v>0</v>
      </c>
      <c r="G2372" s="14">
        <f>+IF(OR(A2372&gt;=config!$T$4,A2372&lt;=config!$T$2),0,F2372)</f>
        <v>0</v>
      </c>
      <c r="H2372" s="14">
        <f t="shared" si="37"/>
        <v>0</v>
      </c>
      <c r="I2372" s="14" t="b">
        <f>+AND(A2372&gt;=config!$T$4,A2372&lt;=config!$T$2)</f>
        <v>0</v>
      </c>
    </row>
    <row r="2373" spans="1:9" x14ac:dyDescent="0.45">
      <c r="A2373" s="16">
        <f>+A2372+config!$Q$1</f>
        <v>934.39999999996405</v>
      </c>
      <c r="B2373" s="14">
        <f>+_xlfn.NORM.DIST(A2373,config!$B$1,config!$D$1,FALSE)</f>
        <v>0</v>
      </c>
      <c r="D2373" s="14">
        <f>+IF(A2373&lt;=_xlfn.NORM.S.INV(1-config!$L$1)*config!$D$1+config!$B$1,0,B2373)</f>
        <v>0</v>
      </c>
      <c r="E2373" s="14">
        <f>+IF(ABS(A2373-config!$B$1)&lt;config!$Q$1/2,datab!B2373,0)</f>
        <v>0</v>
      </c>
      <c r="F2373" s="14">
        <f>+_xlfn.NORM.DIST(A2373,config!$F$1,config!$H$1,FALSE)</f>
        <v>0</v>
      </c>
      <c r="G2373" s="14">
        <f>+IF(OR(A2373&gt;=config!$T$4,A2373&lt;=config!$T$2),0,F2373)</f>
        <v>0</v>
      </c>
      <c r="H2373" s="14">
        <f t="shared" si="37"/>
        <v>0</v>
      </c>
      <c r="I2373" s="14" t="b">
        <f>+AND(A2373&gt;=config!$T$4,A2373&lt;=config!$T$2)</f>
        <v>0</v>
      </c>
    </row>
    <row r="2374" spans="1:9" x14ac:dyDescent="0.45">
      <c r="A2374" s="16">
        <f>+A2373+config!$Q$1</f>
        <v>934.79999999996403</v>
      </c>
      <c r="B2374" s="14">
        <f>+_xlfn.NORM.DIST(A2374,config!$B$1,config!$D$1,FALSE)</f>
        <v>0</v>
      </c>
      <c r="D2374" s="14">
        <f>+IF(A2374&lt;=_xlfn.NORM.S.INV(1-config!$L$1)*config!$D$1+config!$B$1,0,B2374)</f>
        <v>0</v>
      </c>
      <c r="E2374" s="14">
        <f>+IF(ABS(A2374-config!$B$1)&lt;config!$Q$1/2,datab!B2374,0)</f>
        <v>0</v>
      </c>
      <c r="F2374" s="14">
        <f>+_xlfn.NORM.DIST(A2374,config!$F$1,config!$H$1,FALSE)</f>
        <v>0</v>
      </c>
      <c r="G2374" s="14">
        <f>+IF(OR(A2374&gt;=config!$T$4,A2374&lt;=config!$T$2),0,F2374)</f>
        <v>0</v>
      </c>
      <c r="H2374" s="14">
        <f t="shared" si="37"/>
        <v>0</v>
      </c>
      <c r="I2374" s="14" t="b">
        <f>+AND(A2374&gt;=config!$T$4,A2374&lt;=config!$T$2)</f>
        <v>0</v>
      </c>
    </row>
    <row r="2375" spans="1:9" x14ac:dyDescent="0.45">
      <c r="A2375" s="16">
        <f>+A2374+config!$Q$1</f>
        <v>935.19999999996401</v>
      </c>
      <c r="B2375" s="14">
        <f>+_xlfn.NORM.DIST(A2375,config!$B$1,config!$D$1,FALSE)</f>
        <v>0</v>
      </c>
      <c r="D2375" s="14">
        <f>+IF(A2375&lt;=_xlfn.NORM.S.INV(1-config!$L$1)*config!$D$1+config!$B$1,0,B2375)</f>
        <v>0</v>
      </c>
      <c r="E2375" s="14">
        <f>+IF(ABS(A2375-config!$B$1)&lt;config!$Q$1/2,datab!B2375,0)</f>
        <v>0</v>
      </c>
      <c r="F2375" s="14">
        <f>+_xlfn.NORM.DIST(A2375,config!$F$1,config!$H$1,FALSE)</f>
        <v>0</v>
      </c>
      <c r="G2375" s="14">
        <f>+IF(OR(A2375&gt;=config!$T$4,A2375&lt;=config!$T$2),0,F2375)</f>
        <v>0</v>
      </c>
      <c r="H2375" s="14">
        <f t="shared" si="37"/>
        <v>0</v>
      </c>
      <c r="I2375" s="14" t="b">
        <f>+AND(A2375&gt;=config!$T$4,A2375&lt;=config!$T$2)</f>
        <v>0</v>
      </c>
    </row>
    <row r="2376" spans="1:9" x14ac:dyDescent="0.45">
      <c r="A2376" s="16">
        <f>+A2375+config!$Q$1</f>
        <v>935.59999999996398</v>
      </c>
      <c r="B2376" s="14">
        <f>+_xlfn.NORM.DIST(A2376,config!$B$1,config!$D$1,FALSE)</f>
        <v>0</v>
      </c>
      <c r="D2376" s="14">
        <f>+IF(A2376&lt;=_xlfn.NORM.S.INV(1-config!$L$1)*config!$D$1+config!$B$1,0,B2376)</f>
        <v>0</v>
      </c>
      <c r="E2376" s="14">
        <f>+IF(ABS(A2376-config!$B$1)&lt;config!$Q$1/2,datab!B2376,0)</f>
        <v>0</v>
      </c>
      <c r="F2376" s="14">
        <f>+_xlfn.NORM.DIST(A2376,config!$F$1,config!$H$1,FALSE)</f>
        <v>0</v>
      </c>
      <c r="G2376" s="14">
        <f>+IF(OR(A2376&gt;=config!$T$4,A2376&lt;=config!$T$2),0,F2376)</f>
        <v>0</v>
      </c>
      <c r="H2376" s="14">
        <f t="shared" si="37"/>
        <v>0</v>
      </c>
      <c r="I2376" s="14" t="b">
        <f>+AND(A2376&gt;=config!$T$4,A2376&lt;=config!$T$2)</f>
        <v>0</v>
      </c>
    </row>
    <row r="2377" spans="1:9" x14ac:dyDescent="0.45">
      <c r="A2377" s="16">
        <f>+A2376+config!$Q$1</f>
        <v>935.99999999996396</v>
      </c>
      <c r="B2377" s="14">
        <f>+_xlfn.NORM.DIST(A2377,config!$B$1,config!$D$1,FALSE)</f>
        <v>0</v>
      </c>
      <c r="D2377" s="14">
        <f>+IF(A2377&lt;=_xlfn.NORM.S.INV(1-config!$L$1)*config!$D$1+config!$B$1,0,B2377)</f>
        <v>0</v>
      </c>
      <c r="E2377" s="14">
        <f>+IF(ABS(A2377-config!$B$1)&lt;config!$Q$1/2,datab!B2377,0)</f>
        <v>0</v>
      </c>
      <c r="F2377" s="14">
        <f>+_xlfn.NORM.DIST(A2377,config!$F$1,config!$H$1,FALSE)</f>
        <v>0</v>
      </c>
      <c r="G2377" s="14">
        <f>+IF(OR(A2377&gt;=config!$T$4,A2377&lt;=config!$T$2),0,F2377)</f>
        <v>0</v>
      </c>
      <c r="H2377" s="14">
        <f t="shared" si="37"/>
        <v>0</v>
      </c>
      <c r="I2377" s="14" t="b">
        <f>+AND(A2377&gt;=config!$T$4,A2377&lt;=config!$T$2)</f>
        <v>0</v>
      </c>
    </row>
    <row r="2378" spans="1:9" x14ac:dyDescent="0.45">
      <c r="A2378" s="16">
        <f>+A2377+config!$Q$1</f>
        <v>936.39999999996394</v>
      </c>
      <c r="B2378" s="14">
        <f>+_xlfn.NORM.DIST(A2378,config!$B$1,config!$D$1,FALSE)</f>
        <v>0</v>
      </c>
      <c r="D2378" s="14">
        <f>+IF(A2378&lt;=_xlfn.NORM.S.INV(1-config!$L$1)*config!$D$1+config!$B$1,0,B2378)</f>
        <v>0</v>
      </c>
      <c r="E2378" s="14">
        <f>+IF(ABS(A2378-config!$B$1)&lt;config!$Q$1/2,datab!B2378,0)</f>
        <v>0</v>
      </c>
      <c r="F2378" s="14">
        <f>+_xlfn.NORM.DIST(A2378,config!$F$1,config!$H$1,FALSE)</f>
        <v>0</v>
      </c>
      <c r="G2378" s="14">
        <f>+IF(OR(A2378&gt;=config!$T$4,A2378&lt;=config!$T$2),0,F2378)</f>
        <v>0</v>
      </c>
      <c r="H2378" s="14">
        <f t="shared" si="37"/>
        <v>0</v>
      </c>
      <c r="I2378" s="14" t="b">
        <f>+AND(A2378&gt;=config!$T$4,A2378&lt;=config!$T$2)</f>
        <v>0</v>
      </c>
    </row>
    <row r="2379" spans="1:9" x14ac:dyDescent="0.45">
      <c r="A2379" s="16">
        <f>+A2378+config!$Q$1</f>
        <v>936.79999999996392</v>
      </c>
      <c r="B2379" s="14">
        <f>+_xlfn.NORM.DIST(A2379,config!$B$1,config!$D$1,FALSE)</f>
        <v>0</v>
      </c>
      <c r="D2379" s="14">
        <f>+IF(A2379&lt;=_xlfn.NORM.S.INV(1-config!$L$1)*config!$D$1+config!$B$1,0,B2379)</f>
        <v>0</v>
      </c>
      <c r="E2379" s="14">
        <f>+IF(ABS(A2379-config!$B$1)&lt;config!$Q$1/2,datab!B2379,0)</f>
        <v>0</v>
      </c>
      <c r="F2379" s="14">
        <f>+_xlfn.NORM.DIST(A2379,config!$F$1,config!$H$1,FALSE)</f>
        <v>0</v>
      </c>
      <c r="G2379" s="14">
        <f>+IF(OR(A2379&gt;=config!$T$4,A2379&lt;=config!$T$2),0,F2379)</f>
        <v>0</v>
      </c>
      <c r="H2379" s="14">
        <f t="shared" si="37"/>
        <v>0</v>
      </c>
      <c r="I2379" s="14" t="b">
        <f>+AND(A2379&gt;=config!$T$4,A2379&lt;=config!$T$2)</f>
        <v>0</v>
      </c>
    </row>
    <row r="2380" spans="1:9" x14ac:dyDescent="0.45">
      <c r="A2380" s="16">
        <f>+A2379+config!$Q$1</f>
        <v>937.19999999996389</v>
      </c>
      <c r="B2380" s="14">
        <f>+_xlfn.NORM.DIST(A2380,config!$B$1,config!$D$1,FALSE)</f>
        <v>0</v>
      </c>
      <c r="D2380" s="14">
        <f>+IF(A2380&lt;=_xlfn.NORM.S.INV(1-config!$L$1)*config!$D$1+config!$B$1,0,B2380)</f>
        <v>0</v>
      </c>
      <c r="E2380" s="14">
        <f>+IF(ABS(A2380-config!$B$1)&lt;config!$Q$1/2,datab!B2380,0)</f>
        <v>0</v>
      </c>
      <c r="F2380" s="14">
        <f>+_xlfn.NORM.DIST(A2380,config!$F$1,config!$H$1,FALSE)</f>
        <v>0</v>
      </c>
      <c r="G2380" s="14">
        <f>+IF(OR(A2380&gt;=config!$T$4,A2380&lt;=config!$T$2),0,F2380)</f>
        <v>0</v>
      </c>
      <c r="H2380" s="14">
        <f t="shared" si="37"/>
        <v>0</v>
      </c>
      <c r="I2380" s="14" t="b">
        <f>+AND(A2380&gt;=config!$T$4,A2380&lt;=config!$T$2)</f>
        <v>0</v>
      </c>
    </row>
    <row r="2381" spans="1:9" x14ac:dyDescent="0.45">
      <c r="A2381" s="16">
        <f>+A2380+config!$Q$1</f>
        <v>937.59999999996387</v>
      </c>
      <c r="B2381" s="14">
        <f>+_xlfn.NORM.DIST(A2381,config!$B$1,config!$D$1,FALSE)</f>
        <v>0</v>
      </c>
      <c r="D2381" s="14">
        <f>+IF(A2381&lt;=_xlfn.NORM.S.INV(1-config!$L$1)*config!$D$1+config!$B$1,0,B2381)</f>
        <v>0</v>
      </c>
      <c r="E2381" s="14">
        <f>+IF(ABS(A2381-config!$B$1)&lt;config!$Q$1/2,datab!B2381,0)</f>
        <v>0</v>
      </c>
      <c r="F2381" s="14">
        <f>+_xlfn.NORM.DIST(A2381,config!$F$1,config!$H$1,FALSE)</f>
        <v>0</v>
      </c>
      <c r="G2381" s="14">
        <f>+IF(OR(A2381&gt;=config!$T$4,A2381&lt;=config!$T$2),0,F2381)</f>
        <v>0</v>
      </c>
      <c r="H2381" s="14">
        <f t="shared" si="37"/>
        <v>0</v>
      </c>
      <c r="I2381" s="14" t="b">
        <f>+AND(A2381&gt;=config!$T$4,A2381&lt;=config!$T$2)</f>
        <v>0</v>
      </c>
    </row>
    <row r="2382" spans="1:9" x14ac:dyDescent="0.45">
      <c r="A2382" s="16">
        <f>+A2381+config!$Q$1</f>
        <v>937.99999999996385</v>
      </c>
      <c r="B2382" s="14">
        <f>+_xlfn.NORM.DIST(A2382,config!$B$1,config!$D$1,FALSE)</f>
        <v>0</v>
      </c>
      <c r="D2382" s="14">
        <f>+IF(A2382&lt;=_xlfn.NORM.S.INV(1-config!$L$1)*config!$D$1+config!$B$1,0,B2382)</f>
        <v>0</v>
      </c>
      <c r="E2382" s="14">
        <f>+IF(ABS(A2382-config!$B$1)&lt;config!$Q$1/2,datab!B2382,0)</f>
        <v>0</v>
      </c>
      <c r="F2382" s="14">
        <f>+_xlfn.NORM.DIST(A2382,config!$F$1,config!$H$1,FALSE)</f>
        <v>0</v>
      </c>
      <c r="G2382" s="14">
        <f>+IF(OR(A2382&gt;=config!$T$4,A2382&lt;=config!$T$2),0,F2382)</f>
        <v>0</v>
      </c>
      <c r="H2382" s="14">
        <f t="shared" si="37"/>
        <v>0</v>
      </c>
      <c r="I2382" s="14" t="b">
        <f>+AND(A2382&gt;=config!$T$4,A2382&lt;=config!$T$2)</f>
        <v>0</v>
      </c>
    </row>
    <row r="2383" spans="1:9" x14ac:dyDescent="0.45">
      <c r="A2383" s="16">
        <f>+A2382+config!$Q$1</f>
        <v>938.39999999996382</v>
      </c>
      <c r="B2383" s="14">
        <f>+_xlfn.NORM.DIST(A2383,config!$B$1,config!$D$1,FALSE)</f>
        <v>0</v>
      </c>
      <c r="D2383" s="14">
        <f>+IF(A2383&lt;=_xlfn.NORM.S.INV(1-config!$L$1)*config!$D$1+config!$B$1,0,B2383)</f>
        <v>0</v>
      </c>
      <c r="E2383" s="14">
        <f>+IF(ABS(A2383-config!$B$1)&lt;config!$Q$1/2,datab!B2383,0)</f>
        <v>0</v>
      </c>
      <c r="F2383" s="14">
        <f>+_xlfn.NORM.DIST(A2383,config!$F$1,config!$H$1,FALSE)</f>
        <v>0</v>
      </c>
      <c r="G2383" s="14">
        <f>+IF(OR(A2383&gt;=config!$T$4,A2383&lt;=config!$T$2),0,F2383)</f>
        <v>0</v>
      </c>
      <c r="H2383" s="14">
        <f t="shared" si="37"/>
        <v>0</v>
      </c>
      <c r="I2383" s="14" t="b">
        <f>+AND(A2383&gt;=config!$T$4,A2383&lt;=config!$T$2)</f>
        <v>0</v>
      </c>
    </row>
    <row r="2384" spans="1:9" x14ac:dyDescent="0.45">
      <c r="A2384" s="16">
        <f>+A2383+config!$Q$1</f>
        <v>938.7999999999638</v>
      </c>
      <c r="B2384" s="14">
        <f>+_xlfn.NORM.DIST(A2384,config!$B$1,config!$D$1,FALSE)</f>
        <v>0</v>
      </c>
      <c r="D2384" s="14">
        <f>+IF(A2384&lt;=_xlfn.NORM.S.INV(1-config!$L$1)*config!$D$1+config!$B$1,0,B2384)</f>
        <v>0</v>
      </c>
      <c r="E2384" s="14">
        <f>+IF(ABS(A2384-config!$B$1)&lt;config!$Q$1/2,datab!B2384,0)</f>
        <v>0</v>
      </c>
      <c r="F2384" s="14">
        <f>+_xlfn.NORM.DIST(A2384,config!$F$1,config!$H$1,FALSE)</f>
        <v>0</v>
      </c>
      <c r="G2384" s="14">
        <f>+IF(OR(A2384&gt;=config!$T$4,A2384&lt;=config!$T$2),0,F2384)</f>
        <v>0</v>
      </c>
      <c r="H2384" s="14">
        <f t="shared" si="37"/>
        <v>0</v>
      </c>
      <c r="I2384" s="14" t="b">
        <f>+AND(A2384&gt;=config!$T$4,A2384&lt;=config!$T$2)</f>
        <v>0</v>
      </c>
    </row>
    <row r="2385" spans="1:9" x14ac:dyDescent="0.45">
      <c r="A2385" s="16">
        <f>+A2384+config!$Q$1</f>
        <v>939.19999999996378</v>
      </c>
      <c r="B2385" s="14">
        <f>+_xlfn.NORM.DIST(A2385,config!$B$1,config!$D$1,FALSE)</f>
        <v>0</v>
      </c>
      <c r="D2385" s="14">
        <f>+IF(A2385&lt;=_xlfn.NORM.S.INV(1-config!$L$1)*config!$D$1+config!$B$1,0,B2385)</f>
        <v>0</v>
      </c>
      <c r="E2385" s="14">
        <f>+IF(ABS(A2385-config!$B$1)&lt;config!$Q$1/2,datab!B2385,0)</f>
        <v>0</v>
      </c>
      <c r="F2385" s="14">
        <f>+_xlfn.NORM.DIST(A2385,config!$F$1,config!$H$1,FALSE)</f>
        <v>0</v>
      </c>
      <c r="G2385" s="14">
        <f>+IF(OR(A2385&gt;=config!$T$4,A2385&lt;=config!$T$2),0,F2385)</f>
        <v>0</v>
      </c>
      <c r="H2385" s="14">
        <f t="shared" si="37"/>
        <v>0</v>
      </c>
      <c r="I2385" s="14" t="b">
        <f>+AND(A2385&gt;=config!$T$4,A2385&lt;=config!$T$2)</f>
        <v>0</v>
      </c>
    </row>
    <row r="2386" spans="1:9" x14ac:dyDescent="0.45">
      <c r="A2386" s="16">
        <f>+A2385+config!$Q$1</f>
        <v>939.59999999996376</v>
      </c>
      <c r="B2386" s="14">
        <f>+_xlfn.NORM.DIST(A2386,config!$B$1,config!$D$1,FALSE)</f>
        <v>0</v>
      </c>
      <c r="D2386" s="14">
        <f>+IF(A2386&lt;=_xlfn.NORM.S.INV(1-config!$L$1)*config!$D$1+config!$B$1,0,B2386)</f>
        <v>0</v>
      </c>
      <c r="E2386" s="14">
        <f>+IF(ABS(A2386-config!$B$1)&lt;config!$Q$1/2,datab!B2386,0)</f>
        <v>0</v>
      </c>
      <c r="F2386" s="14">
        <f>+_xlfn.NORM.DIST(A2386,config!$F$1,config!$H$1,FALSE)</f>
        <v>0</v>
      </c>
      <c r="G2386" s="14">
        <f>+IF(OR(A2386&gt;=config!$T$4,A2386&lt;=config!$T$2),0,F2386)</f>
        <v>0</v>
      </c>
      <c r="H2386" s="14">
        <f t="shared" si="37"/>
        <v>0</v>
      </c>
      <c r="I2386" s="14" t="b">
        <f>+AND(A2386&gt;=config!$T$4,A2386&lt;=config!$T$2)</f>
        <v>0</v>
      </c>
    </row>
    <row r="2387" spans="1:9" x14ac:dyDescent="0.45">
      <c r="A2387" s="16">
        <f>+A2386+config!$Q$1</f>
        <v>939.99999999996373</v>
      </c>
      <c r="B2387" s="14">
        <f>+_xlfn.NORM.DIST(A2387,config!$B$1,config!$D$1,FALSE)</f>
        <v>0</v>
      </c>
      <c r="D2387" s="14">
        <f>+IF(A2387&lt;=_xlfn.NORM.S.INV(1-config!$L$1)*config!$D$1+config!$B$1,0,B2387)</f>
        <v>0</v>
      </c>
      <c r="E2387" s="14">
        <f>+IF(ABS(A2387-config!$B$1)&lt;config!$Q$1/2,datab!B2387,0)</f>
        <v>0</v>
      </c>
      <c r="F2387" s="14">
        <f>+_xlfn.NORM.DIST(A2387,config!$F$1,config!$H$1,FALSE)</f>
        <v>0</v>
      </c>
      <c r="G2387" s="14">
        <f>+IF(OR(A2387&gt;=config!$T$4,A2387&lt;=config!$T$2),0,F2387)</f>
        <v>0</v>
      </c>
      <c r="H2387" s="14">
        <f t="shared" si="37"/>
        <v>0</v>
      </c>
      <c r="I2387" s="14" t="b">
        <f>+AND(A2387&gt;=config!$T$4,A2387&lt;=config!$T$2)</f>
        <v>0</v>
      </c>
    </row>
    <row r="2388" spans="1:9" x14ac:dyDescent="0.45">
      <c r="A2388" s="16">
        <f>+A2387+config!$Q$1</f>
        <v>940.39999999996371</v>
      </c>
      <c r="B2388" s="14">
        <f>+_xlfn.NORM.DIST(A2388,config!$B$1,config!$D$1,FALSE)</f>
        <v>0</v>
      </c>
      <c r="D2388" s="14">
        <f>+IF(A2388&lt;=_xlfn.NORM.S.INV(1-config!$L$1)*config!$D$1+config!$B$1,0,B2388)</f>
        <v>0</v>
      </c>
      <c r="E2388" s="14">
        <f>+IF(ABS(A2388-config!$B$1)&lt;config!$Q$1/2,datab!B2388,0)</f>
        <v>0</v>
      </c>
      <c r="F2388" s="14">
        <f>+_xlfn.NORM.DIST(A2388,config!$F$1,config!$H$1,FALSE)</f>
        <v>0</v>
      </c>
      <c r="G2388" s="14">
        <f>+IF(OR(A2388&gt;=config!$T$4,A2388&lt;=config!$T$2),0,F2388)</f>
        <v>0</v>
      </c>
      <c r="H2388" s="14">
        <f t="shared" si="37"/>
        <v>0</v>
      </c>
      <c r="I2388" s="14" t="b">
        <f>+AND(A2388&gt;=config!$T$4,A2388&lt;=config!$T$2)</f>
        <v>0</v>
      </c>
    </row>
    <row r="2389" spans="1:9" x14ac:dyDescent="0.45">
      <c r="A2389" s="16">
        <f>+A2388+config!$Q$1</f>
        <v>940.79999999996369</v>
      </c>
      <c r="B2389" s="14">
        <f>+_xlfn.NORM.DIST(A2389,config!$B$1,config!$D$1,FALSE)</f>
        <v>0</v>
      </c>
      <c r="D2389" s="14">
        <f>+IF(A2389&lt;=_xlfn.NORM.S.INV(1-config!$L$1)*config!$D$1+config!$B$1,0,B2389)</f>
        <v>0</v>
      </c>
      <c r="E2389" s="14">
        <f>+IF(ABS(A2389-config!$B$1)&lt;config!$Q$1/2,datab!B2389,0)</f>
        <v>0</v>
      </c>
      <c r="F2389" s="14">
        <f>+_xlfn.NORM.DIST(A2389,config!$F$1,config!$H$1,FALSE)</f>
        <v>0</v>
      </c>
      <c r="G2389" s="14">
        <f>+IF(OR(A2389&gt;=config!$T$4,A2389&lt;=config!$T$2),0,F2389)</f>
        <v>0</v>
      </c>
      <c r="H2389" s="14">
        <f t="shared" si="37"/>
        <v>0</v>
      </c>
      <c r="I2389" s="14" t="b">
        <f>+AND(A2389&gt;=config!$T$4,A2389&lt;=config!$T$2)</f>
        <v>0</v>
      </c>
    </row>
    <row r="2390" spans="1:9" x14ac:dyDescent="0.45">
      <c r="A2390" s="16">
        <f>+A2389+config!$Q$1</f>
        <v>941.19999999996367</v>
      </c>
      <c r="B2390" s="14">
        <f>+_xlfn.NORM.DIST(A2390,config!$B$1,config!$D$1,FALSE)</f>
        <v>0</v>
      </c>
      <c r="D2390" s="14">
        <f>+IF(A2390&lt;=_xlfn.NORM.S.INV(1-config!$L$1)*config!$D$1+config!$B$1,0,B2390)</f>
        <v>0</v>
      </c>
      <c r="E2390" s="14">
        <f>+IF(ABS(A2390-config!$B$1)&lt;config!$Q$1/2,datab!B2390,0)</f>
        <v>0</v>
      </c>
      <c r="F2390" s="14">
        <f>+_xlfn.NORM.DIST(A2390,config!$F$1,config!$H$1,FALSE)</f>
        <v>0</v>
      </c>
      <c r="G2390" s="14">
        <f>+IF(OR(A2390&gt;=config!$T$4,A2390&lt;=config!$T$2),0,F2390)</f>
        <v>0</v>
      </c>
      <c r="H2390" s="14">
        <f t="shared" si="37"/>
        <v>0</v>
      </c>
      <c r="I2390" s="14" t="b">
        <f>+AND(A2390&gt;=config!$T$4,A2390&lt;=config!$T$2)</f>
        <v>0</v>
      </c>
    </row>
    <row r="2391" spans="1:9" x14ac:dyDescent="0.45">
      <c r="A2391" s="16">
        <f>+A2390+config!$Q$1</f>
        <v>941.59999999996364</v>
      </c>
      <c r="B2391" s="14">
        <f>+_xlfn.NORM.DIST(A2391,config!$B$1,config!$D$1,FALSE)</f>
        <v>0</v>
      </c>
      <c r="D2391" s="14">
        <f>+IF(A2391&lt;=_xlfn.NORM.S.INV(1-config!$L$1)*config!$D$1+config!$B$1,0,B2391)</f>
        <v>0</v>
      </c>
      <c r="E2391" s="14">
        <f>+IF(ABS(A2391-config!$B$1)&lt;config!$Q$1/2,datab!B2391,0)</f>
        <v>0</v>
      </c>
      <c r="F2391" s="14">
        <f>+_xlfn.NORM.DIST(A2391,config!$F$1,config!$H$1,FALSE)</f>
        <v>0</v>
      </c>
      <c r="G2391" s="14">
        <f>+IF(OR(A2391&gt;=config!$T$4,A2391&lt;=config!$T$2),0,F2391)</f>
        <v>0</v>
      </c>
      <c r="H2391" s="14">
        <f t="shared" si="37"/>
        <v>0</v>
      </c>
      <c r="I2391" s="14" t="b">
        <f>+AND(A2391&gt;=config!$T$4,A2391&lt;=config!$T$2)</f>
        <v>0</v>
      </c>
    </row>
    <row r="2392" spans="1:9" x14ac:dyDescent="0.45">
      <c r="A2392" s="16">
        <f>+A2391+config!$Q$1</f>
        <v>941.99999999996362</v>
      </c>
      <c r="B2392" s="14">
        <f>+_xlfn.NORM.DIST(A2392,config!$B$1,config!$D$1,FALSE)</f>
        <v>0</v>
      </c>
      <c r="D2392" s="14">
        <f>+IF(A2392&lt;=_xlfn.NORM.S.INV(1-config!$L$1)*config!$D$1+config!$B$1,0,B2392)</f>
        <v>0</v>
      </c>
      <c r="E2392" s="14">
        <f>+IF(ABS(A2392-config!$B$1)&lt;config!$Q$1/2,datab!B2392,0)</f>
        <v>0</v>
      </c>
      <c r="F2392" s="14">
        <f>+_xlfn.NORM.DIST(A2392,config!$F$1,config!$H$1,FALSE)</f>
        <v>0</v>
      </c>
      <c r="G2392" s="14">
        <f>+IF(OR(A2392&gt;=config!$T$4,A2392&lt;=config!$T$2),0,F2392)</f>
        <v>0</v>
      </c>
      <c r="H2392" s="14">
        <f t="shared" si="37"/>
        <v>0</v>
      </c>
      <c r="I2392" s="14" t="b">
        <f>+AND(A2392&gt;=config!$T$4,A2392&lt;=config!$T$2)</f>
        <v>0</v>
      </c>
    </row>
    <row r="2393" spans="1:9" x14ac:dyDescent="0.45">
      <c r="A2393" s="16">
        <f>+A2392+config!$Q$1</f>
        <v>942.3999999999636</v>
      </c>
      <c r="B2393" s="14">
        <f>+_xlfn.NORM.DIST(A2393,config!$B$1,config!$D$1,FALSE)</f>
        <v>0</v>
      </c>
      <c r="D2393" s="14">
        <f>+IF(A2393&lt;=_xlfn.NORM.S.INV(1-config!$L$1)*config!$D$1+config!$B$1,0,B2393)</f>
        <v>0</v>
      </c>
      <c r="E2393" s="14">
        <f>+IF(ABS(A2393-config!$B$1)&lt;config!$Q$1/2,datab!B2393,0)</f>
        <v>0</v>
      </c>
      <c r="F2393" s="14">
        <f>+_xlfn.NORM.DIST(A2393,config!$F$1,config!$H$1,FALSE)</f>
        <v>0</v>
      </c>
      <c r="G2393" s="14">
        <f>+IF(OR(A2393&gt;=config!$T$4,A2393&lt;=config!$T$2),0,F2393)</f>
        <v>0</v>
      </c>
      <c r="H2393" s="14">
        <f t="shared" si="37"/>
        <v>0</v>
      </c>
      <c r="I2393" s="14" t="b">
        <f>+AND(A2393&gt;=config!$T$4,A2393&lt;=config!$T$2)</f>
        <v>0</v>
      </c>
    </row>
    <row r="2394" spans="1:9" x14ac:dyDescent="0.45">
      <c r="A2394" s="16">
        <f>+A2393+config!$Q$1</f>
        <v>942.79999999996357</v>
      </c>
      <c r="B2394" s="14">
        <f>+_xlfn.NORM.DIST(A2394,config!$B$1,config!$D$1,FALSE)</f>
        <v>0</v>
      </c>
      <c r="D2394" s="14">
        <f>+IF(A2394&lt;=_xlfn.NORM.S.INV(1-config!$L$1)*config!$D$1+config!$B$1,0,B2394)</f>
        <v>0</v>
      </c>
      <c r="E2394" s="14">
        <f>+IF(ABS(A2394-config!$B$1)&lt;config!$Q$1/2,datab!B2394,0)</f>
        <v>0</v>
      </c>
      <c r="F2394" s="14">
        <f>+_xlfn.NORM.DIST(A2394,config!$F$1,config!$H$1,FALSE)</f>
        <v>0</v>
      </c>
      <c r="G2394" s="14">
        <f>+IF(OR(A2394&gt;=config!$T$4,A2394&lt;=config!$T$2),0,F2394)</f>
        <v>0</v>
      </c>
      <c r="H2394" s="14">
        <f t="shared" si="37"/>
        <v>0</v>
      </c>
      <c r="I2394" s="14" t="b">
        <f>+AND(A2394&gt;=config!$T$4,A2394&lt;=config!$T$2)</f>
        <v>0</v>
      </c>
    </row>
    <row r="2395" spans="1:9" x14ac:dyDescent="0.45">
      <c r="A2395" s="16">
        <f>+A2394+config!$Q$1</f>
        <v>943.19999999996355</v>
      </c>
      <c r="B2395" s="14">
        <f>+_xlfn.NORM.DIST(A2395,config!$B$1,config!$D$1,FALSE)</f>
        <v>0</v>
      </c>
      <c r="D2395" s="14">
        <f>+IF(A2395&lt;=_xlfn.NORM.S.INV(1-config!$L$1)*config!$D$1+config!$B$1,0,B2395)</f>
        <v>0</v>
      </c>
      <c r="E2395" s="14">
        <f>+IF(ABS(A2395-config!$B$1)&lt;config!$Q$1/2,datab!B2395,0)</f>
        <v>0</v>
      </c>
      <c r="F2395" s="14">
        <f>+_xlfn.NORM.DIST(A2395,config!$F$1,config!$H$1,FALSE)</f>
        <v>0</v>
      </c>
      <c r="G2395" s="14">
        <f>+IF(OR(A2395&gt;=config!$T$4,A2395&lt;=config!$T$2),0,F2395)</f>
        <v>0</v>
      </c>
      <c r="H2395" s="14">
        <f t="shared" si="37"/>
        <v>0</v>
      </c>
      <c r="I2395" s="14" t="b">
        <f>+AND(A2395&gt;=config!$T$4,A2395&lt;=config!$T$2)</f>
        <v>0</v>
      </c>
    </row>
    <row r="2396" spans="1:9" x14ac:dyDescent="0.45">
      <c r="A2396" s="16">
        <f>+A2395+config!$Q$1</f>
        <v>943.59999999996353</v>
      </c>
      <c r="B2396" s="14">
        <f>+_xlfn.NORM.DIST(A2396,config!$B$1,config!$D$1,FALSE)</f>
        <v>0</v>
      </c>
      <c r="D2396" s="14">
        <f>+IF(A2396&lt;=_xlfn.NORM.S.INV(1-config!$L$1)*config!$D$1+config!$B$1,0,B2396)</f>
        <v>0</v>
      </c>
      <c r="E2396" s="14">
        <f>+IF(ABS(A2396-config!$B$1)&lt;config!$Q$1/2,datab!B2396,0)</f>
        <v>0</v>
      </c>
      <c r="F2396" s="14">
        <f>+_xlfn.NORM.DIST(A2396,config!$F$1,config!$H$1,FALSE)</f>
        <v>0</v>
      </c>
      <c r="G2396" s="14">
        <f>+IF(OR(A2396&gt;=config!$T$4,A2396&lt;=config!$T$2),0,F2396)</f>
        <v>0</v>
      </c>
      <c r="H2396" s="14">
        <f t="shared" si="37"/>
        <v>0</v>
      </c>
      <c r="I2396" s="14" t="b">
        <f>+AND(A2396&gt;=config!$T$4,A2396&lt;=config!$T$2)</f>
        <v>0</v>
      </c>
    </row>
    <row r="2397" spans="1:9" x14ac:dyDescent="0.45">
      <c r="A2397" s="16">
        <f>+A2396+config!$Q$1</f>
        <v>943.99999999996351</v>
      </c>
      <c r="B2397" s="14">
        <f>+_xlfn.NORM.DIST(A2397,config!$B$1,config!$D$1,FALSE)</f>
        <v>0</v>
      </c>
      <c r="D2397" s="14">
        <f>+IF(A2397&lt;=_xlfn.NORM.S.INV(1-config!$L$1)*config!$D$1+config!$B$1,0,B2397)</f>
        <v>0</v>
      </c>
      <c r="E2397" s="14">
        <f>+IF(ABS(A2397-config!$B$1)&lt;config!$Q$1/2,datab!B2397,0)</f>
        <v>0</v>
      </c>
      <c r="F2397" s="14">
        <f>+_xlfn.NORM.DIST(A2397,config!$F$1,config!$H$1,FALSE)</f>
        <v>0</v>
      </c>
      <c r="G2397" s="14">
        <f>+IF(OR(A2397&gt;=config!$T$4,A2397&lt;=config!$T$2),0,F2397)</f>
        <v>0</v>
      </c>
      <c r="H2397" s="14">
        <f t="shared" si="37"/>
        <v>0</v>
      </c>
      <c r="I2397" s="14" t="b">
        <f>+AND(A2397&gt;=config!$T$4,A2397&lt;=config!$T$2)</f>
        <v>0</v>
      </c>
    </row>
    <row r="2398" spans="1:9" x14ac:dyDescent="0.45">
      <c r="A2398" s="16">
        <f>+A2397+config!$Q$1</f>
        <v>944.39999999996348</v>
      </c>
      <c r="B2398" s="14">
        <f>+_xlfn.NORM.DIST(A2398,config!$B$1,config!$D$1,FALSE)</f>
        <v>0</v>
      </c>
      <c r="D2398" s="14">
        <f>+IF(A2398&lt;=_xlfn.NORM.S.INV(1-config!$L$1)*config!$D$1+config!$B$1,0,B2398)</f>
        <v>0</v>
      </c>
      <c r="E2398" s="14">
        <f>+IF(ABS(A2398-config!$B$1)&lt;config!$Q$1/2,datab!B2398,0)</f>
        <v>0</v>
      </c>
      <c r="F2398" s="14">
        <f>+_xlfn.NORM.DIST(A2398,config!$F$1,config!$H$1,FALSE)</f>
        <v>0</v>
      </c>
      <c r="G2398" s="14">
        <f>+IF(OR(A2398&gt;=config!$T$4,A2398&lt;=config!$T$2),0,F2398)</f>
        <v>0</v>
      </c>
      <c r="H2398" s="14">
        <f t="shared" si="37"/>
        <v>0</v>
      </c>
      <c r="I2398" s="14" t="b">
        <f>+AND(A2398&gt;=config!$T$4,A2398&lt;=config!$T$2)</f>
        <v>0</v>
      </c>
    </row>
    <row r="2399" spans="1:9" x14ac:dyDescent="0.45">
      <c r="A2399" s="16">
        <f>+A2398+config!$Q$1</f>
        <v>944.79999999996346</v>
      </c>
      <c r="B2399" s="14">
        <f>+_xlfn.NORM.DIST(A2399,config!$B$1,config!$D$1,FALSE)</f>
        <v>0</v>
      </c>
      <c r="D2399" s="14">
        <f>+IF(A2399&lt;=_xlfn.NORM.S.INV(1-config!$L$1)*config!$D$1+config!$B$1,0,B2399)</f>
        <v>0</v>
      </c>
      <c r="E2399" s="14">
        <f>+IF(ABS(A2399-config!$B$1)&lt;config!$Q$1/2,datab!B2399,0)</f>
        <v>0</v>
      </c>
      <c r="F2399" s="14">
        <f>+_xlfn.NORM.DIST(A2399,config!$F$1,config!$H$1,FALSE)</f>
        <v>0</v>
      </c>
      <c r="G2399" s="14">
        <f>+IF(OR(A2399&gt;=config!$T$4,A2399&lt;=config!$T$2),0,F2399)</f>
        <v>0</v>
      </c>
      <c r="H2399" s="14">
        <f t="shared" si="37"/>
        <v>0</v>
      </c>
      <c r="I2399" s="14" t="b">
        <f>+AND(A2399&gt;=config!$T$4,A2399&lt;=config!$T$2)</f>
        <v>0</v>
      </c>
    </row>
    <row r="2400" spans="1:9" x14ac:dyDescent="0.45">
      <c r="A2400" s="16">
        <f>+A2399+config!$Q$1</f>
        <v>945.19999999996344</v>
      </c>
      <c r="B2400" s="14">
        <f>+_xlfn.NORM.DIST(A2400,config!$B$1,config!$D$1,FALSE)</f>
        <v>0</v>
      </c>
      <c r="D2400" s="14">
        <f>+IF(A2400&lt;=_xlfn.NORM.S.INV(1-config!$L$1)*config!$D$1+config!$B$1,0,B2400)</f>
        <v>0</v>
      </c>
      <c r="E2400" s="14">
        <f>+IF(ABS(A2400-config!$B$1)&lt;config!$Q$1/2,datab!B2400,0)</f>
        <v>0</v>
      </c>
      <c r="F2400" s="14">
        <f>+_xlfn.NORM.DIST(A2400,config!$F$1,config!$H$1,FALSE)</f>
        <v>0</v>
      </c>
      <c r="G2400" s="14">
        <f>+IF(OR(A2400&gt;=config!$T$4,A2400&lt;=config!$T$2),0,F2400)</f>
        <v>0</v>
      </c>
      <c r="H2400" s="14">
        <f t="shared" si="37"/>
        <v>0</v>
      </c>
      <c r="I2400" s="14" t="b">
        <f>+AND(A2400&gt;=config!$T$4,A2400&lt;=config!$T$2)</f>
        <v>0</v>
      </c>
    </row>
    <row r="2401" spans="1:9" x14ac:dyDescent="0.45">
      <c r="A2401" s="16">
        <f>+A2400+config!$Q$1</f>
        <v>945.59999999996342</v>
      </c>
      <c r="B2401" s="14">
        <f>+_xlfn.NORM.DIST(A2401,config!$B$1,config!$D$1,FALSE)</f>
        <v>0</v>
      </c>
      <c r="D2401" s="14">
        <f>+IF(A2401&lt;=_xlfn.NORM.S.INV(1-config!$L$1)*config!$D$1+config!$B$1,0,B2401)</f>
        <v>0</v>
      </c>
      <c r="E2401" s="14">
        <f>+IF(ABS(A2401-config!$B$1)&lt;config!$Q$1/2,datab!B2401,0)</f>
        <v>0</v>
      </c>
      <c r="F2401" s="14">
        <f>+_xlfn.NORM.DIST(A2401,config!$F$1,config!$H$1,FALSE)</f>
        <v>0</v>
      </c>
      <c r="G2401" s="14">
        <f>+IF(OR(A2401&gt;=config!$T$4,A2401&lt;=config!$T$2),0,F2401)</f>
        <v>0</v>
      </c>
      <c r="H2401" s="14">
        <f t="shared" si="37"/>
        <v>0</v>
      </c>
      <c r="I2401" s="14" t="b">
        <f>+AND(A2401&gt;=config!$T$4,A2401&lt;=config!$T$2)</f>
        <v>0</v>
      </c>
    </row>
    <row r="2402" spans="1:9" x14ac:dyDescent="0.45">
      <c r="A2402" s="16">
        <f>+A2401+config!$Q$1</f>
        <v>945.99999999996339</v>
      </c>
      <c r="B2402" s="14">
        <f>+_xlfn.NORM.DIST(A2402,config!$B$1,config!$D$1,FALSE)</f>
        <v>0</v>
      </c>
      <c r="D2402" s="14">
        <f>+IF(A2402&lt;=_xlfn.NORM.S.INV(1-config!$L$1)*config!$D$1+config!$B$1,0,B2402)</f>
        <v>0</v>
      </c>
      <c r="E2402" s="14">
        <f>+IF(ABS(A2402-config!$B$1)&lt;config!$Q$1/2,datab!B2402,0)</f>
        <v>0</v>
      </c>
      <c r="F2402" s="14">
        <f>+_xlfn.NORM.DIST(A2402,config!$F$1,config!$H$1,FALSE)</f>
        <v>0</v>
      </c>
      <c r="G2402" s="14">
        <f>+IF(OR(A2402&gt;=config!$T$4,A2402&lt;=config!$T$2),0,F2402)</f>
        <v>0</v>
      </c>
      <c r="H2402" s="14">
        <f t="shared" si="37"/>
        <v>0</v>
      </c>
      <c r="I2402" s="14" t="b">
        <f>+AND(A2402&gt;=config!$T$4,A2402&lt;=config!$T$2)</f>
        <v>0</v>
      </c>
    </row>
    <row r="2403" spans="1:9" x14ac:dyDescent="0.45">
      <c r="A2403" s="16">
        <f>+A2402+config!$Q$1</f>
        <v>946.39999999996337</v>
      </c>
      <c r="B2403" s="14">
        <f>+_xlfn.NORM.DIST(A2403,config!$B$1,config!$D$1,FALSE)</f>
        <v>0</v>
      </c>
      <c r="D2403" s="14">
        <f>+IF(A2403&lt;=_xlfn.NORM.S.INV(1-config!$L$1)*config!$D$1+config!$B$1,0,B2403)</f>
        <v>0</v>
      </c>
      <c r="E2403" s="14">
        <f>+IF(ABS(A2403-config!$B$1)&lt;config!$Q$1/2,datab!B2403,0)</f>
        <v>0</v>
      </c>
      <c r="F2403" s="14">
        <f>+_xlfn.NORM.DIST(A2403,config!$F$1,config!$H$1,FALSE)</f>
        <v>0</v>
      </c>
      <c r="G2403" s="14">
        <f>+IF(OR(A2403&gt;=config!$T$4,A2403&lt;=config!$T$2),0,F2403)</f>
        <v>0</v>
      </c>
      <c r="H2403" s="14">
        <f t="shared" si="37"/>
        <v>0</v>
      </c>
      <c r="I2403" s="14" t="b">
        <f>+AND(A2403&gt;=config!$T$4,A2403&lt;=config!$T$2)</f>
        <v>0</v>
      </c>
    </row>
    <row r="2404" spans="1:9" x14ac:dyDescent="0.45">
      <c r="A2404" s="16">
        <f>+A2403+config!$Q$1</f>
        <v>946.79999999996335</v>
      </c>
      <c r="B2404" s="14">
        <f>+_xlfn.NORM.DIST(A2404,config!$B$1,config!$D$1,FALSE)</f>
        <v>0</v>
      </c>
      <c r="D2404" s="14">
        <f>+IF(A2404&lt;=_xlfn.NORM.S.INV(1-config!$L$1)*config!$D$1+config!$B$1,0,B2404)</f>
        <v>0</v>
      </c>
      <c r="E2404" s="14">
        <f>+IF(ABS(A2404-config!$B$1)&lt;config!$Q$1/2,datab!B2404,0)</f>
        <v>0</v>
      </c>
      <c r="F2404" s="14">
        <f>+_xlfn.NORM.DIST(A2404,config!$F$1,config!$H$1,FALSE)</f>
        <v>0</v>
      </c>
      <c r="G2404" s="14">
        <f>+IF(OR(A2404&gt;=config!$T$4,A2404&lt;=config!$T$2),0,F2404)</f>
        <v>0</v>
      </c>
      <c r="H2404" s="14">
        <f t="shared" si="37"/>
        <v>0</v>
      </c>
      <c r="I2404" s="14" t="b">
        <f>+AND(A2404&gt;=config!$T$4,A2404&lt;=config!$T$2)</f>
        <v>0</v>
      </c>
    </row>
    <row r="2405" spans="1:9" x14ac:dyDescent="0.45">
      <c r="A2405" s="16">
        <f>+A2404+config!$Q$1</f>
        <v>947.19999999996332</v>
      </c>
      <c r="B2405" s="14">
        <f>+_xlfn.NORM.DIST(A2405,config!$B$1,config!$D$1,FALSE)</f>
        <v>0</v>
      </c>
      <c r="D2405" s="14">
        <f>+IF(A2405&lt;=_xlfn.NORM.S.INV(1-config!$L$1)*config!$D$1+config!$B$1,0,B2405)</f>
        <v>0</v>
      </c>
      <c r="E2405" s="14">
        <f>+IF(ABS(A2405-config!$B$1)&lt;config!$Q$1/2,datab!B2405,0)</f>
        <v>0</v>
      </c>
      <c r="F2405" s="14">
        <f>+_xlfn.NORM.DIST(A2405,config!$F$1,config!$H$1,FALSE)</f>
        <v>0</v>
      </c>
      <c r="G2405" s="14">
        <f>+IF(OR(A2405&gt;=config!$T$4,A2405&lt;=config!$T$2),0,F2405)</f>
        <v>0</v>
      </c>
      <c r="H2405" s="14">
        <f t="shared" si="37"/>
        <v>0</v>
      </c>
      <c r="I2405" s="14" t="b">
        <f>+AND(A2405&gt;=config!$T$4,A2405&lt;=config!$T$2)</f>
        <v>0</v>
      </c>
    </row>
    <row r="2406" spans="1:9" x14ac:dyDescent="0.45">
      <c r="A2406" s="16">
        <f>+A2405+config!$Q$1</f>
        <v>947.5999999999633</v>
      </c>
      <c r="B2406" s="14">
        <f>+_xlfn.NORM.DIST(A2406,config!$B$1,config!$D$1,FALSE)</f>
        <v>0</v>
      </c>
      <c r="D2406" s="14">
        <f>+IF(A2406&lt;=_xlfn.NORM.S.INV(1-config!$L$1)*config!$D$1+config!$B$1,0,B2406)</f>
        <v>0</v>
      </c>
      <c r="E2406" s="14">
        <f>+IF(ABS(A2406-config!$B$1)&lt;config!$Q$1/2,datab!B2406,0)</f>
        <v>0</v>
      </c>
      <c r="F2406" s="14">
        <f>+_xlfn.NORM.DIST(A2406,config!$F$1,config!$H$1,FALSE)</f>
        <v>0</v>
      </c>
      <c r="G2406" s="14">
        <f>+IF(OR(A2406&gt;=config!$T$4,A2406&lt;=config!$T$2),0,F2406)</f>
        <v>0</v>
      </c>
      <c r="H2406" s="14">
        <f t="shared" si="37"/>
        <v>0</v>
      </c>
      <c r="I2406" s="14" t="b">
        <f>+AND(A2406&gt;=config!$T$4,A2406&lt;=config!$T$2)</f>
        <v>0</v>
      </c>
    </row>
    <row r="2407" spans="1:9" x14ac:dyDescent="0.45">
      <c r="A2407" s="16">
        <f>+A2406+config!$Q$1</f>
        <v>947.99999999996328</v>
      </c>
      <c r="B2407" s="14">
        <f>+_xlfn.NORM.DIST(A2407,config!$B$1,config!$D$1,FALSE)</f>
        <v>0</v>
      </c>
      <c r="D2407" s="14">
        <f>+IF(A2407&lt;=_xlfn.NORM.S.INV(1-config!$L$1)*config!$D$1+config!$B$1,0,B2407)</f>
        <v>0</v>
      </c>
      <c r="E2407" s="14">
        <f>+IF(ABS(A2407-config!$B$1)&lt;config!$Q$1/2,datab!B2407,0)</f>
        <v>0</v>
      </c>
      <c r="F2407" s="14">
        <f>+_xlfn.NORM.DIST(A2407,config!$F$1,config!$H$1,FALSE)</f>
        <v>0</v>
      </c>
      <c r="G2407" s="14">
        <f>+IF(OR(A2407&gt;=config!$T$4,A2407&lt;=config!$T$2),0,F2407)</f>
        <v>0</v>
      </c>
      <c r="H2407" s="14">
        <f t="shared" ref="H2407:H2470" si="38">+IF(A2407&lt;=$Q$3,B2407,0)</f>
        <v>0</v>
      </c>
      <c r="I2407" s="14" t="b">
        <f>+AND(A2407&gt;=config!$T$4,A2407&lt;=config!$T$2)</f>
        <v>0</v>
      </c>
    </row>
    <row r="2408" spans="1:9" x14ac:dyDescent="0.45">
      <c r="A2408" s="16">
        <f>+A2407+config!$Q$1</f>
        <v>948.39999999996326</v>
      </c>
      <c r="B2408" s="14">
        <f>+_xlfn.NORM.DIST(A2408,config!$B$1,config!$D$1,FALSE)</f>
        <v>0</v>
      </c>
      <c r="D2408" s="14">
        <f>+IF(A2408&lt;=_xlfn.NORM.S.INV(1-config!$L$1)*config!$D$1+config!$B$1,0,B2408)</f>
        <v>0</v>
      </c>
      <c r="E2408" s="14">
        <f>+IF(ABS(A2408-config!$B$1)&lt;config!$Q$1/2,datab!B2408,0)</f>
        <v>0</v>
      </c>
      <c r="F2408" s="14">
        <f>+_xlfn.NORM.DIST(A2408,config!$F$1,config!$H$1,FALSE)</f>
        <v>0</v>
      </c>
      <c r="G2408" s="14">
        <f>+IF(OR(A2408&gt;=config!$T$4,A2408&lt;=config!$T$2),0,F2408)</f>
        <v>0</v>
      </c>
      <c r="H2408" s="14">
        <f t="shared" si="38"/>
        <v>0</v>
      </c>
      <c r="I2408" s="14" t="b">
        <f>+AND(A2408&gt;=config!$T$4,A2408&lt;=config!$T$2)</f>
        <v>0</v>
      </c>
    </row>
    <row r="2409" spans="1:9" x14ac:dyDescent="0.45">
      <c r="A2409" s="16">
        <f>+A2408+config!$Q$1</f>
        <v>948.79999999996323</v>
      </c>
      <c r="B2409" s="14">
        <f>+_xlfn.NORM.DIST(A2409,config!$B$1,config!$D$1,FALSE)</f>
        <v>0</v>
      </c>
      <c r="D2409" s="14">
        <f>+IF(A2409&lt;=_xlfn.NORM.S.INV(1-config!$L$1)*config!$D$1+config!$B$1,0,B2409)</f>
        <v>0</v>
      </c>
      <c r="E2409" s="14">
        <f>+IF(ABS(A2409-config!$B$1)&lt;config!$Q$1/2,datab!B2409,0)</f>
        <v>0</v>
      </c>
      <c r="F2409" s="14">
        <f>+_xlfn.NORM.DIST(A2409,config!$F$1,config!$H$1,FALSE)</f>
        <v>0</v>
      </c>
      <c r="G2409" s="14">
        <f>+IF(OR(A2409&gt;=config!$T$4,A2409&lt;=config!$T$2),0,F2409)</f>
        <v>0</v>
      </c>
      <c r="H2409" s="14">
        <f t="shared" si="38"/>
        <v>0</v>
      </c>
      <c r="I2409" s="14" t="b">
        <f>+AND(A2409&gt;=config!$T$4,A2409&lt;=config!$T$2)</f>
        <v>0</v>
      </c>
    </row>
    <row r="2410" spans="1:9" x14ac:dyDescent="0.45">
      <c r="A2410" s="16">
        <f>+A2409+config!$Q$1</f>
        <v>949.19999999996321</v>
      </c>
      <c r="B2410" s="14">
        <f>+_xlfn.NORM.DIST(A2410,config!$B$1,config!$D$1,FALSE)</f>
        <v>0</v>
      </c>
      <c r="D2410" s="14">
        <f>+IF(A2410&lt;=_xlfn.NORM.S.INV(1-config!$L$1)*config!$D$1+config!$B$1,0,B2410)</f>
        <v>0</v>
      </c>
      <c r="E2410" s="14">
        <f>+IF(ABS(A2410-config!$B$1)&lt;config!$Q$1/2,datab!B2410,0)</f>
        <v>0</v>
      </c>
      <c r="F2410" s="14">
        <f>+_xlfn.NORM.DIST(A2410,config!$F$1,config!$H$1,FALSE)</f>
        <v>0</v>
      </c>
      <c r="G2410" s="14">
        <f>+IF(OR(A2410&gt;=config!$T$4,A2410&lt;=config!$T$2),0,F2410)</f>
        <v>0</v>
      </c>
      <c r="H2410" s="14">
        <f t="shared" si="38"/>
        <v>0</v>
      </c>
      <c r="I2410" s="14" t="b">
        <f>+AND(A2410&gt;=config!$T$4,A2410&lt;=config!$T$2)</f>
        <v>0</v>
      </c>
    </row>
    <row r="2411" spans="1:9" x14ac:dyDescent="0.45">
      <c r="A2411" s="16">
        <f>+A2410+config!$Q$1</f>
        <v>949.59999999996319</v>
      </c>
      <c r="B2411" s="14">
        <f>+_xlfn.NORM.DIST(A2411,config!$B$1,config!$D$1,FALSE)</f>
        <v>0</v>
      </c>
      <c r="D2411" s="14">
        <f>+IF(A2411&lt;=_xlfn.NORM.S.INV(1-config!$L$1)*config!$D$1+config!$B$1,0,B2411)</f>
        <v>0</v>
      </c>
      <c r="E2411" s="14">
        <f>+IF(ABS(A2411-config!$B$1)&lt;config!$Q$1/2,datab!B2411,0)</f>
        <v>0</v>
      </c>
      <c r="F2411" s="14">
        <f>+_xlfn.NORM.DIST(A2411,config!$F$1,config!$H$1,FALSE)</f>
        <v>0</v>
      </c>
      <c r="G2411" s="14">
        <f>+IF(OR(A2411&gt;=config!$T$4,A2411&lt;=config!$T$2),0,F2411)</f>
        <v>0</v>
      </c>
      <c r="H2411" s="14">
        <f t="shared" si="38"/>
        <v>0</v>
      </c>
      <c r="I2411" s="14" t="b">
        <f>+AND(A2411&gt;=config!$T$4,A2411&lt;=config!$T$2)</f>
        <v>0</v>
      </c>
    </row>
    <row r="2412" spans="1:9" x14ac:dyDescent="0.45">
      <c r="A2412" s="16">
        <f>+A2411+config!$Q$1</f>
        <v>949.99999999996317</v>
      </c>
      <c r="B2412" s="14">
        <f>+_xlfn.NORM.DIST(A2412,config!$B$1,config!$D$1,FALSE)</f>
        <v>0</v>
      </c>
      <c r="D2412" s="14">
        <f>+IF(A2412&lt;=_xlfn.NORM.S.INV(1-config!$L$1)*config!$D$1+config!$B$1,0,B2412)</f>
        <v>0</v>
      </c>
      <c r="E2412" s="14">
        <f>+IF(ABS(A2412-config!$B$1)&lt;config!$Q$1/2,datab!B2412,0)</f>
        <v>0</v>
      </c>
      <c r="F2412" s="14">
        <f>+_xlfn.NORM.DIST(A2412,config!$F$1,config!$H$1,FALSE)</f>
        <v>0</v>
      </c>
      <c r="G2412" s="14">
        <f>+IF(OR(A2412&gt;=config!$T$4,A2412&lt;=config!$T$2),0,F2412)</f>
        <v>0</v>
      </c>
      <c r="H2412" s="14">
        <f t="shared" si="38"/>
        <v>0</v>
      </c>
      <c r="I2412" s="14" t="b">
        <f>+AND(A2412&gt;=config!$T$4,A2412&lt;=config!$T$2)</f>
        <v>0</v>
      </c>
    </row>
    <row r="2413" spans="1:9" x14ac:dyDescent="0.45">
      <c r="A2413" s="16">
        <f>+A2412+config!$Q$1</f>
        <v>950.39999999996314</v>
      </c>
      <c r="B2413" s="14">
        <f>+_xlfn.NORM.DIST(A2413,config!$B$1,config!$D$1,FALSE)</f>
        <v>0</v>
      </c>
      <c r="D2413" s="14">
        <f>+IF(A2413&lt;=_xlfn.NORM.S.INV(1-config!$L$1)*config!$D$1+config!$B$1,0,B2413)</f>
        <v>0</v>
      </c>
      <c r="E2413" s="14">
        <f>+IF(ABS(A2413-config!$B$1)&lt;config!$Q$1/2,datab!B2413,0)</f>
        <v>0</v>
      </c>
      <c r="F2413" s="14">
        <f>+_xlfn.NORM.DIST(A2413,config!$F$1,config!$H$1,FALSE)</f>
        <v>0</v>
      </c>
      <c r="G2413" s="14">
        <f>+IF(OR(A2413&gt;=config!$T$4,A2413&lt;=config!$T$2),0,F2413)</f>
        <v>0</v>
      </c>
      <c r="H2413" s="14">
        <f t="shared" si="38"/>
        <v>0</v>
      </c>
      <c r="I2413" s="14" t="b">
        <f>+AND(A2413&gt;=config!$T$4,A2413&lt;=config!$T$2)</f>
        <v>0</v>
      </c>
    </row>
    <row r="2414" spans="1:9" x14ac:dyDescent="0.45">
      <c r="A2414" s="16">
        <f>+A2413+config!$Q$1</f>
        <v>950.79999999996312</v>
      </c>
      <c r="B2414" s="14">
        <f>+_xlfn.NORM.DIST(A2414,config!$B$1,config!$D$1,FALSE)</f>
        <v>0</v>
      </c>
      <c r="D2414" s="14">
        <f>+IF(A2414&lt;=_xlfn.NORM.S.INV(1-config!$L$1)*config!$D$1+config!$B$1,0,B2414)</f>
        <v>0</v>
      </c>
      <c r="E2414" s="14">
        <f>+IF(ABS(A2414-config!$B$1)&lt;config!$Q$1/2,datab!B2414,0)</f>
        <v>0</v>
      </c>
      <c r="F2414" s="14">
        <f>+_xlfn.NORM.DIST(A2414,config!$F$1,config!$H$1,FALSE)</f>
        <v>0</v>
      </c>
      <c r="G2414" s="14">
        <f>+IF(OR(A2414&gt;=config!$T$4,A2414&lt;=config!$T$2),0,F2414)</f>
        <v>0</v>
      </c>
      <c r="H2414" s="14">
        <f t="shared" si="38"/>
        <v>0</v>
      </c>
      <c r="I2414" s="14" t="b">
        <f>+AND(A2414&gt;=config!$T$4,A2414&lt;=config!$T$2)</f>
        <v>0</v>
      </c>
    </row>
    <row r="2415" spans="1:9" x14ac:dyDescent="0.45">
      <c r="A2415" s="16">
        <f>+A2414+config!$Q$1</f>
        <v>951.1999999999631</v>
      </c>
      <c r="B2415" s="14">
        <f>+_xlfn.NORM.DIST(A2415,config!$B$1,config!$D$1,FALSE)</f>
        <v>0</v>
      </c>
      <c r="D2415" s="14">
        <f>+IF(A2415&lt;=_xlfn.NORM.S.INV(1-config!$L$1)*config!$D$1+config!$B$1,0,B2415)</f>
        <v>0</v>
      </c>
      <c r="E2415" s="14">
        <f>+IF(ABS(A2415-config!$B$1)&lt;config!$Q$1/2,datab!B2415,0)</f>
        <v>0</v>
      </c>
      <c r="F2415" s="14">
        <f>+_xlfn.NORM.DIST(A2415,config!$F$1,config!$H$1,FALSE)</f>
        <v>0</v>
      </c>
      <c r="G2415" s="14">
        <f>+IF(OR(A2415&gt;=config!$T$4,A2415&lt;=config!$T$2),0,F2415)</f>
        <v>0</v>
      </c>
      <c r="H2415" s="14">
        <f t="shared" si="38"/>
        <v>0</v>
      </c>
      <c r="I2415" s="14" t="b">
        <f>+AND(A2415&gt;=config!$T$4,A2415&lt;=config!$T$2)</f>
        <v>0</v>
      </c>
    </row>
    <row r="2416" spans="1:9" x14ac:dyDescent="0.45">
      <c r="A2416" s="16">
        <f>+A2415+config!$Q$1</f>
        <v>951.59999999996307</v>
      </c>
      <c r="B2416" s="14">
        <f>+_xlfn.NORM.DIST(A2416,config!$B$1,config!$D$1,FALSE)</f>
        <v>0</v>
      </c>
      <c r="D2416" s="14">
        <f>+IF(A2416&lt;=_xlfn.NORM.S.INV(1-config!$L$1)*config!$D$1+config!$B$1,0,B2416)</f>
        <v>0</v>
      </c>
      <c r="E2416" s="14">
        <f>+IF(ABS(A2416-config!$B$1)&lt;config!$Q$1/2,datab!B2416,0)</f>
        <v>0</v>
      </c>
      <c r="F2416" s="14">
        <f>+_xlfn.NORM.DIST(A2416,config!$F$1,config!$H$1,FALSE)</f>
        <v>0</v>
      </c>
      <c r="G2416" s="14">
        <f>+IF(OR(A2416&gt;=config!$T$4,A2416&lt;=config!$T$2),0,F2416)</f>
        <v>0</v>
      </c>
      <c r="H2416" s="14">
        <f t="shared" si="38"/>
        <v>0</v>
      </c>
      <c r="I2416" s="14" t="b">
        <f>+AND(A2416&gt;=config!$T$4,A2416&lt;=config!$T$2)</f>
        <v>0</v>
      </c>
    </row>
    <row r="2417" spans="1:9" x14ac:dyDescent="0.45">
      <c r="A2417" s="16">
        <f>+A2416+config!$Q$1</f>
        <v>951.99999999996305</v>
      </c>
      <c r="B2417" s="14">
        <f>+_xlfn.NORM.DIST(A2417,config!$B$1,config!$D$1,FALSE)</f>
        <v>0</v>
      </c>
      <c r="D2417" s="14">
        <f>+IF(A2417&lt;=_xlfn.NORM.S.INV(1-config!$L$1)*config!$D$1+config!$B$1,0,B2417)</f>
        <v>0</v>
      </c>
      <c r="E2417" s="14">
        <f>+IF(ABS(A2417-config!$B$1)&lt;config!$Q$1/2,datab!B2417,0)</f>
        <v>0</v>
      </c>
      <c r="F2417" s="14">
        <f>+_xlfn.NORM.DIST(A2417,config!$F$1,config!$H$1,FALSE)</f>
        <v>0</v>
      </c>
      <c r="G2417" s="14">
        <f>+IF(OR(A2417&gt;=config!$T$4,A2417&lt;=config!$T$2),0,F2417)</f>
        <v>0</v>
      </c>
      <c r="H2417" s="14">
        <f t="shared" si="38"/>
        <v>0</v>
      </c>
      <c r="I2417" s="14" t="b">
        <f>+AND(A2417&gt;=config!$T$4,A2417&lt;=config!$T$2)</f>
        <v>0</v>
      </c>
    </row>
    <row r="2418" spans="1:9" x14ac:dyDescent="0.45">
      <c r="A2418" s="16">
        <f>+A2417+config!$Q$1</f>
        <v>952.39999999996303</v>
      </c>
      <c r="B2418" s="14">
        <f>+_xlfn.NORM.DIST(A2418,config!$B$1,config!$D$1,FALSE)</f>
        <v>0</v>
      </c>
      <c r="D2418" s="14">
        <f>+IF(A2418&lt;=_xlfn.NORM.S.INV(1-config!$L$1)*config!$D$1+config!$B$1,0,B2418)</f>
        <v>0</v>
      </c>
      <c r="E2418" s="14">
        <f>+IF(ABS(A2418-config!$B$1)&lt;config!$Q$1/2,datab!B2418,0)</f>
        <v>0</v>
      </c>
      <c r="F2418" s="14">
        <f>+_xlfn.NORM.DIST(A2418,config!$F$1,config!$H$1,FALSE)</f>
        <v>0</v>
      </c>
      <c r="G2418" s="14">
        <f>+IF(OR(A2418&gt;=config!$T$4,A2418&lt;=config!$T$2),0,F2418)</f>
        <v>0</v>
      </c>
      <c r="H2418" s="14">
        <f t="shared" si="38"/>
        <v>0</v>
      </c>
      <c r="I2418" s="14" t="b">
        <f>+AND(A2418&gt;=config!$T$4,A2418&lt;=config!$T$2)</f>
        <v>0</v>
      </c>
    </row>
    <row r="2419" spans="1:9" x14ac:dyDescent="0.45">
      <c r="A2419" s="16">
        <f>+A2418+config!$Q$1</f>
        <v>952.79999999996301</v>
      </c>
      <c r="B2419" s="14">
        <f>+_xlfn.NORM.DIST(A2419,config!$B$1,config!$D$1,FALSE)</f>
        <v>0</v>
      </c>
      <c r="D2419" s="14">
        <f>+IF(A2419&lt;=_xlfn.NORM.S.INV(1-config!$L$1)*config!$D$1+config!$B$1,0,B2419)</f>
        <v>0</v>
      </c>
      <c r="E2419" s="14">
        <f>+IF(ABS(A2419-config!$B$1)&lt;config!$Q$1/2,datab!B2419,0)</f>
        <v>0</v>
      </c>
      <c r="F2419" s="14">
        <f>+_xlfn.NORM.DIST(A2419,config!$F$1,config!$H$1,FALSE)</f>
        <v>0</v>
      </c>
      <c r="G2419" s="14">
        <f>+IF(OR(A2419&gt;=config!$T$4,A2419&lt;=config!$T$2),0,F2419)</f>
        <v>0</v>
      </c>
      <c r="H2419" s="14">
        <f t="shared" si="38"/>
        <v>0</v>
      </c>
      <c r="I2419" s="14" t="b">
        <f>+AND(A2419&gt;=config!$T$4,A2419&lt;=config!$T$2)</f>
        <v>0</v>
      </c>
    </row>
    <row r="2420" spans="1:9" x14ac:dyDescent="0.45">
      <c r="A2420" s="16">
        <f>+A2419+config!$Q$1</f>
        <v>953.19999999996298</v>
      </c>
      <c r="B2420" s="14">
        <f>+_xlfn.NORM.DIST(A2420,config!$B$1,config!$D$1,FALSE)</f>
        <v>0</v>
      </c>
      <c r="D2420" s="14">
        <f>+IF(A2420&lt;=_xlfn.NORM.S.INV(1-config!$L$1)*config!$D$1+config!$B$1,0,B2420)</f>
        <v>0</v>
      </c>
      <c r="E2420" s="14">
        <f>+IF(ABS(A2420-config!$B$1)&lt;config!$Q$1/2,datab!B2420,0)</f>
        <v>0</v>
      </c>
      <c r="F2420" s="14">
        <f>+_xlfn.NORM.DIST(A2420,config!$F$1,config!$H$1,FALSE)</f>
        <v>0</v>
      </c>
      <c r="G2420" s="14">
        <f>+IF(OR(A2420&gt;=config!$T$4,A2420&lt;=config!$T$2),0,F2420)</f>
        <v>0</v>
      </c>
      <c r="H2420" s="14">
        <f t="shared" si="38"/>
        <v>0</v>
      </c>
      <c r="I2420" s="14" t="b">
        <f>+AND(A2420&gt;=config!$T$4,A2420&lt;=config!$T$2)</f>
        <v>0</v>
      </c>
    </row>
    <row r="2421" spans="1:9" x14ac:dyDescent="0.45">
      <c r="A2421" s="16">
        <f>+A2420+config!$Q$1</f>
        <v>953.59999999996296</v>
      </c>
      <c r="B2421" s="14">
        <f>+_xlfn.NORM.DIST(A2421,config!$B$1,config!$D$1,FALSE)</f>
        <v>0</v>
      </c>
      <c r="D2421" s="14">
        <f>+IF(A2421&lt;=_xlfn.NORM.S.INV(1-config!$L$1)*config!$D$1+config!$B$1,0,B2421)</f>
        <v>0</v>
      </c>
      <c r="E2421" s="14">
        <f>+IF(ABS(A2421-config!$B$1)&lt;config!$Q$1/2,datab!B2421,0)</f>
        <v>0</v>
      </c>
      <c r="F2421" s="14">
        <f>+_xlfn.NORM.DIST(A2421,config!$F$1,config!$H$1,FALSE)</f>
        <v>0</v>
      </c>
      <c r="G2421" s="14">
        <f>+IF(OR(A2421&gt;=config!$T$4,A2421&lt;=config!$T$2),0,F2421)</f>
        <v>0</v>
      </c>
      <c r="H2421" s="14">
        <f t="shared" si="38"/>
        <v>0</v>
      </c>
      <c r="I2421" s="14" t="b">
        <f>+AND(A2421&gt;=config!$T$4,A2421&lt;=config!$T$2)</f>
        <v>0</v>
      </c>
    </row>
    <row r="2422" spans="1:9" x14ac:dyDescent="0.45">
      <c r="A2422" s="16">
        <f>+A2421+config!$Q$1</f>
        <v>953.99999999996294</v>
      </c>
      <c r="B2422" s="14">
        <f>+_xlfn.NORM.DIST(A2422,config!$B$1,config!$D$1,FALSE)</f>
        <v>0</v>
      </c>
      <c r="D2422" s="14">
        <f>+IF(A2422&lt;=_xlfn.NORM.S.INV(1-config!$L$1)*config!$D$1+config!$B$1,0,B2422)</f>
        <v>0</v>
      </c>
      <c r="E2422" s="14">
        <f>+IF(ABS(A2422-config!$B$1)&lt;config!$Q$1/2,datab!B2422,0)</f>
        <v>0</v>
      </c>
      <c r="F2422" s="14">
        <f>+_xlfn.NORM.DIST(A2422,config!$F$1,config!$H$1,FALSE)</f>
        <v>0</v>
      </c>
      <c r="G2422" s="14">
        <f>+IF(OR(A2422&gt;=config!$T$4,A2422&lt;=config!$T$2),0,F2422)</f>
        <v>0</v>
      </c>
      <c r="H2422" s="14">
        <f t="shared" si="38"/>
        <v>0</v>
      </c>
      <c r="I2422" s="14" t="b">
        <f>+AND(A2422&gt;=config!$T$4,A2422&lt;=config!$T$2)</f>
        <v>0</v>
      </c>
    </row>
    <row r="2423" spans="1:9" x14ac:dyDescent="0.45">
      <c r="A2423" s="16">
        <f>+A2422+config!$Q$1</f>
        <v>954.39999999996292</v>
      </c>
      <c r="B2423" s="14">
        <f>+_xlfn.NORM.DIST(A2423,config!$B$1,config!$D$1,FALSE)</f>
        <v>0</v>
      </c>
      <c r="D2423" s="14">
        <f>+IF(A2423&lt;=_xlfn.NORM.S.INV(1-config!$L$1)*config!$D$1+config!$B$1,0,B2423)</f>
        <v>0</v>
      </c>
      <c r="E2423" s="14">
        <f>+IF(ABS(A2423-config!$B$1)&lt;config!$Q$1/2,datab!B2423,0)</f>
        <v>0</v>
      </c>
      <c r="F2423" s="14">
        <f>+_xlfn.NORM.DIST(A2423,config!$F$1,config!$H$1,FALSE)</f>
        <v>0</v>
      </c>
      <c r="G2423" s="14">
        <f>+IF(OR(A2423&gt;=config!$T$4,A2423&lt;=config!$T$2),0,F2423)</f>
        <v>0</v>
      </c>
      <c r="H2423" s="14">
        <f t="shared" si="38"/>
        <v>0</v>
      </c>
      <c r="I2423" s="14" t="b">
        <f>+AND(A2423&gt;=config!$T$4,A2423&lt;=config!$T$2)</f>
        <v>0</v>
      </c>
    </row>
    <row r="2424" spans="1:9" x14ac:dyDescent="0.45">
      <c r="A2424" s="16">
        <f>+A2423+config!$Q$1</f>
        <v>954.79999999996289</v>
      </c>
      <c r="B2424" s="14">
        <f>+_xlfn.NORM.DIST(A2424,config!$B$1,config!$D$1,FALSE)</f>
        <v>0</v>
      </c>
      <c r="D2424" s="14">
        <f>+IF(A2424&lt;=_xlfn.NORM.S.INV(1-config!$L$1)*config!$D$1+config!$B$1,0,B2424)</f>
        <v>0</v>
      </c>
      <c r="E2424" s="14">
        <f>+IF(ABS(A2424-config!$B$1)&lt;config!$Q$1/2,datab!B2424,0)</f>
        <v>0</v>
      </c>
      <c r="F2424" s="14">
        <f>+_xlfn.NORM.DIST(A2424,config!$F$1,config!$H$1,FALSE)</f>
        <v>0</v>
      </c>
      <c r="G2424" s="14">
        <f>+IF(OR(A2424&gt;=config!$T$4,A2424&lt;=config!$T$2),0,F2424)</f>
        <v>0</v>
      </c>
      <c r="H2424" s="14">
        <f t="shared" si="38"/>
        <v>0</v>
      </c>
      <c r="I2424" s="14" t="b">
        <f>+AND(A2424&gt;=config!$T$4,A2424&lt;=config!$T$2)</f>
        <v>0</v>
      </c>
    </row>
    <row r="2425" spans="1:9" x14ac:dyDescent="0.45">
      <c r="A2425" s="16">
        <f>+A2424+config!$Q$1</f>
        <v>955.19999999996287</v>
      </c>
      <c r="B2425" s="14">
        <f>+_xlfn.NORM.DIST(A2425,config!$B$1,config!$D$1,FALSE)</f>
        <v>0</v>
      </c>
      <c r="D2425" s="14">
        <f>+IF(A2425&lt;=_xlfn.NORM.S.INV(1-config!$L$1)*config!$D$1+config!$B$1,0,B2425)</f>
        <v>0</v>
      </c>
      <c r="E2425" s="14">
        <f>+IF(ABS(A2425-config!$B$1)&lt;config!$Q$1/2,datab!B2425,0)</f>
        <v>0</v>
      </c>
      <c r="F2425" s="14">
        <f>+_xlfn.NORM.DIST(A2425,config!$F$1,config!$H$1,FALSE)</f>
        <v>0</v>
      </c>
      <c r="G2425" s="14">
        <f>+IF(OR(A2425&gt;=config!$T$4,A2425&lt;=config!$T$2),0,F2425)</f>
        <v>0</v>
      </c>
      <c r="H2425" s="14">
        <f t="shared" si="38"/>
        <v>0</v>
      </c>
      <c r="I2425" s="14" t="b">
        <f>+AND(A2425&gt;=config!$T$4,A2425&lt;=config!$T$2)</f>
        <v>0</v>
      </c>
    </row>
    <row r="2426" spans="1:9" x14ac:dyDescent="0.45">
      <c r="A2426" s="16">
        <f>+A2425+config!$Q$1</f>
        <v>955.59999999996285</v>
      </c>
      <c r="B2426" s="14">
        <f>+_xlfn.NORM.DIST(A2426,config!$B$1,config!$D$1,FALSE)</f>
        <v>0</v>
      </c>
      <c r="D2426" s="14">
        <f>+IF(A2426&lt;=_xlfn.NORM.S.INV(1-config!$L$1)*config!$D$1+config!$B$1,0,B2426)</f>
        <v>0</v>
      </c>
      <c r="E2426" s="14">
        <f>+IF(ABS(A2426-config!$B$1)&lt;config!$Q$1/2,datab!B2426,0)</f>
        <v>0</v>
      </c>
      <c r="F2426" s="14">
        <f>+_xlfn.NORM.DIST(A2426,config!$F$1,config!$H$1,FALSE)</f>
        <v>0</v>
      </c>
      <c r="G2426" s="14">
        <f>+IF(OR(A2426&gt;=config!$T$4,A2426&lt;=config!$T$2),0,F2426)</f>
        <v>0</v>
      </c>
      <c r="H2426" s="14">
        <f t="shared" si="38"/>
        <v>0</v>
      </c>
      <c r="I2426" s="14" t="b">
        <f>+AND(A2426&gt;=config!$T$4,A2426&lt;=config!$T$2)</f>
        <v>0</v>
      </c>
    </row>
    <row r="2427" spans="1:9" x14ac:dyDescent="0.45">
      <c r="A2427" s="16">
        <f>+A2426+config!$Q$1</f>
        <v>955.99999999996282</v>
      </c>
      <c r="B2427" s="14">
        <f>+_xlfn.NORM.DIST(A2427,config!$B$1,config!$D$1,FALSE)</f>
        <v>0</v>
      </c>
      <c r="D2427" s="14">
        <f>+IF(A2427&lt;=_xlfn.NORM.S.INV(1-config!$L$1)*config!$D$1+config!$B$1,0,B2427)</f>
        <v>0</v>
      </c>
      <c r="E2427" s="14">
        <f>+IF(ABS(A2427-config!$B$1)&lt;config!$Q$1/2,datab!B2427,0)</f>
        <v>0</v>
      </c>
      <c r="F2427" s="14">
        <f>+_xlfn.NORM.DIST(A2427,config!$F$1,config!$H$1,FALSE)</f>
        <v>0</v>
      </c>
      <c r="G2427" s="14">
        <f>+IF(OR(A2427&gt;=config!$T$4,A2427&lt;=config!$T$2),0,F2427)</f>
        <v>0</v>
      </c>
      <c r="H2427" s="14">
        <f t="shared" si="38"/>
        <v>0</v>
      </c>
      <c r="I2427" s="14" t="b">
        <f>+AND(A2427&gt;=config!$T$4,A2427&lt;=config!$T$2)</f>
        <v>0</v>
      </c>
    </row>
    <row r="2428" spans="1:9" x14ac:dyDescent="0.45">
      <c r="A2428" s="16">
        <f>+A2427+config!$Q$1</f>
        <v>956.3999999999628</v>
      </c>
      <c r="B2428" s="14">
        <f>+_xlfn.NORM.DIST(A2428,config!$B$1,config!$D$1,FALSE)</f>
        <v>0</v>
      </c>
      <c r="D2428" s="14">
        <f>+IF(A2428&lt;=_xlfn.NORM.S.INV(1-config!$L$1)*config!$D$1+config!$B$1,0,B2428)</f>
        <v>0</v>
      </c>
      <c r="E2428" s="14">
        <f>+IF(ABS(A2428-config!$B$1)&lt;config!$Q$1/2,datab!B2428,0)</f>
        <v>0</v>
      </c>
      <c r="F2428" s="14">
        <f>+_xlfn.NORM.DIST(A2428,config!$F$1,config!$H$1,FALSE)</f>
        <v>0</v>
      </c>
      <c r="G2428" s="14">
        <f>+IF(OR(A2428&gt;=config!$T$4,A2428&lt;=config!$T$2),0,F2428)</f>
        <v>0</v>
      </c>
      <c r="H2428" s="14">
        <f t="shared" si="38"/>
        <v>0</v>
      </c>
      <c r="I2428" s="14" t="b">
        <f>+AND(A2428&gt;=config!$T$4,A2428&lt;=config!$T$2)</f>
        <v>0</v>
      </c>
    </row>
    <row r="2429" spans="1:9" x14ac:dyDescent="0.45">
      <c r="A2429" s="16">
        <f>+A2428+config!$Q$1</f>
        <v>956.79999999996278</v>
      </c>
      <c r="B2429" s="14">
        <f>+_xlfn.NORM.DIST(A2429,config!$B$1,config!$D$1,FALSE)</f>
        <v>0</v>
      </c>
      <c r="D2429" s="14">
        <f>+IF(A2429&lt;=_xlfn.NORM.S.INV(1-config!$L$1)*config!$D$1+config!$B$1,0,B2429)</f>
        <v>0</v>
      </c>
      <c r="E2429" s="14">
        <f>+IF(ABS(A2429-config!$B$1)&lt;config!$Q$1/2,datab!B2429,0)</f>
        <v>0</v>
      </c>
      <c r="F2429" s="14">
        <f>+_xlfn.NORM.DIST(A2429,config!$F$1,config!$H$1,FALSE)</f>
        <v>0</v>
      </c>
      <c r="G2429" s="14">
        <f>+IF(OR(A2429&gt;=config!$T$4,A2429&lt;=config!$T$2),0,F2429)</f>
        <v>0</v>
      </c>
      <c r="H2429" s="14">
        <f t="shared" si="38"/>
        <v>0</v>
      </c>
      <c r="I2429" s="14" t="b">
        <f>+AND(A2429&gt;=config!$T$4,A2429&lt;=config!$T$2)</f>
        <v>0</v>
      </c>
    </row>
    <row r="2430" spans="1:9" x14ac:dyDescent="0.45">
      <c r="A2430" s="16">
        <f>+A2429+config!$Q$1</f>
        <v>957.19999999996276</v>
      </c>
      <c r="B2430" s="14">
        <f>+_xlfn.NORM.DIST(A2430,config!$B$1,config!$D$1,FALSE)</f>
        <v>0</v>
      </c>
      <c r="D2430" s="14">
        <f>+IF(A2430&lt;=_xlfn.NORM.S.INV(1-config!$L$1)*config!$D$1+config!$B$1,0,B2430)</f>
        <v>0</v>
      </c>
      <c r="E2430" s="14">
        <f>+IF(ABS(A2430-config!$B$1)&lt;config!$Q$1/2,datab!B2430,0)</f>
        <v>0</v>
      </c>
      <c r="F2430" s="14">
        <f>+_xlfn.NORM.DIST(A2430,config!$F$1,config!$H$1,FALSE)</f>
        <v>0</v>
      </c>
      <c r="G2430" s="14">
        <f>+IF(OR(A2430&gt;=config!$T$4,A2430&lt;=config!$T$2),0,F2430)</f>
        <v>0</v>
      </c>
      <c r="H2430" s="14">
        <f t="shared" si="38"/>
        <v>0</v>
      </c>
      <c r="I2430" s="14" t="b">
        <f>+AND(A2430&gt;=config!$T$4,A2430&lt;=config!$T$2)</f>
        <v>0</v>
      </c>
    </row>
    <row r="2431" spans="1:9" x14ac:dyDescent="0.45">
      <c r="A2431" s="16">
        <f>+A2430+config!$Q$1</f>
        <v>957.59999999996273</v>
      </c>
      <c r="B2431" s="14">
        <f>+_xlfn.NORM.DIST(A2431,config!$B$1,config!$D$1,FALSE)</f>
        <v>0</v>
      </c>
      <c r="D2431" s="14">
        <f>+IF(A2431&lt;=_xlfn.NORM.S.INV(1-config!$L$1)*config!$D$1+config!$B$1,0,B2431)</f>
        <v>0</v>
      </c>
      <c r="E2431" s="14">
        <f>+IF(ABS(A2431-config!$B$1)&lt;config!$Q$1/2,datab!B2431,0)</f>
        <v>0</v>
      </c>
      <c r="F2431" s="14">
        <f>+_xlfn.NORM.DIST(A2431,config!$F$1,config!$H$1,FALSE)</f>
        <v>0</v>
      </c>
      <c r="G2431" s="14">
        <f>+IF(OR(A2431&gt;=config!$T$4,A2431&lt;=config!$T$2),0,F2431)</f>
        <v>0</v>
      </c>
      <c r="H2431" s="14">
        <f t="shared" si="38"/>
        <v>0</v>
      </c>
      <c r="I2431" s="14" t="b">
        <f>+AND(A2431&gt;=config!$T$4,A2431&lt;=config!$T$2)</f>
        <v>0</v>
      </c>
    </row>
    <row r="2432" spans="1:9" x14ac:dyDescent="0.45">
      <c r="A2432" s="16">
        <f>+A2431+config!$Q$1</f>
        <v>957.99999999996271</v>
      </c>
      <c r="B2432" s="14">
        <f>+_xlfn.NORM.DIST(A2432,config!$B$1,config!$D$1,FALSE)</f>
        <v>0</v>
      </c>
      <c r="D2432" s="14">
        <f>+IF(A2432&lt;=_xlfn.NORM.S.INV(1-config!$L$1)*config!$D$1+config!$B$1,0,B2432)</f>
        <v>0</v>
      </c>
      <c r="E2432" s="14">
        <f>+IF(ABS(A2432-config!$B$1)&lt;config!$Q$1/2,datab!B2432,0)</f>
        <v>0</v>
      </c>
      <c r="F2432" s="14">
        <f>+_xlfn.NORM.DIST(A2432,config!$F$1,config!$H$1,FALSE)</f>
        <v>0</v>
      </c>
      <c r="G2432" s="14">
        <f>+IF(OR(A2432&gt;=config!$T$4,A2432&lt;=config!$T$2),0,F2432)</f>
        <v>0</v>
      </c>
      <c r="H2432" s="14">
        <f t="shared" si="38"/>
        <v>0</v>
      </c>
      <c r="I2432" s="14" t="b">
        <f>+AND(A2432&gt;=config!$T$4,A2432&lt;=config!$T$2)</f>
        <v>0</v>
      </c>
    </row>
    <row r="2433" spans="1:9" x14ac:dyDescent="0.45">
      <c r="A2433" s="16">
        <f>+A2432+config!$Q$1</f>
        <v>958.39999999996269</v>
      </c>
      <c r="B2433" s="14">
        <f>+_xlfn.NORM.DIST(A2433,config!$B$1,config!$D$1,FALSE)</f>
        <v>0</v>
      </c>
      <c r="D2433" s="14">
        <f>+IF(A2433&lt;=_xlfn.NORM.S.INV(1-config!$L$1)*config!$D$1+config!$B$1,0,B2433)</f>
        <v>0</v>
      </c>
      <c r="E2433" s="14">
        <f>+IF(ABS(A2433-config!$B$1)&lt;config!$Q$1/2,datab!B2433,0)</f>
        <v>0</v>
      </c>
      <c r="F2433" s="14">
        <f>+_xlfn.NORM.DIST(A2433,config!$F$1,config!$H$1,FALSE)</f>
        <v>0</v>
      </c>
      <c r="G2433" s="14">
        <f>+IF(OR(A2433&gt;=config!$T$4,A2433&lt;=config!$T$2),0,F2433)</f>
        <v>0</v>
      </c>
      <c r="H2433" s="14">
        <f t="shared" si="38"/>
        <v>0</v>
      </c>
      <c r="I2433" s="14" t="b">
        <f>+AND(A2433&gt;=config!$T$4,A2433&lt;=config!$T$2)</f>
        <v>0</v>
      </c>
    </row>
    <row r="2434" spans="1:9" x14ac:dyDescent="0.45">
      <c r="A2434" s="16">
        <f>+A2433+config!$Q$1</f>
        <v>958.79999999996267</v>
      </c>
      <c r="B2434" s="14">
        <f>+_xlfn.NORM.DIST(A2434,config!$B$1,config!$D$1,FALSE)</f>
        <v>0</v>
      </c>
      <c r="D2434" s="14">
        <f>+IF(A2434&lt;=_xlfn.NORM.S.INV(1-config!$L$1)*config!$D$1+config!$B$1,0,B2434)</f>
        <v>0</v>
      </c>
      <c r="E2434" s="14">
        <f>+IF(ABS(A2434-config!$B$1)&lt;config!$Q$1/2,datab!B2434,0)</f>
        <v>0</v>
      </c>
      <c r="F2434" s="14">
        <f>+_xlfn.NORM.DIST(A2434,config!$F$1,config!$H$1,FALSE)</f>
        <v>0</v>
      </c>
      <c r="G2434" s="14">
        <f>+IF(OR(A2434&gt;=config!$T$4,A2434&lt;=config!$T$2),0,F2434)</f>
        <v>0</v>
      </c>
      <c r="H2434" s="14">
        <f t="shared" si="38"/>
        <v>0</v>
      </c>
      <c r="I2434" s="14" t="b">
        <f>+AND(A2434&gt;=config!$T$4,A2434&lt;=config!$T$2)</f>
        <v>0</v>
      </c>
    </row>
    <row r="2435" spans="1:9" x14ac:dyDescent="0.45">
      <c r="A2435" s="16">
        <f>+A2434+config!$Q$1</f>
        <v>959.19999999996264</v>
      </c>
      <c r="B2435" s="14">
        <f>+_xlfn.NORM.DIST(A2435,config!$B$1,config!$D$1,FALSE)</f>
        <v>0</v>
      </c>
      <c r="D2435" s="14">
        <f>+IF(A2435&lt;=_xlfn.NORM.S.INV(1-config!$L$1)*config!$D$1+config!$B$1,0,B2435)</f>
        <v>0</v>
      </c>
      <c r="E2435" s="14">
        <f>+IF(ABS(A2435-config!$B$1)&lt;config!$Q$1/2,datab!B2435,0)</f>
        <v>0</v>
      </c>
      <c r="F2435" s="14">
        <f>+_xlfn.NORM.DIST(A2435,config!$F$1,config!$H$1,FALSE)</f>
        <v>0</v>
      </c>
      <c r="G2435" s="14">
        <f>+IF(OR(A2435&gt;=config!$T$4,A2435&lt;=config!$T$2),0,F2435)</f>
        <v>0</v>
      </c>
      <c r="H2435" s="14">
        <f t="shared" si="38"/>
        <v>0</v>
      </c>
      <c r="I2435" s="14" t="b">
        <f>+AND(A2435&gt;=config!$T$4,A2435&lt;=config!$T$2)</f>
        <v>0</v>
      </c>
    </row>
    <row r="2436" spans="1:9" x14ac:dyDescent="0.45">
      <c r="A2436" s="16">
        <f>+A2435+config!$Q$1</f>
        <v>959.59999999996262</v>
      </c>
      <c r="B2436" s="14">
        <f>+_xlfn.NORM.DIST(A2436,config!$B$1,config!$D$1,FALSE)</f>
        <v>0</v>
      </c>
      <c r="D2436" s="14">
        <f>+IF(A2436&lt;=_xlfn.NORM.S.INV(1-config!$L$1)*config!$D$1+config!$B$1,0,B2436)</f>
        <v>0</v>
      </c>
      <c r="E2436" s="14">
        <f>+IF(ABS(A2436-config!$B$1)&lt;config!$Q$1/2,datab!B2436,0)</f>
        <v>0</v>
      </c>
      <c r="F2436" s="14">
        <f>+_xlfn.NORM.DIST(A2436,config!$F$1,config!$H$1,FALSE)</f>
        <v>0</v>
      </c>
      <c r="G2436" s="14">
        <f>+IF(OR(A2436&gt;=config!$T$4,A2436&lt;=config!$T$2),0,F2436)</f>
        <v>0</v>
      </c>
      <c r="H2436" s="14">
        <f t="shared" si="38"/>
        <v>0</v>
      </c>
      <c r="I2436" s="14" t="b">
        <f>+AND(A2436&gt;=config!$T$4,A2436&lt;=config!$T$2)</f>
        <v>0</v>
      </c>
    </row>
    <row r="2437" spans="1:9" x14ac:dyDescent="0.45">
      <c r="A2437" s="16">
        <f>+A2436+config!$Q$1</f>
        <v>959.9999999999626</v>
      </c>
      <c r="B2437" s="14">
        <f>+_xlfn.NORM.DIST(A2437,config!$B$1,config!$D$1,FALSE)</f>
        <v>0</v>
      </c>
      <c r="D2437" s="14">
        <f>+IF(A2437&lt;=_xlfn.NORM.S.INV(1-config!$L$1)*config!$D$1+config!$B$1,0,B2437)</f>
        <v>0</v>
      </c>
      <c r="E2437" s="14">
        <f>+IF(ABS(A2437-config!$B$1)&lt;config!$Q$1/2,datab!B2437,0)</f>
        <v>0</v>
      </c>
      <c r="F2437" s="14">
        <f>+_xlfn.NORM.DIST(A2437,config!$F$1,config!$H$1,FALSE)</f>
        <v>0</v>
      </c>
      <c r="G2437" s="14">
        <f>+IF(OR(A2437&gt;=config!$T$4,A2437&lt;=config!$T$2),0,F2437)</f>
        <v>0</v>
      </c>
      <c r="H2437" s="14">
        <f t="shared" si="38"/>
        <v>0</v>
      </c>
      <c r="I2437" s="14" t="b">
        <f>+AND(A2437&gt;=config!$T$4,A2437&lt;=config!$T$2)</f>
        <v>0</v>
      </c>
    </row>
    <row r="2438" spans="1:9" x14ac:dyDescent="0.45">
      <c r="A2438" s="16">
        <f>+A2437+config!$Q$1</f>
        <v>960.39999999996257</v>
      </c>
      <c r="B2438" s="14">
        <f>+_xlfn.NORM.DIST(A2438,config!$B$1,config!$D$1,FALSE)</f>
        <v>0</v>
      </c>
      <c r="D2438" s="14">
        <f>+IF(A2438&lt;=_xlfn.NORM.S.INV(1-config!$L$1)*config!$D$1+config!$B$1,0,B2438)</f>
        <v>0</v>
      </c>
      <c r="E2438" s="14">
        <f>+IF(ABS(A2438-config!$B$1)&lt;config!$Q$1/2,datab!B2438,0)</f>
        <v>0</v>
      </c>
      <c r="F2438" s="14">
        <f>+_xlfn.NORM.DIST(A2438,config!$F$1,config!$H$1,FALSE)</f>
        <v>0</v>
      </c>
      <c r="G2438" s="14">
        <f>+IF(OR(A2438&gt;=config!$T$4,A2438&lt;=config!$T$2),0,F2438)</f>
        <v>0</v>
      </c>
      <c r="H2438" s="14">
        <f t="shared" si="38"/>
        <v>0</v>
      </c>
      <c r="I2438" s="14" t="b">
        <f>+AND(A2438&gt;=config!$T$4,A2438&lt;=config!$T$2)</f>
        <v>0</v>
      </c>
    </row>
    <row r="2439" spans="1:9" x14ac:dyDescent="0.45">
      <c r="A2439" s="16">
        <f>+A2438+config!$Q$1</f>
        <v>960.79999999996255</v>
      </c>
      <c r="B2439" s="14">
        <f>+_xlfn.NORM.DIST(A2439,config!$B$1,config!$D$1,FALSE)</f>
        <v>0</v>
      </c>
      <c r="D2439" s="14">
        <f>+IF(A2439&lt;=_xlfn.NORM.S.INV(1-config!$L$1)*config!$D$1+config!$B$1,0,B2439)</f>
        <v>0</v>
      </c>
      <c r="E2439" s="14">
        <f>+IF(ABS(A2439-config!$B$1)&lt;config!$Q$1/2,datab!B2439,0)</f>
        <v>0</v>
      </c>
      <c r="F2439" s="14">
        <f>+_xlfn.NORM.DIST(A2439,config!$F$1,config!$H$1,FALSE)</f>
        <v>0</v>
      </c>
      <c r="G2439" s="14">
        <f>+IF(OR(A2439&gt;=config!$T$4,A2439&lt;=config!$T$2),0,F2439)</f>
        <v>0</v>
      </c>
      <c r="H2439" s="14">
        <f t="shared" si="38"/>
        <v>0</v>
      </c>
      <c r="I2439" s="14" t="b">
        <f>+AND(A2439&gt;=config!$T$4,A2439&lt;=config!$T$2)</f>
        <v>0</v>
      </c>
    </row>
    <row r="2440" spans="1:9" x14ac:dyDescent="0.45">
      <c r="A2440" s="16">
        <f>+A2439+config!$Q$1</f>
        <v>961.19999999996253</v>
      </c>
      <c r="B2440" s="14">
        <f>+_xlfn.NORM.DIST(A2440,config!$B$1,config!$D$1,FALSE)</f>
        <v>0</v>
      </c>
      <c r="D2440" s="14">
        <f>+IF(A2440&lt;=_xlfn.NORM.S.INV(1-config!$L$1)*config!$D$1+config!$B$1,0,B2440)</f>
        <v>0</v>
      </c>
      <c r="E2440" s="14">
        <f>+IF(ABS(A2440-config!$B$1)&lt;config!$Q$1/2,datab!B2440,0)</f>
        <v>0</v>
      </c>
      <c r="F2440" s="14">
        <f>+_xlfn.NORM.DIST(A2440,config!$F$1,config!$H$1,FALSE)</f>
        <v>0</v>
      </c>
      <c r="G2440" s="14">
        <f>+IF(OR(A2440&gt;=config!$T$4,A2440&lt;=config!$T$2),0,F2440)</f>
        <v>0</v>
      </c>
      <c r="H2440" s="14">
        <f t="shared" si="38"/>
        <v>0</v>
      </c>
      <c r="I2440" s="14" t="b">
        <f>+AND(A2440&gt;=config!$T$4,A2440&lt;=config!$T$2)</f>
        <v>0</v>
      </c>
    </row>
    <row r="2441" spans="1:9" x14ac:dyDescent="0.45">
      <c r="A2441" s="16">
        <f>+A2440+config!$Q$1</f>
        <v>961.59999999996251</v>
      </c>
      <c r="B2441" s="14">
        <f>+_xlfn.NORM.DIST(A2441,config!$B$1,config!$D$1,FALSE)</f>
        <v>0</v>
      </c>
      <c r="D2441" s="14">
        <f>+IF(A2441&lt;=_xlfn.NORM.S.INV(1-config!$L$1)*config!$D$1+config!$B$1,0,B2441)</f>
        <v>0</v>
      </c>
      <c r="E2441" s="14">
        <f>+IF(ABS(A2441-config!$B$1)&lt;config!$Q$1/2,datab!B2441,0)</f>
        <v>0</v>
      </c>
      <c r="F2441" s="14">
        <f>+_xlfn.NORM.DIST(A2441,config!$F$1,config!$H$1,FALSE)</f>
        <v>0</v>
      </c>
      <c r="G2441" s="14">
        <f>+IF(OR(A2441&gt;=config!$T$4,A2441&lt;=config!$T$2),0,F2441)</f>
        <v>0</v>
      </c>
      <c r="H2441" s="14">
        <f t="shared" si="38"/>
        <v>0</v>
      </c>
      <c r="I2441" s="14" t="b">
        <f>+AND(A2441&gt;=config!$T$4,A2441&lt;=config!$T$2)</f>
        <v>0</v>
      </c>
    </row>
    <row r="2442" spans="1:9" x14ac:dyDescent="0.45">
      <c r="A2442" s="16">
        <f>+A2441+config!$Q$1</f>
        <v>961.99999999996248</v>
      </c>
      <c r="B2442" s="14">
        <f>+_xlfn.NORM.DIST(A2442,config!$B$1,config!$D$1,FALSE)</f>
        <v>0</v>
      </c>
      <c r="D2442" s="14">
        <f>+IF(A2442&lt;=_xlfn.NORM.S.INV(1-config!$L$1)*config!$D$1+config!$B$1,0,B2442)</f>
        <v>0</v>
      </c>
      <c r="E2442" s="14">
        <f>+IF(ABS(A2442-config!$B$1)&lt;config!$Q$1/2,datab!B2442,0)</f>
        <v>0</v>
      </c>
      <c r="F2442" s="14">
        <f>+_xlfn.NORM.DIST(A2442,config!$F$1,config!$H$1,FALSE)</f>
        <v>0</v>
      </c>
      <c r="G2442" s="14">
        <f>+IF(OR(A2442&gt;=config!$T$4,A2442&lt;=config!$T$2),0,F2442)</f>
        <v>0</v>
      </c>
      <c r="H2442" s="14">
        <f t="shared" si="38"/>
        <v>0</v>
      </c>
      <c r="I2442" s="14" t="b">
        <f>+AND(A2442&gt;=config!$T$4,A2442&lt;=config!$T$2)</f>
        <v>0</v>
      </c>
    </row>
    <row r="2443" spans="1:9" x14ac:dyDescent="0.45">
      <c r="A2443" s="16">
        <f>+A2442+config!$Q$1</f>
        <v>962.39999999996246</v>
      </c>
      <c r="B2443" s="14">
        <f>+_xlfn.NORM.DIST(A2443,config!$B$1,config!$D$1,FALSE)</f>
        <v>0</v>
      </c>
      <c r="D2443" s="14">
        <f>+IF(A2443&lt;=_xlfn.NORM.S.INV(1-config!$L$1)*config!$D$1+config!$B$1,0,B2443)</f>
        <v>0</v>
      </c>
      <c r="E2443" s="14">
        <f>+IF(ABS(A2443-config!$B$1)&lt;config!$Q$1/2,datab!B2443,0)</f>
        <v>0</v>
      </c>
      <c r="F2443" s="14">
        <f>+_xlfn.NORM.DIST(A2443,config!$F$1,config!$H$1,FALSE)</f>
        <v>0</v>
      </c>
      <c r="G2443" s="14">
        <f>+IF(OR(A2443&gt;=config!$T$4,A2443&lt;=config!$T$2),0,F2443)</f>
        <v>0</v>
      </c>
      <c r="H2443" s="14">
        <f t="shared" si="38"/>
        <v>0</v>
      </c>
      <c r="I2443" s="14" t="b">
        <f>+AND(A2443&gt;=config!$T$4,A2443&lt;=config!$T$2)</f>
        <v>0</v>
      </c>
    </row>
    <row r="2444" spans="1:9" x14ac:dyDescent="0.45">
      <c r="A2444" s="16">
        <f>+A2443+config!$Q$1</f>
        <v>962.79999999996244</v>
      </c>
      <c r="B2444" s="14">
        <f>+_xlfn.NORM.DIST(A2444,config!$B$1,config!$D$1,FALSE)</f>
        <v>0</v>
      </c>
      <c r="D2444" s="14">
        <f>+IF(A2444&lt;=_xlfn.NORM.S.INV(1-config!$L$1)*config!$D$1+config!$B$1,0,B2444)</f>
        <v>0</v>
      </c>
      <c r="E2444" s="14">
        <f>+IF(ABS(A2444-config!$B$1)&lt;config!$Q$1/2,datab!B2444,0)</f>
        <v>0</v>
      </c>
      <c r="F2444" s="14">
        <f>+_xlfn.NORM.DIST(A2444,config!$F$1,config!$H$1,FALSE)</f>
        <v>0</v>
      </c>
      <c r="G2444" s="14">
        <f>+IF(OR(A2444&gt;=config!$T$4,A2444&lt;=config!$T$2),0,F2444)</f>
        <v>0</v>
      </c>
      <c r="H2444" s="14">
        <f t="shared" si="38"/>
        <v>0</v>
      </c>
      <c r="I2444" s="14" t="b">
        <f>+AND(A2444&gt;=config!$T$4,A2444&lt;=config!$T$2)</f>
        <v>0</v>
      </c>
    </row>
    <row r="2445" spans="1:9" x14ac:dyDescent="0.45">
      <c r="A2445" s="16">
        <f>+A2444+config!$Q$1</f>
        <v>963.19999999996242</v>
      </c>
      <c r="B2445" s="14">
        <f>+_xlfn.NORM.DIST(A2445,config!$B$1,config!$D$1,FALSE)</f>
        <v>0</v>
      </c>
      <c r="D2445" s="14">
        <f>+IF(A2445&lt;=_xlfn.NORM.S.INV(1-config!$L$1)*config!$D$1+config!$B$1,0,B2445)</f>
        <v>0</v>
      </c>
      <c r="E2445" s="14">
        <f>+IF(ABS(A2445-config!$B$1)&lt;config!$Q$1/2,datab!B2445,0)</f>
        <v>0</v>
      </c>
      <c r="F2445" s="14">
        <f>+_xlfn.NORM.DIST(A2445,config!$F$1,config!$H$1,FALSE)</f>
        <v>0</v>
      </c>
      <c r="G2445" s="14">
        <f>+IF(OR(A2445&gt;=config!$T$4,A2445&lt;=config!$T$2),0,F2445)</f>
        <v>0</v>
      </c>
      <c r="H2445" s="14">
        <f t="shared" si="38"/>
        <v>0</v>
      </c>
      <c r="I2445" s="14" t="b">
        <f>+AND(A2445&gt;=config!$T$4,A2445&lt;=config!$T$2)</f>
        <v>0</v>
      </c>
    </row>
    <row r="2446" spans="1:9" x14ac:dyDescent="0.45">
      <c r="A2446" s="16">
        <f>+A2445+config!$Q$1</f>
        <v>963.59999999996239</v>
      </c>
      <c r="B2446" s="14">
        <f>+_xlfn.NORM.DIST(A2446,config!$B$1,config!$D$1,FALSE)</f>
        <v>0</v>
      </c>
      <c r="D2446" s="14">
        <f>+IF(A2446&lt;=_xlfn.NORM.S.INV(1-config!$L$1)*config!$D$1+config!$B$1,0,B2446)</f>
        <v>0</v>
      </c>
      <c r="E2446" s="14">
        <f>+IF(ABS(A2446-config!$B$1)&lt;config!$Q$1/2,datab!B2446,0)</f>
        <v>0</v>
      </c>
      <c r="F2446" s="14">
        <f>+_xlfn.NORM.DIST(A2446,config!$F$1,config!$H$1,FALSE)</f>
        <v>0</v>
      </c>
      <c r="G2446" s="14">
        <f>+IF(OR(A2446&gt;=config!$T$4,A2446&lt;=config!$T$2),0,F2446)</f>
        <v>0</v>
      </c>
      <c r="H2446" s="14">
        <f t="shared" si="38"/>
        <v>0</v>
      </c>
      <c r="I2446" s="14" t="b">
        <f>+AND(A2446&gt;=config!$T$4,A2446&lt;=config!$T$2)</f>
        <v>0</v>
      </c>
    </row>
    <row r="2447" spans="1:9" x14ac:dyDescent="0.45">
      <c r="A2447" s="16">
        <f>+A2446+config!$Q$1</f>
        <v>963.99999999996237</v>
      </c>
      <c r="B2447" s="14">
        <f>+_xlfn.NORM.DIST(A2447,config!$B$1,config!$D$1,FALSE)</f>
        <v>0</v>
      </c>
      <c r="D2447" s="14">
        <f>+IF(A2447&lt;=_xlfn.NORM.S.INV(1-config!$L$1)*config!$D$1+config!$B$1,0,B2447)</f>
        <v>0</v>
      </c>
      <c r="E2447" s="14">
        <f>+IF(ABS(A2447-config!$B$1)&lt;config!$Q$1/2,datab!B2447,0)</f>
        <v>0</v>
      </c>
      <c r="F2447" s="14">
        <f>+_xlfn.NORM.DIST(A2447,config!$F$1,config!$H$1,FALSE)</f>
        <v>0</v>
      </c>
      <c r="G2447" s="14">
        <f>+IF(OR(A2447&gt;=config!$T$4,A2447&lt;=config!$T$2),0,F2447)</f>
        <v>0</v>
      </c>
      <c r="H2447" s="14">
        <f t="shared" si="38"/>
        <v>0</v>
      </c>
      <c r="I2447" s="14" t="b">
        <f>+AND(A2447&gt;=config!$T$4,A2447&lt;=config!$T$2)</f>
        <v>0</v>
      </c>
    </row>
    <row r="2448" spans="1:9" x14ac:dyDescent="0.45">
      <c r="A2448" s="16">
        <f>+A2447+config!$Q$1</f>
        <v>964.39999999996235</v>
      </c>
      <c r="B2448" s="14">
        <f>+_xlfn.NORM.DIST(A2448,config!$B$1,config!$D$1,FALSE)</f>
        <v>0</v>
      </c>
      <c r="D2448" s="14">
        <f>+IF(A2448&lt;=_xlfn.NORM.S.INV(1-config!$L$1)*config!$D$1+config!$B$1,0,B2448)</f>
        <v>0</v>
      </c>
      <c r="E2448" s="14">
        <f>+IF(ABS(A2448-config!$B$1)&lt;config!$Q$1/2,datab!B2448,0)</f>
        <v>0</v>
      </c>
      <c r="F2448" s="14">
        <f>+_xlfn.NORM.DIST(A2448,config!$F$1,config!$H$1,FALSE)</f>
        <v>0</v>
      </c>
      <c r="G2448" s="14">
        <f>+IF(OR(A2448&gt;=config!$T$4,A2448&lt;=config!$T$2),0,F2448)</f>
        <v>0</v>
      </c>
      <c r="H2448" s="14">
        <f t="shared" si="38"/>
        <v>0</v>
      </c>
      <c r="I2448" s="14" t="b">
        <f>+AND(A2448&gt;=config!$T$4,A2448&lt;=config!$T$2)</f>
        <v>0</v>
      </c>
    </row>
    <row r="2449" spans="1:9" x14ac:dyDescent="0.45">
      <c r="A2449" s="16">
        <f>+A2448+config!$Q$1</f>
        <v>964.79999999996232</v>
      </c>
      <c r="B2449" s="14">
        <f>+_xlfn.NORM.DIST(A2449,config!$B$1,config!$D$1,FALSE)</f>
        <v>0</v>
      </c>
      <c r="D2449" s="14">
        <f>+IF(A2449&lt;=_xlfn.NORM.S.INV(1-config!$L$1)*config!$D$1+config!$B$1,0,B2449)</f>
        <v>0</v>
      </c>
      <c r="E2449" s="14">
        <f>+IF(ABS(A2449-config!$B$1)&lt;config!$Q$1/2,datab!B2449,0)</f>
        <v>0</v>
      </c>
      <c r="F2449" s="14">
        <f>+_xlfn.NORM.DIST(A2449,config!$F$1,config!$H$1,FALSE)</f>
        <v>0</v>
      </c>
      <c r="G2449" s="14">
        <f>+IF(OR(A2449&gt;=config!$T$4,A2449&lt;=config!$T$2),0,F2449)</f>
        <v>0</v>
      </c>
      <c r="H2449" s="14">
        <f t="shared" si="38"/>
        <v>0</v>
      </c>
      <c r="I2449" s="14" t="b">
        <f>+AND(A2449&gt;=config!$T$4,A2449&lt;=config!$T$2)</f>
        <v>0</v>
      </c>
    </row>
    <row r="2450" spans="1:9" x14ac:dyDescent="0.45">
      <c r="A2450" s="16">
        <f>+A2449+config!$Q$1</f>
        <v>965.1999999999623</v>
      </c>
      <c r="B2450" s="14">
        <f>+_xlfn.NORM.DIST(A2450,config!$B$1,config!$D$1,FALSE)</f>
        <v>0</v>
      </c>
      <c r="D2450" s="14">
        <f>+IF(A2450&lt;=_xlfn.NORM.S.INV(1-config!$L$1)*config!$D$1+config!$B$1,0,B2450)</f>
        <v>0</v>
      </c>
      <c r="E2450" s="14">
        <f>+IF(ABS(A2450-config!$B$1)&lt;config!$Q$1/2,datab!B2450,0)</f>
        <v>0</v>
      </c>
      <c r="F2450" s="14">
        <f>+_xlfn.NORM.DIST(A2450,config!$F$1,config!$H$1,FALSE)</f>
        <v>0</v>
      </c>
      <c r="G2450" s="14">
        <f>+IF(OR(A2450&gt;=config!$T$4,A2450&lt;=config!$T$2),0,F2450)</f>
        <v>0</v>
      </c>
      <c r="H2450" s="14">
        <f t="shared" si="38"/>
        <v>0</v>
      </c>
      <c r="I2450" s="14" t="b">
        <f>+AND(A2450&gt;=config!$T$4,A2450&lt;=config!$T$2)</f>
        <v>0</v>
      </c>
    </row>
    <row r="2451" spans="1:9" x14ac:dyDescent="0.45">
      <c r="A2451" s="16">
        <f>+A2450+config!$Q$1</f>
        <v>965.59999999996228</v>
      </c>
      <c r="B2451" s="14">
        <f>+_xlfn.NORM.DIST(A2451,config!$B$1,config!$D$1,FALSE)</f>
        <v>0</v>
      </c>
      <c r="D2451" s="14">
        <f>+IF(A2451&lt;=_xlfn.NORM.S.INV(1-config!$L$1)*config!$D$1+config!$B$1,0,B2451)</f>
        <v>0</v>
      </c>
      <c r="E2451" s="14">
        <f>+IF(ABS(A2451-config!$B$1)&lt;config!$Q$1/2,datab!B2451,0)</f>
        <v>0</v>
      </c>
      <c r="F2451" s="14">
        <f>+_xlfn.NORM.DIST(A2451,config!$F$1,config!$H$1,FALSE)</f>
        <v>0</v>
      </c>
      <c r="G2451" s="14">
        <f>+IF(OR(A2451&gt;=config!$T$4,A2451&lt;=config!$T$2),0,F2451)</f>
        <v>0</v>
      </c>
      <c r="H2451" s="14">
        <f t="shared" si="38"/>
        <v>0</v>
      </c>
      <c r="I2451" s="14" t="b">
        <f>+AND(A2451&gt;=config!$T$4,A2451&lt;=config!$T$2)</f>
        <v>0</v>
      </c>
    </row>
    <row r="2452" spans="1:9" x14ac:dyDescent="0.45">
      <c r="A2452" s="16">
        <f>+A2451+config!$Q$1</f>
        <v>965.99999999996226</v>
      </c>
      <c r="B2452" s="14">
        <f>+_xlfn.NORM.DIST(A2452,config!$B$1,config!$D$1,FALSE)</f>
        <v>0</v>
      </c>
      <c r="D2452" s="14">
        <f>+IF(A2452&lt;=_xlfn.NORM.S.INV(1-config!$L$1)*config!$D$1+config!$B$1,0,B2452)</f>
        <v>0</v>
      </c>
      <c r="E2452" s="14">
        <f>+IF(ABS(A2452-config!$B$1)&lt;config!$Q$1/2,datab!B2452,0)</f>
        <v>0</v>
      </c>
      <c r="F2452" s="14">
        <f>+_xlfn.NORM.DIST(A2452,config!$F$1,config!$H$1,FALSE)</f>
        <v>0</v>
      </c>
      <c r="G2452" s="14">
        <f>+IF(OR(A2452&gt;=config!$T$4,A2452&lt;=config!$T$2),0,F2452)</f>
        <v>0</v>
      </c>
      <c r="H2452" s="14">
        <f t="shared" si="38"/>
        <v>0</v>
      </c>
      <c r="I2452" s="14" t="b">
        <f>+AND(A2452&gt;=config!$T$4,A2452&lt;=config!$T$2)</f>
        <v>0</v>
      </c>
    </row>
    <row r="2453" spans="1:9" x14ac:dyDescent="0.45">
      <c r="A2453" s="16">
        <f>+A2452+config!$Q$1</f>
        <v>966.39999999996223</v>
      </c>
      <c r="B2453" s="14">
        <f>+_xlfn.NORM.DIST(A2453,config!$B$1,config!$D$1,FALSE)</f>
        <v>0</v>
      </c>
      <c r="D2453" s="14">
        <f>+IF(A2453&lt;=_xlfn.NORM.S.INV(1-config!$L$1)*config!$D$1+config!$B$1,0,B2453)</f>
        <v>0</v>
      </c>
      <c r="E2453" s="14">
        <f>+IF(ABS(A2453-config!$B$1)&lt;config!$Q$1/2,datab!B2453,0)</f>
        <v>0</v>
      </c>
      <c r="F2453" s="14">
        <f>+_xlfn.NORM.DIST(A2453,config!$F$1,config!$H$1,FALSE)</f>
        <v>0</v>
      </c>
      <c r="G2453" s="14">
        <f>+IF(OR(A2453&gt;=config!$T$4,A2453&lt;=config!$T$2),0,F2453)</f>
        <v>0</v>
      </c>
      <c r="H2453" s="14">
        <f t="shared" si="38"/>
        <v>0</v>
      </c>
      <c r="I2453" s="14" t="b">
        <f>+AND(A2453&gt;=config!$T$4,A2453&lt;=config!$T$2)</f>
        <v>0</v>
      </c>
    </row>
    <row r="2454" spans="1:9" x14ac:dyDescent="0.45">
      <c r="A2454" s="16">
        <f>+A2453+config!$Q$1</f>
        <v>966.79999999996221</v>
      </c>
      <c r="B2454" s="14">
        <f>+_xlfn.NORM.DIST(A2454,config!$B$1,config!$D$1,FALSE)</f>
        <v>0</v>
      </c>
      <c r="D2454" s="14">
        <f>+IF(A2454&lt;=_xlfn.NORM.S.INV(1-config!$L$1)*config!$D$1+config!$B$1,0,B2454)</f>
        <v>0</v>
      </c>
      <c r="E2454" s="14">
        <f>+IF(ABS(A2454-config!$B$1)&lt;config!$Q$1/2,datab!B2454,0)</f>
        <v>0</v>
      </c>
      <c r="F2454" s="14">
        <f>+_xlfn.NORM.DIST(A2454,config!$F$1,config!$H$1,FALSE)</f>
        <v>0</v>
      </c>
      <c r="G2454" s="14">
        <f>+IF(OR(A2454&gt;=config!$T$4,A2454&lt;=config!$T$2),0,F2454)</f>
        <v>0</v>
      </c>
      <c r="H2454" s="14">
        <f t="shared" si="38"/>
        <v>0</v>
      </c>
      <c r="I2454" s="14" t="b">
        <f>+AND(A2454&gt;=config!$T$4,A2454&lt;=config!$T$2)</f>
        <v>0</v>
      </c>
    </row>
    <row r="2455" spans="1:9" x14ac:dyDescent="0.45">
      <c r="A2455" s="16">
        <f>+A2454+config!$Q$1</f>
        <v>967.19999999996219</v>
      </c>
      <c r="B2455" s="14">
        <f>+_xlfn.NORM.DIST(A2455,config!$B$1,config!$D$1,FALSE)</f>
        <v>0</v>
      </c>
      <c r="D2455" s="14">
        <f>+IF(A2455&lt;=_xlfn.NORM.S.INV(1-config!$L$1)*config!$D$1+config!$B$1,0,B2455)</f>
        <v>0</v>
      </c>
      <c r="E2455" s="14">
        <f>+IF(ABS(A2455-config!$B$1)&lt;config!$Q$1/2,datab!B2455,0)</f>
        <v>0</v>
      </c>
      <c r="F2455" s="14">
        <f>+_xlfn.NORM.DIST(A2455,config!$F$1,config!$H$1,FALSE)</f>
        <v>0</v>
      </c>
      <c r="G2455" s="14">
        <f>+IF(OR(A2455&gt;=config!$T$4,A2455&lt;=config!$T$2),0,F2455)</f>
        <v>0</v>
      </c>
      <c r="H2455" s="14">
        <f t="shared" si="38"/>
        <v>0</v>
      </c>
      <c r="I2455" s="14" t="b">
        <f>+AND(A2455&gt;=config!$T$4,A2455&lt;=config!$T$2)</f>
        <v>0</v>
      </c>
    </row>
    <row r="2456" spans="1:9" x14ac:dyDescent="0.45">
      <c r="A2456" s="16">
        <f>+A2455+config!$Q$1</f>
        <v>967.59999999996217</v>
      </c>
      <c r="B2456" s="14">
        <f>+_xlfn.NORM.DIST(A2456,config!$B$1,config!$D$1,FALSE)</f>
        <v>0</v>
      </c>
      <c r="D2456" s="14">
        <f>+IF(A2456&lt;=_xlfn.NORM.S.INV(1-config!$L$1)*config!$D$1+config!$B$1,0,B2456)</f>
        <v>0</v>
      </c>
      <c r="E2456" s="14">
        <f>+IF(ABS(A2456-config!$B$1)&lt;config!$Q$1/2,datab!B2456,0)</f>
        <v>0</v>
      </c>
      <c r="F2456" s="14">
        <f>+_xlfn.NORM.DIST(A2456,config!$F$1,config!$H$1,FALSE)</f>
        <v>0</v>
      </c>
      <c r="G2456" s="14">
        <f>+IF(OR(A2456&gt;=config!$T$4,A2456&lt;=config!$T$2),0,F2456)</f>
        <v>0</v>
      </c>
      <c r="H2456" s="14">
        <f t="shared" si="38"/>
        <v>0</v>
      </c>
      <c r="I2456" s="14" t="b">
        <f>+AND(A2456&gt;=config!$T$4,A2456&lt;=config!$T$2)</f>
        <v>0</v>
      </c>
    </row>
    <row r="2457" spans="1:9" x14ac:dyDescent="0.45">
      <c r="A2457" s="16">
        <f>+A2456+config!$Q$1</f>
        <v>967.99999999996214</v>
      </c>
      <c r="B2457" s="14">
        <f>+_xlfn.NORM.DIST(A2457,config!$B$1,config!$D$1,FALSE)</f>
        <v>0</v>
      </c>
      <c r="D2457" s="14">
        <f>+IF(A2457&lt;=_xlfn.NORM.S.INV(1-config!$L$1)*config!$D$1+config!$B$1,0,B2457)</f>
        <v>0</v>
      </c>
      <c r="E2457" s="14">
        <f>+IF(ABS(A2457-config!$B$1)&lt;config!$Q$1/2,datab!B2457,0)</f>
        <v>0</v>
      </c>
      <c r="F2457" s="14">
        <f>+_xlfn.NORM.DIST(A2457,config!$F$1,config!$H$1,FALSE)</f>
        <v>0</v>
      </c>
      <c r="G2457" s="14">
        <f>+IF(OR(A2457&gt;=config!$T$4,A2457&lt;=config!$T$2),0,F2457)</f>
        <v>0</v>
      </c>
      <c r="H2457" s="14">
        <f t="shared" si="38"/>
        <v>0</v>
      </c>
      <c r="I2457" s="14" t="b">
        <f>+AND(A2457&gt;=config!$T$4,A2457&lt;=config!$T$2)</f>
        <v>0</v>
      </c>
    </row>
    <row r="2458" spans="1:9" x14ac:dyDescent="0.45">
      <c r="A2458" s="16">
        <f>+A2457+config!$Q$1</f>
        <v>968.39999999996212</v>
      </c>
      <c r="B2458" s="14">
        <f>+_xlfn.NORM.DIST(A2458,config!$B$1,config!$D$1,FALSE)</f>
        <v>0</v>
      </c>
      <c r="D2458" s="14">
        <f>+IF(A2458&lt;=_xlfn.NORM.S.INV(1-config!$L$1)*config!$D$1+config!$B$1,0,B2458)</f>
        <v>0</v>
      </c>
      <c r="E2458" s="14">
        <f>+IF(ABS(A2458-config!$B$1)&lt;config!$Q$1/2,datab!B2458,0)</f>
        <v>0</v>
      </c>
      <c r="F2458" s="14">
        <f>+_xlfn.NORM.DIST(A2458,config!$F$1,config!$H$1,FALSE)</f>
        <v>0</v>
      </c>
      <c r="G2458" s="14">
        <f>+IF(OR(A2458&gt;=config!$T$4,A2458&lt;=config!$T$2),0,F2458)</f>
        <v>0</v>
      </c>
      <c r="H2458" s="14">
        <f t="shared" si="38"/>
        <v>0</v>
      </c>
      <c r="I2458" s="14" t="b">
        <f>+AND(A2458&gt;=config!$T$4,A2458&lt;=config!$T$2)</f>
        <v>0</v>
      </c>
    </row>
    <row r="2459" spans="1:9" x14ac:dyDescent="0.45">
      <c r="A2459" s="16">
        <f>+A2458+config!$Q$1</f>
        <v>968.7999999999621</v>
      </c>
      <c r="B2459" s="14">
        <f>+_xlfn.NORM.DIST(A2459,config!$B$1,config!$D$1,FALSE)</f>
        <v>0</v>
      </c>
      <c r="D2459" s="14">
        <f>+IF(A2459&lt;=_xlfn.NORM.S.INV(1-config!$L$1)*config!$D$1+config!$B$1,0,B2459)</f>
        <v>0</v>
      </c>
      <c r="E2459" s="14">
        <f>+IF(ABS(A2459-config!$B$1)&lt;config!$Q$1/2,datab!B2459,0)</f>
        <v>0</v>
      </c>
      <c r="F2459" s="14">
        <f>+_xlfn.NORM.DIST(A2459,config!$F$1,config!$H$1,FALSE)</f>
        <v>0</v>
      </c>
      <c r="G2459" s="14">
        <f>+IF(OR(A2459&gt;=config!$T$4,A2459&lt;=config!$T$2),0,F2459)</f>
        <v>0</v>
      </c>
      <c r="H2459" s="14">
        <f t="shared" si="38"/>
        <v>0</v>
      </c>
      <c r="I2459" s="14" t="b">
        <f>+AND(A2459&gt;=config!$T$4,A2459&lt;=config!$T$2)</f>
        <v>0</v>
      </c>
    </row>
    <row r="2460" spans="1:9" x14ac:dyDescent="0.45">
      <c r="A2460" s="16">
        <f>+A2459+config!$Q$1</f>
        <v>969.19999999996207</v>
      </c>
      <c r="B2460" s="14">
        <f>+_xlfn.NORM.DIST(A2460,config!$B$1,config!$D$1,FALSE)</f>
        <v>0</v>
      </c>
      <c r="D2460" s="14">
        <f>+IF(A2460&lt;=_xlfn.NORM.S.INV(1-config!$L$1)*config!$D$1+config!$B$1,0,B2460)</f>
        <v>0</v>
      </c>
      <c r="E2460" s="14">
        <f>+IF(ABS(A2460-config!$B$1)&lt;config!$Q$1/2,datab!B2460,0)</f>
        <v>0</v>
      </c>
      <c r="F2460" s="14">
        <f>+_xlfn.NORM.DIST(A2460,config!$F$1,config!$H$1,FALSE)</f>
        <v>0</v>
      </c>
      <c r="G2460" s="14">
        <f>+IF(OR(A2460&gt;=config!$T$4,A2460&lt;=config!$T$2),0,F2460)</f>
        <v>0</v>
      </c>
      <c r="H2460" s="14">
        <f t="shared" si="38"/>
        <v>0</v>
      </c>
      <c r="I2460" s="14" t="b">
        <f>+AND(A2460&gt;=config!$T$4,A2460&lt;=config!$T$2)</f>
        <v>0</v>
      </c>
    </row>
    <row r="2461" spans="1:9" x14ac:dyDescent="0.45">
      <c r="A2461" s="16">
        <f>+A2460+config!$Q$1</f>
        <v>969.59999999996205</v>
      </c>
      <c r="B2461" s="14">
        <f>+_xlfn.NORM.DIST(A2461,config!$B$1,config!$D$1,FALSE)</f>
        <v>0</v>
      </c>
      <c r="D2461" s="14">
        <f>+IF(A2461&lt;=_xlfn.NORM.S.INV(1-config!$L$1)*config!$D$1+config!$B$1,0,B2461)</f>
        <v>0</v>
      </c>
      <c r="E2461" s="14">
        <f>+IF(ABS(A2461-config!$B$1)&lt;config!$Q$1/2,datab!B2461,0)</f>
        <v>0</v>
      </c>
      <c r="F2461" s="14">
        <f>+_xlfn.NORM.DIST(A2461,config!$F$1,config!$H$1,FALSE)</f>
        <v>0</v>
      </c>
      <c r="G2461" s="14">
        <f>+IF(OR(A2461&gt;=config!$T$4,A2461&lt;=config!$T$2),0,F2461)</f>
        <v>0</v>
      </c>
      <c r="H2461" s="14">
        <f t="shared" si="38"/>
        <v>0</v>
      </c>
      <c r="I2461" s="14" t="b">
        <f>+AND(A2461&gt;=config!$T$4,A2461&lt;=config!$T$2)</f>
        <v>0</v>
      </c>
    </row>
    <row r="2462" spans="1:9" x14ac:dyDescent="0.45">
      <c r="A2462" s="16">
        <f>+A2461+config!$Q$1</f>
        <v>969.99999999996203</v>
      </c>
      <c r="B2462" s="14">
        <f>+_xlfn.NORM.DIST(A2462,config!$B$1,config!$D$1,FALSE)</f>
        <v>0</v>
      </c>
      <c r="D2462" s="14">
        <f>+IF(A2462&lt;=_xlfn.NORM.S.INV(1-config!$L$1)*config!$D$1+config!$B$1,0,B2462)</f>
        <v>0</v>
      </c>
      <c r="E2462" s="14">
        <f>+IF(ABS(A2462-config!$B$1)&lt;config!$Q$1/2,datab!B2462,0)</f>
        <v>0</v>
      </c>
      <c r="F2462" s="14">
        <f>+_xlfn.NORM.DIST(A2462,config!$F$1,config!$H$1,FALSE)</f>
        <v>0</v>
      </c>
      <c r="G2462" s="14">
        <f>+IF(OR(A2462&gt;=config!$T$4,A2462&lt;=config!$T$2),0,F2462)</f>
        <v>0</v>
      </c>
      <c r="H2462" s="14">
        <f t="shared" si="38"/>
        <v>0</v>
      </c>
      <c r="I2462" s="14" t="b">
        <f>+AND(A2462&gt;=config!$T$4,A2462&lt;=config!$T$2)</f>
        <v>0</v>
      </c>
    </row>
    <row r="2463" spans="1:9" x14ac:dyDescent="0.45">
      <c r="A2463" s="16">
        <f>+A2462+config!$Q$1</f>
        <v>970.39999999996201</v>
      </c>
      <c r="B2463" s="14">
        <f>+_xlfn.NORM.DIST(A2463,config!$B$1,config!$D$1,FALSE)</f>
        <v>0</v>
      </c>
      <c r="D2463" s="14">
        <f>+IF(A2463&lt;=_xlfn.NORM.S.INV(1-config!$L$1)*config!$D$1+config!$B$1,0,B2463)</f>
        <v>0</v>
      </c>
      <c r="E2463" s="14">
        <f>+IF(ABS(A2463-config!$B$1)&lt;config!$Q$1/2,datab!B2463,0)</f>
        <v>0</v>
      </c>
      <c r="F2463" s="14">
        <f>+_xlfn.NORM.DIST(A2463,config!$F$1,config!$H$1,FALSE)</f>
        <v>0</v>
      </c>
      <c r="G2463" s="14">
        <f>+IF(OR(A2463&gt;=config!$T$4,A2463&lt;=config!$T$2),0,F2463)</f>
        <v>0</v>
      </c>
      <c r="H2463" s="14">
        <f t="shared" si="38"/>
        <v>0</v>
      </c>
      <c r="I2463" s="14" t="b">
        <f>+AND(A2463&gt;=config!$T$4,A2463&lt;=config!$T$2)</f>
        <v>0</v>
      </c>
    </row>
    <row r="2464" spans="1:9" x14ac:dyDescent="0.45">
      <c r="A2464" s="16">
        <f>+A2463+config!$Q$1</f>
        <v>970.79999999996198</v>
      </c>
      <c r="B2464" s="14">
        <f>+_xlfn.NORM.DIST(A2464,config!$B$1,config!$D$1,FALSE)</f>
        <v>0</v>
      </c>
      <c r="D2464" s="14">
        <f>+IF(A2464&lt;=_xlfn.NORM.S.INV(1-config!$L$1)*config!$D$1+config!$B$1,0,B2464)</f>
        <v>0</v>
      </c>
      <c r="E2464" s="14">
        <f>+IF(ABS(A2464-config!$B$1)&lt;config!$Q$1/2,datab!B2464,0)</f>
        <v>0</v>
      </c>
      <c r="F2464" s="14">
        <f>+_xlfn.NORM.DIST(A2464,config!$F$1,config!$H$1,FALSE)</f>
        <v>0</v>
      </c>
      <c r="G2464" s="14">
        <f>+IF(OR(A2464&gt;=config!$T$4,A2464&lt;=config!$T$2),0,F2464)</f>
        <v>0</v>
      </c>
      <c r="H2464" s="14">
        <f t="shared" si="38"/>
        <v>0</v>
      </c>
      <c r="I2464" s="14" t="b">
        <f>+AND(A2464&gt;=config!$T$4,A2464&lt;=config!$T$2)</f>
        <v>0</v>
      </c>
    </row>
    <row r="2465" spans="1:9" x14ac:dyDescent="0.45">
      <c r="A2465" s="16">
        <f>+A2464+config!$Q$1</f>
        <v>971.19999999996196</v>
      </c>
      <c r="B2465" s="14">
        <f>+_xlfn.NORM.DIST(A2465,config!$B$1,config!$D$1,FALSE)</f>
        <v>0</v>
      </c>
      <c r="D2465" s="14">
        <f>+IF(A2465&lt;=_xlfn.NORM.S.INV(1-config!$L$1)*config!$D$1+config!$B$1,0,B2465)</f>
        <v>0</v>
      </c>
      <c r="E2465" s="14">
        <f>+IF(ABS(A2465-config!$B$1)&lt;config!$Q$1/2,datab!B2465,0)</f>
        <v>0</v>
      </c>
      <c r="F2465" s="14">
        <f>+_xlfn.NORM.DIST(A2465,config!$F$1,config!$H$1,FALSE)</f>
        <v>0</v>
      </c>
      <c r="G2465" s="14">
        <f>+IF(OR(A2465&gt;=config!$T$4,A2465&lt;=config!$T$2),0,F2465)</f>
        <v>0</v>
      </c>
      <c r="H2465" s="14">
        <f t="shared" si="38"/>
        <v>0</v>
      </c>
      <c r="I2465" s="14" t="b">
        <f>+AND(A2465&gt;=config!$T$4,A2465&lt;=config!$T$2)</f>
        <v>0</v>
      </c>
    </row>
    <row r="2466" spans="1:9" x14ac:dyDescent="0.45">
      <c r="A2466" s="16">
        <f>+A2465+config!$Q$1</f>
        <v>971.59999999996194</v>
      </c>
      <c r="B2466" s="14">
        <f>+_xlfn.NORM.DIST(A2466,config!$B$1,config!$D$1,FALSE)</f>
        <v>0</v>
      </c>
      <c r="D2466" s="14">
        <f>+IF(A2466&lt;=_xlfn.NORM.S.INV(1-config!$L$1)*config!$D$1+config!$B$1,0,B2466)</f>
        <v>0</v>
      </c>
      <c r="E2466" s="14">
        <f>+IF(ABS(A2466-config!$B$1)&lt;config!$Q$1/2,datab!B2466,0)</f>
        <v>0</v>
      </c>
      <c r="F2466" s="14">
        <f>+_xlfn.NORM.DIST(A2466,config!$F$1,config!$H$1,FALSE)</f>
        <v>0</v>
      </c>
      <c r="G2466" s="14">
        <f>+IF(OR(A2466&gt;=config!$T$4,A2466&lt;=config!$T$2),0,F2466)</f>
        <v>0</v>
      </c>
      <c r="H2466" s="14">
        <f t="shared" si="38"/>
        <v>0</v>
      </c>
      <c r="I2466" s="14" t="b">
        <f>+AND(A2466&gt;=config!$T$4,A2466&lt;=config!$T$2)</f>
        <v>0</v>
      </c>
    </row>
    <row r="2467" spans="1:9" x14ac:dyDescent="0.45">
      <c r="A2467" s="16">
        <f>+A2466+config!$Q$1</f>
        <v>971.99999999996191</v>
      </c>
      <c r="B2467" s="14">
        <f>+_xlfn.NORM.DIST(A2467,config!$B$1,config!$D$1,FALSE)</f>
        <v>0</v>
      </c>
      <c r="D2467" s="14">
        <f>+IF(A2467&lt;=_xlfn.NORM.S.INV(1-config!$L$1)*config!$D$1+config!$B$1,0,B2467)</f>
        <v>0</v>
      </c>
      <c r="E2467" s="14">
        <f>+IF(ABS(A2467-config!$B$1)&lt;config!$Q$1/2,datab!B2467,0)</f>
        <v>0</v>
      </c>
      <c r="F2467" s="14">
        <f>+_xlfn.NORM.DIST(A2467,config!$F$1,config!$H$1,FALSE)</f>
        <v>0</v>
      </c>
      <c r="G2467" s="14">
        <f>+IF(OR(A2467&gt;=config!$T$4,A2467&lt;=config!$T$2),0,F2467)</f>
        <v>0</v>
      </c>
      <c r="H2467" s="14">
        <f t="shared" si="38"/>
        <v>0</v>
      </c>
      <c r="I2467" s="14" t="b">
        <f>+AND(A2467&gt;=config!$T$4,A2467&lt;=config!$T$2)</f>
        <v>0</v>
      </c>
    </row>
    <row r="2468" spans="1:9" x14ac:dyDescent="0.45">
      <c r="A2468" s="16">
        <f>+A2467+config!$Q$1</f>
        <v>972.39999999996189</v>
      </c>
      <c r="B2468" s="14">
        <f>+_xlfn.NORM.DIST(A2468,config!$B$1,config!$D$1,FALSE)</f>
        <v>0</v>
      </c>
      <c r="D2468" s="14">
        <f>+IF(A2468&lt;=_xlfn.NORM.S.INV(1-config!$L$1)*config!$D$1+config!$B$1,0,B2468)</f>
        <v>0</v>
      </c>
      <c r="E2468" s="14">
        <f>+IF(ABS(A2468-config!$B$1)&lt;config!$Q$1/2,datab!B2468,0)</f>
        <v>0</v>
      </c>
      <c r="F2468" s="14">
        <f>+_xlfn.NORM.DIST(A2468,config!$F$1,config!$H$1,FALSE)</f>
        <v>0</v>
      </c>
      <c r="G2468" s="14">
        <f>+IF(OR(A2468&gt;=config!$T$4,A2468&lt;=config!$T$2),0,F2468)</f>
        <v>0</v>
      </c>
      <c r="H2468" s="14">
        <f t="shared" si="38"/>
        <v>0</v>
      </c>
      <c r="I2468" s="14" t="b">
        <f>+AND(A2468&gt;=config!$T$4,A2468&lt;=config!$T$2)</f>
        <v>0</v>
      </c>
    </row>
    <row r="2469" spans="1:9" x14ac:dyDescent="0.45">
      <c r="A2469" s="16">
        <f>+A2468+config!$Q$1</f>
        <v>972.79999999996187</v>
      </c>
      <c r="B2469" s="14">
        <f>+_xlfn.NORM.DIST(A2469,config!$B$1,config!$D$1,FALSE)</f>
        <v>0</v>
      </c>
      <c r="D2469" s="14">
        <f>+IF(A2469&lt;=_xlfn.NORM.S.INV(1-config!$L$1)*config!$D$1+config!$B$1,0,B2469)</f>
        <v>0</v>
      </c>
      <c r="E2469" s="14">
        <f>+IF(ABS(A2469-config!$B$1)&lt;config!$Q$1/2,datab!B2469,0)</f>
        <v>0</v>
      </c>
      <c r="F2469" s="14">
        <f>+_xlfn.NORM.DIST(A2469,config!$F$1,config!$H$1,FALSE)</f>
        <v>0</v>
      </c>
      <c r="G2469" s="14">
        <f>+IF(OR(A2469&gt;=config!$T$4,A2469&lt;=config!$T$2),0,F2469)</f>
        <v>0</v>
      </c>
      <c r="H2469" s="14">
        <f t="shared" si="38"/>
        <v>0</v>
      </c>
      <c r="I2469" s="14" t="b">
        <f>+AND(A2469&gt;=config!$T$4,A2469&lt;=config!$T$2)</f>
        <v>0</v>
      </c>
    </row>
    <row r="2470" spans="1:9" x14ac:dyDescent="0.45">
      <c r="A2470" s="16">
        <f>+A2469+config!$Q$1</f>
        <v>973.19999999996185</v>
      </c>
      <c r="B2470" s="14">
        <f>+_xlfn.NORM.DIST(A2470,config!$B$1,config!$D$1,FALSE)</f>
        <v>0</v>
      </c>
      <c r="D2470" s="14">
        <f>+IF(A2470&lt;=_xlfn.NORM.S.INV(1-config!$L$1)*config!$D$1+config!$B$1,0,B2470)</f>
        <v>0</v>
      </c>
      <c r="E2470" s="14">
        <f>+IF(ABS(A2470-config!$B$1)&lt;config!$Q$1/2,datab!B2470,0)</f>
        <v>0</v>
      </c>
      <c r="F2470" s="14">
        <f>+_xlfn.NORM.DIST(A2470,config!$F$1,config!$H$1,FALSE)</f>
        <v>0</v>
      </c>
      <c r="G2470" s="14">
        <f>+IF(OR(A2470&gt;=config!$T$4,A2470&lt;=config!$T$2),0,F2470)</f>
        <v>0</v>
      </c>
      <c r="H2470" s="14">
        <f t="shared" si="38"/>
        <v>0</v>
      </c>
      <c r="I2470" s="14" t="b">
        <f>+AND(A2470&gt;=config!$T$4,A2470&lt;=config!$T$2)</f>
        <v>0</v>
      </c>
    </row>
    <row r="2471" spans="1:9" x14ac:dyDescent="0.45">
      <c r="A2471" s="16">
        <f>+A2470+config!$Q$1</f>
        <v>973.59999999996182</v>
      </c>
      <c r="B2471" s="14">
        <f>+_xlfn.NORM.DIST(A2471,config!$B$1,config!$D$1,FALSE)</f>
        <v>0</v>
      </c>
      <c r="D2471" s="14">
        <f>+IF(A2471&lt;=_xlfn.NORM.S.INV(1-config!$L$1)*config!$D$1+config!$B$1,0,B2471)</f>
        <v>0</v>
      </c>
      <c r="E2471" s="14">
        <f>+IF(ABS(A2471-config!$B$1)&lt;config!$Q$1/2,datab!B2471,0)</f>
        <v>0</v>
      </c>
      <c r="F2471" s="14">
        <f>+_xlfn.NORM.DIST(A2471,config!$F$1,config!$H$1,FALSE)</f>
        <v>0</v>
      </c>
      <c r="G2471" s="14">
        <f>+IF(OR(A2471&gt;=config!$T$4,A2471&lt;=config!$T$2),0,F2471)</f>
        <v>0</v>
      </c>
      <c r="H2471" s="14">
        <f t="shared" ref="H2471:H2534" si="39">+IF(A2471&lt;=$Q$3,B2471,0)</f>
        <v>0</v>
      </c>
      <c r="I2471" s="14" t="b">
        <f>+AND(A2471&gt;=config!$T$4,A2471&lt;=config!$T$2)</f>
        <v>0</v>
      </c>
    </row>
    <row r="2472" spans="1:9" x14ac:dyDescent="0.45">
      <c r="A2472" s="16">
        <f>+A2471+config!$Q$1</f>
        <v>973.9999999999618</v>
      </c>
      <c r="B2472" s="14">
        <f>+_xlfn.NORM.DIST(A2472,config!$B$1,config!$D$1,FALSE)</f>
        <v>0</v>
      </c>
      <c r="D2472" s="14">
        <f>+IF(A2472&lt;=_xlfn.NORM.S.INV(1-config!$L$1)*config!$D$1+config!$B$1,0,B2472)</f>
        <v>0</v>
      </c>
      <c r="E2472" s="14">
        <f>+IF(ABS(A2472-config!$B$1)&lt;config!$Q$1/2,datab!B2472,0)</f>
        <v>0</v>
      </c>
      <c r="F2472" s="14">
        <f>+_xlfn.NORM.DIST(A2472,config!$F$1,config!$H$1,FALSE)</f>
        <v>0</v>
      </c>
      <c r="G2472" s="14">
        <f>+IF(OR(A2472&gt;=config!$T$4,A2472&lt;=config!$T$2),0,F2472)</f>
        <v>0</v>
      </c>
      <c r="H2472" s="14">
        <f t="shared" si="39"/>
        <v>0</v>
      </c>
      <c r="I2472" s="14" t="b">
        <f>+AND(A2472&gt;=config!$T$4,A2472&lt;=config!$T$2)</f>
        <v>0</v>
      </c>
    </row>
    <row r="2473" spans="1:9" x14ac:dyDescent="0.45">
      <c r="A2473" s="16">
        <f>+A2472+config!$Q$1</f>
        <v>974.39999999996178</v>
      </c>
      <c r="B2473" s="14">
        <f>+_xlfn.NORM.DIST(A2473,config!$B$1,config!$D$1,FALSE)</f>
        <v>0</v>
      </c>
      <c r="D2473" s="14">
        <f>+IF(A2473&lt;=_xlfn.NORM.S.INV(1-config!$L$1)*config!$D$1+config!$B$1,0,B2473)</f>
        <v>0</v>
      </c>
      <c r="E2473" s="14">
        <f>+IF(ABS(A2473-config!$B$1)&lt;config!$Q$1/2,datab!B2473,0)</f>
        <v>0</v>
      </c>
      <c r="F2473" s="14">
        <f>+_xlfn.NORM.DIST(A2473,config!$F$1,config!$H$1,FALSE)</f>
        <v>0</v>
      </c>
      <c r="G2473" s="14">
        <f>+IF(OR(A2473&gt;=config!$T$4,A2473&lt;=config!$T$2),0,F2473)</f>
        <v>0</v>
      </c>
      <c r="H2473" s="14">
        <f t="shared" si="39"/>
        <v>0</v>
      </c>
      <c r="I2473" s="14" t="b">
        <f>+AND(A2473&gt;=config!$T$4,A2473&lt;=config!$T$2)</f>
        <v>0</v>
      </c>
    </row>
    <row r="2474" spans="1:9" x14ac:dyDescent="0.45">
      <c r="A2474" s="16">
        <f>+A2473+config!$Q$1</f>
        <v>974.79999999996176</v>
      </c>
      <c r="B2474" s="14">
        <f>+_xlfn.NORM.DIST(A2474,config!$B$1,config!$D$1,FALSE)</f>
        <v>0</v>
      </c>
      <c r="D2474" s="14">
        <f>+IF(A2474&lt;=_xlfn.NORM.S.INV(1-config!$L$1)*config!$D$1+config!$B$1,0,B2474)</f>
        <v>0</v>
      </c>
      <c r="E2474" s="14">
        <f>+IF(ABS(A2474-config!$B$1)&lt;config!$Q$1/2,datab!B2474,0)</f>
        <v>0</v>
      </c>
      <c r="F2474" s="14">
        <f>+_xlfn.NORM.DIST(A2474,config!$F$1,config!$H$1,FALSE)</f>
        <v>0</v>
      </c>
      <c r="G2474" s="14">
        <f>+IF(OR(A2474&gt;=config!$T$4,A2474&lt;=config!$T$2),0,F2474)</f>
        <v>0</v>
      </c>
      <c r="H2474" s="14">
        <f t="shared" si="39"/>
        <v>0</v>
      </c>
      <c r="I2474" s="14" t="b">
        <f>+AND(A2474&gt;=config!$T$4,A2474&lt;=config!$T$2)</f>
        <v>0</v>
      </c>
    </row>
    <row r="2475" spans="1:9" x14ac:dyDescent="0.45">
      <c r="A2475" s="16">
        <f>+A2474+config!$Q$1</f>
        <v>975.19999999996173</v>
      </c>
      <c r="B2475" s="14">
        <f>+_xlfn.NORM.DIST(A2475,config!$B$1,config!$D$1,FALSE)</f>
        <v>0</v>
      </c>
      <c r="D2475" s="14">
        <f>+IF(A2475&lt;=_xlfn.NORM.S.INV(1-config!$L$1)*config!$D$1+config!$B$1,0,B2475)</f>
        <v>0</v>
      </c>
      <c r="E2475" s="14">
        <f>+IF(ABS(A2475-config!$B$1)&lt;config!$Q$1/2,datab!B2475,0)</f>
        <v>0</v>
      </c>
      <c r="F2475" s="14">
        <f>+_xlfn.NORM.DIST(A2475,config!$F$1,config!$H$1,FALSE)</f>
        <v>0</v>
      </c>
      <c r="G2475" s="14">
        <f>+IF(OR(A2475&gt;=config!$T$4,A2475&lt;=config!$T$2),0,F2475)</f>
        <v>0</v>
      </c>
      <c r="H2475" s="14">
        <f t="shared" si="39"/>
        <v>0</v>
      </c>
      <c r="I2475" s="14" t="b">
        <f>+AND(A2475&gt;=config!$T$4,A2475&lt;=config!$T$2)</f>
        <v>0</v>
      </c>
    </row>
    <row r="2476" spans="1:9" x14ac:dyDescent="0.45">
      <c r="A2476" s="16">
        <f>+A2475+config!$Q$1</f>
        <v>975.59999999996171</v>
      </c>
      <c r="B2476" s="14">
        <f>+_xlfn.NORM.DIST(A2476,config!$B$1,config!$D$1,FALSE)</f>
        <v>0</v>
      </c>
      <c r="D2476" s="14">
        <f>+IF(A2476&lt;=_xlfn.NORM.S.INV(1-config!$L$1)*config!$D$1+config!$B$1,0,B2476)</f>
        <v>0</v>
      </c>
      <c r="E2476" s="14">
        <f>+IF(ABS(A2476-config!$B$1)&lt;config!$Q$1/2,datab!B2476,0)</f>
        <v>0</v>
      </c>
      <c r="F2476" s="14">
        <f>+_xlfn.NORM.DIST(A2476,config!$F$1,config!$H$1,FALSE)</f>
        <v>0</v>
      </c>
      <c r="G2476" s="14">
        <f>+IF(OR(A2476&gt;=config!$T$4,A2476&lt;=config!$T$2),0,F2476)</f>
        <v>0</v>
      </c>
      <c r="H2476" s="14">
        <f t="shared" si="39"/>
        <v>0</v>
      </c>
      <c r="I2476" s="14" t="b">
        <f>+AND(A2476&gt;=config!$T$4,A2476&lt;=config!$T$2)</f>
        <v>0</v>
      </c>
    </row>
    <row r="2477" spans="1:9" x14ac:dyDescent="0.45">
      <c r="A2477" s="16">
        <f>+A2476+config!$Q$1</f>
        <v>975.99999999996169</v>
      </c>
      <c r="B2477" s="14">
        <f>+_xlfn.NORM.DIST(A2477,config!$B$1,config!$D$1,FALSE)</f>
        <v>0</v>
      </c>
      <c r="D2477" s="14">
        <f>+IF(A2477&lt;=_xlfn.NORM.S.INV(1-config!$L$1)*config!$D$1+config!$B$1,0,B2477)</f>
        <v>0</v>
      </c>
      <c r="E2477" s="14">
        <f>+IF(ABS(A2477-config!$B$1)&lt;config!$Q$1/2,datab!B2477,0)</f>
        <v>0</v>
      </c>
      <c r="F2477" s="14">
        <f>+_xlfn.NORM.DIST(A2477,config!$F$1,config!$H$1,FALSE)</f>
        <v>0</v>
      </c>
      <c r="G2477" s="14">
        <f>+IF(OR(A2477&gt;=config!$T$4,A2477&lt;=config!$T$2),0,F2477)</f>
        <v>0</v>
      </c>
      <c r="H2477" s="14">
        <f t="shared" si="39"/>
        <v>0</v>
      </c>
      <c r="I2477" s="14" t="b">
        <f>+AND(A2477&gt;=config!$T$4,A2477&lt;=config!$T$2)</f>
        <v>0</v>
      </c>
    </row>
    <row r="2478" spans="1:9" x14ac:dyDescent="0.45">
      <c r="A2478" s="16">
        <f>+A2477+config!$Q$1</f>
        <v>976.39999999996166</v>
      </c>
      <c r="B2478" s="14">
        <f>+_xlfn.NORM.DIST(A2478,config!$B$1,config!$D$1,FALSE)</f>
        <v>0</v>
      </c>
      <c r="D2478" s="14">
        <f>+IF(A2478&lt;=_xlfn.NORM.S.INV(1-config!$L$1)*config!$D$1+config!$B$1,0,B2478)</f>
        <v>0</v>
      </c>
      <c r="E2478" s="14">
        <f>+IF(ABS(A2478-config!$B$1)&lt;config!$Q$1/2,datab!B2478,0)</f>
        <v>0</v>
      </c>
      <c r="F2478" s="14">
        <f>+_xlfn.NORM.DIST(A2478,config!$F$1,config!$H$1,FALSE)</f>
        <v>0</v>
      </c>
      <c r="G2478" s="14">
        <f>+IF(OR(A2478&gt;=config!$T$4,A2478&lt;=config!$T$2),0,F2478)</f>
        <v>0</v>
      </c>
      <c r="H2478" s="14">
        <f t="shared" si="39"/>
        <v>0</v>
      </c>
      <c r="I2478" s="14" t="b">
        <f>+AND(A2478&gt;=config!$T$4,A2478&lt;=config!$T$2)</f>
        <v>0</v>
      </c>
    </row>
    <row r="2479" spans="1:9" x14ac:dyDescent="0.45">
      <c r="A2479" s="16">
        <f>+A2478+config!$Q$1</f>
        <v>976.79999999996164</v>
      </c>
      <c r="B2479" s="14">
        <f>+_xlfn.NORM.DIST(A2479,config!$B$1,config!$D$1,FALSE)</f>
        <v>0</v>
      </c>
      <c r="D2479" s="14">
        <f>+IF(A2479&lt;=_xlfn.NORM.S.INV(1-config!$L$1)*config!$D$1+config!$B$1,0,B2479)</f>
        <v>0</v>
      </c>
      <c r="E2479" s="14">
        <f>+IF(ABS(A2479-config!$B$1)&lt;config!$Q$1/2,datab!B2479,0)</f>
        <v>0</v>
      </c>
      <c r="F2479" s="14">
        <f>+_xlfn.NORM.DIST(A2479,config!$F$1,config!$H$1,FALSE)</f>
        <v>0</v>
      </c>
      <c r="G2479" s="14">
        <f>+IF(OR(A2479&gt;=config!$T$4,A2479&lt;=config!$T$2),0,F2479)</f>
        <v>0</v>
      </c>
      <c r="H2479" s="14">
        <f t="shared" si="39"/>
        <v>0</v>
      </c>
      <c r="I2479" s="14" t="b">
        <f>+AND(A2479&gt;=config!$T$4,A2479&lt;=config!$T$2)</f>
        <v>0</v>
      </c>
    </row>
    <row r="2480" spans="1:9" x14ac:dyDescent="0.45">
      <c r="A2480" s="16">
        <f>+A2479+config!$Q$1</f>
        <v>977.19999999996162</v>
      </c>
      <c r="B2480" s="14">
        <f>+_xlfn.NORM.DIST(A2480,config!$B$1,config!$D$1,FALSE)</f>
        <v>0</v>
      </c>
      <c r="D2480" s="14">
        <f>+IF(A2480&lt;=_xlfn.NORM.S.INV(1-config!$L$1)*config!$D$1+config!$B$1,0,B2480)</f>
        <v>0</v>
      </c>
      <c r="E2480" s="14">
        <f>+IF(ABS(A2480-config!$B$1)&lt;config!$Q$1/2,datab!B2480,0)</f>
        <v>0</v>
      </c>
      <c r="F2480" s="14">
        <f>+_xlfn.NORM.DIST(A2480,config!$F$1,config!$H$1,FALSE)</f>
        <v>0</v>
      </c>
      <c r="G2480" s="14">
        <f>+IF(OR(A2480&gt;=config!$T$4,A2480&lt;=config!$T$2),0,F2480)</f>
        <v>0</v>
      </c>
      <c r="H2480" s="14">
        <f t="shared" si="39"/>
        <v>0</v>
      </c>
      <c r="I2480" s="14" t="b">
        <f>+AND(A2480&gt;=config!$T$4,A2480&lt;=config!$T$2)</f>
        <v>0</v>
      </c>
    </row>
    <row r="2481" spans="1:9" x14ac:dyDescent="0.45">
      <c r="A2481" s="16">
        <f>+A2480+config!$Q$1</f>
        <v>977.5999999999616</v>
      </c>
      <c r="B2481" s="14">
        <f>+_xlfn.NORM.DIST(A2481,config!$B$1,config!$D$1,FALSE)</f>
        <v>0</v>
      </c>
      <c r="D2481" s="14">
        <f>+IF(A2481&lt;=_xlfn.NORM.S.INV(1-config!$L$1)*config!$D$1+config!$B$1,0,B2481)</f>
        <v>0</v>
      </c>
      <c r="E2481" s="14">
        <f>+IF(ABS(A2481-config!$B$1)&lt;config!$Q$1/2,datab!B2481,0)</f>
        <v>0</v>
      </c>
      <c r="F2481" s="14">
        <f>+_xlfn.NORM.DIST(A2481,config!$F$1,config!$H$1,FALSE)</f>
        <v>0</v>
      </c>
      <c r="G2481" s="14">
        <f>+IF(OR(A2481&gt;=config!$T$4,A2481&lt;=config!$T$2),0,F2481)</f>
        <v>0</v>
      </c>
      <c r="H2481" s="14">
        <f t="shared" si="39"/>
        <v>0</v>
      </c>
      <c r="I2481" s="14" t="b">
        <f>+AND(A2481&gt;=config!$T$4,A2481&lt;=config!$T$2)</f>
        <v>0</v>
      </c>
    </row>
    <row r="2482" spans="1:9" x14ac:dyDescent="0.45">
      <c r="A2482" s="16">
        <f>+A2481+config!$Q$1</f>
        <v>977.99999999996157</v>
      </c>
      <c r="B2482" s="14">
        <f>+_xlfn.NORM.DIST(A2482,config!$B$1,config!$D$1,FALSE)</f>
        <v>0</v>
      </c>
      <c r="D2482" s="14">
        <f>+IF(A2482&lt;=_xlfn.NORM.S.INV(1-config!$L$1)*config!$D$1+config!$B$1,0,B2482)</f>
        <v>0</v>
      </c>
      <c r="E2482" s="14">
        <f>+IF(ABS(A2482-config!$B$1)&lt;config!$Q$1/2,datab!B2482,0)</f>
        <v>0</v>
      </c>
      <c r="F2482" s="14">
        <f>+_xlfn.NORM.DIST(A2482,config!$F$1,config!$H$1,FALSE)</f>
        <v>0</v>
      </c>
      <c r="G2482" s="14">
        <f>+IF(OR(A2482&gt;=config!$T$4,A2482&lt;=config!$T$2),0,F2482)</f>
        <v>0</v>
      </c>
      <c r="H2482" s="14">
        <f t="shared" si="39"/>
        <v>0</v>
      </c>
      <c r="I2482" s="14" t="b">
        <f>+AND(A2482&gt;=config!$T$4,A2482&lt;=config!$T$2)</f>
        <v>0</v>
      </c>
    </row>
    <row r="2483" spans="1:9" x14ac:dyDescent="0.45">
      <c r="A2483" s="16">
        <f>+A2482+config!$Q$1</f>
        <v>978.39999999996155</v>
      </c>
      <c r="B2483" s="14">
        <f>+_xlfn.NORM.DIST(A2483,config!$B$1,config!$D$1,FALSE)</f>
        <v>0</v>
      </c>
      <c r="D2483" s="14">
        <f>+IF(A2483&lt;=_xlfn.NORM.S.INV(1-config!$L$1)*config!$D$1+config!$B$1,0,B2483)</f>
        <v>0</v>
      </c>
      <c r="E2483" s="14">
        <f>+IF(ABS(A2483-config!$B$1)&lt;config!$Q$1/2,datab!B2483,0)</f>
        <v>0</v>
      </c>
      <c r="F2483" s="14">
        <f>+_xlfn.NORM.DIST(A2483,config!$F$1,config!$H$1,FALSE)</f>
        <v>0</v>
      </c>
      <c r="G2483" s="14">
        <f>+IF(OR(A2483&gt;=config!$T$4,A2483&lt;=config!$T$2),0,F2483)</f>
        <v>0</v>
      </c>
      <c r="H2483" s="14">
        <f t="shared" si="39"/>
        <v>0</v>
      </c>
      <c r="I2483" s="14" t="b">
        <f>+AND(A2483&gt;=config!$T$4,A2483&lt;=config!$T$2)</f>
        <v>0</v>
      </c>
    </row>
    <row r="2484" spans="1:9" x14ac:dyDescent="0.45">
      <c r="A2484" s="16">
        <f>+A2483+config!$Q$1</f>
        <v>978.79999999996153</v>
      </c>
      <c r="B2484" s="14">
        <f>+_xlfn.NORM.DIST(A2484,config!$B$1,config!$D$1,FALSE)</f>
        <v>0</v>
      </c>
      <c r="D2484" s="14">
        <f>+IF(A2484&lt;=_xlfn.NORM.S.INV(1-config!$L$1)*config!$D$1+config!$B$1,0,B2484)</f>
        <v>0</v>
      </c>
      <c r="E2484" s="14">
        <f>+IF(ABS(A2484-config!$B$1)&lt;config!$Q$1/2,datab!B2484,0)</f>
        <v>0</v>
      </c>
      <c r="F2484" s="14">
        <f>+_xlfn.NORM.DIST(A2484,config!$F$1,config!$H$1,FALSE)</f>
        <v>0</v>
      </c>
      <c r="G2484" s="14">
        <f>+IF(OR(A2484&gt;=config!$T$4,A2484&lt;=config!$T$2),0,F2484)</f>
        <v>0</v>
      </c>
      <c r="H2484" s="14">
        <f t="shared" si="39"/>
        <v>0</v>
      </c>
      <c r="I2484" s="14" t="b">
        <f>+AND(A2484&gt;=config!$T$4,A2484&lt;=config!$T$2)</f>
        <v>0</v>
      </c>
    </row>
    <row r="2485" spans="1:9" x14ac:dyDescent="0.45">
      <c r="A2485" s="16">
        <f>+A2484+config!$Q$1</f>
        <v>979.19999999996151</v>
      </c>
      <c r="B2485" s="14">
        <f>+_xlfn.NORM.DIST(A2485,config!$B$1,config!$D$1,FALSE)</f>
        <v>0</v>
      </c>
      <c r="D2485" s="14">
        <f>+IF(A2485&lt;=_xlfn.NORM.S.INV(1-config!$L$1)*config!$D$1+config!$B$1,0,B2485)</f>
        <v>0</v>
      </c>
      <c r="E2485" s="14">
        <f>+IF(ABS(A2485-config!$B$1)&lt;config!$Q$1/2,datab!B2485,0)</f>
        <v>0</v>
      </c>
      <c r="F2485" s="14">
        <f>+_xlfn.NORM.DIST(A2485,config!$F$1,config!$H$1,FALSE)</f>
        <v>0</v>
      </c>
      <c r="G2485" s="14">
        <f>+IF(OR(A2485&gt;=config!$T$4,A2485&lt;=config!$T$2),0,F2485)</f>
        <v>0</v>
      </c>
      <c r="H2485" s="14">
        <f t="shared" si="39"/>
        <v>0</v>
      </c>
      <c r="I2485" s="14" t="b">
        <f>+AND(A2485&gt;=config!$T$4,A2485&lt;=config!$T$2)</f>
        <v>0</v>
      </c>
    </row>
    <row r="2486" spans="1:9" x14ac:dyDescent="0.45">
      <c r="A2486" s="16">
        <f>+A2485+config!$Q$1</f>
        <v>979.59999999996148</v>
      </c>
      <c r="B2486" s="14">
        <f>+_xlfn.NORM.DIST(A2486,config!$B$1,config!$D$1,FALSE)</f>
        <v>0</v>
      </c>
      <c r="D2486" s="14">
        <f>+IF(A2486&lt;=_xlfn.NORM.S.INV(1-config!$L$1)*config!$D$1+config!$B$1,0,B2486)</f>
        <v>0</v>
      </c>
      <c r="E2486" s="14">
        <f>+IF(ABS(A2486-config!$B$1)&lt;config!$Q$1/2,datab!B2486,0)</f>
        <v>0</v>
      </c>
      <c r="F2486" s="14">
        <f>+_xlfn.NORM.DIST(A2486,config!$F$1,config!$H$1,FALSE)</f>
        <v>0</v>
      </c>
      <c r="G2486" s="14">
        <f>+IF(OR(A2486&gt;=config!$T$4,A2486&lt;=config!$T$2),0,F2486)</f>
        <v>0</v>
      </c>
      <c r="H2486" s="14">
        <f t="shared" si="39"/>
        <v>0</v>
      </c>
      <c r="I2486" s="14" t="b">
        <f>+AND(A2486&gt;=config!$T$4,A2486&lt;=config!$T$2)</f>
        <v>0</v>
      </c>
    </row>
    <row r="2487" spans="1:9" x14ac:dyDescent="0.45">
      <c r="A2487" s="16">
        <f>+A2486+config!$Q$1</f>
        <v>979.99999999996146</v>
      </c>
      <c r="B2487" s="14">
        <f>+_xlfn.NORM.DIST(A2487,config!$B$1,config!$D$1,FALSE)</f>
        <v>0</v>
      </c>
      <c r="D2487" s="14">
        <f>+IF(A2487&lt;=_xlfn.NORM.S.INV(1-config!$L$1)*config!$D$1+config!$B$1,0,B2487)</f>
        <v>0</v>
      </c>
      <c r="E2487" s="14">
        <f>+IF(ABS(A2487-config!$B$1)&lt;config!$Q$1/2,datab!B2487,0)</f>
        <v>0</v>
      </c>
      <c r="F2487" s="14">
        <f>+_xlfn.NORM.DIST(A2487,config!$F$1,config!$H$1,FALSE)</f>
        <v>0</v>
      </c>
      <c r="G2487" s="14">
        <f>+IF(OR(A2487&gt;=config!$T$4,A2487&lt;=config!$T$2),0,F2487)</f>
        <v>0</v>
      </c>
      <c r="H2487" s="14">
        <f t="shared" si="39"/>
        <v>0</v>
      </c>
      <c r="I2487" s="14" t="b">
        <f>+AND(A2487&gt;=config!$T$4,A2487&lt;=config!$T$2)</f>
        <v>0</v>
      </c>
    </row>
    <row r="2488" spans="1:9" x14ac:dyDescent="0.45">
      <c r="A2488" s="16">
        <f>+A2487+config!$Q$1</f>
        <v>980.39999999996144</v>
      </c>
      <c r="B2488" s="14">
        <f>+_xlfn.NORM.DIST(A2488,config!$B$1,config!$D$1,FALSE)</f>
        <v>0</v>
      </c>
      <c r="D2488" s="14">
        <f>+IF(A2488&lt;=_xlfn.NORM.S.INV(1-config!$L$1)*config!$D$1+config!$B$1,0,B2488)</f>
        <v>0</v>
      </c>
      <c r="E2488" s="14">
        <f>+IF(ABS(A2488-config!$B$1)&lt;config!$Q$1/2,datab!B2488,0)</f>
        <v>0</v>
      </c>
      <c r="F2488" s="14">
        <f>+_xlfn.NORM.DIST(A2488,config!$F$1,config!$H$1,FALSE)</f>
        <v>0</v>
      </c>
      <c r="G2488" s="14">
        <f>+IF(OR(A2488&gt;=config!$T$4,A2488&lt;=config!$T$2),0,F2488)</f>
        <v>0</v>
      </c>
      <c r="H2488" s="14">
        <f t="shared" si="39"/>
        <v>0</v>
      </c>
      <c r="I2488" s="14" t="b">
        <f>+AND(A2488&gt;=config!$T$4,A2488&lt;=config!$T$2)</f>
        <v>0</v>
      </c>
    </row>
    <row r="2489" spans="1:9" x14ac:dyDescent="0.45">
      <c r="A2489" s="16">
        <f>+A2488+config!$Q$1</f>
        <v>980.79999999996141</v>
      </c>
      <c r="B2489" s="14">
        <f>+_xlfn.NORM.DIST(A2489,config!$B$1,config!$D$1,FALSE)</f>
        <v>0</v>
      </c>
      <c r="D2489" s="14">
        <f>+IF(A2489&lt;=_xlfn.NORM.S.INV(1-config!$L$1)*config!$D$1+config!$B$1,0,B2489)</f>
        <v>0</v>
      </c>
      <c r="E2489" s="14">
        <f>+IF(ABS(A2489-config!$B$1)&lt;config!$Q$1/2,datab!B2489,0)</f>
        <v>0</v>
      </c>
      <c r="F2489" s="14">
        <f>+_xlfn.NORM.DIST(A2489,config!$F$1,config!$H$1,FALSE)</f>
        <v>0</v>
      </c>
      <c r="G2489" s="14">
        <f>+IF(OR(A2489&gt;=config!$T$4,A2489&lt;=config!$T$2),0,F2489)</f>
        <v>0</v>
      </c>
      <c r="H2489" s="14">
        <f t="shared" si="39"/>
        <v>0</v>
      </c>
      <c r="I2489" s="14" t="b">
        <f>+AND(A2489&gt;=config!$T$4,A2489&lt;=config!$T$2)</f>
        <v>0</v>
      </c>
    </row>
    <row r="2490" spans="1:9" x14ac:dyDescent="0.45">
      <c r="A2490" s="16">
        <f>+A2489+config!$Q$1</f>
        <v>981.19999999996139</v>
      </c>
      <c r="B2490" s="14">
        <f>+_xlfn.NORM.DIST(A2490,config!$B$1,config!$D$1,FALSE)</f>
        <v>0</v>
      </c>
      <c r="D2490" s="14">
        <f>+IF(A2490&lt;=_xlfn.NORM.S.INV(1-config!$L$1)*config!$D$1+config!$B$1,0,B2490)</f>
        <v>0</v>
      </c>
      <c r="E2490" s="14">
        <f>+IF(ABS(A2490-config!$B$1)&lt;config!$Q$1/2,datab!B2490,0)</f>
        <v>0</v>
      </c>
      <c r="F2490" s="14">
        <f>+_xlfn.NORM.DIST(A2490,config!$F$1,config!$H$1,FALSE)</f>
        <v>0</v>
      </c>
      <c r="G2490" s="14">
        <f>+IF(OR(A2490&gt;=config!$T$4,A2490&lt;=config!$T$2),0,F2490)</f>
        <v>0</v>
      </c>
      <c r="H2490" s="14">
        <f t="shared" si="39"/>
        <v>0</v>
      </c>
      <c r="I2490" s="14" t="b">
        <f>+AND(A2490&gt;=config!$T$4,A2490&lt;=config!$T$2)</f>
        <v>0</v>
      </c>
    </row>
    <row r="2491" spans="1:9" x14ac:dyDescent="0.45">
      <c r="A2491" s="16">
        <f>+A2490+config!$Q$1</f>
        <v>981.59999999996137</v>
      </c>
      <c r="B2491" s="14">
        <f>+_xlfn.NORM.DIST(A2491,config!$B$1,config!$D$1,FALSE)</f>
        <v>0</v>
      </c>
      <c r="D2491" s="14">
        <f>+IF(A2491&lt;=_xlfn.NORM.S.INV(1-config!$L$1)*config!$D$1+config!$B$1,0,B2491)</f>
        <v>0</v>
      </c>
      <c r="E2491" s="14">
        <f>+IF(ABS(A2491-config!$B$1)&lt;config!$Q$1/2,datab!B2491,0)</f>
        <v>0</v>
      </c>
      <c r="F2491" s="14">
        <f>+_xlfn.NORM.DIST(A2491,config!$F$1,config!$H$1,FALSE)</f>
        <v>0</v>
      </c>
      <c r="G2491" s="14">
        <f>+IF(OR(A2491&gt;=config!$T$4,A2491&lt;=config!$T$2),0,F2491)</f>
        <v>0</v>
      </c>
      <c r="H2491" s="14">
        <f t="shared" si="39"/>
        <v>0</v>
      </c>
      <c r="I2491" s="14" t="b">
        <f>+AND(A2491&gt;=config!$T$4,A2491&lt;=config!$T$2)</f>
        <v>0</v>
      </c>
    </row>
    <row r="2492" spans="1:9" x14ac:dyDescent="0.45">
      <c r="A2492" s="16">
        <f>+A2491+config!$Q$1</f>
        <v>981.99999999996135</v>
      </c>
      <c r="B2492" s="14">
        <f>+_xlfn.NORM.DIST(A2492,config!$B$1,config!$D$1,FALSE)</f>
        <v>0</v>
      </c>
      <c r="D2492" s="14">
        <f>+IF(A2492&lt;=_xlfn.NORM.S.INV(1-config!$L$1)*config!$D$1+config!$B$1,0,B2492)</f>
        <v>0</v>
      </c>
      <c r="E2492" s="14">
        <f>+IF(ABS(A2492-config!$B$1)&lt;config!$Q$1/2,datab!B2492,0)</f>
        <v>0</v>
      </c>
      <c r="F2492" s="14">
        <f>+_xlfn.NORM.DIST(A2492,config!$F$1,config!$H$1,FALSE)</f>
        <v>0</v>
      </c>
      <c r="G2492" s="14">
        <f>+IF(OR(A2492&gt;=config!$T$4,A2492&lt;=config!$T$2),0,F2492)</f>
        <v>0</v>
      </c>
      <c r="H2492" s="14">
        <f t="shared" si="39"/>
        <v>0</v>
      </c>
      <c r="I2492" s="14" t="b">
        <f>+AND(A2492&gt;=config!$T$4,A2492&lt;=config!$T$2)</f>
        <v>0</v>
      </c>
    </row>
    <row r="2493" spans="1:9" x14ac:dyDescent="0.45">
      <c r="A2493" s="16">
        <f>+A2492+config!$Q$1</f>
        <v>982.39999999996132</v>
      </c>
      <c r="B2493" s="14">
        <f>+_xlfn.NORM.DIST(A2493,config!$B$1,config!$D$1,FALSE)</f>
        <v>0</v>
      </c>
      <c r="D2493" s="14">
        <f>+IF(A2493&lt;=_xlfn.NORM.S.INV(1-config!$L$1)*config!$D$1+config!$B$1,0,B2493)</f>
        <v>0</v>
      </c>
      <c r="E2493" s="14">
        <f>+IF(ABS(A2493-config!$B$1)&lt;config!$Q$1/2,datab!B2493,0)</f>
        <v>0</v>
      </c>
      <c r="F2493" s="14">
        <f>+_xlfn.NORM.DIST(A2493,config!$F$1,config!$H$1,FALSE)</f>
        <v>0</v>
      </c>
      <c r="G2493" s="14">
        <f>+IF(OR(A2493&gt;=config!$T$4,A2493&lt;=config!$T$2),0,F2493)</f>
        <v>0</v>
      </c>
      <c r="H2493" s="14">
        <f t="shared" si="39"/>
        <v>0</v>
      </c>
      <c r="I2493" s="14" t="b">
        <f>+AND(A2493&gt;=config!$T$4,A2493&lt;=config!$T$2)</f>
        <v>0</v>
      </c>
    </row>
    <row r="2494" spans="1:9" x14ac:dyDescent="0.45">
      <c r="A2494" s="16">
        <f>+A2493+config!$Q$1</f>
        <v>982.7999999999613</v>
      </c>
      <c r="B2494" s="14">
        <f>+_xlfn.NORM.DIST(A2494,config!$B$1,config!$D$1,FALSE)</f>
        <v>0</v>
      </c>
      <c r="D2494" s="14">
        <f>+IF(A2494&lt;=_xlfn.NORM.S.INV(1-config!$L$1)*config!$D$1+config!$B$1,0,B2494)</f>
        <v>0</v>
      </c>
      <c r="E2494" s="14">
        <f>+IF(ABS(A2494-config!$B$1)&lt;config!$Q$1/2,datab!B2494,0)</f>
        <v>0</v>
      </c>
      <c r="F2494" s="14">
        <f>+_xlfn.NORM.DIST(A2494,config!$F$1,config!$H$1,FALSE)</f>
        <v>0</v>
      </c>
      <c r="G2494" s="14">
        <f>+IF(OR(A2494&gt;=config!$T$4,A2494&lt;=config!$T$2),0,F2494)</f>
        <v>0</v>
      </c>
      <c r="H2494" s="14">
        <f t="shared" si="39"/>
        <v>0</v>
      </c>
      <c r="I2494" s="14" t="b">
        <f>+AND(A2494&gt;=config!$T$4,A2494&lt;=config!$T$2)</f>
        <v>0</v>
      </c>
    </row>
    <row r="2495" spans="1:9" x14ac:dyDescent="0.45">
      <c r="A2495" s="16">
        <f>+A2494+config!$Q$1</f>
        <v>983.19999999996128</v>
      </c>
      <c r="B2495" s="14">
        <f>+_xlfn.NORM.DIST(A2495,config!$B$1,config!$D$1,FALSE)</f>
        <v>0</v>
      </c>
      <c r="D2495" s="14">
        <f>+IF(A2495&lt;=_xlfn.NORM.S.INV(1-config!$L$1)*config!$D$1+config!$B$1,0,B2495)</f>
        <v>0</v>
      </c>
      <c r="E2495" s="14">
        <f>+IF(ABS(A2495-config!$B$1)&lt;config!$Q$1/2,datab!B2495,0)</f>
        <v>0</v>
      </c>
      <c r="F2495" s="14">
        <f>+_xlfn.NORM.DIST(A2495,config!$F$1,config!$H$1,FALSE)</f>
        <v>0</v>
      </c>
      <c r="G2495" s="14">
        <f>+IF(OR(A2495&gt;=config!$T$4,A2495&lt;=config!$T$2),0,F2495)</f>
        <v>0</v>
      </c>
      <c r="H2495" s="14">
        <f t="shared" si="39"/>
        <v>0</v>
      </c>
      <c r="I2495" s="14" t="b">
        <f>+AND(A2495&gt;=config!$T$4,A2495&lt;=config!$T$2)</f>
        <v>0</v>
      </c>
    </row>
    <row r="2496" spans="1:9" x14ac:dyDescent="0.45">
      <c r="A2496" s="16">
        <f>+A2495+config!$Q$1</f>
        <v>983.59999999996126</v>
      </c>
      <c r="B2496" s="14">
        <f>+_xlfn.NORM.DIST(A2496,config!$B$1,config!$D$1,FALSE)</f>
        <v>0</v>
      </c>
      <c r="D2496" s="14">
        <f>+IF(A2496&lt;=_xlfn.NORM.S.INV(1-config!$L$1)*config!$D$1+config!$B$1,0,B2496)</f>
        <v>0</v>
      </c>
      <c r="E2496" s="14">
        <f>+IF(ABS(A2496-config!$B$1)&lt;config!$Q$1/2,datab!B2496,0)</f>
        <v>0</v>
      </c>
      <c r="F2496" s="14">
        <f>+_xlfn.NORM.DIST(A2496,config!$F$1,config!$H$1,FALSE)</f>
        <v>0</v>
      </c>
      <c r="G2496" s="14">
        <f>+IF(OR(A2496&gt;=config!$T$4,A2496&lt;=config!$T$2),0,F2496)</f>
        <v>0</v>
      </c>
      <c r="H2496" s="14">
        <f t="shared" si="39"/>
        <v>0</v>
      </c>
      <c r="I2496" s="14" t="b">
        <f>+AND(A2496&gt;=config!$T$4,A2496&lt;=config!$T$2)</f>
        <v>0</v>
      </c>
    </row>
    <row r="2497" spans="1:9" x14ac:dyDescent="0.45">
      <c r="A2497" s="16">
        <f>+A2496+config!$Q$1</f>
        <v>983.99999999996123</v>
      </c>
      <c r="B2497" s="14">
        <f>+_xlfn.NORM.DIST(A2497,config!$B$1,config!$D$1,FALSE)</f>
        <v>0</v>
      </c>
      <c r="D2497" s="14">
        <f>+IF(A2497&lt;=_xlfn.NORM.S.INV(1-config!$L$1)*config!$D$1+config!$B$1,0,B2497)</f>
        <v>0</v>
      </c>
      <c r="E2497" s="14">
        <f>+IF(ABS(A2497-config!$B$1)&lt;config!$Q$1/2,datab!B2497,0)</f>
        <v>0</v>
      </c>
      <c r="F2497" s="14">
        <f>+_xlfn.NORM.DIST(A2497,config!$F$1,config!$H$1,FALSE)</f>
        <v>0</v>
      </c>
      <c r="G2497" s="14">
        <f>+IF(OR(A2497&gt;=config!$T$4,A2497&lt;=config!$T$2),0,F2497)</f>
        <v>0</v>
      </c>
      <c r="H2497" s="14">
        <f t="shared" si="39"/>
        <v>0</v>
      </c>
      <c r="I2497" s="14" t="b">
        <f>+AND(A2497&gt;=config!$T$4,A2497&lt;=config!$T$2)</f>
        <v>0</v>
      </c>
    </row>
    <row r="2498" spans="1:9" x14ac:dyDescent="0.45">
      <c r="A2498" s="16">
        <f>+A2497+config!$Q$1</f>
        <v>984.39999999996121</v>
      </c>
      <c r="B2498" s="14">
        <f>+_xlfn.NORM.DIST(A2498,config!$B$1,config!$D$1,FALSE)</f>
        <v>0</v>
      </c>
      <c r="D2498" s="14">
        <f>+IF(A2498&lt;=_xlfn.NORM.S.INV(1-config!$L$1)*config!$D$1+config!$B$1,0,B2498)</f>
        <v>0</v>
      </c>
      <c r="E2498" s="14">
        <f>+IF(ABS(A2498-config!$B$1)&lt;config!$Q$1/2,datab!B2498,0)</f>
        <v>0</v>
      </c>
      <c r="F2498" s="14">
        <f>+_xlfn.NORM.DIST(A2498,config!$F$1,config!$H$1,FALSE)</f>
        <v>0</v>
      </c>
      <c r="G2498" s="14">
        <f>+IF(OR(A2498&gt;=config!$T$4,A2498&lt;=config!$T$2),0,F2498)</f>
        <v>0</v>
      </c>
      <c r="H2498" s="14">
        <f t="shared" si="39"/>
        <v>0</v>
      </c>
      <c r="I2498" s="14" t="b">
        <f>+AND(A2498&gt;=config!$T$4,A2498&lt;=config!$T$2)</f>
        <v>0</v>
      </c>
    </row>
    <row r="2499" spans="1:9" x14ac:dyDescent="0.45">
      <c r="A2499" s="16">
        <f>+A2498+config!$Q$1</f>
        <v>984.79999999996119</v>
      </c>
      <c r="B2499" s="14">
        <f>+_xlfn.NORM.DIST(A2499,config!$B$1,config!$D$1,FALSE)</f>
        <v>0</v>
      </c>
      <c r="D2499" s="14">
        <f>+IF(A2499&lt;=_xlfn.NORM.S.INV(1-config!$L$1)*config!$D$1+config!$B$1,0,B2499)</f>
        <v>0</v>
      </c>
      <c r="E2499" s="14">
        <f>+IF(ABS(A2499-config!$B$1)&lt;config!$Q$1/2,datab!B2499,0)</f>
        <v>0</v>
      </c>
      <c r="F2499" s="14">
        <f>+_xlfn.NORM.DIST(A2499,config!$F$1,config!$H$1,FALSE)</f>
        <v>0</v>
      </c>
      <c r="G2499" s="14">
        <f>+IF(OR(A2499&gt;=config!$T$4,A2499&lt;=config!$T$2),0,F2499)</f>
        <v>0</v>
      </c>
      <c r="H2499" s="14">
        <f t="shared" si="39"/>
        <v>0</v>
      </c>
      <c r="I2499" s="14" t="b">
        <f>+AND(A2499&gt;=config!$T$4,A2499&lt;=config!$T$2)</f>
        <v>0</v>
      </c>
    </row>
    <row r="2500" spans="1:9" x14ac:dyDescent="0.45">
      <c r="A2500" s="16">
        <f>+A2499+config!$Q$1</f>
        <v>985.19999999996116</v>
      </c>
      <c r="B2500" s="14">
        <f>+_xlfn.NORM.DIST(A2500,config!$B$1,config!$D$1,FALSE)</f>
        <v>0</v>
      </c>
      <c r="D2500" s="14">
        <f>+IF(A2500&lt;=_xlfn.NORM.S.INV(1-config!$L$1)*config!$D$1+config!$B$1,0,B2500)</f>
        <v>0</v>
      </c>
      <c r="E2500" s="14">
        <f>+IF(ABS(A2500-config!$B$1)&lt;config!$Q$1/2,datab!B2500,0)</f>
        <v>0</v>
      </c>
      <c r="F2500" s="14">
        <f>+_xlfn.NORM.DIST(A2500,config!$F$1,config!$H$1,FALSE)</f>
        <v>0</v>
      </c>
      <c r="G2500" s="14">
        <f>+IF(OR(A2500&gt;=config!$T$4,A2500&lt;=config!$T$2),0,F2500)</f>
        <v>0</v>
      </c>
      <c r="H2500" s="14">
        <f t="shared" si="39"/>
        <v>0</v>
      </c>
      <c r="I2500" s="14" t="b">
        <f>+AND(A2500&gt;=config!$T$4,A2500&lt;=config!$T$2)</f>
        <v>0</v>
      </c>
    </row>
    <row r="2501" spans="1:9" x14ac:dyDescent="0.45">
      <c r="A2501" s="16">
        <f>+A2500+config!$Q$1</f>
        <v>985.59999999996114</v>
      </c>
      <c r="B2501" s="14">
        <f>+_xlfn.NORM.DIST(A2501,config!$B$1,config!$D$1,FALSE)</f>
        <v>0</v>
      </c>
      <c r="D2501" s="14">
        <f>+IF(A2501&lt;=_xlfn.NORM.S.INV(1-config!$L$1)*config!$D$1+config!$B$1,0,B2501)</f>
        <v>0</v>
      </c>
      <c r="E2501" s="14">
        <f>+IF(ABS(A2501-config!$B$1)&lt;config!$Q$1/2,datab!B2501,0)</f>
        <v>0</v>
      </c>
      <c r="F2501" s="14">
        <f>+_xlfn.NORM.DIST(A2501,config!$F$1,config!$H$1,FALSE)</f>
        <v>0</v>
      </c>
      <c r="G2501" s="14">
        <f>+IF(OR(A2501&gt;=config!$T$4,A2501&lt;=config!$T$2),0,F2501)</f>
        <v>0</v>
      </c>
      <c r="H2501" s="14">
        <f t="shared" si="39"/>
        <v>0</v>
      </c>
      <c r="I2501" s="14" t="b">
        <f>+AND(A2501&gt;=config!$T$4,A2501&lt;=config!$T$2)</f>
        <v>0</v>
      </c>
    </row>
    <row r="2502" spans="1:9" x14ac:dyDescent="0.45">
      <c r="A2502" s="16">
        <f>+A2501+config!$Q$1</f>
        <v>985.99999999996112</v>
      </c>
      <c r="B2502" s="14">
        <f>+_xlfn.NORM.DIST(A2502,config!$B$1,config!$D$1,FALSE)</f>
        <v>0</v>
      </c>
      <c r="D2502" s="14">
        <f>+IF(A2502&lt;=_xlfn.NORM.S.INV(1-config!$L$1)*config!$D$1+config!$B$1,0,B2502)</f>
        <v>0</v>
      </c>
      <c r="E2502" s="14">
        <f>+IF(ABS(A2502-config!$B$1)&lt;config!$Q$1/2,datab!B2502,0)</f>
        <v>0</v>
      </c>
      <c r="F2502" s="14">
        <f>+_xlfn.NORM.DIST(A2502,config!$F$1,config!$H$1,FALSE)</f>
        <v>0</v>
      </c>
      <c r="G2502" s="14">
        <f>+IF(OR(A2502&gt;=config!$T$4,A2502&lt;=config!$T$2),0,F2502)</f>
        <v>0</v>
      </c>
      <c r="H2502" s="14">
        <f t="shared" si="39"/>
        <v>0</v>
      </c>
      <c r="I2502" s="14" t="b">
        <f>+AND(A2502&gt;=config!$T$4,A2502&lt;=config!$T$2)</f>
        <v>0</v>
      </c>
    </row>
    <row r="2503" spans="1:9" x14ac:dyDescent="0.45">
      <c r="A2503" s="16">
        <f>+A2502+config!$Q$1</f>
        <v>986.3999999999611</v>
      </c>
      <c r="B2503" s="14">
        <f>+_xlfn.NORM.DIST(A2503,config!$B$1,config!$D$1,FALSE)</f>
        <v>0</v>
      </c>
      <c r="D2503" s="14">
        <f>+IF(A2503&lt;=_xlfn.NORM.S.INV(1-config!$L$1)*config!$D$1+config!$B$1,0,B2503)</f>
        <v>0</v>
      </c>
      <c r="E2503" s="14">
        <f>+IF(ABS(A2503-config!$B$1)&lt;config!$Q$1/2,datab!B2503,0)</f>
        <v>0</v>
      </c>
      <c r="F2503" s="14">
        <f>+_xlfn.NORM.DIST(A2503,config!$F$1,config!$H$1,FALSE)</f>
        <v>0</v>
      </c>
      <c r="G2503" s="14">
        <f>+IF(OR(A2503&gt;=config!$T$4,A2503&lt;=config!$T$2),0,F2503)</f>
        <v>0</v>
      </c>
      <c r="H2503" s="14">
        <f t="shared" si="39"/>
        <v>0</v>
      </c>
      <c r="I2503" s="14" t="b">
        <f>+AND(A2503&gt;=config!$T$4,A2503&lt;=config!$T$2)</f>
        <v>0</v>
      </c>
    </row>
    <row r="2504" spans="1:9" x14ac:dyDescent="0.45">
      <c r="A2504" s="16">
        <f>+A2503+config!$Q$1</f>
        <v>986.79999999996107</v>
      </c>
      <c r="B2504" s="14">
        <f>+_xlfn.NORM.DIST(A2504,config!$B$1,config!$D$1,FALSE)</f>
        <v>0</v>
      </c>
      <c r="D2504" s="14">
        <f>+IF(A2504&lt;=_xlfn.NORM.S.INV(1-config!$L$1)*config!$D$1+config!$B$1,0,B2504)</f>
        <v>0</v>
      </c>
      <c r="E2504" s="14">
        <f>+IF(ABS(A2504-config!$B$1)&lt;config!$Q$1/2,datab!B2504,0)</f>
        <v>0</v>
      </c>
      <c r="F2504" s="14">
        <f>+_xlfn.NORM.DIST(A2504,config!$F$1,config!$H$1,FALSE)</f>
        <v>0</v>
      </c>
      <c r="G2504" s="14">
        <f>+IF(OR(A2504&gt;=config!$T$4,A2504&lt;=config!$T$2),0,F2504)</f>
        <v>0</v>
      </c>
      <c r="H2504" s="14">
        <f t="shared" si="39"/>
        <v>0</v>
      </c>
      <c r="I2504" s="14" t="b">
        <f>+AND(A2504&gt;=config!$T$4,A2504&lt;=config!$T$2)</f>
        <v>0</v>
      </c>
    </row>
    <row r="2505" spans="1:9" x14ac:dyDescent="0.45">
      <c r="A2505" s="16">
        <f>+A2504+config!$Q$1</f>
        <v>987.19999999996105</v>
      </c>
      <c r="B2505" s="14">
        <f>+_xlfn.NORM.DIST(A2505,config!$B$1,config!$D$1,FALSE)</f>
        <v>0</v>
      </c>
      <c r="D2505" s="14">
        <f>+IF(A2505&lt;=_xlfn.NORM.S.INV(1-config!$L$1)*config!$D$1+config!$B$1,0,B2505)</f>
        <v>0</v>
      </c>
      <c r="E2505" s="14">
        <f>+IF(ABS(A2505-config!$B$1)&lt;config!$Q$1/2,datab!B2505,0)</f>
        <v>0</v>
      </c>
      <c r="F2505" s="14">
        <f>+_xlfn.NORM.DIST(A2505,config!$F$1,config!$H$1,FALSE)</f>
        <v>0</v>
      </c>
      <c r="G2505" s="14">
        <f>+IF(OR(A2505&gt;=config!$T$4,A2505&lt;=config!$T$2),0,F2505)</f>
        <v>0</v>
      </c>
      <c r="H2505" s="14">
        <f t="shared" si="39"/>
        <v>0</v>
      </c>
      <c r="I2505" s="14" t="b">
        <f>+AND(A2505&gt;=config!$T$4,A2505&lt;=config!$T$2)</f>
        <v>0</v>
      </c>
    </row>
    <row r="2506" spans="1:9" x14ac:dyDescent="0.45">
      <c r="A2506" s="16">
        <f>+A2505+config!$Q$1</f>
        <v>987.59999999996103</v>
      </c>
      <c r="B2506" s="14">
        <f>+_xlfn.NORM.DIST(A2506,config!$B$1,config!$D$1,FALSE)</f>
        <v>0</v>
      </c>
      <c r="D2506" s="14">
        <f>+IF(A2506&lt;=_xlfn.NORM.S.INV(1-config!$L$1)*config!$D$1+config!$B$1,0,B2506)</f>
        <v>0</v>
      </c>
      <c r="E2506" s="14">
        <f>+IF(ABS(A2506-config!$B$1)&lt;config!$Q$1/2,datab!B2506,0)</f>
        <v>0</v>
      </c>
      <c r="F2506" s="14">
        <f>+_xlfn.NORM.DIST(A2506,config!$F$1,config!$H$1,FALSE)</f>
        <v>0</v>
      </c>
      <c r="G2506" s="14">
        <f>+IF(OR(A2506&gt;=config!$T$4,A2506&lt;=config!$T$2),0,F2506)</f>
        <v>0</v>
      </c>
      <c r="H2506" s="14">
        <f t="shared" si="39"/>
        <v>0</v>
      </c>
      <c r="I2506" s="14" t="b">
        <f>+AND(A2506&gt;=config!$T$4,A2506&lt;=config!$T$2)</f>
        <v>0</v>
      </c>
    </row>
    <row r="2507" spans="1:9" x14ac:dyDescent="0.45">
      <c r="A2507" s="16">
        <f>+A2506+config!$Q$1</f>
        <v>987.99999999996101</v>
      </c>
      <c r="B2507" s="14">
        <f>+_xlfn.NORM.DIST(A2507,config!$B$1,config!$D$1,FALSE)</f>
        <v>0</v>
      </c>
      <c r="D2507" s="14">
        <f>+IF(A2507&lt;=_xlfn.NORM.S.INV(1-config!$L$1)*config!$D$1+config!$B$1,0,B2507)</f>
        <v>0</v>
      </c>
      <c r="E2507" s="14">
        <f>+IF(ABS(A2507-config!$B$1)&lt;config!$Q$1/2,datab!B2507,0)</f>
        <v>0</v>
      </c>
      <c r="F2507" s="14">
        <f>+_xlfn.NORM.DIST(A2507,config!$F$1,config!$H$1,FALSE)</f>
        <v>0</v>
      </c>
      <c r="G2507" s="14">
        <f>+IF(OR(A2507&gt;=config!$T$4,A2507&lt;=config!$T$2),0,F2507)</f>
        <v>0</v>
      </c>
      <c r="H2507" s="14">
        <f t="shared" si="39"/>
        <v>0</v>
      </c>
      <c r="I2507" s="14" t="b">
        <f>+AND(A2507&gt;=config!$T$4,A2507&lt;=config!$T$2)</f>
        <v>0</v>
      </c>
    </row>
    <row r="2508" spans="1:9" x14ac:dyDescent="0.45">
      <c r="A2508" s="16">
        <f>+A2507+config!$Q$1</f>
        <v>988.39999999996098</v>
      </c>
      <c r="B2508" s="14">
        <f>+_xlfn.NORM.DIST(A2508,config!$B$1,config!$D$1,FALSE)</f>
        <v>0</v>
      </c>
      <c r="D2508" s="14">
        <f>+IF(A2508&lt;=_xlfn.NORM.S.INV(1-config!$L$1)*config!$D$1+config!$B$1,0,B2508)</f>
        <v>0</v>
      </c>
      <c r="E2508" s="14">
        <f>+IF(ABS(A2508-config!$B$1)&lt;config!$Q$1/2,datab!B2508,0)</f>
        <v>0</v>
      </c>
      <c r="F2508" s="14">
        <f>+_xlfn.NORM.DIST(A2508,config!$F$1,config!$H$1,FALSE)</f>
        <v>0</v>
      </c>
      <c r="G2508" s="14">
        <f>+IF(OR(A2508&gt;=config!$T$4,A2508&lt;=config!$T$2),0,F2508)</f>
        <v>0</v>
      </c>
      <c r="H2508" s="14">
        <f t="shared" si="39"/>
        <v>0</v>
      </c>
      <c r="I2508" s="14" t="b">
        <f>+AND(A2508&gt;=config!$T$4,A2508&lt;=config!$T$2)</f>
        <v>0</v>
      </c>
    </row>
    <row r="2509" spans="1:9" x14ac:dyDescent="0.45">
      <c r="A2509" s="16">
        <f>+A2508+config!$Q$1</f>
        <v>988.79999999996096</v>
      </c>
      <c r="B2509" s="14">
        <f>+_xlfn.NORM.DIST(A2509,config!$B$1,config!$D$1,FALSE)</f>
        <v>0</v>
      </c>
      <c r="D2509" s="14">
        <f>+IF(A2509&lt;=_xlfn.NORM.S.INV(1-config!$L$1)*config!$D$1+config!$B$1,0,B2509)</f>
        <v>0</v>
      </c>
      <c r="E2509" s="14">
        <f>+IF(ABS(A2509-config!$B$1)&lt;config!$Q$1/2,datab!B2509,0)</f>
        <v>0</v>
      </c>
      <c r="F2509" s="14">
        <f>+_xlfn.NORM.DIST(A2509,config!$F$1,config!$H$1,FALSE)</f>
        <v>0</v>
      </c>
      <c r="G2509" s="14">
        <f>+IF(OR(A2509&gt;=config!$T$4,A2509&lt;=config!$T$2),0,F2509)</f>
        <v>0</v>
      </c>
      <c r="H2509" s="14">
        <f t="shared" si="39"/>
        <v>0</v>
      </c>
      <c r="I2509" s="14" t="b">
        <f>+AND(A2509&gt;=config!$T$4,A2509&lt;=config!$T$2)</f>
        <v>0</v>
      </c>
    </row>
    <row r="2510" spans="1:9" x14ac:dyDescent="0.45">
      <c r="A2510" s="16">
        <f>+A2509+config!$Q$1</f>
        <v>989.19999999996094</v>
      </c>
      <c r="B2510" s="14">
        <f>+_xlfn.NORM.DIST(A2510,config!$B$1,config!$D$1,FALSE)</f>
        <v>0</v>
      </c>
      <c r="D2510" s="14">
        <f>+IF(A2510&lt;=_xlfn.NORM.S.INV(1-config!$L$1)*config!$D$1+config!$B$1,0,B2510)</f>
        <v>0</v>
      </c>
      <c r="E2510" s="14">
        <f>+IF(ABS(A2510-config!$B$1)&lt;config!$Q$1/2,datab!B2510,0)</f>
        <v>0</v>
      </c>
      <c r="F2510" s="14">
        <f>+_xlfn.NORM.DIST(A2510,config!$F$1,config!$H$1,FALSE)</f>
        <v>0</v>
      </c>
      <c r="G2510" s="14">
        <f>+IF(OR(A2510&gt;=config!$T$4,A2510&lt;=config!$T$2),0,F2510)</f>
        <v>0</v>
      </c>
      <c r="H2510" s="14">
        <f t="shared" si="39"/>
        <v>0</v>
      </c>
      <c r="I2510" s="14" t="b">
        <f>+AND(A2510&gt;=config!$T$4,A2510&lt;=config!$T$2)</f>
        <v>0</v>
      </c>
    </row>
    <row r="2511" spans="1:9" x14ac:dyDescent="0.45">
      <c r="A2511" s="16">
        <f>+A2510+config!$Q$1</f>
        <v>989.59999999996091</v>
      </c>
      <c r="B2511" s="14">
        <f>+_xlfn.NORM.DIST(A2511,config!$B$1,config!$D$1,FALSE)</f>
        <v>0</v>
      </c>
      <c r="D2511" s="14">
        <f>+IF(A2511&lt;=_xlfn.NORM.S.INV(1-config!$L$1)*config!$D$1+config!$B$1,0,B2511)</f>
        <v>0</v>
      </c>
      <c r="E2511" s="14">
        <f>+IF(ABS(A2511-config!$B$1)&lt;config!$Q$1/2,datab!B2511,0)</f>
        <v>0</v>
      </c>
      <c r="F2511" s="14">
        <f>+_xlfn.NORM.DIST(A2511,config!$F$1,config!$H$1,FALSE)</f>
        <v>0</v>
      </c>
      <c r="G2511" s="14">
        <f>+IF(OR(A2511&gt;=config!$T$4,A2511&lt;=config!$T$2),0,F2511)</f>
        <v>0</v>
      </c>
      <c r="H2511" s="14">
        <f t="shared" si="39"/>
        <v>0</v>
      </c>
      <c r="I2511" s="14" t="b">
        <f>+AND(A2511&gt;=config!$T$4,A2511&lt;=config!$T$2)</f>
        <v>0</v>
      </c>
    </row>
    <row r="2512" spans="1:9" x14ac:dyDescent="0.45">
      <c r="A2512" s="16">
        <f>+A2511+config!$Q$1</f>
        <v>989.99999999996089</v>
      </c>
      <c r="B2512" s="14">
        <f>+_xlfn.NORM.DIST(A2512,config!$B$1,config!$D$1,FALSE)</f>
        <v>0</v>
      </c>
      <c r="D2512" s="14">
        <f>+IF(A2512&lt;=_xlfn.NORM.S.INV(1-config!$L$1)*config!$D$1+config!$B$1,0,B2512)</f>
        <v>0</v>
      </c>
      <c r="E2512" s="14">
        <f>+IF(ABS(A2512-config!$B$1)&lt;config!$Q$1/2,datab!B2512,0)</f>
        <v>0</v>
      </c>
      <c r="F2512" s="14">
        <f>+_xlfn.NORM.DIST(A2512,config!$F$1,config!$H$1,FALSE)</f>
        <v>0</v>
      </c>
      <c r="G2512" s="14">
        <f>+IF(OR(A2512&gt;=config!$T$4,A2512&lt;=config!$T$2),0,F2512)</f>
        <v>0</v>
      </c>
      <c r="H2512" s="14">
        <f t="shared" si="39"/>
        <v>0</v>
      </c>
      <c r="I2512" s="14" t="b">
        <f>+AND(A2512&gt;=config!$T$4,A2512&lt;=config!$T$2)</f>
        <v>0</v>
      </c>
    </row>
    <row r="2513" spans="1:9" x14ac:dyDescent="0.45">
      <c r="A2513" s="16">
        <f>+A2512+config!$Q$1</f>
        <v>990.39999999996087</v>
      </c>
      <c r="B2513" s="14">
        <f>+_xlfn.NORM.DIST(A2513,config!$B$1,config!$D$1,FALSE)</f>
        <v>0</v>
      </c>
      <c r="D2513" s="14">
        <f>+IF(A2513&lt;=_xlfn.NORM.S.INV(1-config!$L$1)*config!$D$1+config!$B$1,0,B2513)</f>
        <v>0</v>
      </c>
      <c r="E2513" s="14">
        <f>+IF(ABS(A2513-config!$B$1)&lt;config!$Q$1/2,datab!B2513,0)</f>
        <v>0</v>
      </c>
      <c r="F2513" s="14">
        <f>+_xlfn.NORM.DIST(A2513,config!$F$1,config!$H$1,FALSE)</f>
        <v>0</v>
      </c>
      <c r="G2513" s="14">
        <f>+IF(OR(A2513&gt;=config!$T$4,A2513&lt;=config!$T$2),0,F2513)</f>
        <v>0</v>
      </c>
      <c r="H2513" s="14">
        <f t="shared" si="39"/>
        <v>0</v>
      </c>
      <c r="I2513" s="14" t="b">
        <f>+AND(A2513&gt;=config!$T$4,A2513&lt;=config!$T$2)</f>
        <v>0</v>
      </c>
    </row>
    <row r="2514" spans="1:9" x14ac:dyDescent="0.45">
      <c r="A2514" s="16">
        <f>+A2513+config!$Q$1</f>
        <v>990.79999999996085</v>
      </c>
      <c r="B2514" s="14">
        <f>+_xlfn.NORM.DIST(A2514,config!$B$1,config!$D$1,FALSE)</f>
        <v>0</v>
      </c>
      <c r="D2514" s="14">
        <f>+IF(A2514&lt;=_xlfn.NORM.S.INV(1-config!$L$1)*config!$D$1+config!$B$1,0,B2514)</f>
        <v>0</v>
      </c>
      <c r="E2514" s="14">
        <f>+IF(ABS(A2514-config!$B$1)&lt;config!$Q$1/2,datab!B2514,0)</f>
        <v>0</v>
      </c>
      <c r="F2514" s="14">
        <f>+_xlfn.NORM.DIST(A2514,config!$F$1,config!$H$1,FALSE)</f>
        <v>0</v>
      </c>
      <c r="G2514" s="14">
        <f>+IF(OR(A2514&gt;=config!$T$4,A2514&lt;=config!$T$2),0,F2514)</f>
        <v>0</v>
      </c>
      <c r="H2514" s="14">
        <f t="shared" si="39"/>
        <v>0</v>
      </c>
      <c r="I2514" s="14" t="b">
        <f>+AND(A2514&gt;=config!$T$4,A2514&lt;=config!$T$2)</f>
        <v>0</v>
      </c>
    </row>
    <row r="2515" spans="1:9" x14ac:dyDescent="0.45">
      <c r="A2515" s="16">
        <f>+A2514+config!$Q$1</f>
        <v>991.19999999996082</v>
      </c>
      <c r="B2515" s="14">
        <f>+_xlfn.NORM.DIST(A2515,config!$B$1,config!$D$1,FALSE)</f>
        <v>0</v>
      </c>
      <c r="D2515" s="14">
        <f>+IF(A2515&lt;=_xlfn.NORM.S.INV(1-config!$L$1)*config!$D$1+config!$B$1,0,B2515)</f>
        <v>0</v>
      </c>
      <c r="E2515" s="14">
        <f>+IF(ABS(A2515-config!$B$1)&lt;config!$Q$1/2,datab!B2515,0)</f>
        <v>0</v>
      </c>
      <c r="F2515" s="14">
        <f>+_xlfn.NORM.DIST(A2515,config!$F$1,config!$H$1,FALSE)</f>
        <v>0</v>
      </c>
      <c r="G2515" s="14">
        <f>+IF(OR(A2515&gt;=config!$T$4,A2515&lt;=config!$T$2),0,F2515)</f>
        <v>0</v>
      </c>
      <c r="H2515" s="14">
        <f t="shared" si="39"/>
        <v>0</v>
      </c>
      <c r="I2515" s="14" t="b">
        <f>+AND(A2515&gt;=config!$T$4,A2515&lt;=config!$T$2)</f>
        <v>0</v>
      </c>
    </row>
    <row r="2516" spans="1:9" x14ac:dyDescent="0.45">
      <c r="A2516" s="16">
        <f>+A2515+config!$Q$1</f>
        <v>991.5999999999608</v>
      </c>
      <c r="B2516" s="14">
        <f>+_xlfn.NORM.DIST(A2516,config!$B$1,config!$D$1,FALSE)</f>
        <v>0</v>
      </c>
      <c r="D2516" s="14">
        <f>+IF(A2516&lt;=_xlfn.NORM.S.INV(1-config!$L$1)*config!$D$1+config!$B$1,0,B2516)</f>
        <v>0</v>
      </c>
      <c r="E2516" s="14">
        <f>+IF(ABS(A2516-config!$B$1)&lt;config!$Q$1/2,datab!B2516,0)</f>
        <v>0</v>
      </c>
      <c r="F2516" s="14">
        <f>+_xlfn.NORM.DIST(A2516,config!$F$1,config!$H$1,FALSE)</f>
        <v>0</v>
      </c>
      <c r="G2516" s="14">
        <f>+IF(OR(A2516&gt;=config!$T$4,A2516&lt;=config!$T$2),0,F2516)</f>
        <v>0</v>
      </c>
      <c r="H2516" s="14">
        <f t="shared" si="39"/>
        <v>0</v>
      </c>
      <c r="I2516" s="14" t="b">
        <f>+AND(A2516&gt;=config!$T$4,A2516&lt;=config!$T$2)</f>
        <v>0</v>
      </c>
    </row>
    <row r="2517" spans="1:9" x14ac:dyDescent="0.45">
      <c r="A2517" s="16">
        <f>+A2516+config!$Q$1</f>
        <v>991.99999999996078</v>
      </c>
      <c r="B2517" s="14">
        <f>+_xlfn.NORM.DIST(A2517,config!$B$1,config!$D$1,FALSE)</f>
        <v>0</v>
      </c>
      <c r="D2517" s="14">
        <f>+IF(A2517&lt;=_xlfn.NORM.S.INV(1-config!$L$1)*config!$D$1+config!$B$1,0,B2517)</f>
        <v>0</v>
      </c>
      <c r="E2517" s="14">
        <f>+IF(ABS(A2517-config!$B$1)&lt;config!$Q$1/2,datab!B2517,0)</f>
        <v>0</v>
      </c>
      <c r="F2517" s="14">
        <f>+_xlfn.NORM.DIST(A2517,config!$F$1,config!$H$1,FALSE)</f>
        <v>0</v>
      </c>
      <c r="G2517" s="14">
        <f>+IF(OR(A2517&gt;=config!$T$4,A2517&lt;=config!$T$2),0,F2517)</f>
        <v>0</v>
      </c>
      <c r="H2517" s="14">
        <f t="shared" si="39"/>
        <v>0</v>
      </c>
      <c r="I2517" s="14" t="b">
        <f>+AND(A2517&gt;=config!$T$4,A2517&lt;=config!$T$2)</f>
        <v>0</v>
      </c>
    </row>
    <row r="2518" spans="1:9" x14ac:dyDescent="0.45">
      <c r="A2518" s="16">
        <f>+A2517+config!$Q$1</f>
        <v>992.39999999996076</v>
      </c>
      <c r="B2518" s="14">
        <f>+_xlfn.NORM.DIST(A2518,config!$B$1,config!$D$1,FALSE)</f>
        <v>0</v>
      </c>
      <c r="D2518" s="14">
        <f>+IF(A2518&lt;=_xlfn.NORM.S.INV(1-config!$L$1)*config!$D$1+config!$B$1,0,B2518)</f>
        <v>0</v>
      </c>
      <c r="E2518" s="14">
        <f>+IF(ABS(A2518-config!$B$1)&lt;config!$Q$1/2,datab!B2518,0)</f>
        <v>0</v>
      </c>
      <c r="F2518" s="14">
        <f>+_xlfn.NORM.DIST(A2518,config!$F$1,config!$H$1,FALSE)</f>
        <v>0</v>
      </c>
      <c r="G2518" s="14">
        <f>+IF(OR(A2518&gt;=config!$T$4,A2518&lt;=config!$T$2),0,F2518)</f>
        <v>0</v>
      </c>
      <c r="H2518" s="14">
        <f t="shared" si="39"/>
        <v>0</v>
      </c>
      <c r="I2518" s="14" t="b">
        <f>+AND(A2518&gt;=config!$T$4,A2518&lt;=config!$T$2)</f>
        <v>0</v>
      </c>
    </row>
    <row r="2519" spans="1:9" x14ac:dyDescent="0.45">
      <c r="A2519" s="16">
        <f>+A2518+config!$Q$1</f>
        <v>992.79999999996073</v>
      </c>
      <c r="B2519" s="14">
        <f>+_xlfn.NORM.DIST(A2519,config!$B$1,config!$D$1,FALSE)</f>
        <v>0</v>
      </c>
      <c r="D2519" s="14">
        <f>+IF(A2519&lt;=_xlfn.NORM.S.INV(1-config!$L$1)*config!$D$1+config!$B$1,0,B2519)</f>
        <v>0</v>
      </c>
      <c r="E2519" s="14">
        <f>+IF(ABS(A2519-config!$B$1)&lt;config!$Q$1/2,datab!B2519,0)</f>
        <v>0</v>
      </c>
      <c r="F2519" s="14">
        <f>+_xlfn.NORM.DIST(A2519,config!$F$1,config!$H$1,FALSE)</f>
        <v>0</v>
      </c>
      <c r="G2519" s="14">
        <f>+IF(OR(A2519&gt;=config!$T$4,A2519&lt;=config!$T$2),0,F2519)</f>
        <v>0</v>
      </c>
      <c r="H2519" s="14">
        <f t="shared" si="39"/>
        <v>0</v>
      </c>
      <c r="I2519" s="14" t="b">
        <f>+AND(A2519&gt;=config!$T$4,A2519&lt;=config!$T$2)</f>
        <v>0</v>
      </c>
    </row>
    <row r="2520" spans="1:9" x14ac:dyDescent="0.45">
      <c r="A2520" s="16">
        <f>+A2519+config!$Q$1</f>
        <v>993.19999999996071</v>
      </c>
      <c r="B2520" s="14">
        <f>+_xlfn.NORM.DIST(A2520,config!$B$1,config!$D$1,FALSE)</f>
        <v>0</v>
      </c>
      <c r="D2520" s="14">
        <f>+IF(A2520&lt;=_xlfn.NORM.S.INV(1-config!$L$1)*config!$D$1+config!$B$1,0,B2520)</f>
        <v>0</v>
      </c>
      <c r="E2520" s="14">
        <f>+IF(ABS(A2520-config!$B$1)&lt;config!$Q$1/2,datab!B2520,0)</f>
        <v>0</v>
      </c>
      <c r="F2520" s="14">
        <f>+_xlfn.NORM.DIST(A2520,config!$F$1,config!$H$1,FALSE)</f>
        <v>0</v>
      </c>
      <c r="G2520" s="14">
        <f>+IF(OR(A2520&gt;=config!$T$4,A2520&lt;=config!$T$2),0,F2520)</f>
        <v>0</v>
      </c>
      <c r="H2520" s="14">
        <f t="shared" si="39"/>
        <v>0</v>
      </c>
      <c r="I2520" s="14" t="b">
        <f>+AND(A2520&gt;=config!$T$4,A2520&lt;=config!$T$2)</f>
        <v>0</v>
      </c>
    </row>
    <row r="2521" spans="1:9" x14ac:dyDescent="0.45">
      <c r="A2521" s="16">
        <f>+A2520+config!$Q$1</f>
        <v>993.59999999996069</v>
      </c>
      <c r="B2521" s="14">
        <f>+_xlfn.NORM.DIST(A2521,config!$B$1,config!$D$1,FALSE)</f>
        <v>0</v>
      </c>
      <c r="D2521" s="14">
        <f>+IF(A2521&lt;=_xlfn.NORM.S.INV(1-config!$L$1)*config!$D$1+config!$B$1,0,B2521)</f>
        <v>0</v>
      </c>
      <c r="E2521" s="14">
        <f>+IF(ABS(A2521-config!$B$1)&lt;config!$Q$1/2,datab!B2521,0)</f>
        <v>0</v>
      </c>
      <c r="F2521" s="14">
        <f>+_xlfn.NORM.DIST(A2521,config!$F$1,config!$H$1,FALSE)</f>
        <v>0</v>
      </c>
      <c r="G2521" s="14">
        <f>+IF(OR(A2521&gt;=config!$T$4,A2521&lt;=config!$T$2),0,F2521)</f>
        <v>0</v>
      </c>
      <c r="H2521" s="14">
        <f t="shared" si="39"/>
        <v>0</v>
      </c>
      <c r="I2521" s="14" t="b">
        <f>+AND(A2521&gt;=config!$T$4,A2521&lt;=config!$T$2)</f>
        <v>0</v>
      </c>
    </row>
    <row r="2522" spans="1:9" x14ac:dyDescent="0.45">
      <c r="A2522" s="16">
        <f>+A2521+config!$Q$1</f>
        <v>993.99999999996066</v>
      </c>
      <c r="B2522" s="14">
        <f>+_xlfn.NORM.DIST(A2522,config!$B$1,config!$D$1,FALSE)</f>
        <v>0</v>
      </c>
      <c r="D2522" s="14">
        <f>+IF(A2522&lt;=_xlfn.NORM.S.INV(1-config!$L$1)*config!$D$1+config!$B$1,0,B2522)</f>
        <v>0</v>
      </c>
      <c r="E2522" s="14">
        <f>+IF(ABS(A2522-config!$B$1)&lt;config!$Q$1/2,datab!B2522,0)</f>
        <v>0</v>
      </c>
      <c r="F2522" s="14">
        <f>+_xlfn.NORM.DIST(A2522,config!$F$1,config!$H$1,FALSE)</f>
        <v>0</v>
      </c>
      <c r="G2522" s="14">
        <f>+IF(OR(A2522&gt;=config!$T$4,A2522&lt;=config!$T$2),0,F2522)</f>
        <v>0</v>
      </c>
      <c r="H2522" s="14">
        <f t="shared" si="39"/>
        <v>0</v>
      </c>
      <c r="I2522" s="14" t="b">
        <f>+AND(A2522&gt;=config!$T$4,A2522&lt;=config!$T$2)</f>
        <v>0</v>
      </c>
    </row>
    <row r="2523" spans="1:9" x14ac:dyDescent="0.45">
      <c r="A2523" s="16">
        <f>+A2522+config!$Q$1</f>
        <v>994.39999999996064</v>
      </c>
      <c r="B2523" s="14">
        <f>+_xlfn.NORM.DIST(A2523,config!$B$1,config!$D$1,FALSE)</f>
        <v>0</v>
      </c>
      <c r="D2523" s="14">
        <f>+IF(A2523&lt;=_xlfn.NORM.S.INV(1-config!$L$1)*config!$D$1+config!$B$1,0,B2523)</f>
        <v>0</v>
      </c>
      <c r="E2523" s="14">
        <f>+IF(ABS(A2523-config!$B$1)&lt;config!$Q$1/2,datab!B2523,0)</f>
        <v>0</v>
      </c>
      <c r="F2523" s="14">
        <f>+_xlfn.NORM.DIST(A2523,config!$F$1,config!$H$1,FALSE)</f>
        <v>0</v>
      </c>
      <c r="G2523" s="14">
        <f>+IF(OR(A2523&gt;=config!$T$4,A2523&lt;=config!$T$2),0,F2523)</f>
        <v>0</v>
      </c>
      <c r="H2523" s="14">
        <f t="shared" si="39"/>
        <v>0</v>
      </c>
      <c r="I2523" s="14" t="b">
        <f>+AND(A2523&gt;=config!$T$4,A2523&lt;=config!$T$2)</f>
        <v>0</v>
      </c>
    </row>
    <row r="2524" spans="1:9" x14ac:dyDescent="0.45">
      <c r="A2524" s="16">
        <f>+A2523+config!$Q$1</f>
        <v>994.79999999996062</v>
      </c>
      <c r="B2524" s="14">
        <f>+_xlfn.NORM.DIST(A2524,config!$B$1,config!$D$1,FALSE)</f>
        <v>0</v>
      </c>
      <c r="D2524" s="14">
        <f>+IF(A2524&lt;=_xlfn.NORM.S.INV(1-config!$L$1)*config!$D$1+config!$B$1,0,B2524)</f>
        <v>0</v>
      </c>
      <c r="E2524" s="14">
        <f>+IF(ABS(A2524-config!$B$1)&lt;config!$Q$1/2,datab!B2524,0)</f>
        <v>0</v>
      </c>
      <c r="F2524" s="14">
        <f>+_xlfn.NORM.DIST(A2524,config!$F$1,config!$H$1,FALSE)</f>
        <v>0</v>
      </c>
      <c r="G2524" s="14">
        <f>+IF(OR(A2524&gt;=config!$T$4,A2524&lt;=config!$T$2),0,F2524)</f>
        <v>0</v>
      </c>
      <c r="H2524" s="14">
        <f t="shared" si="39"/>
        <v>0</v>
      </c>
      <c r="I2524" s="14" t="b">
        <f>+AND(A2524&gt;=config!$T$4,A2524&lt;=config!$T$2)</f>
        <v>0</v>
      </c>
    </row>
    <row r="2525" spans="1:9" x14ac:dyDescent="0.45">
      <c r="A2525" s="16">
        <f>+A2524+config!$Q$1</f>
        <v>995.1999999999606</v>
      </c>
      <c r="B2525" s="14">
        <f>+_xlfn.NORM.DIST(A2525,config!$B$1,config!$D$1,FALSE)</f>
        <v>0</v>
      </c>
      <c r="D2525" s="14">
        <f>+IF(A2525&lt;=_xlfn.NORM.S.INV(1-config!$L$1)*config!$D$1+config!$B$1,0,B2525)</f>
        <v>0</v>
      </c>
      <c r="E2525" s="14">
        <f>+IF(ABS(A2525-config!$B$1)&lt;config!$Q$1/2,datab!B2525,0)</f>
        <v>0</v>
      </c>
      <c r="F2525" s="14">
        <f>+_xlfn.NORM.DIST(A2525,config!$F$1,config!$H$1,FALSE)</f>
        <v>0</v>
      </c>
      <c r="G2525" s="14">
        <f>+IF(OR(A2525&gt;=config!$T$4,A2525&lt;=config!$T$2),0,F2525)</f>
        <v>0</v>
      </c>
      <c r="H2525" s="14">
        <f t="shared" si="39"/>
        <v>0</v>
      </c>
      <c r="I2525" s="14" t="b">
        <f>+AND(A2525&gt;=config!$T$4,A2525&lt;=config!$T$2)</f>
        <v>0</v>
      </c>
    </row>
    <row r="2526" spans="1:9" x14ac:dyDescent="0.45">
      <c r="A2526" s="16">
        <f>+A2525+config!$Q$1</f>
        <v>995.59999999996057</v>
      </c>
      <c r="B2526" s="14">
        <f>+_xlfn.NORM.DIST(A2526,config!$B$1,config!$D$1,FALSE)</f>
        <v>0</v>
      </c>
      <c r="D2526" s="14">
        <f>+IF(A2526&lt;=_xlfn.NORM.S.INV(1-config!$L$1)*config!$D$1+config!$B$1,0,B2526)</f>
        <v>0</v>
      </c>
      <c r="E2526" s="14">
        <f>+IF(ABS(A2526-config!$B$1)&lt;config!$Q$1/2,datab!B2526,0)</f>
        <v>0</v>
      </c>
      <c r="F2526" s="14">
        <f>+_xlfn.NORM.DIST(A2526,config!$F$1,config!$H$1,FALSE)</f>
        <v>0</v>
      </c>
      <c r="G2526" s="14">
        <f>+IF(OR(A2526&gt;=config!$T$4,A2526&lt;=config!$T$2),0,F2526)</f>
        <v>0</v>
      </c>
      <c r="H2526" s="14">
        <f t="shared" si="39"/>
        <v>0</v>
      </c>
      <c r="I2526" s="14" t="b">
        <f>+AND(A2526&gt;=config!$T$4,A2526&lt;=config!$T$2)</f>
        <v>0</v>
      </c>
    </row>
    <row r="2527" spans="1:9" x14ac:dyDescent="0.45">
      <c r="A2527" s="16">
        <f>+A2526+config!$Q$1</f>
        <v>995.99999999996055</v>
      </c>
      <c r="B2527" s="14">
        <f>+_xlfn.NORM.DIST(A2527,config!$B$1,config!$D$1,FALSE)</f>
        <v>0</v>
      </c>
      <c r="D2527" s="14">
        <f>+IF(A2527&lt;=_xlfn.NORM.S.INV(1-config!$L$1)*config!$D$1+config!$B$1,0,B2527)</f>
        <v>0</v>
      </c>
      <c r="E2527" s="14">
        <f>+IF(ABS(A2527-config!$B$1)&lt;config!$Q$1/2,datab!B2527,0)</f>
        <v>0</v>
      </c>
      <c r="F2527" s="14">
        <f>+_xlfn.NORM.DIST(A2527,config!$F$1,config!$H$1,FALSE)</f>
        <v>0</v>
      </c>
      <c r="G2527" s="14">
        <f>+IF(OR(A2527&gt;=config!$T$4,A2527&lt;=config!$T$2),0,F2527)</f>
        <v>0</v>
      </c>
      <c r="H2527" s="14">
        <f t="shared" si="39"/>
        <v>0</v>
      </c>
      <c r="I2527" s="14" t="b">
        <f>+AND(A2527&gt;=config!$T$4,A2527&lt;=config!$T$2)</f>
        <v>0</v>
      </c>
    </row>
    <row r="2528" spans="1:9" x14ac:dyDescent="0.45">
      <c r="A2528" s="16">
        <f>+A2527+config!$Q$1</f>
        <v>996.39999999996053</v>
      </c>
      <c r="B2528" s="14">
        <f>+_xlfn.NORM.DIST(A2528,config!$B$1,config!$D$1,FALSE)</f>
        <v>0</v>
      </c>
      <c r="D2528" s="14">
        <f>+IF(A2528&lt;=_xlfn.NORM.S.INV(1-config!$L$1)*config!$D$1+config!$B$1,0,B2528)</f>
        <v>0</v>
      </c>
      <c r="E2528" s="14">
        <f>+IF(ABS(A2528-config!$B$1)&lt;config!$Q$1/2,datab!B2528,0)</f>
        <v>0</v>
      </c>
      <c r="F2528" s="14">
        <f>+_xlfn.NORM.DIST(A2528,config!$F$1,config!$H$1,FALSE)</f>
        <v>0</v>
      </c>
      <c r="G2528" s="14">
        <f>+IF(OR(A2528&gt;=config!$T$4,A2528&lt;=config!$T$2),0,F2528)</f>
        <v>0</v>
      </c>
      <c r="H2528" s="14">
        <f t="shared" si="39"/>
        <v>0</v>
      </c>
      <c r="I2528" s="14" t="b">
        <f>+AND(A2528&gt;=config!$T$4,A2528&lt;=config!$T$2)</f>
        <v>0</v>
      </c>
    </row>
    <row r="2529" spans="1:9" x14ac:dyDescent="0.45">
      <c r="A2529" s="16">
        <f>+A2528+config!$Q$1</f>
        <v>996.79999999996051</v>
      </c>
      <c r="B2529" s="14">
        <f>+_xlfn.NORM.DIST(A2529,config!$B$1,config!$D$1,FALSE)</f>
        <v>0</v>
      </c>
      <c r="D2529" s="14">
        <f>+IF(A2529&lt;=_xlfn.NORM.S.INV(1-config!$L$1)*config!$D$1+config!$B$1,0,B2529)</f>
        <v>0</v>
      </c>
      <c r="E2529" s="14">
        <f>+IF(ABS(A2529-config!$B$1)&lt;config!$Q$1/2,datab!B2529,0)</f>
        <v>0</v>
      </c>
      <c r="F2529" s="14">
        <f>+_xlfn.NORM.DIST(A2529,config!$F$1,config!$H$1,FALSE)</f>
        <v>0</v>
      </c>
      <c r="G2529" s="14">
        <f>+IF(OR(A2529&gt;=config!$T$4,A2529&lt;=config!$T$2),0,F2529)</f>
        <v>0</v>
      </c>
      <c r="H2529" s="14">
        <f t="shared" si="39"/>
        <v>0</v>
      </c>
      <c r="I2529" s="14" t="b">
        <f>+AND(A2529&gt;=config!$T$4,A2529&lt;=config!$T$2)</f>
        <v>0</v>
      </c>
    </row>
    <row r="2530" spans="1:9" x14ac:dyDescent="0.45">
      <c r="A2530" s="16">
        <f>+A2529+config!$Q$1</f>
        <v>997.19999999996048</v>
      </c>
      <c r="B2530" s="14">
        <f>+_xlfn.NORM.DIST(A2530,config!$B$1,config!$D$1,FALSE)</f>
        <v>0</v>
      </c>
      <c r="D2530" s="14">
        <f>+IF(A2530&lt;=_xlfn.NORM.S.INV(1-config!$L$1)*config!$D$1+config!$B$1,0,B2530)</f>
        <v>0</v>
      </c>
      <c r="E2530" s="14">
        <f>+IF(ABS(A2530-config!$B$1)&lt;config!$Q$1/2,datab!B2530,0)</f>
        <v>0</v>
      </c>
      <c r="F2530" s="14">
        <f>+_xlfn.NORM.DIST(A2530,config!$F$1,config!$H$1,FALSE)</f>
        <v>0</v>
      </c>
      <c r="G2530" s="14">
        <f>+IF(OR(A2530&gt;=config!$T$4,A2530&lt;=config!$T$2),0,F2530)</f>
        <v>0</v>
      </c>
      <c r="H2530" s="14">
        <f t="shared" si="39"/>
        <v>0</v>
      </c>
      <c r="I2530" s="14" t="b">
        <f>+AND(A2530&gt;=config!$T$4,A2530&lt;=config!$T$2)</f>
        <v>0</v>
      </c>
    </row>
    <row r="2531" spans="1:9" x14ac:dyDescent="0.45">
      <c r="A2531" s="16">
        <f>+A2530+config!$Q$1</f>
        <v>997.59999999996046</v>
      </c>
      <c r="B2531" s="14">
        <f>+_xlfn.NORM.DIST(A2531,config!$B$1,config!$D$1,FALSE)</f>
        <v>0</v>
      </c>
      <c r="D2531" s="14">
        <f>+IF(A2531&lt;=_xlfn.NORM.S.INV(1-config!$L$1)*config!$D$1+config!$B$1,0,B2531)</f>
        <v>0</v>
      </c>
      <c r="E2531" s="14">
        <f>+IF(ABS(A2531-config!$B$1)&lt;config!$Q$1/2,datab!B2531,0)</f>
        <v>0</v>
      </c>
      <c r="F2531" s="14">
        <f>+_xlfn.NORM.DIST(A2531,config!$F$1,config!$H$1,FALSE)</f>
        <v>0</v>
      </c>
      <c r="G2531" s="14">
        <f>+IF(OR(A2531&gt;=config!$T$4,A2531&lt;=config!$T$2),0,F2531)</f>
        <v>0</v>
      </c>
      <c r="H2531" s="14">
        <f t="shared" si="39"/>
        <v>0</v>
      </c>
      <c r="I2531" s="14" t="b">
        <f>+AND(A2531&gt;=config!$T$4,A2531&lt;=config!$T$2)</f>
        <v>0</v>
      </c>
    </row>
    <row r="2532" spans="1:9" x14ac:dyDescent="0.45">
      <c r="A2532" s="16">
        <f>+A2531+config!$Q$1</f>
        <v>997.99999999996044</v>
      </c>
      <c r="B2532" s="14">
        <f>+_xlfn.NORM.DIST(A2532,config!$B$1,config!$D$1,FALSE)</f>
        <v>0</v>
      </c>
      <c r="D2532" s="14">
        <f>+IF(A2532&lt;=_xlfn.NORM.S.INV(1-config!$L$1)*config!$D$1+config!$B$1,0,B2532)</f>
        <v>0</v>
      </c>
      <c r="E2532" s="14">
        <f>+IF(ABS(A2532-config!$B$1)&lt;config!$Q$1/2,datab!B2532,0)</f>
        <v>0</v>
      </c>
      <c r="F2532" s="14">
        <f>+_xlfn.NORM.DIST(A2532,config!$F$1,config!$H$1,FALSE)</f>
        <v>0</v>
      </c>
      <c r="G2532" s="14">
        <f>+IF(OR(A2532&gt;=config!$T$4,A2532&lt;=config!$T$2),0,F2532)</f>
        <v>0</v>
      </c>
      <c r="H2532" s="14">
        <f t="shared" si="39"/>
        <v>0</v>
      </c>
      <c r="I2532" s="14" t="b">
        <f>+AND(A2532&gt;=config!$T$4,A2532&lt;=config!$T$2)</f>
        <v>0</v>
      </c>
    </row>
    <row r="2533" spans="1:9" x14ac:dyDescent="0.45">
      <c r="A2533" s="16">
        <f>+A2532+config!$Q$1</f>
        <v>998.39999999996041</v>
      </c>
      <c r="B2533" s="14">
        <f>+_xlfn.NORM.DIST(A2533,config!$B$1,config!$D$1,FALSE)</f>
        <v>0</v>
      </c>
      <c r="D2533" s="14">
        <f>+IF(A2533&lt;=_xlfn.NORM.S.INV(1-config!$L$1)*config!$D$1+config!$B$1,0,B2533)</f>
        <v>0</v>
      </c>
      <c r="E2533" s="14">
        <f>+IF(ABS(A2533-config!$B$1)&lt;config!$Q$1/2,datab!B2533,0)</f>
        <v>0</v>
      </c>
      <c r="F2533" s="14">
        <f>+_xlfn.NORM.DIST(A2533,config!$F$1,config!$H$1,FALSE)</f>
        <v>0</v>
      </c>
      <c r="G2533" s="14">
        <f>+IF(OR(A2533&gt;=config!$T$4,A2533&lt;=config!$T$2),0,F2533)</f>
        <v>0</v>
      </c>
      <c r="H2533" s="14">
        <f t="shared" si="39"/>
        <v>0</v>
      </c>
      <c r="I2533" s="14" t="b">
        <f>+AND(A2533&gt;=config!$T$4,A2533&lt;=config!$T$2)</f>
        <v>0</v>
      </c>
    </row>
    <row r="2534" spans="1:9" x14ac:dyDescent="0.45">
      <c r="A2534" s="16">
        <f>+A2533+config!$Q$1</f>
        <v>998.79999999996039</v>
      </c>
      <c r="B2534" s="14">
        <f>+_xlfn.NORM.DIST(A2534,config!$B$1,config!$D$1,FALSE)</f>
        <v>0</v>
      </c>
      <c r="D2534" s="14">
        <f>+IF(A2534&lt;=_xlfn.NORM.S.INV(1-config!$L$1)*config!$D$1+config!$B$1,0,B2534)</f>
        <v>0</v>
      </c>
      <c r="E2534" s="14">
        <f>+IF(ABS(A2534-config!$B$1)&lt;config!$Q$1/2,datab!B2534,0)</f>
        <v>0</v>
      </c>
      <c r="F2534" s="14">
        <f>+_xlfn.NORM.DIST(A2534,config!$F$1,config!$H$1,FALSE)</f>
        <v>0</v>
      </c>
      <c r="G2534" s="14">
        <f>+IF(OR(A2534&gt;=config!$T$4,A2534&lt;=config!$T$2),0,F2534)</f>
        <v>0</v>
      </c>
      <c r="H2534" s="14">
        <f t="shared" si="39"/>
        <v>0</v>
      </c>
      <c r="I2534" s="14" t="b">
        <f>+AND(A2534&gt;=config!$T$4,A2534&lt;=config!$T$2)</f>
        <v>0</v>
      </c>
    </row>
    <row r="2535" spans="1:9" x14ac:dyDescent="0.45">
      <c r="A2535" s="16">
        <f>+A2534+config!$Q$1</f>
        <v>999.19999999996037</v>
      </c>
      <c r="B2535" s="14">
        <f>+_xlfn.NORM.DIST(A2535,config!$B$1,config!$D$1,FALSE)</f>
        <v>0</v>
      </c>
      <c r="D2535" s="14">
        <f>+IF(A2535&lt;=_xlfn.NORM.S.INV(1-config!$L$1)*config!$D$1+config!$B$1,0,B2535)</f>
        <v>0</v>
      </c>
      <c r="E2535" s="14">
        <f>+IF(ABS(A2535-config!$B$1)&lt;config!$Q$1/2,datab!B2535,0)</f>
        <v>0</v>
      </c>
      <c r="F2535" s="14">
        <f>+_xlfn.NORM.DIST(A2535,config!$F$1,config!$H$1,FALSE)</f>
        <v>0</v>
      </c>
      <c r="G2535" s="14">
        <f>+IF(OR(A2535&gt;=config!$T$4,A2535&lt;=config!$T$2),0,F2535)</f>
        <v>0</v>
      </c>
      <c r="H2535" s="14">
        <f t="shared" ref="H2535:H2598" si="40">+IF(A2535&lt;=$Q$3,B2535,0)</f>
        <v>0</v>
      </c>
      <c r="I2535" s="14" t="b">
        <f>+AND(A2535&gt;=config!$T$4,A2535&lt;=config!$T$2)</f>
        <v>0</v>
      </c>
    </row>
    <row r="2536" spans="1:9" x14ac:dyDescent="0.45">
      <c r="A2536" s="16">
        <f>+A2535+config!$Q$1</f>
        <v>999.59999999996035</v>
      </c>
      <c r="B2536" s="14">
        <f>+_xlfn.NORM.DIST(A2536,config!$B$1,config!$D$1,FALSE)</f>
        <v>0</v>
      </c>
      <c r="D2536" s="14">
        <f>+IF(A2536&lt;=_xlfn.NORM.S.INV(1-config!$L$1)*config!$D$1+config!$B$1,0,B2536)</f>
        <v>0</v>
      </c>
      <c r="E2536" s="14">
        <f>+IF(ABS(A2536-config!$B$1)&lt;config!$Q$1/2,datab!B2536,0)</f>
        <v>0</v>
      </c>
      <c r="F2536" s="14">
        <f>+_xlfn.NORM.DIST(A2536,config!$F$1,config!$H$1,FALSE)</f>
        <v>0</v>
      </c>
      <c r="G2536" s="14">
        <f>+IF(OR(A2536&gt;=config!$T$4,A2536&lt;=config!$T$2),0,F2536)</f>
        <v>0</v>
      </c>
      <c r="H2536" s="14">
        <f t="shared" si="40"/>
        <v>0</v>
      </c>
      <c r="I2536" s="14" t="b">
        <f>+AND(A2536&gt;=config!$T$4,A2536&lt;=config!$T$2)</f>
        <v>0</v>
      </c>
    </row>
    <row r="2537" spans="1:9" x14ac:dyDescent="0.45">
      <c r="A2537" s="16">
        <f>+A2536+config!$Q$1</f>
        <v>999.99999999996032</v>
      </c>
      <c r="B2537" s="14">
        <f>+_xlfn.NORM.DIST(A2537,config!$B$1,config!$D$1,FALSE)</f>
        <v>0</v>
      </c>
      <c r="D2537" s="14">
        <f>+IF(A2537&lt;=_xlfn.NORM.S.INV(1-config!$L$1)*config!$D$1+config!$B$1,0,B2537)</f>
        <v>0</v>
      </c>
      <c r="E2537" s="14">
        <f>+IF(ABS(A2537-config!$B$1)&lt;config!$Q$1/2,datab!B2537,0)</f>
        <v>0</v>
      </c>
      <c r="F2537" s="14">
        <f>+_xlfn.NORM.DIST(A2537,config!$F$1,config!$H$1,FALSE)</f>
        <v>0</v>
      </c>
      <c r="G2537" s="14">
        <f>+IF(OR(A2537&gt;=config!$T$4,A2537&lt;=config!$T$2),0,F2537)</f>
        <v>0</v>
      </c>
      <c r="H2537" s="14">
        <f t="shared" si="40"/>
        <v>0</v>
      </c>
      <c r="I2537" s="14" t="b">
        <f>+AND(A2537&gt;=config!$T$4,A2537&lt;=config!$T$2)</f>
        <v>0</v>
      </c>
    </row>
    <row r="2538" spans="1:9" x14ac:dyDescent="0.45">
      <c r="A2538" s="16">
        <f>+A2537+config!$Q$1</f>
        <v>1000.3999999999603</v>
      </c>
      <c r="B2538" s="14">
        <f>+_xlfn.NORM.DIST(A2538,config!$B$1,config!$D$1,FALSE)</f>
        <v>0</v>
      </c>
      <c r="D2538" s="14">
        <f>+IF(A2538&lt;=_xlfn.NORM.S.INV(1-config!$L$1)*config!$D$1+config!$B$1,0,B2538)</f>
        <v>0</v>
      </c>
      <c r="E2538" s="14">
        <f>+IF(ABS(A2538-config!$B$1)&lt;config!$Q$1/2,datab!B2538,0)</f>
        <v>0</v>
      </c>
      <c r="F2538" s="14">
        <f>+_xlfn.NORM.DIST(A2538,config!$F$1,config!$H$1,FALSE)</f>
        <v>0</v>
      </c>
      <c r="G2538" s="14">
        <f>+IF(OR(A2538&gt;=config!$T$4,A2538&lt;=config!$T$2),0,F2538)</f>
        <v>0</v>
      </c>
      <c r="H2538" s="14">
        <f t="shared" si="40"/>
        <v>0</v>
      </c>
      <c r="I2538" s="14" t="b">
        <f>+AND(A2538&gt;=config!$T$4,A2538&lt;=config!$T$2)</f>
        <v>0</v>
      </c>
    </row>
    <row r="2539" spans="1:9" x14ac:dyDescent="0.45">
      <c r="A2539" s="16">
        <f>+A2538+config!$Q$1</f>
        <v>1000.7999999999603</v>
      </c>
      <c r="B2539" s="14">
        <f>+_xlfn.NORM.DIST(A2539,config!$B$1,config!$D$1,FALSE)</f>
        <v>0</v>
      </c>
      <c r="D2539" s="14">
        <f>+IF(A2539&lt;=_xlfn.NORM.S.INV(1-config!$L$1)*config!$D$1+config!$B$1,0,B2539)</f>
        <v>0</v>
      </c>
      <c r="E2539" s="14">
        <f>+IF(ABS(A2539-config!$B$1)&lt;config!$Q$1/2,datab!B2539,0)</f>
        <v>0</v>
      </c>
      <c r="F2539" s="14">
        <f>+_xlfn.NORM.DIST(A2539,config!$F$1,config!$H$1,FALSE)</f>
        <v>0</v>
      </c>
      <c r="G2539" s="14">
        <f>+IF(OR(A2539&gt;=config!$T$4,A2539&lt;=config!$T$2),0,F2539)</f>
        <v>0</v>
      </c>
      <c r="H2539" s="14">
        <f t="shared" si="40"/>
        <v>0</v>
      </c>
      <c r="I2539" s="14" t="b">
        <f>+AND(A2539&gt;=config!$T$4,A2539&lt;=config!$T$2)</f>
        <v>0</v>
      </c>
    </row>
    <row r="2540" spans="1:9" x14ac:dyDescent="0.45">
      <c r="A2540" s="16">
        <f>+A2539+config!$Q$1</f>
        <v>1001.1999999999603</v>
      </c>
      <c r="B2540" s="14">
        <f>+_xlfn.NORM.DIST(A2540,config!$B$1,config!$D$1,FALSE)</f>
        <v>0</v>
      </c>
      <c r="D2540" s="14">
        <f>+IF(A2540&lt;=_xlfn.NORM.S.INV(1-config!$L$1)*config!$D$1+config!$B$1,0,B2540)</f>
        <v>0</v>
      </c>
      <c r="E2540" s="14">
        <f>+IF(ABS(A2540-config!$B$1)&lt;config!$Q$1/2,datab!B2540,0)</f>
        <v>0</v>
      </c>
      <c r="F2540" s="14">
        <f>+_xlfn.NORM.DIST(A2540,config!$F$1,config!$H$1,FALSE)</f>
        <v>0</v>
      </c>
      <c r="G2540" s="14">
        <f>+IF(OR(A2540&gt;=config!$T$4,A2540&lt;=config!$T$2),0,F2540)</f>
        <v>0</v>
      </c>
      <c r="H2540" s="14">
        <f t="shared" si="40"/>
        <v>0</v>
      </c>
      <c r="I2540" s="14" t="b">
        <f>+AND(A2540&gt;=config!$T$4,A2540&lt;=config!$T$2)</f>
        <v>0</v>
      </c>
    </row>
    <row r="2541" spans="1:9" x14ac:dyDescent="0.45">
      <c r="A2541" s="16">
        <f>+A2540+config!$Q$1</f>
        <v>1001.5999999999602</v>
      </c>
      <c r="B2541" s="14">
        <f>+_xlfn.NORM.DIST(A2541,config!$B$1,config!$D$1,FALSE)</f>
        <v>0</v>
      </c>
      <c r="D2541" s="14">
        <f>+IF(A2541&lt;=_xlfn.NORM.S.INV(1-config!$L$1)*config!$D$1+config!$B$1,0,B2541)</f>
        <v>0</v>
      </c>
      <c r="E2541" s="14">
        <f>+IF(ABS(A2541-config!$B$1)&lt;config!$Q$1/2,datab!B2541,0)</f>
        <v>0</v>
      </c>
      <c r="F2541" s="14">
        <f>+_xlfn.NORM.DIST(A2541,config!$F$1,config!$H$1,FALSE)</f>
        <v>0</v>
      </c>
      <c r="G2541" s="14">
        <f>+IF(OR(A2541&gt;=config!$T$4,A2541&lt;=config!$T$2),0,F2541)</f>
        <v>0</v>
      </c>
      <c r="H2541" s="14">
        <f t="shared" si="40"/>
        <v>0</v>
      </c>
      <c r="I2541" s="14" t="b">
        <f>+AND(A2541&gt;=config!$T$4,A2541&lt;=config!$T$2)</f>
        <v>0</v>
      </c>
    </row>
    <row r="2542" spans="1:9" x14ac:dyDescent="0.45">
      <c r="A2542" s="16">
        <f>+A2541+config!$Q$1</f>
        <v>1001.9999999999602</v>
      </c>
      <c r="B2542" s="14">
        <f>+_xlfn.NORM.DIST(A2542,config!$B$1,config!$D$1,FALSE)</f>
        <v>0</v>
      </c>
      <c r="D2542" s="14">
        <f>+IF(A2542&lt;=_xlfn.NORM.S.INV(1-config!$L$1)*config!$D$1+config!$B$1,0,B2542)</f>
        <v>0</v>
      </c>
      <c r="E2542" s="14">
        <f>+IF(ABS(A2542-config!$B$1)&lt;config!$Q$1/2,datab!B2542,0)</f>
        <v>0</v>
      </c>
      <c r="F2542" s="14">
        <f>+_xlfn.NORM.DIST(A2542,config!$F$1,config!$H$1,FALSE)</f>
        <v>0</v>
      </c>
      <c r="G2542" s="14">
        <f>+IF(OR(A2542&gt;=config!$T$4,A2542&lt;=config!$T$2),0,F2542)</f>
        <v>0</v>
      </c>
      <c r="H2542" s="14">
        <f t="shared" si="40"/>
        <v>0</v>
      </c>
      <c r="I2542" s="14" t="b">
        <f>+AND(A2542&gt;=config!$T$4,A2542&lt;=config!$T$2)</f>
        <v>0</v>
      </c>
    </row>
    <row r="2543" spans="1:9" x14ac:dyDescent="0.45">
      <c r="A2543" s="16">
        <f>+A2542+config!$Q$1</f>
        <v>1002.3999999999602</v>
      </c>
      <c r="B2543" s="14">
        <f>+_xlfn.NORM.DIST(A2543,config!$B$1,config!$D$1,FALSE)</f>
        <v>0</v>
      </c>
      <c r="D2543" s="14">
        <f>+IF(A2543&lt;=_xlfn.NORM.S.INV(1-config!$L$1)*config!$D$1+config!$B$1,0,B2543)</f>
        <v>0</v>
      </c>
      <c r="E2543" s="14">
        <f>+IF(ABS(A2543-config!$B$1)&lt;config!$Q$1/2,datab!B2543,0)</f>
        <v>0</v>
      </c>
      <c r="F2543" s="14">
        <f>+_xlfn.NORM.DIST(A2543,config!$F$1,config!$H$1,FALSE)</f>
        <v>0</v>
      </c>
      <c r="G2543" s="14">
        <f>+IF(OR(A2543&gt;=config!$T$4,A2543&lt;=config!$T$2),0,F2543)</f>
        <v>0</v>
      </c>
      <c r="H2543" s="14">
        <f t="shared" si="40"/>
        <v>0</v>
      </c>
      <c r="I2543" s="14" t="b">
        <f>+AND(A2543&gt;=config!$T$4,A2543&lt;=config!$T$2)</f>
        <v>0</v>
      </c>
    </row>
    <row r="2544" spans="1:9" x14ac:dyDescent="0.45">
      <c r="A2544" s="16">
        <f>+A2543+config!$Q$1</f>
        <v>1002.7999999999602</v>
      </c>
      <c r="B2544" s="14">
        <f>+_xlfn.NORM.DIST(A2544,config!$B$1,config!$D$1,FALSE)</f>
        <v>0</v>
      </c>
      <c r="D2544" s="14">
        <f>+IF(A2544&lt;=_xlfn.NORM.S.INV(1-config!$L$1)*config!$D$1+config!$B$1,0,B2544)</f>
        <v>0</v>
      </c>
      <c r="E2544" s="14">
        <f>+IF(ABS(A2544-config!$B$1)&lt;config!$Q$1/2,datab!B2544,0)</f>
        <v>0</v>
      </c>
      <c r="F2544" s="14">
        <f>+_xlfn.NORM.DIST(A2544,config!$F$1,config!$H$1,FALSE)</f>
        <v>0</v>
      </c>
      <c r="G2544" s="14">
        <f>+IF(OR(A2544&gt;=config!$T$4,A2544&lt;=config!$T$2),0,F2544)</f>
        <v>0</v>
      </c>
      <c r="H2544" s="14">
        <f t="shared" si="40"/>
        <v>0</v>
      </c>
      <c r="I2544" s="14" t="b">
        <f>+AND(A2544&gt;=config!$T$4,A2544&lt;=config!$T$2)</f>
        <v>0</v>
      </c>
    </row>
    <row r="2545" spans="1:9" x14ac:dyDescent="0.45">
      <c r="A2545" s="16">
        <f>+A2544+config!$Q$1</f>
        <v>1003.1999999999601</v>
      </c>
      <c r="B2545" s="14">
        <f>+_xlfn.NORM.DIST(A2545,config!$B$1,config!$D$1,FALSE)</f>
        <v>0</v>
      </c>
      <c r="D2545" s="14">
        <f>+IF(A2545&lt;=_xlfn.NORM.S.INV(1-config!$L$1)*config!$D$1+config!$B$1,0,B2545)</f>
        <v>0</v>
      </c>
      <c r="E2545" s="14">
        <f>+IF(ABS(A2545-config!$B$1)&lt;config!$Q$1/2,datab!B2545,0)</f>
        <v>0</v>
      </c>
      <c r="F2545" s="14">
        <f>+_xlfn.NORM.DIST(A2545,config!$F$1,config!$H$1,FALSE)</f>
        <v>0</v>
      </c>
      <c r="G2545" s="14">
        <f>+IF(OR(A2545&gt;=config!$T$4,A2545&lt;=config!$T$2),0,F2545)</f>
        <v>0</v>
      </c>
      <c r="H2545" s="14">
        <f t="shared" si="40"/>
        <v>0</v>
      </c>
      <c r="I2545" s="14" t="b">
        <f>+AND(A2545&gt;=config!$T$4,A2545&lt;=config!$T$2)</f>
        <v>0</v>
      </c>
    </row>
    <row r="2546" spans="1:9" x14ac:dyDescent="0.45">
      <c r="A2546" s="16">
        <f>+A2545+config!$Q$1</f>
        <v>1003.5999999999601</v>
      </c>
      <c r="B2546" s="14">
        <f>+_xlfn.NORM.DIST(A2546,config!$B$1,config!$D$1,FALSE)</f>
        <v>0</v>
      </c>
      <c r="D2546" s="14">
        <f>+IF(A2546&lt;=_xlfn.NORM.S.INV(1-config!$L$1)*config!$D$1+config!$B$1,0,B2546)</f>
        <v>0</v>
      </c>
      <c r="E2546" s="14">
        <f>+IF(ABS(A2546-config!$B$1)&lt;config!$Q$1/2,datab!B2546,0)</f>
        <v>0</v>
      </c>
      <c r="F2546" s="14">
        <f>+_xlfn.NORM.DIST(A2546,config!$F$1,config!$H$1,FALSE)</f>
        <v>0</v>
      </c>
      <c r="G2546" s="14">
        <f>+IF(OR(A2546&gt;=config!$T$4,A2546&lt;=config!$T$2),0,F2546)</f>
        <v>0</v>
      </c>
      <c r="H2546" s="14">
        <f t="shared" si="40"/>
        <v>0</v>
      </c>
      <c r="I2546" s="14" t="b">
        <f>+AND(A2546&gt;=config!$T$4,A2546&lt;=config!$T$2)</f>
        <v>0</v>
      </c>
    </row>
    <row r="2547" spans="1:9" x14ac:dyDescent="0.45">
      <c r="A2547" s="16">
        <f>+A2546+config!$Q$1</f>
        <v>1003.9999999999601</v>
      </c>
      <c r="B2547" s="14">
        <f>+_xlfn.NORM.DIST(A2547,config!$B$1,config!$D$1,FALSE)</f>
        <v>0</v>
      </c>
      <c r="D2547" s="14">
        <f>+IF(A2547&lt;=_xlfn.NORM.S.INV(1-config!$L$1)*config!$D$1+config!$B$1,0,B2547)</f>
        <v>0</v>
      </c>
      <c r="E2547" s="14">
        <f>+IF(ABS(A2547-config!$B$1)&lt;config!$Q$1/2,datab!B2547,0)</f>
        <v>0</v>
      </c>
      <c r="F2547" s="14">
        <f>+_xlfn.NORM.DIST(A2547,config!$F$1,config!$H$1,FALSE)</f>
        <v>0</v>
      </c>
      <c r="G2547" s="14">
        <f>+IF(OR(A2547&gt;=config!$T$4,A2547&lt;=config!$T$2),0,F2547)</f>
        <v>0</v>
      </c>
      <c r="H2547" s="14">
        <f t="shared" si="40"/>
        <v>0</v>
      </c>
      <c r="I2547" s="14" t="b">
        <f>+AND(A2547&gt;=config!$T$4,A2547&lt;=config!$T$2)</f>
        <v>0</v>
      </c>
    </row>
    <row r="2548" spans="1:9" x14ac:dyDescent="0.45">
      <c r="A2548" s="16">
        <f>+A2547+config!$Q$1</f>
        <v>1004.3999999999601</v>
      </c>
      <c r="B2548" s="14">
        <f>+_xlfn.NORM.DIST(A2548,config!$B$1,config!$D$1,FALSE)</f>
        <v>0</v>
      </c>
      <c r="D2548" s="14">
        <f>+IF(A2548&lt;=_xlfn.NORM.S.INV(1-config!$L$1)*config!$D$1+config!$B$1,0,B2548)</f>
        <v>0</v>
      </c>
      <c r="E2548" s="14">
        <f>+IF(ABS(A2548-config!$B$1)&lt;config!$Q$1/2,datab!B2548,0)</f>
        <v>0</v>
      </c>
      <c r="F2548" s="14">
        <f>+_xlfn.NORM.DIST(A2548,config!$F$1,config!$H$1,FALSE)</f>
        <v>0</v>
      </c>
      <c r="G2548" s="14">
        <f>+IF(OR(A2548&gt;=config!$T$4,A2548&lt;=config!$T$2),0,F2548)</f>
        <v>0</v>
      </c>
      <c r="H2548" s="14">
        <f t="shared" si="40"/>
        <v>0</v>
      </c>
      <c r="I2548" s="14" t="b">
        <f>+AND(A2548&gt;=config!$T$4,A2548&lt;=config!$T$2)</f>
        <v>0</v>
      </c>
    </row>
    <row r="2549" spans="1:9" x14ac:dyDescent="0.45">
      <c r="A2549" s="16">
        <f>+A2548+config!$Q$1</f>
        <v>1004.7999999999601</v>
      </c>
      <c r="B2549" s="14">
        <f>+_xlfn.NORM.DIST(A2549,config!$B$1,config!$D$1,FALSE)</f>
        <v>0</v>
      </c>
      <c r="D2549" s="14">
        <f>+IF(A2549&lt;=_xlfn.NORM.S.INV(1-config!$L$1)*config!$D$1+config!$B$1,0,B2549)</f>
        <v>0</v>
      </c>
      <c r="E2549" s="14">
        <f>+IF(ABS(A2549-config!$B$1)&lt;config!$Q$1/2,datab!B2549,0)</f>
        <v>0</v>
      </c>
      <c r="F2549" s="14">
        <f>+_xlfn.NORM.DIST(A2549,config!$F$1,config!$H$1,FALSE)</f>
        <v>0</v>
      </c>
      <c r="G2549" s="14">
        <f>+IF(OR(A2549&gt;=config!$T$4,A2549&lt;=config!$T$2),0,F2549)</f>
        <v>0</v>
      </c>
      <c r="H2549" s="14">
        <f t="shared" si="40"/>
        <v>0</v>
      </c>
      <c r="I2549" s="14" t="b">
        <f>+AND(A2549&gt;=config!$T$4,A2549&lt;=config!$T$2)</f>
        <v>0</v>
      </c>
    </row>
    <row r="2550" spans="1:9" x14ac:dyDescent="0.45">
      <c r="A2550" s="16">
        <f>+A2549+config!$Q$1</f>
        <v>1005.19999999996</v>
      </c>
      <c r="B2550" s="14">
        <f>+_xlfn.NORM.DIST(A2550,config!$B$1,config!$D$1,FALSE)</f>
        <v>0</v>
      </c>
      <c r="D2550" s="14">
        <f>+IF(A2550&lt;=_xlfn.NORM.S.INV(1-config!$L$1)*config!$D$1+config!$B$1,0,B2550)</f>
        <v>0</v>
      </c>
      <c r="E2550" s="14">
        <f>+IF(ABS(A2550-config!$B$1)&lt;config!$Q$1/2,datab!B2550,0)</f>
        <v>0</v>
      </c>
      <c r="F2550" s="14">
        <f>+_xlfn.NORM.DIST(A2550,config!$F$1,config!$H$1,FALSE)</f>
        <v>0</v>
      </c>
      <c r="G2550" s="14">
        <f>+IF(OR(A2550&gt;=config!$T$4,A2550&lt;=config!$T$2),0,F2550)</f>
        <v>0</v>
      </c>
      <c r="H2550" s="14">
        <f t="shared" si="40"/>
        <v>0</v>
      </c>
      <c r="I2550" s="14" t="b">
        <f>+AND(A2550&gt;=config!$T$4,A2550&lt;=config!$T$2)</f>
        <v>0</v>
      </c>
    </row>
    <row r="2551" spans="1:9" x14ac:dyDescent="0.45">
      <c r="A2551" s="16">
        <f>+A2550+config!$Q$1</f>
        <v>1005.59999999996</v>
      </c>
      <c r="B2551" s="14">
        <f>+_xlfn.NORM.DIST(A2551,config!$B$1,config!$D$1,FALSE)</f>
        <v>0</v>
      </c>
      <c r="D2551" s="14">
        <f>+IF(A2551&lt;=_xlfn.NORM.S.INV(1-config!$L$1)*config!$D$1+config!$B$1,0,B2551)</f>
        <v>0</v>
      </c>
      <c r="E2551" s="14">
        <f>+IF(ABS(A2551-config!$B$1)&lt;config!$Q$1/2,datab!B2551,0)</f>
        <v>0</v>
      </c>
      <c r="F2551" s="14">
        <f>+_xlfn.NORM.DIST(A2551,config!$F$1,config!$H$1,FALSE)</f>
        <v>0</v>
      </c>
      <c r="G2551" s="14">
        <f>+IF(OR(A2551&gt;=config!$T$4,A2551&lt;=config!$T$2),0,F2551)</f>
        <v>0</v>
      </c>
      <c r="H2551" s="14">
        <f t="shared" si="40"/>
        <v>0</v>
      </c>
      <c r="I2551" s="14" t="b">
        <f>+AND(A2551&gt;=config!$T$4,A2551&lt;=config!$T$2)</f>
        <v>0</v>
      </c>
    </row>
    <row r="2552" spans="1:9" x14ac:dyDescent="0.45">
      <c r="A2552" s="16">
        <f>+A2551+config!$Q$1</f>
        <v>1005.99999999996</v>
      </c>
      <c r="B2552" s="14">
        <f>+_xlfn.NORM.DIST(A2552,config!$B$1,config!$D$1,FALSE)</f>
        <v>0</v>
      </c>
      <c r="D2552" s="14">
        <f>+IF(A2552&lt;=_xlfn.NORM.S.INV(1-config!$L$1)*config!$D$1+config!$B$1,0,B2552)</f>
        <v>0</v>
      </c>
      <c r="E2552" s="14">
        <f>+IF(ABS(A2552-config!$B$1)&lt;config!$Q$1/2,datab!B2552,0)</f>
        <v>0</v>
      </c>
      <c r="F2552" s="14">
        <f>+_xlfn.NORM.DIST(A2552,config!$F$1,config!$H$1,FALSE)</f>
        <v>0</v>
      </c>
      <c r="G2552" s="14">
        <f>+IF(OR(A2552&gt;=config!$T$4,A2552&lt;=config!$T$2),0,F2552)</f>
        <v>0</v>
      </c>
      <c r="H2552" s="14">
        <f t="shared" si="40"/>
        <v>0</v>
      </c>
      <c r="I2552" s="14" t="b">
        <f>+AND(A2552&gt;=config!$T$4,A2552&lt;=config!$T$2)</f>
        <v>0</v>
      </c>
    </row>
    <row r="2553" spans="1:9" x14ac:dyDescent="0.45">
      <c r="A2553" s="16">
        <f>+A2552+config!$Q$1</f>
        <v>1006.39999999996</v>
      </c>
      <c r="B2553" s="14">
        <f>+_xlfn.NORM.DIST(A2553,config!$B$1,config!$D$1,FALSE)</f>
        <v>0</v>
      </c>
      <c r="D2553" s="14">
        <f>+IF(A2553&lt;=_xlfn.NORM.S.INV(1-config!$L$1)*config!$D$1+config!$B$1,0,B2553)</f>
        <v>0</v>
      </c>
      <c r="E2553" s="14">
        <f>+IF(ABS(A2553-config!$B$1)&lt;config!$Q$1/2,datab!B2553,0)</f>
        <v>0</v>
      </c>
      <c r="F2553" s="14">
        <f>+_xlfn.NORM.DIST(A2553,config!$F$1,config!$H$1,FALSE)</f>
        <v>0</v>
      </c>
      <c r="G2553" s="14">
        <f>+IF(OR(A2553&gt;=config!$T$4,A2553&lt;=config!$T$2),0,F2553)</f>
        <v>0</v>
      </c>
      <c r="H2553" s="14">
        <f t="shared" si="40"/>
        <v>0</v>
      </c>
      <c r="I2553" s="14" t="b">
        <f>+AND(A2553&gt;=config!$T$4,A2553&lt;=config!$T$2)</f>
        <v>0</v>
      </c>
    </row>
    <row r="2554" spans="1:9" x14ac:dyDescent="0.45">
      <c r="A2554" s="16">
        <f>+A2553+config!$Q$1</f>
        <v>1006.7999999999599</v>
      </c>
      <c r="B2554" s="14">
        <f>+_xlfn.NORM.DIST(A2554,config!$B$1,config!$D$1,FALSE)</f>
        <v>0</v>
      </c>
      <c r="D2554" s="14">
        <f>+IF(A2554&lt;=_xlfn.NORM.S.INV(1-config!$L$1)*config!$D$1+config!$B$1,0,B2554)</f>
        <v>0</v>
      </c>
      <c r="E2554" s="14">
        <f>+IF(ABS(A2554-config!$B$1)&lt;config!$Q$1/2,datab!B2554,0)</f>
        <v>0</v>
      </c>
      <c r="F2554" s="14">
        <f>+_xlfn.NORM.DIST(A2554,config!$F$1,config!$H$1,FALSE)</f>
        <v>0</v>
      </c>
      <c r="G2554" s="14">
        <f>+IF(OR(A2554&gt;=config!$T$4,A2554&lt;=config!$T$2),0,F2554)</f>
        <v>0</v>
      </c>
      <c r="H2554" s="14">
        <f t="shared" si="40"/>
        <v>0</v>
      </c>
      <c r="I2554" s="14" t="b">
        <f>+AND(A2554&gt;=config!$T$4,A2554&lt;=config!$T$2)</f>
        <v>0</v>
      </c>
    </row>
    <row r="2555" spans="1:9" x14ac:dyDescent="0.45">
      <c r="A2555" s="16">
        <f>+A2554+config!$Q$1</f>
        <v>1007.1999999999599</v>
      </c>
      <c r="B2555" s="14">
        <f>+_xlfn.NORM.DIST(A2555,config!$B$1,config!$D$1,FALSE)</f>
        <v>0</v>
      </c>
      <c r="D2555" s="14">
        <f>+IF(A2555&lt;=_xlfn.NORM.S.INV(1-config!$L$1)*config!$D$1+config!$B$1,0,B2555)</f>
        <v>0</v>
      </c>
      <c r="E2555" s="14">
        <f>+IF(ABS(A2555-config!$B$1)&lt;config!$Q$1/2,datab!B2555,0)</f>
        <v>0</v>
      </c>
      <c r="F2555" s="14">
        <f>+_xlfn.NORM.DIST(A2555,config!$F$1,config!$H$1,FALSE)</f>
        <v>0</v>
      </c>
      <c r="G2555" s="14">
        <f>+IF(OR(A2555&gt;=config!$T$4,A2555&lt;=config!$T$2),0,F2555)</f>
        <v>0</v>
      </c>
      <c r="H2555" s="14">
        <f t="shared" si="40"/>
        <v>0</v>
      </c>
      <c r="I2555" s="14" t="b">
        <f>+AND(A2555&gt;=config!$T$4,A2555&lt;=config!$T$2)</f>
        <v>0</v>
      </c>
    </row>
    <row r="2556" spans="1:9" x14ac:dyDescent="0.45">
      <c r="A2556" s="16">
        <f>+A2555+config!$Q$1</f>
        <v>1007.5999999999599</v>
      </c>
      <c r="B2556" s="14">
        <f>+_xlfn.NORM.DIST(A2556,config!$B$1,config!$D$1,FALSE)</f>
        <v>0</v>
      </c>
      <c r="D2556" s="14">
        <f>+IF(A2556&lt;=_xlfn.NORM.S.INV(1-config!$L$1)*config!$D$1+config!$B$1,0,B2556)</f>
        <v>0</v>
      </c>
      <c r="E2556" s="14">
        <f>+IF(ABS(A2556-config!$B$1)&lt;config!$Q$1/2,datab!B2556,0)</f>
        <v>0</v>
      </c>
      <c r="F2556" s="14">
        <f>+_xlfn.NORM.DIST(A2556,config!$F$1,config!$H$1,FALSE)</f>
        <v>0</v>
      </c>
      <c r="G2556" s="14">
        <f>+IF(OR(A2556&gt;=config!$T$4,A2556&lt;=config!$T$2),0,F2556)</f>
        <v>0</v>
      </c>
      <c r="H2556" s="14">
        <f t="shared" si="40"/>
        <v>0</v>
      </c>
      <c r="I2556" s="14" t="b">
        <f>+AND(A2556&gt;=config!$T$4,A2556&lt;=config!$T$2)</f>
        <v>0</v>
      </c>
    </row>
    <row r="2557" spans="1:9" x14ac:dyDescent="0.45">
      <c r="A2557" s="16">
        <f>+A2556+config!$Q$1</f>
        <v>1007.9999999999599</v>
      </c>
      <c r="B2557" s="14">
        <f>+_xlfn.NORM.DIST(A2557,config!$B$1,config!$D$1,FALSE)</f>
        <v>0</v>
      </c>
      <c r="D2557" s="14">
        <f>+IF(A2557&lt;=_xlfn.NORM.S.INV(1-config!$L$1)*config!$D$1+config!$B$1,0,B2557)</f>
        <v>0</v>
      </c>
      <c r="E2557" s="14">
        <f>+IF(ABS(A2557-config!$B$1)&lt;config!$Q$1/2,datab!B2557,0)</f>
        <v>0</v>
      </c>
      <c r="F2557" s="14">
        <f>+_xlfn.NORM.DIST(A2557,config!$F$1,config!$H$1,FALSE)</f>
        <v>0</v>
      </c>
      <c r="G2557" s="14">
        <f>+IF(OR(A2557&gt;=config!$T$4,A2557&lt;=config!$T$2),0,F2557)</f>
        <v>0</v>
      </c>
      <c r="H2557" s="14">
        <f t="shared" si="40"/>
        <v>0</v>
      </c>
      <c r="I2557" s="14" t="b">
        <f>+AND(A2557&gt;=config!$T$4,A2557&lt;=config!$T$2)</f>
        <v>0</v>
      </c>
    </row>
    <row r="2558" spans="1:9" x14ac:dyDescent="0.45">
      <c r="A2558" s="16">
        <f>+A2557+config!$Q$1</f>
        <v>1008.3999999999598</v>
      </c>
      <c r="B2558" s="14">
        <f>+_xlfn.NORM.DIST(A2558,config!$B$1,config!$D$1,FALSE)</f>
        <v>0</v>
      </c>
      <c r="D2558" s="14">
        <f>+IF(A2558&lt;=_xlfn.NORM.S.INV(1-config!$L$1)*config!$D$1+config!$B$1,0,B2558)</f>
        <v>0</v>
      </c>
      <c r="E2558" s="14">
        <f>+IF(ABS(A2558-config!$B$1)&lt;config!$Q$1/2,datab!B2558,0)</f>
        <v>0</v>
      </c>
      <c r="F2558" s="14">
        <f>+_xlfn.NORM.DIST(A2558,config!$F$1,config!$H$1,FALSE)</f>
        <v>0</v>
      </c>
      <c r="G2558" s="14">
        <f>+IF(OR(A2558&gt;=config!$T$4,A2558&lt;=config!$T$2),0,F2558)</f>
        <v>0</v>
      </c>
      <c r="H2558" s="14">
        <f t="shared" si="40"/>
        <v>0</v>
      </c>
      <c r="I2558" s="14" t="b">
        <f>+AND(A2558&gt;=config!$T$4,A2558&lt;=config!$T$2)</f>
        <v>0</v>
      </c>
    </row>
    <row r="2559" spans="1:9" x14ac:dyDescent="0.45">
      <c r="A2559" s="16">
        <f>+A2558+config!$Q$1</f>
        <v>1008.7999999999598</v>
      </c>
      <c r="B2559" s="14">
        <f>+_xlfn.NORM.DIST(A2559,config!$B$1,config!$D$1,FALSE)</f>
        <v>0</v>
      </c>
      <c r="D2559" s="14">
        <f>+IF(A2559&lt;=_xlfn.NORM.S.INV(1-config!$L$1)*config!$D$1+config!$B$1,0,B2559)</f>
        <v>0</v>
      </c>
      <c r="E2559" s="14">
        <f>+IF(ABS(A2559-config!$B$1)&lt;config!$Q$1/2,datab!B2559,0)</f>
        <v>0</v>
      </c>
      <c r="F2559" s="14">
        <f>+_xlfn.NORM.DIST(A2559,config!$F$1,config!$H$1,FALSE)</f>
        <v>0</v>
      </c>
      <c r="G2559" s="14">
        <f>+IF(OR(A2559&gt;=config!$T$4,A2559&lt;=config!$T$2),0,F2559)</f>
        <v>0</v>
      </c>
      <c r="H2559" s="14">
        <f t="shared" si="40"/>
        <v>0</v>
      </c>
      <c r="I2559" s="14" t="b">
        <f>+AND(A2559&gt;=config!$T$4,A2559&lt;=config!$T$2)</f>
        <v>0</v>
      </c>
    </row>
    <row r="2560" spans="1:9" x14ac:dyDescent="0.45">
      <c r="A2560" s="16">
        <f>+A2559+config!$Q$1</f>
        <v>1009.1999999999598</v>
      </c>
      <c r="B2560" s="14">
        <f>+_xlfn.NORM.DIST(A2560,config!$B$1,config!$D$1,FALSE)</f>
        <v>0</v>
      </c>
      <c r="D2560" s="14">
        <f>+IF(A2560&lt;=_xlfn.NORM.S.INV(1-config!$L$1)*config!$D$1+config!$B$1,0,B2560)</f>
        <v>0</v>
      </c>
      <c r="E2560" s="14">
        <f>+IF(ABS(A2560-config!$B$1)&lt;config!$Q$1/2,datab!B2560,0)</f>
        <v>0</v>
      </c>
      <c r="F2560" s="14">
        <f>+_xlfn.NORM.DIST(A2560,config!$F$1,config!$H$1,FALSE)</f>
        <v>0</v>
      </c>
      <c r="G2560" s="14">
        <f>+IF(OR(A2560&gt;=config!$T$4,A2560&lt;=config!$T$2),0,F2560)</f>
        <v>0</v>
      </c>
      <c r="H2560" s="14">
        <f t="shared" si="40"/>
        <v>0</v>
      </c>
      <c r="I2560" s="14" t="b">
        <f>+AND(A2560&gt;=config!$T$4,A2560&lt;=config!$T$2)</f>
        <v>0</v>
      </c>
    </row>
    <row r="2561" spans="1:9" x14ac:dyDescent="0.45">
      <c r="A2561" s="16">
        <f>+A2560+config!$Q$1</f>
        <v>1009.5999999999598</v>
      </c>
      <c r="B2561" s="14">
        <f>+_xlfn.NORM.DIST(A2561,config!$B$1,config!$D$1,FALSE)</f>
        <v>0</v>
      </c>
      <c r="D2561" s="14">
        <f>+IF(A2561&lt;=_xlfn.NORM.S.INV(1-config!$L$1)*config!$D$1+config!$B$1,0,B2561)</f>
        <v>0</v>
      </c>
      <c r="E2561" s="14">
        <f>+IF(ABS(A2561-config!$B$1)&lt;config!$Q$1/2,datab!B2561,0)</f>
        <v>0</v>
      </c>
      <c r="F2561" s="14">
        <f>+_xlfn.NORM.DIST(A2561,config!$F$1,config!$H$1,FALSE)</f>
        <v>0</v>
      </c>
      <c r="G2561" s="14">
        <f>+IF(OR(A2561&gt;=config!$T$4,A2561&lt;=config!$T$2),0,F2561)</f>
        <v>0</v>
      </c>
      <c r="H2561" s="14">
        <f t="shared" si="40"/>
        <v>0</v>
      </c>
      <c r="I2561" s="14" t="b">
        <f>+AND(A2561&gt;=config!$T$4,A2561&lt;=config!$T$2)</f>
        <v>0</v>
      </c>
    </row>
    <row r="2562" spans="1:9" x14ac:dyDescent="0.45">
      <c r="A2562" s="16">
        <f>+A2561+config!$Q$1</f>
        <v>1009.9999999999598</v>
      </c>
      <c r="B2562" s="14">
        <f>+_xlfn.NORM.DIST(A2562,config!$B$1,config!$D$1,FALSE)</f>
        <v>0</v>
      </c>
      <c r="D2562" s="14">
        <f>+IF(A2562&lt;=_xlfn.NORM.S.INV(1-config!$L$1)*config!$D$1+config!$B$1,0,B2562)</f>
        <v>0</v>
      </c>
      <c r="E2562" s="14">
        <f>+IF(ABS(A2562-config!$B$1)&lt;config!$Q$1/2,datab!B2562,0)</f>
        <v>0</v>
      </c>
      <c r="F2562" s="14">
        <f>+_xlfn.NORM.DIST(A2562,config!$F$1,config!$H$1,FALSE)</f>
        <v>0</v>
      </c>
      <c r="G2562" s="14">
        <f>+IF(OR(A2562&gt;=config!$T$4,A2562&lt;=config!$T$2),0,F2562)</f>
        <v>0</v>
      </c>
      <c r="H2562" s="14">
        <f t="shared" si="40"/>
        <v>0</v>
      </c>
      <c r="I2562" s="14" t="b">
        <f>+AND(A2562&gt;=config!$T$4,A2562&lt;=config!$T$2)</f>
        <v>0</v>
      </c>
    </row>
    <row r="2563" spans="1:9" x14ac:dyDescent="0.45">
      <c r="A2563" s="16">
        <f>+A2562+config!$Q$1</f>
        <v>1010.3999999999597</v>
      </c>
      <c r="B2563" s="14">
        <f>+_xlfn.NORM.DIST(A2563,config!$B$1,config!$D$1,FALSE)</f>
        <v>0</v>
      </c>
      <c r="D2563" s="14">
        <f>+IF(A2563&lt;=_xlfn.NORM.S.INV(1-config!$L$1)*config!$D$1+config!$B$1,0,B2563)</f>
        <v>0</v>
      </c>
      <c r="E2563" s="14">
        <f>+IF(ABS(A2563-config!$B$1)&lt;config!$Q$1/2,datab!B2563,0)</f>
        <v>0</v>
      </c>
      <c r="F2563" s="14">
        <f>+_xlfn.NORM.DIST(A2563,config!$F$1,config!$H$1,FALSE)</f>
        <v>0</v>
      </c>
      <c r="G2563" s="14">
        <f>+IF(OR(A2563&gt;=config!$T$4,A2563&lt;=config!$T$2),0,F2563)</f>
        <v>0</v>
      </c>
      <c r="H2563" s="14">
        <f t="shared" si="40"/>
        <v>0</v>
      </c>
      <c r="I2563" s="14" t="b">
        <f>+AND(A2563&gt;=config!$T$4,A2563&lt;=config!$T$2)</f>
        <v>0</v>
      </c>
    </row>
    <row r="2564" spans="1:9" x14ac:dyDescent="0.45">
      <c r="A2564" s="16">
        <f>+A2563+config!$Q$1</f>
        <v>1010.7999999999597</v>
      </c>
      <c r="B2564" s="14">
        <f>+_xlfn.NORM.DIST(A2564,config!$B$1,config!$D$1,FALSE)</f>
        <v>0</v>
      </c>
      <c r="D2564" s="14">
        <f>+IF(A2564&lt;=_xlfn.NORM.S.INV(1-config!$L$1)*config!$D$1+config!$B$1,0,B2564)</f>
        <v>0</v>
      </c>
      <c r="E2564" s="14">
        <f>+IF(ABS(A2564-config!$B$1)&lt;config!$Q$1/2,datab!B2564,0)</f>
        <v>0</v>
      </c>
      <c r="F2564" s="14">
        <f>+_xlfn.NORM.DIST(A2564,config!$F$1,config!$H$1,FALSE)</f>
        <v>0</v>
      </c>
      <c r="G2564" s="14">
        <f>+IF(OR(A2564&gt;=config!$T$4,A2564&lt;=config!$T$2),0,F2564)</f>
        <v>0</v>
      </c>
      <c r="H2564" s="14">
        <f t="shared" si="40"/>
        <v>0</v>
      </c>
      <c r="I2564" s="14" t="b">
        <f>+AND(A2564&gt;=config!$T$4,A2564&lt;=config!$T$2)</f>
        <v>0</v>
      </c>
    </row>
    <row r="2565" spans="1:9" x14ac:dyDescent="0.45">
      <c r="A2565" s="16">
        <f>+A2564+config!$Q$1</f>
        <v>1011.1999999999597</v>
      </c>
      <c r="B2565" s="14">
        <f>+_xlfn.NORM.DIST(A2565,config!$B$1,config!$D$1,FALSE)</f>
        <v>0</v>
      </c>
      <c r="D2565" s="14">
        <f>+IF(A2565&lt;=_xlfn.NORM.S.INV(1-config!$L$1)*config!$D$1+config!$B$1,0,B2565)</f>
        <v>0</v>
      </c>
      <c r="E2565" s="14">
        <f>+IF(ABS(A2565-config!$B$1)&lt;config!$Q$1/2,datab!B2565,0)</f>
        <v>0</v>
      </c>
      <c r="F2565" s="14">
        <f>+_xlfn.NORM.DIST(A2565,config!$F$1,config!$H$1,FALSE)</f>
        <v>0</v>
      </c>
      <c r="G2565" s="14">
        <f>+IF(OR(A2565&gt;=config!$T$4,A2565&lt;=config!$T$2),0,F2565)</f>
        <v>0</v>
      </c>
      <c r="H2565" s="14">
        <f t="shared" si="40"/>
        <v>0</v>
      </c>
      <c r="I2565" s="14" t="b">
        <f>+AND(A2565&gt;=config!$T$4,A2565&lt;=config!$T$2)</f>
        <v>0</v>
      </c>
    </row>
    <row r="2566" spans="1:9" x14ac:dyDescent="0.45">
      <c r="A2566" s="16">
        <f>+A2565+config!$Q$1</f>
        <v>1011.5999999999597</v>
      </c>
      <c r="B2566" s="14">
        <f>+_xlfn.NORM.DIST(A2566,config!$B$1,config!$D$1,FALSE)</f>
        <v>0</v>
      </c>
      <c r="D2566" s="14">
        <f>+IF(A2566&lt;=_xlfn.NORM.S.INV(1-config!$L$1)*config!$D$1+config!$B$1,0,B2566)</f>
        <v>0</v>
      </c>
      <c r="E2566" s="14">
        <f>+IF(ABS(A2566-config!$B$1)&lt;config!$Q$1/2,datab!B2566,0)</f>
        <v>0</v>
      </c>
      <c r="F2566" s="14">
        <f>+_xlfn.NORM.DIST(A2566,config!$F$1,config!$H$1,FALSE)</f>
        <v>0</v>
      </c>
      <c r="G2566" s="14">
        <f>+IF(OR(A2566&gt;=config!$T$4,A2566&lt;=config!$T$2),0,F2566)</f>
        <v>0</v>
      </c>
      <c r="H2566" s="14">
        <f t="shared" si="40"/>
        <v>0</v>
      </c>
      <c r="I2566" s="14" t="b">
        <f>+AND(A2566&gt;=config!$T$4,A2566&lt;=config!$T$2)</f>
        <v>0</v>
      </c>
    </row>
    <row r="2567" spans="1:9" x14ac:dyDescent="0.45">
      <c r="A2567" s="16">
        <f>+A2566+config!$Q$1</f>
        <v>1011.9999999999596</v>
      </c>
      <c r="B2567" s="14">
        <f>+_xlfn.NORM.DIST(A2567,config!$B$1,config!$D$1,FALSE)</f>
        <v>0</v>
      </c>
      <c r="D2567" s="14">
        <f>+IF(A2567&lt;=_xlfn.NORM.S.INV(1-config!$L$1)*config!$D$1+config!$B$1,0,B2567)</f>
        <v>0</v>
      </c>
      <c r="E2567" s="14">
        <f>+IF(ABS(A2567-config!$B$1)&lt;config!$Q$1/2,datab!B2567,0)</f>
        <v>0</v>
      </c>
      <c r="F2567" s="14">
        <f>+_xlfn.NORM.DIST(A2567,config!$F$1,config!$H$1,FALSE)</f>
        <v>0</v>
      </c>
      <c r="G2567" s="14">
        <f>+IF(OR(A2567&gt;=config!$T$4,A2567&lt;=config!$T$2),0,F2567)</f>
        <v>0</v>
      </c>
      <c r="H2567" s="14">
        <f t="shared" si="40"/>
        <v>0</v>
      </c>
      <c r="I2567" s="14" t="b">
        <f>+AND(A2567&gt;=config!$T$4,A2567&lt;=config!$T$2)</f>
        <v>0</v>
      </c>
    </row>
    <row r="2568" spans="1:9" x14ac:dyDescent="0.45">
      <c r="A2568" s="16">
        <f>+A2567+config!$Q$1</f>
        <v>1012.3999999999596</v>
      </c>
      <c r="B2568" s="14">
        <f>+_xlfn.NORM.DIST(A2568,config!$B$1,config!$D$1,FALSE)</f>
        <v>0</v>
      </c>
      <c r="D2568" s="14">
        <f>+IF(A2568&lt;=_xlfn.NORM.S.INV(1-config!$L$1)*config!$D$1+config!$B$1,0,B2568)</f>
        <v>0</v>
      </c>
      <c r="E2568" s="14">
        <f>+IF(ABS(A2568-config!$B$1)&lt;config!$Q$1/2,datab!B2568,0)</f>
        <v>0</v>
      </c>
      <c r="F2568" s="14">
        <f>+_xlfn.NORM.DIST(A2568,config!$F$1,config!$H$1,FALSE)</f>
        <v>0</v>
      </c>
      <c r="G2568" s="14">
        <f>+IF(OR(A2568&gt;=config!$T$4,A2568&lt;=config!$T$2),0,F2568)</f>
        <v>0</v>
      </c>
      <c r="H2568" s="14">
        <f t="shared" si="40"/>
        <v>0</v>
      </c>
      <c r="I2568" s="14" t="b">
        <f>+AND(A2568&gt;=config!$T$4,A2568&lt;=config!$T$2)</f>
        <v>0</v>
      </c>
    </row>
    <row r="2569" spans="1:9" x14ac:dyDescent="0.45">
      <c r="A2569" s="16">
        <f>+A2568+config!$Q$1</f>
        <v>1012.7999999999596</v>
      </c>
      <c r="B2569" s="14">
        <f>+_xlfn.NORM.DIST(A2569,config!$B$1,config!$D$1,FALSE)</f>
        <v>0</v>
      </c>
      <c r="D2569" s="14">
        <f>+IF(A2569&lt;=_xlfn.NORM.S.INV(1-config!$L$1)*config!$D$1+config!$B$1,0,B2569)</f>
        <v>0</v>
      </c>
      <c r="E2569" s="14">
        <f>+IF(ABS(A2569-config!$B$1)&lt;config!$Q$1/2,datab!B2569,0)</f>
        <v>0</v>
      </c>
      <c r="F2569" s="14">
        <f>+_xlfn.NORM.DIST(A2569,config!$F$1,config!$H$1,FALSE)</f>
        <v>0</v>
      </c>
      <c r="G2569" s="14">
        <f>+IF(OR(A2569&gt;=config!$T$4,A2569&lt;=config!$T$2),0,F2569)</f>
        <v>0</v>
      </c>
      <c r="H2569" s="14">
        <f t="shared" si="40"/>
        <v>0</v>
      </c>
      <c r="I2569" s="14" t="b">
        <f>+AND(A2569&gt;=config!$T$4,A2569&lt;=config!$T$2)</f>
        <v>0</v>
      </c>
    </row>
    <row r="2570" spans="1:9" x14ac:dyDescent="0.45">
      <c r="A2570" s="16">
        <f>+A2569+config!$Q$1</f>
        <v>1013.1999999999596</v>
      </c>
      <c r="B2570" s="14">
        <f>+_xlfn.NORM.DIST(A2570,config!$B$1,config!$D$1,FALSE)</f>
        <v>0</v>
      </c>
      <c r="D2570" s="14">
        <f>+IF(A2570&lt;=_xlfn.NORM.S.INV(1-config!$L$1)*config!$D$1+config!$B$1,0,B2570)</f>
        <v>0</v>
      </c>
      <c r="E2570" s="14">
        <f>+IF(ABS(A2570-config!$B$1)&lt;config!$Q$1/2,datab!B2570,0)</f>
        <v>0</v>
      </c>
      <c r="F2570" s="14">
        <f>+_xlfn.NORM.DIST(A2570,config!$F$1,config!$H$1,FALSE)</f>
        <v>0</v>
      </c>
      <c r="G2570" s="14">
        <f>+IF(OR(A2570&gt;=config!$T$4,A2570&lt;=config!$T$2),0,F2570)</f>
        <v>0</v>
      </c>
      <c r="H2570" s="14">
        <f t="shared" si="40"/>
        <v>0</v>
      </c>
      <c r="I2570" s="14" t="b">
        <f>+AND(A2570&gt;=config!$T$4,A2570&lt;=config!$T$2)</f>
        <v>0</v>
      </c>
    </row>
    <row r="2571" spans="1:9" x14ac:dyDescent="0.45">
      <c r="A2571" s="16">
        <f>+A2570+config!$Q$1</f>
        <v>1013.5999999999596</v>
      </c>
      <c r="B2571" s="14">
        <f>+_xlfn.NORM.DIST(A2571,config!$B$1,config!$D$1,FALSE)</f>
        <v>0</v>
      </c>
      <c r="D2571" s="14">
        <f>+IF(A2571&lt;=_xlfn.NORM.S.INV(1-config!$L$1)*config!$D$1+config!$B$1,0,B2571)</f>
        <v>0</v>
      </c>
      <c r="E2571" s="14">
        <f>+IF(ABS(A2571-config!$B$1)&lt;config!$Q$1/2,datab!B2571,0)</f>
        <v>0</v>
      </c>
      <c r="F2571" s="14">
        <f>+_xlfn.NORM.DIST(A2571,config!$F$1,config!$H$1,FALSE)</f>
        <v>0</v>
      </c>
      <c r="G2571" s="14">
        <f>+IF(OR(A2571&gt;=config!$T$4,A2571&lt;=config!$T$2),0,F2571)</f>
        <v>0</v>
      </c>
      <c r="H2571" s="14">
        <f t="shared" si="40"/>
        <v>0</v>
      </c>
      <c r="I2571" s="14" t="b">
        <f>+AND(A2571&gt;=config!$T$4,A2571&lt;=config!$T$2)</f>
        <v>0</v>
      </c>
    </row>
    <row r="2572" spans="1:9" x14ac:dyDescent="0.45">
      <c r="A2572" s="16">
        <f>+A2571+config!$Q$1</f>
        <v>1013.9999999999595</v>
      </c>
      <c r="B2572" s="14">
        <f>+_xlfn.NORM.DIST(A2572,config!$B$1,config!$D$1,FALSE)</f>
        <v>0</v>
      </c>
      <c r="D2572" s="14">
        <f>+IF(A2572&lt;=_xlfn.NORM.S.INV(1-config!$L$1)*config!$D$1+config!$B$1,0,B2572)</f>
        <v>0</v>
      </c>
      <c r="E2572" s="14">
        <f>+IF(ABS(A2572-config!$B$1)&lt;config!$Q$1/2,datab!B2572,0)</f>
        <v>0</v>
      </c>
      <c r="F2572" s="14">
        <f>+_xlfn.NORM.DIST(A2572,config!$F$1,config!$H$1,FALSE)</f>
        <v>0</v>
      </c>
      <c r="G2572" s="14">
        <f>+IF(OR(A2572&gt;=config!$T$4,A2572&lt;=config!$T$2),0,F2572)</f>
        <v>0</v>
      </c>
      <c r="H2572" s="14">
        <f t="shared" si="40"/>
        <v>0</v>
      </c>
      <c r="I2572" s="14" t="b">
        <f>+AND(A2572&gt;=config!$T$4,A2572&lt;=config!$T$2)</f>
        <v>0</v>
      </c>
    </row>
    <row r="2573" spans="1:9" x14ac:dyDescent="0.45">
      <c r="A2573" s="16">
        <f>+A2572+config!$Q$1</f>
        <v>1014.3999999999595</v>
      </c>
      <c r="B2573" s="14">
        <f>+_xlfn.NORM.DIST(A2573,config!$B$1,config!$D$1,FALSE)</f>
        <v>0</v>
      </c>
      <c r="D2573" s="14">
        <f>+IF(A2573&lt;=_xlfn.NORM.S.INV(1-config!$L$1)*config!$D$1+config!$B$1,0,B2573)</f>
        <v>0</v>
      </c>
      <c r="E2573" s="14">
        <f>+IF(ABS(A2573-config!$B$1)&lt;config!$Q$1/2,datab!B2573,0)</f>
        <v>0</v>
      </c>
      <c r="F2573" s="14">
        <f>+_xlfn.NORM.DIST(A2573,config!$F$1,config!$H$1,FALSE)</f>
        <v>0</v>
      </c>
      <c r="G2573" s="14">
        <f>+IF(OR(A2573&gt;=config!$T$4,A2573&lt;=config!$T$2),0,F2573)</f>
        <v>0</v>
      </c>
      <c r="H2573" s="14">
        <f t="shared" si="40"/>
        <v>0</v>
      </c>
      <c r="I2573" s="14" t="b">
        <f>+AND(A2573&gt;=config!$T$4,A2573&lt;=config!$T$2)</f>
        <v>0</v>
      </c>
    </row>
    <row r="2574" spans="1:9" x14ac:dyDescent="0.45">
      <c r="A2574" s="16">
        <f>+A2573+config!$Q$1</f>
        <v>1014.7999999999595</v>
      </c>
      <c r="B2574" s="14">
        <f>+_xlfn.NORM.DIST(A2574,config!$B$1,config!$D$1,FALSE)</f>
        <v>0</v>
      </c>
      <c r="D2574" s="14">
        <f>+IF(A2574&lt;=_xlfn.NORM.S.INV(1-config!$L$1)*config!$D$1+config!$B$1,0,B2574)</f>
        <v>0</v>
      </c>
      <c r="E2574" s="14">
        <f>+IF(ABS(A2574-config!$B$1)&lt;config!$Q$1/2,datab!B2574,0)</f>
        <v>0</v>
      </c>
      <c r="F2574" s="14">
        <f>+_xlfn.NORM.DIST(A2574,config!$F$1,config!$H$1,FALSE)</f>
        <v>0</v>
      </c>
      <c r="G2574" s="14">
        <f>+IF(OR(A2574&gt;=config!$T$4,A2574&lt;=config!$T$2),0,F2574)</f>
        <v>0</v>
      </c>
      <c r="H2574" s="14">
        <f t="shared" si="40"/>
        <v>0</v>
      </c>
      <c r="I2574" s="14" t="b">
        <f>+AND(A2574&gt;=config!$T$4,A2574&lt;=config!$T$2)</f>
        <v>0</v>
      </c>
    </row>
    <row r="2575" spans="1:9" x14ac:dyDescent="0.45">
      <c r="A2575" s="16">
        <f>+A2574+config!$Q$1</f>
        <v>1015.1999999999595</v>
      </c>
      <c r="B2575" s="14">
        <f>+_xlfn.NORM.DIST(A2575,config!$B$1,config!$D$1,FALSE)</f>
        <v>0</v>
      </c>
      <c r="D2575" s="14">
        <f>+IF(A2575&lt;=_xlfn.NORM.S.INV(1-config!$L$1)*config!$D$1+config!$B$1,0,B2575)</f>
        <v>0</v>
      </c>
      <c r="E2575" s="14">
        <f>+IF(ABS(A2575-config!$B$1)&lt;config!$Q$1/2,datab!B2575,0)</f>
        <v>0</v>
      </c>
      <c r="F2575" s="14">
        <f>+_xlfn.NORM.DIST(A2575,config!$F$1,config!$H$1,FALSE)</f>
        <v>0</v>
      </c>
      <c r="G2575" s="14">
        <f>+IF(OR(A2575&gt;=config!$T$4,A2575&lt;=config!$T$2),0,F2575)</f>
        <v>0</v>
      </c>
      <c r="H2575" s="14">
        <f t="shared" si="40"/>
        <v>0</v>
      </c>
      <c r="I2575" s="14" t="b">
        <f>+AND(A2575&gt;=config!$T$4,A2575&lt;=config!$T$2)</f>
        <v>0</v>
      </c>
    </row>
    <row r="2576" spans="1:9" x14ac:dyDescent="0.45">
      <c r="A2576" s="16">
        <f>+A2575+config!$Q$1</f>
        <v>1015.5999999999594</v>
      </c>
      <c r="B2576" s="14">
        <f>+_xlfn.NORM.DIST(A2576,config!$B$1,config!$D$1,FALSE)</f>
        <v>0</v>
      </c>
      <c r="D2576" s="14">
        <f>+IF(A2576&lt;=_xlfn.NORM.S.INV(1-config!$L$1)*config!$D$1+config!$B$1,0,B2576)</f>
        <v>0</v>
      </c>
      <c r="E2576" s="14">
        <f>+IF(ABS(A2576-config!$B$1)&lt;config!$Q$1/2,datab!B2576,0)</f>
        <v>0</v>
      </c>
      <c r="F2576" s="14">
        <f>+_xlfn.NORM.DIST(A2576,config!$F$1,config!$H$1,FALSE)</f>
        <v>0</v>
      </c>
      <c r="G2576" s="14">
        <f>+IF(OR(A2576&gt;=config!$T$4,A2576&lt;=config!$T$2),0,F2576)</f>
        <v>0</v>
      </c>
      <c r="H2576" s="14">
        <f t="shared" si="40"/>
        <v>0</v>
      </c>
      <c r="I2576" s="14" t="b">
        <f>+AND(A2576&gt;=config!$T$4,A2576&lt;=config!$T$2)</f>
        <v>0</v>
      </c>
    </row>
    <row r="2577" spans="1:9" x14ac:dyDescent="0.45">
      <c r="A2577" s="16">
        <f>+A2576+config!$Q$1</f>
        <v>1015.9999999999594</v>
      </c>
      <c r="B2577" s="14">
        <f>+_xlfn.NORM.DIST(A2577,config!$B$1,config!$D$1,FALSE)</f>
        <v>0</v>
      </c>
      <c r="D2577" s="14">
        <f>+IF(A2577&lt;=_xlfn.NORM.S.INV(1-config!$L$1)*config!$D$1+config!$B$1,0,B2577)</f>
        <v>0</v>
      </c>
      <c r="E2577" s="14">
        <f>+IF(ABS(A2577-config!$B$1)&lt;config!$Q$1/2,datab!B2577,0)</f>
        <v>0</v>
      </c>
      <c r="F2577" s="14">
        <f>+_xlfn.NORM.DIST(A2577,config!$F$1,config!$H$1,FALSE)</f>
        <v>0</v>
      </c>
      <c r="G2577" s="14">
        <f>+IF(OR(A2577&gt;=config!$T$4,A2577&lt;=config!$T$2),0,F2577)</f>
        <v>0</v>
      </c>
      <c r="H2577" s="14">
        <f t="shared" si="40"/>
        <v>0</v>
      </c>
      <c r="I2577" s="14" t="b">
        <f>+AND(A2577&gt;=config!$T$4,A2577&lt;=config!$T$2)</f>
        <v>0</v>
      </c>
    </row>
    <row r="2578" spans="1:9" x14ac:dyDescent="0.45">
      <c r="A2578" s="16">
        <f>+A2577+config!$Q$1</f>
        <v>1016.3999999999594</v>
      </c>
      <c r="B2578" s="14">
        <f>+_xlfn.NORM.DIST(A2578,config!$B$1,config!$D$1,FALSE)</f>
        <v>0</v>
      </c>
      <c r="D2578" s="14">
        <f>+IF(A2578&lt;=_xlfn.NORM.S.INV(1-config!$L$1)*config!$D$1+config!$B$1,0,B2578)</f>
        <v>0</v>
      </c>
      <c r="E2578" s="14">
        <f>+IF(ABS(A2578-config!$B$1)&lt;config!$Q$1/2,datab!B2578,0)</f>
        <v>0</v>
      </c>
      <c r="F2578" s="14">
        <f>+_xlfn.NORM.DIST(A2578,config!$F$1,config!$H$1,FALSE)</f>
        <v>0</v>
      </c>
      <c r="G2578" s="14">
        <f>+IF(OR(A2578&gt;=config!$T$4,A2578&lt;=config!$T$2),0,F2578)</f>
        <v>0</v>
      </c>
      <c r="H2578" s="14">
        <f t="shared" si="40"/>
        <v>0</v>
      </c>
      <c r="I2578" s="14" t="b">
        <f>+AND(A2578&gt;=config!$T$4,A2578&lt;=config!$T$2)</f>
        <v>0</v>
      </c>
    </row>
    <row r="2579" spans="1:9" x14ac:dyDescent="0.45">
      <c r="A2579" s="16">
        <f>+A2578+config!$Q$1</f>
        <v>1016.7999999999594</v>
      </c>
      <c r="B2579" s="14">
        <f>+_xlfn.NORM.DIST(A2579,config!$B$1,config!$D$1,FALSE)</f>
        <v>0</v>
      </c>
      <c r="D2579" s="14">
        <f>+IF(A2579&lt;=_xlfn.NORM.S.INV(1-config!$L$1)*config!$D$1+config!$B$1,0,B2579)</f>
        <v>0</v>
      </c>
      <c r="E2579" s="14">
        <f>+IF(ABS(A2579-config!$B$1)&lt;config!$Q$1/2,datab!B2579,0)</f>
        <v>0</v>
      </c>
      <c r="F2579" s="14">
        <f>+_xlfn.NORM.DIST(A2579,config!$F$1,config!$H$1,FALSE)</f>
        <v>0</v>
      </c>
      <c r="G2579" s="14">
        <f>+IF(OR(A2579&gt;=config!$T$4,A2579&lt;=config!$T$2),0,F2579)</f>
        <v>0</v>
      </c>
      <c r="H2579" s="14">
        <f t="shared" si="40"/>
        <v>0</v>
      </c>
      <c r="I2579" s="14" t="b">
        <f>+AND(A2579&gt;=config!$T$4,A2579&lt;=config!$T$2)</f>
        <v>0</v>
      </c>
    </row>
    <row r="2580" spans="1:9" x14ac:dyDescent="0.45">
      <c r="A2580" s="16">
        <f>+A2579+config!$Q$1</f>
        <v>1017.1999999999593</v>
      </c>
      <c r="B2580" s="14">
        <f>+_xlfn.NORM.DIST(A2580,config!$B$1,config!$D$1,FALSE)</f>
        <v>0</v>
      </c>
      <c r="D2580" s="14">
        <f>+IF(A2580&lt;=_xlfn.NORM.S.INV(1-config!$L$1)*config!$D$1+config!$B$1,0,B2580)</f>
        <v>0</v>
      </c>
      <c r="E2580" s="14">
        <f>+IF(ABS(A2580-config!$B$1)&lt;config!$Q$1/2,datab!B2580,0)</f>
        <v>0</v>
      </c>
      <c r="F2580" s="14">
        <f>+_xlfn.NORM.DIST(A2580,config!$F$1,config!$H$1,FALSE)</f>
        <v>0</v>
      </c>
      <c r="G2580" s="14">
        <f>+IF(OR(A2580&gt;=config!$T$4,A2580&lt;=config!$T$2),0,F2580)</f>
        <v>0</v>
      </c>
      <c r="H2580" s="14">
        <f t="shared" si="40"/>
        <v>0</v>
      </c>
      <c r="I2580" s="14" t="b">
        <f>+AND(A2580&gt;=config!$T$4,A2580&lt;=config!$T$2)</f>
        <v>0</v>
      </c>
    </row>
    <row r="2581" spans="1:9" x14ac:dyDescent="0.45">
      <c r="A2581" s="16">
        <f>+A2580+config!$Q$1</f>
        <v>1017.5999999999593</v>
      </c>
      <c r="B2581" s="14">
        <f>+_xlfn.NORM.DIST(A2581,config!$B$1,config!$D$1,FALSE)</f>
        <v>0</v>
      </c>
      <c r="D2581" s="14">
        <f>+IF(A2581&lt;=_xlfn.NORM.S.INV(1-config!$L$1)*config!$D$1+config!$B$1,0,B2581)</f>
        <v>0</v>
      </c>
      <c r="E2581" s="14">
        <f>+IF(ABS(A2581-config!$B$1)&lt;config!$Q$1/2,datab!B2581,0)</f>
        <v>0</v>
      </c>
      <c r="F2581" s="14">
        <f>+_xlfn.NORM.DIST(A2581,config!$F$1,config!$H$1,FALSE)</f>
        <v>0</v>
      </c>
      <c r="G2581" s="14">
        <f>+IF(OR(A2581&gt;=config!$T$4,A2581&lt;=config!$T$2),0,F2581)</f>
        <v>0</v>
      </c>
      <c r="H2581" s="14">
        <f t="shared" si="40"/>
        <v>0</v>
      </c>
      <c r="I2581" s="14" t="b">
        <f>+AND(A2581&gt;=config!$T$4,A2581&lt;=config!$T$2)</f>
        <v>0</v>
      </c>
    </row>
    <row r="2582" spans="1:9" x14ac:dyDescent="0.45">
      <c r="A2582" s="16">
        <f>+A2581+config!$Q$1</f>
        <v>1017.9999999999593</v>
      </c>
      <c r="B2582" s="14">
        <f>+_xlfn.NORM.DIST(A2582,config!$B$1,config!$D$1,FALSE)</f>
        <v>0</v>
      </c>
      <c r="D2582" s="14">
        <f>+IF(A2582&lt;=_xlfn.NORM.S.INV(1-config!$L$1)*config!$D$1+config!$B$1,0,B2582)</f>
        <v>0</v>
      </c>
      <c r="E2582" s="14">
        <f>+IF(ABS(A2582-config!$B$1)&lt;config!$Q$1/2,datab!B2582,0)</f>
        <v>0</v>
      </c>
      <c r="F2582" s="14">
        <f>+_xlfn.NORM.DIST(A2582,config!$F$1,config!$H$1,FALSE)</f>
        <v>0</v>
      </c>
      <c r="G2582" s="14">
        <f>+IF(OR(A2582&gt;=config!$T$4,A2582&lt;=config!$T$2),0,F2582)</f>
        <v>0</v>
      </c>
      <c r="H2582" s="14">
        <f t="shared" si="40"/>
        <v>0</v>
      </c>
      <c r="I2582" s="14" t="b">
        <f>+AND(A2582&gt;=config!$T$4,A2582&lt;=config!$T$2)</f>
        <v>0</v>
      </c>
    </row>
    <row r="2583" spans="1:9" x14ac:dyDescent="0.45">
      <c r="A2583" s="16">
        <f>+A2582+config!$Q$1</f>
        <v>1018.3999999999593</v>
      </c>
      <c r="B2583" s="14">
        <f>+_xlfn.NORM.DIST(A2583,config!$B$1,config!$D$1,FALSE)</f>
        <v>0</v>
      </c>
      <c r="D2583" s="14">
        <f>+IF(A2583&lt;=_xlfn.NORM.S.INV(1-config!$L$1)*config!$D$1+config!$B$1,0,B2583)</f>
        <v>0</v>
      </c>
      <c r="E2583" s="14">
        <f>+IF(ABS(A2583-config!$B$1)&lt;config!$Q$1/2,datab!B2583,0)</f>
        <v>0</v>
      </c>
      <c r="F2583" s="14">
        <f>+_xlfn.NORM.DIST(A2583,config!$F$1,config!$H$1,FALSE)</f>
        <v>0</v>
      </c>
      <c r="G2583" s="14">
        <f>+IF(OR(A2583&gt;=config!$T$4,A2583&lt;=config!$T$2),0,F2583)</f>
        <v>0</v>
      </c>
      <c r="H2583" s="14">
        <f t="shared" si="40"/>
        <v>0</v>
      </c>
      <c r="I2583" s="14" t="b">
        <f>+AND(A2583&gt;=config!$T$4,A2583&lt;=config!$T$2)</f>
        <v>0</v>
      </c>
    </row>
    <row r="2584" spans="1:9" x14ac:dyDescent="0.45">
      <c r="A2584" s="16">
        <f>+A2583+config!$Q$1</f>
        <v>1018.7999999999593</v>
      </c>
      <c r="B2584" s="14">
        <f>+_xlfn.NORM.DIST(A2584,config!$B$1,config!$D$1,FALSE)</f>
        <v>0</v>
      </c>
      <c r="D2584" s="14">
        <f>+IF(A2584&lt;=_xlfn.NORM.S.INV(1-config!$L$1)*config!$D$1+config!$B$1,0,B2584)</f>
        <v>0</v>
      </c>
      <c r="E2584" s="14">
        <f>+IF(ABS(A2584-config!$B$1)&lt;config!$Q$1/2,datab!B2584,0)</f>
        <v>0</v>
      </c>
      <c r="F2584" s="14">
        <f>+_xlfn.NORM.DIST(A2584,config!$F$1,config!$H$1,FALSE)</f>
        <v>0</v>
      </c>
      <c r="G2584" s="14">
        <f>+IF(OR(A2584&gt;=config!$T$4,A2584&lt;=config!$T$2),0,F2584)</f>
        <v>0</v>
      </c>
      <c r="H2584" s="14">
        <f t="shared" si="40"/>
        <v>0</v>
      </c>
      <c r="I2584" s="14" t="b">
        <f>+AND(A2584&gt;=config!$T$4,A2584&lt;=config!$T$2)</f>
        <v>0</v>
      </c>
    </row>
    <row r="2585" spans="1:9" x14ac:dyDescent="0.45">
      <c r="A2585" s="16">
        <f>+A2584+config!$Q$1</f>
        <v>1019.1999999999592</v>
      </c>
      <c r="B2585" s="14">
        <f>+_xlfn.NORM.DIST(A2585,config!$B$1,config!$D$1,FALSE)</f>
        <v>0</v>
      </c>
      <c r="D2585" s="14">
        <f>+IF(A2585&lt;=_xlfn.NORM.S.INV(1-config!$L$1)*config!$D$1+config!$B$1,0,B2585)</f>
        <v>0</v>
      </c>
      <c r="E2585" s="14">
        <f>+IF(ABS(A2585-config!$B$1)&lt;config!$Q$1/2,datab!B2585,0)</f>
        <v>0</v>
      </c>
      <c r="F2585" s="14">
        <f>+_xlfn.NORM.DIST(A2585,config!$F$1,config!$H$1,FALSE)</f>
        <v>0</v>
      </c>
      <c r="G2585" s="14">
        <f>+IF(OR(A2585&gt;=config!$T$4,A2585&lt;=config!$T$2),0,F2585)</f>
        <v>0</v>
      </c>
      <c r="H2585" s="14">
        <f t="shared" si="40"/>
        <v>0</v>
      </c>
      <c r="I2585" s="14" t="b">
        <f>+AND(A2585&gt;=config!$T$4,A2585&lt;=config!$T$2)</f>
        <v>0</v>
      </c>
    </row>
    <row r="2586" spans="1:9" x14ac:dyDescent="0.45">
      <c r="A2586" s="16">
        <f>+A2585+config!$Q$1</f>
        <v>1019.5999999999592</v>
      </c>
      <c r="B2586" s="14">
        <f>+_xlfn.NORM.DIST(A2586,config!$B$1,config!$D$1,FALSE)</f>
        <v>0</v>
      </c>
      <c r="D2586" s="14">
        <f>+IF(A2586&lt;=_xlfn.NORM.S.INV(1-config!$L$1)*config!$D$1+config!$B$1,0,B2586)</f>
        <v>0</v>
      </c>
      <c r="E2586" s="14">
        <f>+IF(ABS(A2586-config!$B$1)&lt;config!$Q$1/2,datab!B2586,0)</f>
        <v>0</v>
      </c>
      <c r="F2586" s="14">
        <f>+_xlfn.NORM.DIST(A2586,config!$F$1,config!$H$1,FALSE)</f>
        <v>0</v>
      </c>
      <c r="G2586" s="14">
        <f>+IF(OR(A2586&gt;=config!$T$4,A2586&lt;=config!$T$2),0,F2586)</f>
        <v>0</v>
      </c>
      <c r="H2586" s="14">
        <f t="shared" si="40"/>
        <v>0</v>
      </c>
      <c r="I2586" s="14" t="b">
        <f>+AND(A2586&gt;=config!$T$4,A2586&lt;=config!$T$2)</f>
        <v>0</v>
      </c>
    </row>
    <row r="2587" spans="1:9" x14ac:dyDescent="0.45">
      <c r="A2587" s="16">
        <f>+A2586+config!$Q$1</f>
        <v>1019.9999999999592</v>
      </c>
      <c r="B2587" s="14">
        <f>+_xlfn.NORM.DIST(A2587,config!$B$1,config!$D$1,FALSE)</f>
        <v>0</v>
      </c>
      <c r="D2587" s="14">
        <f>+IF(A2587&lt;=_xlfn.NORM.S.INV(1-config!$L$1)*config!$D$1+config!$B$1,0,B2587)</f>
        <v>0</v>
      </c>
      <c r="E2587" s="14">
        <f>+IF(ABS(A2587-config!$B$1)&lt;config!$Q$1/2,datab!B2587,0)</f>
        <v>0</v>
      </c>
      <c r="F2587" s="14">
        <f>+_xlfn.NORM.DIST(A2587,config!$F$1,config!$H$1,FALSE)</f>
        <v>0</v>
      </c>
      <c r="G2587" s="14">
        <f>+IF(OR(A2587&gt;=config!$T$4,A2587&lt;=config!$T$2),0,F2587)</f>
        <v>0</v>
      </c>
      <c r="H2587" s="14">
        <f t="shared" si="40"/>
        <v>0</v>
      </c>
      <c r="I2587" s="14" t="b">
        <f>+AND(A2587&gt;=config!$T$4,A2587&lt;=config!$T$2)</f>
        <v>0</v>
      </c>
    </row>
    <row r="2588" spans="1:9" x14ac:dyDescent="0.45">
      <c r="A2588" s="16">
        <f>+A2587+config!$Q$1</f>
        <v>1020.3999999999592</v>
      </c>
      <c r="B2588" s="14">
        <f>+_xlfn.NORM.DIST(A2588,config!$B$1,config!$D$1,FALSE)</f>
        <v>0</v>
      </c>
      <c r="D2588" s="14">
        <f>+IF(A2588&lt;=_xlfn.NORM.S.INV(1-config!$L$1)*config!$D$1+config!$B$1,0,B2588)</f>
        <v>0</v>
      </c>
      <c r="E2588" s="14">
        <f>+IF(ABS(A2588-config!$B$1)&lt;config!$Q$1/2,datab!B2588,0)</f>
        <v>0</v>
      </c>
      <c r="F2588" s="14">
        <f>+_xlfn.NORM.DIST(A2588,config!$F$1,config!$H$1,FALSE)</f>
        <v>0</v>
      </c>
      <c r="G2588" s="14">
        <f>+IF(OR(A2588&gt;=config!$T$4,A2588&lt;=config!$T$2),0,F2588)</f>
        <v>0</v>
      </c>
      <c r="H2588" s="14">
        <f t="shared" si="40"/>
        <v>0</v>
      </c>
      <c r="I2588" s="14" t="b">
        <f>+AND(A2588&gt;=config!$T$4,A2588&lt;=config!$T$2)</f>
        <v>0</v>
      </c>
    </row>
    <row r="2589" spans="1:9" x14ac:dyDescent="0.45">
      <c r="A2589" s="16">
        <f>+A2588+config!$Q$1</f>
        <v>1020.7999999999591</v>
      </c>
      <c r="B2589" s="14">
        <f>+_xlfn.NORM.DIST(A2589,config!$B$1,config!$D$1,FALSE)</f>
        <v>0</v>
      </c>
      <c r="D2589" s="14">
        <f>+IF(A2589&lt;=_xlfn.NORM.S.INV(1-config!$L$1)*config!$D$1+config!$B$1,0,B2589)</f>
        <v>0</v>
      </c>
      <c r="E2589" s="14">
        <f>+IF(ABS(A2589-config!$B$1)&lt;config!$Q$1/2,datab!B2589,0)</f>
        <v>0</v>
      </c>
      <c r="F2589" s="14">
        <f>+_xlfn.NORM.DIST(A2589,config!$F$1,config!$H$1,FALSE)</f>
        <v>0</v>
      </c>
      <c r="G2589" s="14">
        <f>+IF(OR(A2589&gt;=config!$T$4,A2589&lt;=config!$T$2),0,F2589)</f>
        <v>0</v>
      </c>
      <c r="H2589" s="14">
        <f t="shared" si="40"/>
        <v>0</v>
      </c>
      <c r="I2589" s="14" t="b">
        <f>+AND(A2589&gt;=config!$T$4,A2589&lt;=config!$T$2)</f>
        <v>0</v>
      </c>
    </row>
    <row r="2590" spans="1:9" x14ac:dyDescent="0.45">
      <c r="A2590" s="16">
        <f>+A2589+config!$Q$1</f>
        <v>1021.1999999999591</v>
      </c>
      <c r="B2590" s="14">
        <f>+_xlfn.NORM.DIST(A2590,config!$B$1,config!$D$1,FALSE)</f>
        <v>0</v>
      </c>
      <c r="D2590" s="14">
        <f>+IF(A2590&lt;=_xlfn.NORM.S.INV(1-config!$L$1)*config!$D$1+config!$B$1,0,B2590)</f>
        <v>0</v>
      </c>
      <c r="E2590" s="14">
        <f>+IF(ABS(A2590-config!$B$1)&lt;config!$Q$1/2,datab!B2590,0)</f>
        <v>0</v>
      </c>
      <c r="F2590" s="14">
        <f>+_xlfn.NORM.DIST(A2590,config!$F$1,config!$H$1,FALSE)</f>
        <v>0</v>
      </c>
      <c r="G2590" s="14">
        <f>+IF(OR(A2590&gt;=config!$T$4,A2590&lt;=config!$T$2),0,F2590)</f>
        <v>0</v>
      </c>
      <c r="H2590" s="14">
        <f t="shared" si="40"/>
        <v>0</v>
      </c>
      <c r="I2590" s="14" t="b">
        <f>+AND(A2590&gt;=config!$T$4,A2590&lt;=config!$T$2)</f>
        <v>0</v>
      </c>
    </row>
    <row r="2591" spans="1:9" x14ac:dyDescent="0.45">
      <c r="A2591" s="16">
        <f>+A2590+config!$Q$1</f>
        <v>1021.5999999999591</v>
      </c>
      <c r="B2591" s="14">
        <f>+_xlfn.NORM.DIST(A2591,config!$B$1,config!$D$1,FALSE)</f>
        <v>0</v>
      </c>
      <c r="D2591" s="14">
        <f>+IF(A2591&lt;=_xlfn.NORM.S.INV(1-config!$L$1)*config!$D$1+config!$B$1,0,B2591)</f>
        <v>0</v>
      </c>
      <c r="E2591" s="14">
        <f>+IF(ABS(A2591-config!$B$1)&lt;config!$Q$1/2,datab!B2591,0)</f>
        <v>0</v>
      </c>
      <c r="F2591" s="14">
        <f>+_xlfn.NORM.DIST(A2591,config!$F$1,config!$H$1,FALSE)</f>
        <v>0</v>
      </c>
      <c r="G2591" s="14">
        <f>+IF(OR(A2591&gt;=config!$T$4,A2591&lt;=config!$T$2),0,F2591)</f>
        <v>0</v>
      </c>
      <c r="H2591" s="14">
        <f t="shared" si="40"/>
        <v>0</v>
      </c>
      <c r="I2591" s="14" t="b">
        <f>+AND(A2591&gt;=config!$T$4,A2591&lt;=config!$T$2)</f>
        <v>0</v>
      </c>
    </row>
    <row r="2592" spans="1:9" x14ac:dyDescent="0.45">
      <c r="A2592" s="16">
        <f>+A2591+config!$Q$1</f>
        <v>1021.9999999999591</v>
      </c>
      <c r="B2592" s="14">
        <f>+_xlfn.NORM.DIST(A2592,config!$B$1,config!$D$1,FALSE)</f>
        <v>0</v>
      </c>
      <c r="D2592" s="14">
        <f>+IF(A2592&lt;=_xlfn.NORM.S.INV(1-config!$L$1)*config!$D$1+config!$B$1,0,B2592)</f>
        <v>0</v>
      </c>
      <c r="E2592" s="14">
        <f>+IF(ABS(A2592-config!$B$1)&lt;config!$Q$1/2,datab!B2592,0)</f>
        <v>0</v>
      </c>
      <c r="F2592" s="14">
        <f>+_xlfn.NORM.DIST(A2592,config!$F$1,config!$H$1,FALSE)</f>
        <v>0</v>
      </c>
      <c r="G2592" s="14">
        <f>+IF(OR(A2592&gt;=config!$T$4,A2592&lt;=config!$T$2),0,F2592)</f>
        <v>0</v>
      </c>
      <c r="H2592" s="14">
        <f t="shared" si="40"/>
        <v>0</v>
      </c>
      <c r="I2592" s="14" t="b">
        <f>+AND(A2592&gt;=config!$T$4,A2592&lt;=config!$T$2)</f>
        <v>0</v>
      </c>
    </row>
    <row r="2593" spans="1:9" x14ac:dyDescent="0.45">
      <c r="A2593" s="16">
        <f>+A2592+config!$Q$1</f>
        <v>1022.3999999999591</v>
      </c>
      <c r="B2593" s="14">
        <f>+_xlfn.NORM.DIST(A2593,config!$B$1,config!$D$1,FALSE)</f>
        <v>0</v>
      </c>
      <c r="D2593" s="14">
        <f>+IF(A2593&lt;=_xlfn.NORM.S.INV(1-config!$L$1)*config!$D$1+config!$B$1,0,B2593)</f>
        <v>0</v>
      </c>
      <c r="E2593" s="14">
        <f>+IF(ABS(A2593-config!$B$1)&lt;config!$Q$1/2,datab!B2593,0)</f>
        <v>0</v>
      </c>
      <c r="F2593" s="14">
        <f>+_xlfn.NORM.DIST(A2593,config!$F$1,config!$H$1,FALSE)</f>
        <v>0</v>
      </c>
      <c r="G2593" s="14">
        <f>+IF(OR(A2593&gt;=config!$T$4,A2593&lt;=config!$T$2),0,F2593)</f>
        <v>0</v>
      </c>
      <c r="H2593" s="14">
        <f t="shared" si="40"/>
        <v>0</v>
      </c>
      <c r="I2593" s="14" t="b">
        <f>+AND(A2593&gt;=config!$T$4,A2593&lt;=config!$T$2)</f>
        <v>0</v>
      </c>
    </row>
    <row r="2594" spans="1:9" x14ac:dyDescent="0.45">
      <c r="A2594" s="16">
        <f>+A2593+config!$Q$1</f>
        <v>1022.799999999959</v>
      </c>
      <c r="B2594" s="14">
        <f>+_xlfn.NORM.DIST(A2594,config!$B$1,config!$D$1,FALSE)</f>
        <v>0</v>
      </c>
      <c r="D2594" s="14">
        <f>+IF(A2594&lt;=_xlfn.NORM.S.INV(1-config!$L$1)*config!$D$1+config!$B$1,0,B2594)</f>
        <v>0</v>
      </c>
      <c r="E2594" s="14">
        <f>+IF(ABS(A2594-config!$B$1)&lt;config!$Q$1/2,datab!B2594,0)</f>
        <v>0</v>
      </c>
      <c r="F2594" s="14">
        <f>+_xlfn.NORM.DIST(A2594,config!$F$1,config!$H$1,FALSE)</f>
        <v>0</v>
      </c>
      <c r="G2594" s="14">
        <f>+IF(OR(A2594&gt;=config!$T$4,A2594&lt;=config!$T$2),0,F2594)</f>
        <v>0</v>
      </c>
      <c r="H2594" s="14">
        <f t="shared" si="40"/>
        <v>0</v>
      </c>
      <c r="I2594" s="14" t="b">
        <f>+AND(A2594&gt;=config!$T$4,A2594&lt;=config!$T$2)</f>
        <v>0</v>
      </c>
    </row>
    <row r="2595" spans="1:9" x14ac:dyDescent="0.45">
      <c r="A2595" s="16">
        <f>+A2594+config!$Q$1</f>
        <v>1023.199999999959</v>
      </c>
      <c r="B2595" s="14">
        <f>+_xlfn.NORM.DIST(A2595,config!$B$1,config!$D$1,FALSE)</f>
        <v>0</v>
      </c>
      <c r="D2595" s="14">
        <f>+IF(A2595&lt;=_xlfn.NORM.S.INV(1-config!$L$1)*config!$D$1+config!$B$1,0,B2595)</f>
        <v>0</v>
      </c>
      <c r="E2595" s="14">
        <f>+IF(ABS(A2595-config!$B$1)&lt;config!$Q$1/2,datab!B2595,0)</f>
        <v>0</v>
      </c>
      <c r="F2595" s="14">
        <f>+_xlfn.NORM.DIST(A2595,config!$F$1,config!$H$1,FALSE)</f>
        <v>0</v>
      </c>
      <c r="G2595" s="14">
        <f>+IF(OR(A2595&gt;=config!$T$4,A2595&lt;=config!$T$2),0,F2595)</f>
        <v>0</v>
      </c>
      <c r="H2595" s="14">
        <f t="shared" si="40"/>
        <v>0</v>
      </c>
      <c r="I2595" s="14" t="b">
        <f>+AND(A2595&gt;=config!$T$4,A2595&lt;=config!$T$2)</f>
        <v>0</v>
      </c>
    </row>
    <row r="2596" spans="1:9" x14ac:dyDescent="0.45">
      <c r="A2596" s="16">
        <f>+A2595+config!$Q$1</f>
        <v>1023.599999999959</v>
      </c>
      <c r="B2596" s="14">
        <f>+_xlfn.NORM.DIST(A2596,config!$B$1,config!$D$1,FALSE)</f>
        <v>0</v>
      </c>
      <c r="D2596" s="14">
        <f>+IF(A2596&lt;=_xlfn.NORM.S.INV(1-config!$L$1)*config!$D$1+config!$B$1,0,B2596)</f>
        <v>0</v>
      </c>
      <c r="E2596" s="14">
        <f>+IF(ABS(A2596-config!$B$1)&lt;config!$Q$1/2,datab!B2596,0)</f>
        <v>0</v>
      </c>
      <c r="F2596" s="14">
        <f>+_xlfn.NORM.DIST(A2596,config!$F$1,config!$H$1,FALSE)</f>
        <v>0</v>
      </c>
      <c r="G2596" s="14">
        <f>+IF(OR(A2596&gt;=config!$T$4,A2596&lt;=config!$T$2),0,F2596)</f>
        <v>0</v>
      </c>
      <c r="H2596" s="14">
        <f t="shared" si="40"/>
        <v>0</v>
      </c>
      <c r="I2596" s="14" t="b">
        <f>+AND(A2596&gt;=config!$T$4,A2596&lt;=config!$T$2)</f>
        <v>0</v>
      </c>
    </row>
    <row r="2597" spans="1:9" x14ac:dyDescent="0.45">
      <c r="A2597" s="16">
        <f>+A2596+config!$Q$1</f>
        <v>1023.999999999959</v>
      </c>
      <c r="B2597" s="14">
        <f>+_xlfn.NORM.DIST(A2597,config!$B$1,config!$D$1,FALSE)</f>
        <v>0</v>
      </c>
      <c r="D2597" s="14">
        <f>+IF(A2597&lt;=_xlfn.NORM.S.INV(1-config!$L$1)*config!$D$1+config!$B$1,0,B2597)</f>
        <v>0</v>
      </c>
      <c r="E2597" s="14">
        <f>+IF(ABS(A2597-config!$B$1)&lt;config!$Q$1/2,datab!B2597,0)</f>
        <v>0</v>
      </c>
      <c r="F2597" s="14">
        <f>+_xlfn.NORM.DIST(A2597,config!$F$1,config!$H$1,FALSE)</f>
        <v>0</v>
      </c>
      <c r="G2597" s="14">
        <f>+IF(OR(A2597&gt;=config!$T$4,A2597&lt;=config!$T$2),0,F2597)</f>
        <v>0</v>
      </c>
      <c r="H2597" s="14">
        <f t="shared" si="40"/>
        <v>0</v>
      </c>
      <c r="I2597" s="14" t="b">
        <f>+AND(A2597&gt;=config!$T$4,A2597&lt;=config!$T$2)</f>
        <v>0</v>
      </c>
    </row>
    <row r="2598" spans="1:9" x14ac:dyDescent="0.45">
      <c r="A2598" s="16">
        <f>+A2597+config!$Q$1</f>
        <v>1024.3999999999589</v>
      </c>
      <c r="B2598" s="14">
        <f>+_xlfn.NORM.DIST(A2598,config!$B$1,config!$D$1,FALSE)</f>
        <v>0</v>
      </c>
      <c r="D2598" s="14">
        <f>+IF(A2598&lt;=_xlfn.NORM.S.INV(1-config!$L$1)*config!$D$1+config!$B$1,0,B2598)</f>
        <v>0</v>
      </c>
      <c r="E2598" s="14">
        <f>+IF(ABS(A2598-config!$B$1)&lt;config!$Q$1/2,datab!B2598,0)</f>
        <v>0</v>
      </c>
      <c r="F2598" s="14">
        <f>+_xlfn.NORM.DIST(A2598,config!$F$1,config!$H$1,FALSE)</f>
        <v>0</v>
      </c>
      <c r="G2598" s="14">
        <f>+IF(OR(A2598&gt;=config!$T$4,A2598&lt;=config!$T$2),0,F2598)</f>
        <v>0</v>
      </c>
      <c r="H2598" s="14">
        <f t="shared" si="40"/>
        <v>0</v>
      </c>
      <c r="I2598" s="14" t="b">
        <f>+AND(A2598&gt;=config!$T$4,A2598&lt;=config!$T$2)</f>
        <v>0</v>
      </c>
    </row>
    <row r="2599" spans="1:9" x14ac:dyDescent="0.45">
      <c r="A2599" s="16">
        <f>+A2598+config!$Q$1</f>
        <v>1024.799999999959</v>
      </c>
      <c r="B2599" s="14">
        <f>+_xlfn.NORM.DIST(A2599,config!$B$1,config!$D$1,FALSE)</f>
        <v>0</v>
      </c>
      <c r="D2599" s="14">
        <f>+IF(A2599&lt;=_xlfn.NORM.S.INV(1-config!$L$1)*config!$D$1+config!$B$1,0,B2599)</f>
        <v>0</v>
      </c>
      <c r="E2599" s="14">
        <f>+IF(ABS(A2599-config!$B$1)&lt;config!$Q$1/2,datab!B2599,0)</f>
        <v>0</v>
      </c>
      <c r="F2599" s="14">
        <f>+_xlfn.NORM.DIST(A2599,config!$F$1,config!$H$1,FALSE)</f>
        <v>0</v>
      </c>
      <c r="G2599" s="14">
        <f>+IF(OR(A2599&gt;=config!$T$4,A2599&lt;=config!$T$2),0,F2599)</f>
        <v>0</v>
      </c>
      <c r="H2599" s="14">
        <f t="shared" ref="H2599:H2662" si="41">+IF(A2599&lt;=$Q$3,B2599,0)</f>
        <v>0</v>
      </c>
      <c r="I2599" s="14" t="b">
        <f>+AND(A2599&gt;=config!$T$4,A2599&lt;=config!$T$2)</f>
        <v>0</v>
      </c>
    </row>
    <row r="2600" spans="1:9" x14ac:dyDescent="0.45">
      <c r="A2600" s="16">
        <f>+A2599+config!$Q$1</f>
        <v>1025.1999999999591</v>
      </c>
      <c r="B2600" s="14">
        <f>+_xlfn.NORM.DIST(A2600,config!$B$1,config!$D$1,FALSE)</f>
        <v>0</v>
      </c>
      <c r="D2600" s="14">
        <f>+IF(A2600&lt;=_xlfn.NORM.S.INV(1-config!$L$1)*config!$D$1+config!$B$1,0,B2600)</f>
        <v>0</v>
      </c>
      <c r="E2600" s="14">
        <f>+IF(ABS(A2600-config!$B$1)&lt;config!$Q$1/2,datab!B2600,0)</f>
        <v>0</v>
      </c>
      <c r="F2600" s="14">
        <f>+_xlfn.NORM.DIST(A2600,config!$F$1,config!$H$1,FALSE)</f>
        <v>0</v>
      </c>
      <c r="G2600" s="14">
        <f>+IF(OR(A2600&gt;=config!$T$4,A2600&lt;=config!$T$2),0,F2600)</f>
        <v>0</v>
      </c>
      <c r="H2600" s="14">
        <f t="shared" si="41"/>
        <v>0</v>
      </c>
      <c r="I2600" s="14" t="b">
        <f>+AND(A2600&gt;=config!$T$4,A2600&lt;=config!$T$2)</f>
        <v>0</v>
      </c>
    </row>
    <row r="2601" spans="1:9" x14ac:dyDescent="0.45">
      <c r="A2601" s="16">
        <f>+A2600+config!$Q$1</f>
        <v>1025.5999999999592</v>
      </c>
      <c r="B2601" s="14">
        <f>+_xlfn.NORM.DIST(A2601,config!$B$1,config!$D$1,FALSE)</f>
        <v>0</v>
      </c>
      <c r="D2601" s="14">
        <f>+IF(A2601&lt;=_xlfn.NORM.S.INV(1-config!$L$1)*config!$D$1+config!$B$1,0,B2601)</f>
        <v>0</v>
      </c>
      <c r="E2601" s="14">
        <f>+IF(ABS(A2601-config!$B$1)&lt;config!$Q$1/2,datab!B2601,0)</f>
        <v>0</v>
      </c>
      <c r="F2601" s="14">
        <f>+_xlfn.NORM.DIST(A2601,config!$F$1,config!$H$1,FALSE)</f>
        <v>0</v>
      </c>
      <c r="G2601" s="14">
        <f>+IF(OR(A2601&gt;=config!$T$4,A2601&lt;=config!$T$2),0,F2601)</f>
        <v>0</v>
      </c>
      <c r="H2601" s="14">
        <f t="shared" si="41"/>
        <v>0</v>
      </c>
      <c r="I2601" s="14" t="b">
        <f>+AND(A2601&gt;=config!$T$4,A2601&lt;=config!$T$2)</f>
        <v>0</v>
      </c>
    </row>
    <row r="2602" spans="1:9" x14ac:dyDescent="0.45">
      <c r="A2602" s="16">
        <f>+A2601+config!$Q$1</f>
        <v>1025.9999999999593</v>
      </c>
      <c r="B2602" s="14">
        <f>+_xlfn.NORM.DIST(A2602,config!$B$1,config!$D$1,FALSE)</f>
        <v>0</v>
      </c>
      <c r="D2602" s="14">
        <f>+IF(A2602&lt;=_xlfn.NORM.S.INV(1-config!$L$1)*config!$D$1+config!$B$1,0,B2602)</f>
        <v>0</v>
      </c>
      <c r="E2602" s="14">
        <f>+IF(ABS(A2602-config!$B$1)&lt;config!$Q$1/2,datab!B2602,0)</f>
        <v>0</v>
      </c>
      <c r="F2602" s="14">
        <f>+_xlfn.NORM.DIST(A2602,config!$F$1,config!$H$1,FALSE)</f>
        <v>0</v>
      </c>
      <c r="G2602" s="14">
        <f>+IF(OR(A2602&gt;=config!$T$4,A2602&lt;=config!$T$2),0,F2602)</f>
        <v>0</v>
      </c>
      <c r="H2602" s="14">
        <f t="shared" si="41"/>
        <v>0</v>
      </c>
      <c r="I2602" s="14" t="b">
        <f>+AND(A2602&gt;=config!$T$4,A2602&lt;=config!$T$2)</f>
        <v>0</v>
      </c>
    </row>
    <row r="2603" spans="1:9" x14ac:dyDescent="0.45">
      <c r="A2603" s="16">
        <f>+A2602+config!$Q$1</f>
        <v>1026.3999999999594</v>
      </c>
      <c r="B2603" s="14">
        <f>+_xlfn.NORM.DIST(A2603,config!$B$1,config!$D$1,FALSE)</f>
        <v>0</v>
      </c>
      <c r="D2603" s="14">
        <f>+IF(A2603&lt;=_xlfn.NORM.S.INV(1-config!$L$1)*config!$D$1+config!$B$1,0,B2603)</f>
        <v>0</v>
      </c>
      <c r="E2603" s="14">
        <f>+IF(ABS(A2603-config!$B$1)&lt;config!$Q$1/2,datab!B2603,0)</f>
        <v>0</v>
      </c>
      <c r="F2603" s="14">
        <f>+_xlfn.NORM.DIST(A2603,config!$F$1,config!$H$1,FALSE)</f>
        <v>0</v>
      </c>
      <c r="G2603" s="14">
        <f>+IF(OR(A2603&gt;=config!$T$4,A2603&lt;=config!$T$2),0,F2603)</f>
        <v>0</v>
      </c>
      <c r="H2603" s="14">
        <f t="shared" si="41"/>
        <v>0</v>
      </c>
      <c r="I2603" s="14" t="b">
        <f>+AND(A2603&gt;=config!$T$4,A2603&lt;=config!$T$2)</f>
        <v>0</v>
      </c>
    </row>
    <row r="2604" spans="1:9" x14ac:dyDescent="0.45">
      <c r="A2604" s="16">
        <f>+A2603+config!$Q$1</f>
        <v>1026.7999999999595</v>
      </c>
      <c r="B2604" s="14">
        <f>+_xlfn.NORM.DIST(A2604,config!$B$1,config!$D$1,FALSE)</f>
        <v>0</v>
      </c>
      <c r="D2604" s="14">
        <f>+IF(A2604&lt;=_xlfn.NORM.S.INV(1-config!$L$1)*config!$D$1+config!$B$1,0,B2604)</f>
        <v>0</v>
      </c>
      <c r="E2604" s="14">
        <f>+IF(ABS(A2604-config!$B$1)&lt;config!$Q$1/2,datab!B2604,0)</f>
        <v>0</v>
      </c>
      <c r="F2604" s="14">
        <f>+_xlfn.NORM.DIST(A2604,config!$F$1,config!$H$1,FALSE)</f>
        <v>0</v>
      </c>
      <c r="G2604" s="14">
        <f>+IF(OR(A2604&gt;=config!$T$4,A2604&lt;=config!$T$2),0,F2604)</f>
        <v>0</v>
      </c>
      <c r="H2604" s="14">
        <f t="shared" si="41"/>
        <v>0</v>
      </c>
      <c r="I2604" s="14" t="b">
        <f>+AND(A2604&gt;=config!$T$4,A2604&lt;=config!$T$2)</f>
        <v>0</v>
      </c>
    </row>
    <row r="2605" spans="1:9" x14ac:dyDescent="0.45">
      <c r="A2605" s="16">
        <f>+A2604+config!$Q$1</f>
        <v>1027.1999999999596</v>
      </c>
      <c r="B2605" s="14">
        <f>+_xlfn.NORM.DIST(A2605,config!$B$1,config!$D$1,FALSE)</f>
        <v>0</v>
      </c>
      <c r="D2605" s="14">
        <f>+IF(A2605&lt;=_xlfn.NORM.S.INV(1-config!$L$1)*config!$D$1+config!$B$1,0,B2605)</f>
        <v>0</v>
      </c>
      <c r="E2605" s="14">
        <f>+IF(ABS(A2605-config!$B$1)&lt;config!$Q$1/2,datab!B2605,0)</f>
        <v>0</v>
      </c>
      <c r="F2605" s="14">
        <f>+_xlfn.NORM.DIST(A2605,config!$F$1,config!$H$1,FALSE)</f>
        <v>0</v>
      </c>
      <c r="G2605" s="14">
        <f>+IF(OR(A2605&gt;=config!$T$4,A2605&lt;=config!$T$2),0,F2605)</f>
        <v>0</v>
      </c>
      <c r="H2605" s="14">
        <f t="shared" si="41"/>
        <v>0</v>
      </c>
      <c r="I2605" s="14" t="b">
        <f>+AND(A2605&gt;=config!$T$4,A2605&lt;=config!$T$2)</f>
        <v>0</v>
      </c>
    </row>
    <row r="2606" spans="1:9" x14ac:dyDescent="0.45">
      <c r="A2606" s="16">
        <f>+A2605+config!$Q$1</f>
        <v>1027.5999999999597</v>
      </c>
      <c r="B2606" s="14">
        <f>+_xlfn.NORM.DIST(A2606,config!$B$1,config!$D$1,FALSE)</f>
        <v>0</v>
      </c>
      <c r="D2606" s="14">
        <f>+IF(A2606&lt;=_xlfn.NORM.S.INV(1-config!$L$1)*config!$D$1+config!$B$1,0,B2606)</f>
        <v>0</v>
      </c>
      <c r="E2606" s="14">
        <f>+IF(ABS(A2606-config!$B$1)&lt;config!$Q$1/2,datab!B2606,0)</f>
        <v>0</v>
      </c>
      <c r="F2606" s="14">
        <f>+_xlfn.NORM.DIST(A2606,config!$F$1,config!$H$1,FALSE)</f>
        <v>0</v>
      </c>
      <c r="G2606" s="14">
        <f>+IF(OR(A2606&gt;=config!$T$4,A2606&lt;=config!$T$2),0,F2606)</f>
        <v>0</v>
      </c>
      <c r="H2606" s="14">
        <f t="shared" si="41"/>
        <v>0</v>
      </c>
      <c r="I2606" s="14" t="b">
        <f>+AND(A2606&gt;=config!$T$4,A2606&lt;=config!$T$2)</f>
        <v>0</v>
      </c>
    </row>
    <row r="2607" spans="1:9" x14ac:dyDescent="0.45">
      <c r="A2607" s="16">
        <f>+A2606+config!$Q$1</f>
        <v>1027.9999999999598</v>
      </c>
      <c r="B2607" s="14">
        <f>+_xlfn.NORM.DIST(A2607,config!$B$1,config!$D$1,FALSE)</f>
        <v>0</v>
      </c>
      <c r="D2607" s="14">
        <f>+IF(A2607&lt;=_xlfn.NORM.S.INV(1-config!$L$1)*config!$D$1+config!$B$1,0,B2607)</f>
        <v>0</v>
      </c>
      <c r="E2607" s="14">
        <f>+IF(ABS(A2607-config!$B$1)&lt;config!$Q$1/2,datab!B2607,0)</f>
        <v>0</v>
      </c>
      <c r="F2607" s="14">
        <f>+_xlfn.NORM.DIST(A2607,config!$F$1,config!$H$1,FALSE)</f>
        <v>0</v>
      </c>
      <c r="G2607" s="14">
        <f>+IF(OR(A2607&gt;=config!$T$4,A2607&lt;=config!$T$2),0,F2607)</f>
        <v>0</v>
      </c>
      <c r="H2607" s="14">
        <f t="shared" si="41"/>
        <v>0</v>
      </c>
      <c r="I2607" s="14" t="b">
        <f>+AND(A2607&gt;=config!$T$4,A2607&lt;=config!$T$2)</f>
        <v>0</v>
      </c>
    </row>
    <row r="2608" spans="1:9" x14ac:dyDescent="0.45">
      <c r="A2608" s="16">
        <f>+A2607+config!$Q$1</f>
        <v>1028.3999999999598</v>
      </c>
      <c r="B2608" s="14">
        <f>+_xlfn.NORM.DIST(A2608,config!$B$1,config!$D$1,FALSE)</f>
        <v>0</v>
      </c>
      <c r="D2608" s="14">
        <f>+IF(A2608&lt;=_xlfn.NORM.S.INV(1-config!$L$1)*config!$D$1+config!$B$1,0,B2608)</f>
        <v>0</v>
      </c>
      <c r="E2608" s="14">
        <f>+IF(ABS(A2608-config!$B$1)&lt;config!$Q$1/2,datab!B2608,0)</f>
        <v>0</v>
      </c>
      <c r="F2608" s="14">
        <f>+_xlfn.NORM.DIST(A2608,config!$F$1,config!$H$1,FALSE)</f>
        <v>0</v>
      </c>
      <c r="G2608" s="14">
        <f>+IF(OR(A2608&gt;=config!$T$4,A2608&lt;=config!$T$2),0,F2608)</f>
        <v>0</v>
      </c>
      <c r="H2608" s="14">
        <f t="shared" si="41"/>
        <v>0</v>
      </c>
      <c r="I2608" s="14" t="b">
        <f>+AND(A2608&gt;=config!$T$4,A2608&lt;=config!$T$2)</f>
        <v>0</v>
      </c>
    </row>
    <row r="2609" spans="1:9" x14ac:dyDescent="0.45">
      <c r="A2609" s="16">
        <f>+A2608+config!$Q$1</f>
        <v>1028.7999999999599</v>
      </c>
      <c r="B2609" s="14">
        <f>+_xlfn.NORM.DIST(A2609,config!$B$1,config!$D$1,FALSE)</f>
        <v>0</v>
      </c>
      <c r="D2609" s="14">
        <f>+IF(A2609&lt;=_xlfn.NORM.S.INV(1-config!$L$1)*config!$D$1+config!$B$1,0,B2609)</f>
        <v>0</v>
      </c>
      <c r="E2609" s="14">
        <f>+IF(ABS(A2609-config!$B$1)&lt;config!$Q$1/2,datab!B2609,0)</f>
        <v>0</v>
      </c>
      <c r="F2609" s="14">
        <f>+_xlfn.NORM.DIST(A2609,config!$F$1,config!$H$1,FALSE)</f>
        <v>0</v>
      </c>
      <c r="G2609" s="14">
        <f>+IF(OR(A2609&gt;=config!$T$4,A2609&lt;=config!$T$2),0,F2609)</f>
        <v>0</v>
      </c>
      <c r="H2609" s="14">
        <f t="shared" si="41"/>
        <v>0</v>
      </c>
      <c r="I2609" s="14" t="b">
        <f>+AND(A2609&gt;=config!$T$4,A2609&lt;=config!$T$2)</f>
        <v>0</v>
      </c>
    </row>
    <row r="2610" spans="1:9" x14ac:dyDescent="0.45">
      <c r="A2610" s="16">
        <f>+A2609+config!$Q$1</f>
        <v>1029.19999999996</v>
      </c>
      <c r="B2610" s="14">
        <f>+_xlfn.NORM.DIST(A2610,config!$B$1,config!$D$1,FALSE)</f>
        <v>0</v>
      </c>
      <c r="D2610" s="14">
        <f>+IF(A2610&lt;=_xlfn.NORM.S.INV(1-config!$L$1)*config!$D$1+config!$B$1,0,B2610)</f>
        <v>0</v>
      </c>
      <c r="E2610" s="14">
        <f>+IF(ABS(A2610-config!$B$1)&lt;config!$Q$1/2,datab!B2610,0)</f>
        <v>0</v>
      </c>
      <c r="F2610" s="14">
        <f>+_xlfn.NORM.DIST(A2610,config!$F$1,config!$H$1,FALSE)</f>
        <v>0</v>
      </c>
      <c r="G2610" s="14">
        <f>+IF(OR(A2610&gt;=config!$T$4,A2610&lt;=config!$T$2),0,F2610)</f>
        <v>0</v>
      </c>
      <c r="H2610" s="14">
        <f t="shared" si="41"/>
        <v>0</v>
      </c>
      <c r="I2610" s="14" t="b">
        <f>+AND(A2610&gt;=config!$T$4,A2610&lt;=config!$T$2)</f>
        <v>0</v>
      </c>
    </row>
    <row r="2611" spans="1:9" x14ac:dyDescent="0.45">
      <c r="A2611" s="16">
        <f>+A2610+config!$Q$1</f>
        <v>1029.5999999999601</v>
      </c>
      <c r="B2611" s="14">
        <f>+_xlfn.NORM.DIST(A2611,config!$B$1,config!$D$1,FALSE)</f>
        <v>0</v>
      </c>
      <c r="D2611" s="14">
        <f>+IF(A2611&lt;=_xlfn.NORM.S.INV(1-config!$L$1)*config!$D$1+config!$B$1,0,B2611)</f>
        <v>0</v>
      </c>
      <c r="E2611" s="14">
        <f>+IF(ABS(A2611-config!$B$1)&lt;config!$Q$1/2,datab!B2611,0)</f>
        <v>0</v>
      </c>
      <c r="F2611" s="14">
        <f>+_xlfn.NORM.DIST(A2611,config!$F$1,config!$H$1,FALSE)</f>
        <v>0</v>
      </c>
      <c r="G2611" s="14">
        <f>+IF(OR(A2611&gt;=config!$T$4,A2611&lt;=config!$T$2),0,F2611)</f>
        <v>0</v>
      </c>
      <c r="H2611" s="14">
        <f t="shared" si="41"/>
        <v>0</v>
      </c>
      <c r="I2611" s="14" t="b">
        <f>+AND(A2611&gt;=config!$T$4,A2611&lt;=config!$T$2)</f>
        <v>0</v>
      </c>
    </row>
    <row r="2612" spans="1:9" x14ac:dyDescent="0.45">
      <c r="A2612" s="16">
        <f>+A2611+config!$Q$1</f>
        <v>1029.9999999999602</v>
      </c>
      <c r="B2612" s="14">
        <f>+_xlfn.NORM.DIST(A2612,config!$B$1,config!$D$1,FALSE)</f>
        <v>0</v>
      </c>
      <c r="D2612" s="14">
        <f>+IF(A2612&lt;=_xlfn.NORM.S.INV(1-config!$L$1)*config!$D$1+config!$B$1,0,B2612)</f>
        <v>0</v>
      </c>
      <c r="E2612" s="14">
        <f>+IF(ABS(A2612-config!$B$1)&lt;config!$Q$1/2,datab!B2612,0)</f>
        <v>0</v>
      </c>
      <c r="F2612" s="14">
        <f>+_xlfn.NORM.DIST(A2612,config!$F$1,config!$H$1,FALSE)</f>
        <v>0</v>
      </c>
      <c r="G2612" s="14">
        <f>+IF(OR(A2612&gt;=config!$T$4,A2612&lt;=config!$T$2),0,F2612)</f>
        <v>0</v>
      </c>
      <c r="H2612" s="14">
        <f t="shared" si="41"/>
        <v>0</v>
      </c>
      <c r="I2612" s="14" t="b">
        <f>+AND(A2612&gt;=config!$T$4,A2612&lt;=config!$T$2)</f>
        <v>0</v>
      </c>
    </row>
    <row r="2613" spans="1:9" x14ac:dyDescent="0.45">
      <c r="A2613" s="16">
        <f>+A2612+config!$Q$1</f>
        <v>1030.3999999999603</v>
      </c>
      <c r="B2613" s="14">
        <f>+_xlfn.NORM.DIST(A2613,config!$B$1,config!$D$1,FALSE)</f>
        <v>0</v>
      </c>
      <c r="D2613" s="14">
        <f>+IF(A2613&lt;=_xlfn.NORM.S.INV(1-config!$L$1)*config!$D$1+config!$B$1,0,B2613)</f>
        <v>0</v>
      </c>
      <c r="E2613" s="14">
        <f>+IF(ABS(A2613-config!$B$1)&lt;config!$Q$1/2,datab!B2613,0)</f>
        <v>0</v>
      </c>
      <c r="F2613" s="14">
        <f>+_xlfn.NORM.DIST(A2613,config!$F$1,config!$H$1,FALSE)</f>
        <v>0</v>
      </c>
      <c r="G2613" s="14">
        <f>+IF(OR(A2613&gt;=config!$T$4,A2613&lt;=config!$T$2),0,F2613)</f>
        <v>0</v>
      </c>
      <c r="H2613" s="14">
        <f t="shared" si="41"/>
        <v>0</v>
      </c>
      <c r="I2613" s="14" t="b">
        <f>+AND(A2613&gt;=config!$T$4,A2613&lt;=config!$T$2)</f>
        <v>0</v>
      </c>
    </row>
    <row r="2614" spans="1:9" x14ac:dyDescent="0.45">
      <c r="A2614" s="16">
        <f>+A2613+config!$Q$1</f>
        <v>1030.7999999999604</v>
      </c>
      <c r="B2614" s="14">
        <f>+_xlfn.NORM.DIST(A2614,config!$B$1,config!$D$1,FALSE)</f>
        <v>0</v>
      </c>
      <c r="D2614" s="14">
        <f>+IF(A2614&lt;=_xlfn.NORM.S.INV(1-config!$L$1)*config!$D$1+config!$B$1,0,B2614)</f>
        <v>0</v>
      </c>
      <c r="E2614" s="14">
        <f>+IF(ABS(A2614-config!$B$1)&lt;config!$Q$1/2,datab!B2614,0)</f>
        <v>0</v>
      </c>
      <c r="F2614" s="14">
        <f>+_xlfn.NORM.DIST(A2614,config!$F$1,config!$H$1,FALSE)</f>
        <v>0</v>
      </c>
      <c r="G2614" s="14">
        <f>+IF(OR(A2614&gt;=config!$T$4,A2614&lt;=config!$T$2),0,F2614)</f>
        <v>0</v>
      </c>
      <c r="H2614" s="14">
        <f t="shared" si="41"/>
        <v>0</v>
      </c>
      <c r="I2614" s="14" t="b">
        <f>+AND(A2614&gt;=config!$T$4,A2614&lt;=config!$T$2)</f>
        <v>0</v>
      </c>
    </row>
    <row r="2615" spans="1:9" x14ac:dyDescent="0.45">
      <c r="A2615" s="16">
        <f>+A2614+config!$Q$1</f>
        <v>1031.1999999999605</v>
      </c>
      <c r="B2615" s="14">
        <f>+_xlfn.NORM.DIST(A2615,config!$B$1,config!$D$1,FALSE)</f>
        <v>0</v>
      </c>
      <c r="D2615" s="14">
        <f>+IF(A2615&lt;=_xlfn.NORM.S.INV(1-config!$L$1)*config!$D$1+config!$B$1,0,B2615)</f>
        <v>0</v>
      </c>
      <c r="E2615" s="14">
        <f>+IF(ABS(A2615-config!$B$1)&lt;config!$Q$1/2,datab!B2615,0)</f>
        <v>0</v>
      </c>
      <c r="F2615" s="14">
        <f>+_xlfn.NORM.DIST(A2615,config!$F$1,config!$H$1,FALSE)</f>
        <v>0</v>
      </c>
      <c r="G2615" s="14">
        <f>+IF(OR(A2615&gt;=config!$T$4,A2615&lt;=config!$T$2),0,F2615)</f>
        <v>0</v>
      </c>
      <c r="H2615" s="14">
        <f t="shared" si="41"/>
        <v>0</v>
      </c>
      <c r="I2615" s="14" t="b">
        <f>+AND(A2615&gt;=config!$T$4,A2615&lt;=config!$T$2)</f>
        <v>0</v>
      </c>
    </row>
    <row r="2616" spans="1:9" x14ac:dyDescent="0.45">
      <c r="A2616" s="16">
        <f>+A2615+config!$Q$1</f>
        <v>1031.5999999999606</v>
      </c>
      <c r="B2616" s="14">
        <f>+_xlfn.NORM.DIST(A2616,config!$B$1,config!$D$1,FALSE)</f>
        <v>0</v>
      </c>
      <c r="D2616" s="14">
        <f>+IF(A2616&lt;=_xlfn.NORM.S.INV(1-config!$L$1)*config!$D$1+config!$B$1,0,B2616)</f>
        <v>0</v>
      </c>
      <c r="E2616" s="14">
        <f>+IF(ABS(A2616-config!$B$1)&lt;config!$Q$1/2,datab!B2616,0)</f>
        <v>0</v>
      </c>
      <c r="F2616" s="14">
        <f>+_xlfn.NORM.DIST(A2616,config!$F$1,config!$H$1,FALSE)</f>
        <v>0</v>
      </c>
      <c r="G2616" s="14">
        <f>+IF(OR(A2616&gt;=config!$T$4,A2616&lt;=config!$T$2),0,F2616)</f>
        <v>0</v>
      </c>
      <c r="H2616" s="14">
        <f t="shared" si="41"/>
        <v>0</v>
      </c>
      <c r="I2616" s="14" t="b">
        <f>+AND(A2616&gt;=config!$T$4,A2616&lt;=config!$T$2)</f>
        <v>0</v>
      </c>
    </row>
    <row r="2617" spans="1:9" x14ac:dyDescent="0.45">
      <c r="A2617" s="16">
        <f>+A2616+config!$Q$1</f>
        <v>1031.9999999999607</v>
      </c>
      <c r="B2617" s="14">
        <f>+_xlfn.NORM.DIST(A2617,config!$B$1,config!$D$1,FALSE)</f>
        <v>0</v>
      </c>
      <c r="D2617" s="14">
        <f>+IF(A2617&lt;=_xlfn.NORM.S.INV(1-config!$L$1)*config!$D$1+config!$B$1,0,B2617)</f>
        <v>0</v>
      </c>
      <c r="E2617" s="14">
        <f>+IF(ABS(A2617-config!$B$1)&lt;config!$Q$1/2,datab!B2617,0)</f>
        <v>0</v>
      </c>
      <c r="F2617" s="14">
        <f>+_xlfn.NORM.DIST(A2617,config!$F$1,config!$H$1,FALSE)</f>
        <v>0</v>
      </c>
      <c r="G2617" s="14">
        <f>+IF(OR(A2617&gt;=config!$T$4,A2617&lt;=config!$T$2),0,F2617)</f>
        <v>0</v>
      </c>
      <c r="H2617" s="14">
        <f t="shared" si="41"/>
        <v>0</v>
      </c>
      <c r="I2617" s="14" t="b">
        <f>+AND(A2617&gt;=config!$T$4,A2617&lt;=config!$T$2)</f>
        <v>0</v>
      </c>
    </row>
    <row r="2618" spans="1:9" x14ac:dyDescent="0.45">
      <c r="A2618" s="16">
        <f>+A2617+config!$Q$1</f>
        <v>1032.3999999999608</v>
      </c>
      <c r="B2618" s="14">
        <f>+_xlfn.NORM.DIST(A2618,config!$B$1,config!$D$1,FALSE)</f>
        <v>0</v>
      </c>
      <c r="D2618" s="14">
        <f>+IF(A2618&lt;=_xlfn.NORM.S.INV(1-config!$L$1)*config!$D$1+config!$B$1,0,B2618)</f>
        <v>0</v>
      </c>
      <c r="E2618" s="14">
        <f>+IF(ABS(A2618-config!$B$1)&lt;config!$Q$1/2,datab!B2618,0)</f>
        <v>0</v>
      </c>
      <c r="F2618" s="14">
        <f>+_xlfn.NORM.DIST(A2618,config!$F$1,config!$H$1,FALSE)</f>
        <v>0</v>
      </c>
      <c r="G2618" s="14">
        <f>+IF(OR(A2618&gt;=config!$T$4,A2618&lt;=config!$T$2),0,F2618)</f>
        <v>0</v>
      </c>
      <c r="H2618" s="14">
        <f t="shared" si="41"/>
        <v>0</v>
      </c>
      <c r="I2618" s="14" t="b">
        <f>+AND(A2618&gt;=config!$T$4,A2618&lt;=config!$T$2)</f>
        <v>0</v>
      </c>
    </row>
    <row r="2619" spans="1:9" x14ac:dyDescent="0.45">
      <c r="A2619" s="16">
        <f>+A2618+config!$Q$1</f>
        <v>1032.7999999999608</v>
      </c>
      <c r="B2619" s="14">
        <f>+_xlfn.NORM.DIST(A2619,config!$B$1,config!$D$1,FALSE)</f>
        <v>0</v>
      </c>
      <c r="D2619" s="14">
        <f>+IF(A2619&lt;=_xlfn.NORM.S.INV(1-config!$L$1)*config!$D$1+config!$B$1,0,B2619)</f>
        <v>0</v>
      </c>
      <c r="E2619" s="14">
        <f>+IF(ABS(A2619-config!$B$1)&lt;config!$Q$1/2,datab!B2619,0)</f>
        <v>0</v>
      </c>
      <c r="F2619" s="14">
        <f>+_xlfn.NORM.DIST(A2619,config!$F$1,config!$H$1,FALSE)</f>
        <v>0</v>
      </c>
      <c r="G2619" s="14">
        <f>+IF(OR(A2619&gt;=config!$T$4,A2619&lt;=config!$T$2),0,F2619)</f>
        <v>0</v>
      </c>
      <c r="H2619" s="14">
        <f t="shared" si="41"/>
        <v>0</v>
      </c>
      <c r="I2619" s="14" t="b">
        <f>+AND(A2619&gt;=config!$T$4,A2619&lt;=config!$T$2)</f>
        <v>0</v>
      </c>
    </row>
    <row r="2620" spans="1:9" x14ac:dyDescent="0.45">
      <c r="A2620" s="16">
        <f>+A2619+config!$Q$1</f>
        <v>1033.1999999999609</v>
      </c>
      <c r="B2620" s="14">
        <f>+_xlfn.NORM.DIST(A2620,config!$B$1,config!$D$1,FALSE)</f>
        <v>0</v>
      </c>
      <c r="D2620" s="14">
        <f>+IF(A2620&lt;=_xlfn.NORM.S.INV(1-config!$L$1)*config!$D$1+config!$B$1,0,B2620)</f>
        <v>0</v>
      </c>
      <c r="E2620" s="14">
        <f>+IF(ABS(A2620-config!$B$1)&lt;config!$Q$1/2,datab!B2620,0)</f>
        <v>0</v>
      </c>
      <c r="F2620" s="14">
        <f>+_xlfn.NORM.DIST(A2620,config!$F$1,config!$H$1,FALSE)</f>
        <v>0</v>
      </c>
      <c r="G2620" s="14">
        <f>+IF(OR(A2620&gt;=config!$T$4,A2620&lt;=config!$T$2),0,F2620)</f>
        <v>0</v>
      </c>
      <c r="H2620" s="14">
        <f t="shared" si="41"/>
        <v>0</v>
      </c>
      <c r="I2620" s="14" t="b">
        <f>+AND(A2620&gt;=config!$T$4,A2620&lt;=config!$T$2)</f>
        <v>0</v>
      </c>
    </row>
    <row r="2621" spans="1:9" x14ac:dyDescent="0.45">
      <c r="A2621" s="16">
        <f>+A2620+config!$Q$1</f>
        <v>1033.599999999961</v>
      </c>
      <c r="B2621" s="14">
        <f>+_xlfn.NORM.DIST(A2621,config!$B$1,config!$D$1,FALSE)</f>
        <v>0</v>
      </c>
      <c r="D2621" s="14">
        <f>+IF(A2621&lt;=_xlfn.NORM.S.INV(1-config!$L$1)*config!$D$1+config!$B$1,0,B2621)</f>
        <v>0</v>
      </c>
      <c r="E2621" s="14">
        <f>+IF(ABS(A2621-config!$B$1)&lt;config!$Q$1/2,datab!B2621,0)</f>
        <v>0</v>
      </c>
      <c r="F2621" s="14">
        <f>+_xlfn.NORM.DIST(A2621,config!$F$1,config!$H$1,FALSE)</f>
        <v>0</v>
      </c>
      <c r="G2621" s="14">
        <f>+IF(OR(A2621&gt;=config!$T$4,A2621&lt;=config!$T$2),0,F2621)</f>
        <v>0</v>
      </c>
      <c r="H2621" s="14">
        <f t="shared" si="41"/>
        <v>0</v>
      </c>
      <c r="I2621" s="14" t="b">
        <f>+AND(A2621&gt;=config!$T$4,A2621&lt;=config!$T$2)</f>
        <v>0</v>
      </c>
    </row>
    <row r="2622" spans="1:9" x14ac:dyDescent="0.45">
      <c r="A2622" s="16">
        <f>+A2621+config!$Q$1</f>
        <v>1033.9999999999611</v>
      </c>
      <c r="B2622" s="14">
        <f>+_xlfn.NORM.DIST(A2622,config!$B$1,config!$D$1,FALSE)</f>
        <v>0</v>
      </c>
      <c r="D2622" s="14">
        <f>+IF(A2622&lt;=_xlfn.NORM.S.INV(1-config!$L$1)*config!$D$1+config!$B$1,0,B2622)</f>
        <v>0</v>
      </c>
      <c r="E2622" s="14">
        <f>+IF(ABS(A2622-config!$B$1)&lt;config!$Q$1/2,datab!B2622,0)</f>
        <v>0</v>
      </c>
      <c r="F2622" s="14">
        <f>+_xlfn.NORM.DIST(A2622,config!$F$1,config!$H$1,FALSE)</f>
        <v>0</v>
      </c>
      <c r="G2622" s="14">
        <f>+IF(OR(A2622&gt;=config!$T$4,A2622&lt;=config!$T$2),0,F2622)</f>
        <v>0</v>
      </c>
      <c r="H2622" s="14">
        <f t="shared" si="41"/>
        <v>0</v>
      </c>
      <c r="I2622" s="14" t="b">
        <f>+AND(A2622&gt;=config!$T$4,A2622&lt;=config!$T$2)</f>
        <v>0</v>
      </c>
    </row>
    <row r="2623" spans="1:9" x14ac:dyDescent="0.45">
      <c r="A2623" s="16">
        <f>+A2622+config!$Q$1</f>
        <v>1034.3999999999612</v>
      </c>
      <c r="B2623" s="14">
        <f>+_xlfn.NORM.DIST(A2623,config!$B$1,config!$D$1,FALSE)</f>
        <v>0</v>
      </c>
      <c r="D2623" s="14">
        <f>+IF(A2623&lt;=_xlfn.NORM.S.INV(1-config!$L$1)*config!$D$1+config!$B$1,0,B2623)</f>
        <v>0</v>
      </c>
      <c r="E2623" s="14">
        <f>+IF(ABS(A2623-config!$B$1)&lt;config!$Q$1/2,datab!B2623,0)</f>
        <v>0</v>
      </c>
      <c r="F2623" s="14">
        <f>+_xlfn.NORM.DIST(A2623,config!$F$1,config!$H$1,FALSE)</f>
        <v>0</v>
      </c>
      <c r="G2623" s="14">
        <f>+IF(OR(A2623&gt;=config!$T$4,A2623&lt;=config!$T$2),0,F2623)</f>
        <v>0</v>
      </c>
      <c r="H2623" s="14">
        <f t="shared" si="41"/>
        <v>0</v>
      </c>
      <c r="I2623" s="14" t="b">
        <f>+AND(A2623&gt;=config!$T$4,A2623&lt;=config!$T$2)</f>
        <v>0</v>
      </c>
    </row>
    <row r="2624" spans="1:9" x14ac:dyDescent="0.45">
      <c r="A2624" s="16">
        <f>+A2623+config!$Q$1</f>
        <v>1034.7999999999613</v>
      </c>
      <c r="B2624" s="14">
        <f>+_xlfn.NORM.DIST(A2624,config!$B$1,config!$D$1,FALSE)</f>
        <v>0</v>
      </c>
      <c r="D2624" s="14">
        <f>+IF(A2624&lt;=_xlfn.NORM.S.INV(1-config!$L$1)*config!$D$1+config!$B$1,0,B2624)</f>
        <v>0</v>
      </c>
      <c r="E2624" s="14">
        <f>+IF(ABS(A2624-config!$B$1)&lt;config!$Q$1/2,datab!B2624,0)</f>
        <v>0</v>
      </c>
      <c r="F2624" s="14">
        <f>+_xlfn.NORM.DIST(A2624,config!$F$1,config!$H$1,FALSE)</f>
        <v>0</v>
      </c>
      <c r="G2624" s="14">
        <f>+IF(OR(A2624&gt;=config!$T$4,A2624&lt;=config!$T$2),0,F2624)</f>
        <v>0</v>
      </c>
      <c r="H2624" s="14">
        <f t="shared" si="41"/>
        <v>0</v>
      </c>
      <c r="I2624" s="14" t="b">
        <f>+AND(A2624&gt;=config!$T$4,A2624&lt;=config!$T$2)</f>
        <v>0</v>
      </c>
    </row>
    <row r="2625" spans="1:9" x14ac:dyDescent="0.45">
      <c r="A2625" s="16">
        <f>+A2624+config!$Q$1</f>
        <v>1035.1999999999614</v>
      </c>
      <c r="B2625" s="14">
        <f>+_xlfn.NORM.DIST(A2625,config!$B$1,config!$D$1,FALSE)</f>
        <v>0</v>
      </c>
      <c r="D2625" s="14">
        <f>+IF(A2625&lt;=_xlfn.NORM.S.INV(1-config!$L$1)*config!$D$1+config!$B$1,0,B2625)</f>
        <v>0</v>
      </c>
      <c r="E2625" s="14">
        <f>+IF(ABS(A2625-config!$B$1)&lt;config!$Q$1/2,datab!B2625,0)</f>
        <v>0</v>
      </c>
      <c r="F2625" s="14">
        <f>+_xlfn.NORM.DIST(A2625,config!$F$1,config!$H$1,FALSE)</f>
        <v>0</v>
      </c>
      <c r="G2625" s="14">
        <f>+IF(OR(A2625&gt;=config!$T$4,A2625&lt;=config!$T$2),0,F2625)</f>
        <v>0</v>
      </c>
      <c r="H2625" s="14">
        <f t="shared" si="41"/>
        <v>0</v>
      </c>
      <c r="I2625" s="14" t="b">
        <f>+AND(A2625&gt;=config!$T$4,A2625&lt;=config!$T$2)</f>
        <v>0</v>
      </c>
    </row>
    <row r="2626" spans="1:9" x14ac:dyDescent="0.45">
      <c r="A2626" s="16">
        <f>+A2625+config!$Q$1</f>
        <v>1035.5999999999615</v>
      </c>
      <c r="B2626" s="14">
        <f>+_xlfn.NORM.DIST(A2626,config!$B$1,config!$D$1,FALSE)</f>
        <v>0</v>
      </c>
      <c r="D2626" s="14">
        <f>+IF(A2626&lt;=_xlfn.NORM.S.INV(1-config!$L$1)*config!$D$1+config!$B$1,0,B2626)</f>
        <v>0</v>
      </c>
      <c r="E2626" s="14">
        <f>+IF(ABS(A2626-config!$B$1)&lt;config!$Q$1/2,datab!B2626,0)</f>
        <v>0</v>
      </c>
      <c r="F2626" s="14">
        <f>+_xlfn.NORM.DIST(A2626,config!$F$1,config!$H$1,FALSE)</f>
        <v>0</v>
      </c>
      <c r="G2626" s="14">
        <f>+IF(OR(A2626&gt;=config!$T$4,A2626&lt;=config!$T$2),0,F2626)</f>
        <v>0</v>
      </c>
      <c r="H2626" s="14">
        <f t="shared" si="41"/>
        <v>0</v>
      </c>
      <c r="I2626" s="14" t="b">
        <f>+AND(A2626&gt;=config!$T$4,A2626&lt;=config!$T$2)</f>
        <v>0</v>
      </c>
    </row>
    <row r="2627" spans="1:9" x14ac:dyDescent="0.45">
      <c r="A2627" s="16">
        <f>+A2626+config!$Q$1</f>
        <v>1035.9999999999616</v>
      </c>
      <c r="B2627" s="14">
        <f>+_xlfn.NORM.DIST(A2627,config!$B$1,config!$D$1,FALSE)</f>
        <v>0</v>
      </c>
      <c r="D2627" s="14">
        <f>+IF(A2627&lt;=_xlfn.NORM.S.INV(1-config!$L$1)*config!$D$1+config!$B$1,0,B2627)</f>
        <v>0</v>
      </c>
      <c r="E2627" s="14">
        <f>+IF(ABS(A2627-config!$B$1)&lt;config!$Q$1/2,datab!B2627,0)</f>
        <v>0</v>
      </c>
      <c r="F2627" s="14">
        <f>+_xlfn.NORM.DIST(A2627,config!$F$1,config!$H$1,FALSE)</f>
        <v>0</v>
      </c>
      <c r="G2627" s="14">
        <f>+IF(OR(A2627&gt;=config!$T$4,A2627&lt;=config!$T$2),0,F2627)</f>
        <v>0</v>
      </c>
      <c r="H2627" s="14">
        <f t="shared" si="41"/>
        <v>0</v>
      </c>
      <c r="I2627" s="14" t="b">
        <f>+AND(A2627&gt;=config!$T$4,A2627&lt;=config!$T$2)</f>
        <v>0</v>
      </c>
    </row>
    <row r="2628" spans="1:9" x14ac:dyDescent="0.45">
      <c r="A2628" s="16">
        <f>+A2627+config!$Q$1</f>
        <v>1036.3999999999617</v>
      </c>
      <c r="B2628" s="14">
        <f>+_xlfn.NORM.DIST(A2628,config!$B$1,config!$D$1,FALSE)</f>
        <v>0</v>
      </c>
      <c r="D2628" s="14">
        <f>+IF(A2628&lt;=_xlfn.NORM.S.INV(1-config!$L$1)*config!$D$1+config!$B$1,0,B2628)</f>
        <v>0</v>
      </c>
      <c r="E2628" s="14">
        <f>+IF(ABS(A2628-config!$B$1)&lt;config!$Q$1/2,datab!B2628,0)</f>
        <v>0</v>
      </c>
      <c r="F2628" s="14">
        <f>+_xlfn.NORM.DIST(A2628,config!$F$1,config!$H$1,FALSE)</f>
        <v>0</v>
      </c>
      <c r="G2628" s="14">
        <f>+IF(OR(A2628&gt;=config!$T$4,A2628&lt;=config!$T$2),0,F2628)</f>
        <v>0</v>
      </c>
      <c r="H2628" s="14">
        <f t="shared" si="41"/>
        <v>0</v>
      </c>
      <c r="I2628" s="14" t="b">
        <f>+AND(A2628&gt;=config!$T$4,A2628&lt;=config!$T$2)</f>
        <v>0</v>
      </c>
    </row>
    <row r="2629" spans="1:9" x14ac:dyDescent="0.45">
      <c r="A2629" s="16">
        <f>+A2628+config!$Q$1</f>
        <v>1036.7999999999618</v>
      </c>
      <c r="B2629" s="14">
        <f>+_xlfn.NORM.DIST(A2629,config!$B$1,config!$D$1,FALSE)</f>
        <v>0</v>
      </c>
      <c r="D2629" s="14">
        <f>+IF(A2629&lt;=_xlfn.NORM.S.INV(1-config!$L$1)*config!$D$1+config!$B$1,0,B2629)</f>
        <v>0</v>
      </c>
      <c r="E2629" s="14">
        <f>+IF(ABS(A2629-config!$B$1)&lt;config!$Q$1/2,datab!B2629,0)</f>
        <v>0</v>
      </c>
      <c r="F2629" s="14">
        <f>+_xlfn.NORM.DIST(A2629,config!$F$1,config!$H$1,FALSE)</f>
        <v>0</v>
      </c>
      <c r="G2629" s="14">
        <f>+IF(OR(A2629&gt;=config!$T$4,A2629&lt;=config!$T$2),0,F2629)</f>
        <v>0</v>
      </c>
      <c r="H2629" s="14">
        <f t="shared" si="41"/>
        <v>0</v>
      </c>
      <c r="I2629" s="14" t="b">
        <f>+AND(A2629&gt;=config!$T$4,A2629&lt;=config!$T$2)</f>
        <v>0</v>
      </c>
    </row>
    <row r="2630" spans="1:9" x14ac:dyDescent="0.45">
      <c r="A2630" s="16">
        <f>+A2629+config!$Q$1</f>
        <v>1037.1999999999618</v>
      </c>
      <c r="B2630" s="14">
        <f>+_xlfn.NORM.DIST(A2630,config!$B$1,config!$D$1,FALSE)</f>
        <v>0</v>
      </c>
      <c r="D2630" s="14">
        <f>+IF(A2630&lt;=_xlfn.NORM.S.INV(1-config!$L$1)*config!$D$1+config!$B$1,0,B2630)</f>
        <v>0</v>
      </c>
      <c r="E2630" s="14">
        <f>+IF(ABS(A2630-config!$B$1)&lt;config!$Q$1/2,datab!B2630,0)</f>
        <v>0</v>
      </c>
      <c r="F2630" s="14">
        <f>+_xlfn.NORM.DIST(A2630,config!$F$1,config!$H$1,FALSE)</f>
        <v>0</v>
      </c>
      <c r="G2630" s="14">
        <f>+IF(OR(A2630&gt;=config!$T$4,A2630&lt;=config!$T$2),0,F2630)</f>
        <v>0</v>
      </c>
      <c r="H2630" s="14">
        <f t="shared" si="41"/>
        <v>0</v>
      </c>
      <c r="I2630" s="14" t="b">
        <f>+AND(A2630&gt;=config!$T$4,A2630&lt;=config!$T$2)</f>
        <v>0</v>
      </c>
    </row>
    <row r="2631" spans="1:9" x14ac:dyDescent="0.45">
      <c r="A2631" s="16">
        <f>+A2630+config!$Q$1</f>
        <v>1037.5999999999619</v>
      </c>
      <c r="B2631" s="14">
        <f>+_xlfn.NORM.DIST(A2631,config!$B$1,config!$D$1,FALSE)</f>
        <v>0</v>
      </c>
      <c r="D2631" s="14">
        <f>+IF(A2631&lt;=_xlfn.NORM.S.INV(1-config!$L$1)*config!$D$1+config!$B$1,0,B2631)</f>
        <v>0</v>
      </c>
      <c r="E2631" s="14">
        <f>+IF(ABS(A2631-config!$B$1)&lt;config!$Q$1/2,datab!B2631,0)</f>
        <v>0</v>
      </c>
      <c r="F2631" s="14">
        <f>+_xlfn.NORM.DIST(A2631,config!$F$1,config!$H$1,FALSE)</f>
        <v>0</v>
      </c>
      <c r="G2631" s="14">
        <f>+IF(OR(A2631&gt;=config!$T$4,A2631&lt;=config!$T$2),0,F2631)</f>
        <v>0</v>
      </c>
      <c r="H2631" s="14">
        <f t="shared" si="41"/>
        <v>0</v>
      </c>
      <c r="I2631" s="14" t="b">
        <f>+AND(A2631&gt;=config!$T$4,A2631&lt;=config!$T$2)</f>
        <v>0</v>
      </c>
    </row>
    <row r="2632" spans="1:9" x14ac:dyDescent="0.45">
      <c r="A2632" s="16">
        <f>+A2631+config!$Q$1</f>
        <v>1037.999999999962</v>
      </c>
      <c r="B2632" s="14">
        <f>+_xlfn.NORM.DIST(A2632,config!$B$1,config!$D$1,FALSE)</f>
        <v>0</v>
      </c>
      <c r="D2632" s="14">
        <f>+IF(A2632&lt;=_xlfn.NORM.S.INV(1-config!$L$1)*config!$D$1+config!$B$1,0,B2632)</f>
        <v>0</v>
      </c>
      <c r="E2632" s="14">
        <f>+IF(ABS(A2632-config!$B$1)&lt;config!$Q$1/2,datab!B2632,0)</f>
        <v>0</v>
      </c>
      <c r="F2632" s="14">
        <f>+_xlfn.NORM.DIST(A2632,config!$F$1,config!$H$1,FALSE)</f>
        <v>0</v>
      </c>
      <c r="G2632" s="14">
        <f>+IF(OR(A2632&gt;=config!$T$4,A2632&lt;=config!$T$2),0,F2632)</f>
        <v>0</v>
      </c>
      <c r="H2632" s="14">
        <f t="shared" si="41"/>
        <v>0</v>
      </c>
      <c r="I2632" s="14" t="b">
        <f>+AND(A2632&gt;=config!$T$4,A2632&lt;=config!$T$2)</f>
        <v>0</v>
      </c>
    </row>
    <row r="2633" spans="1:9" x14ac:dyDescent="0.45">
      <c r="A2633" s="16">
        <f>+A2632+config!$Q$1</f>
        <v>1038.3999999999621</v>
      </c>
      <c r="B2633" s="14">
        <f>+_xlfn.NORM.DIST(A2633,config!$B$1,config!$D$1,FALSE)</f>
        <v>0</v>
      </c>
      <c r="D2633" s="14">
        <f>+IF(A2633&lt;=_xlfn.NORM.S.INV(1-config!$L$1)*config!$D$1+config!$B$1,0,B2633)</f>
        <v>0</v>
      </c>
      <c r="E2633" s="14">
        <f>+IF(ABS(A2633-config!$B$1)&lt;config!$Q$1/2,datab!B2633,0)</f>
        <v>0</v>
      </c>
      <c r="F2633" s="14">
        <f>+_xlfn.NORM.DIST(A2633,config!$F$1,config!$H$1,FALSE)</f>
        <v>0</v>
      </c>
      <c r="G2633" s="14">
        <f>+IF(OR(A2633&gt;=config!$T$4,A2633&lt;=config!$T$2),0,F2633)</f>
        <v>0</v>
      </c>
      <c r="H2633" s="14">
        <f t="shared" si="41"/>
        <v>0</v>
      </c>
      <c r="I2633" s="14" t="b">
        <f>+AND(A2633&gt;=config!$T$4,A2633&lt;=config!$T$2)</f>
        <v>0</v>
      </c>
    </row>
    <row r="2634" spans="1:9" x14ac:dyDescent="0.45">
      <c r="A2634" s="16">
        <f>+A2633+config!$Q$1</f>
        <v>1038.7999999999622</v>
      </c>
      <c r="B2634" s="14">
        <f>+_xlfn.NORM.DIST(A2634,config!$B$1,config!$D$1,FALSE)</f>
        <v>0</v>
      </c>
      <c r="D2634" s="14">
        <f>+IF(A2634&lt;=_xlfn.NORM.S.INV(1-config!$L$1)*config!$D$1+config!$B$1,0,B2634)</f>
        <v>0</v>
      </c>
      <c r="E2634" s="14">
        <f>+IF(ABS(A2634-config!$B$1)&lt;config!$Q$1/2,datab!B2634,0)</f>
        <v>0</v>
      </c>
      <c r="F2634" s="14">
        <f>+_xlfn.NORM.DIST(A2634,config!$F$1,config!$H$1,FALSE)</f>
        <v>0</v>
      </c>
      <c r="G2634" s="14">
        <f>+IF(OR(A2634&gt;=config!$T$4,A2634&lt;=config!$T$2),0,F2634)</f>
        <v>0</v>
      </c>
      <c r="H2634" s="14">
        <f t="shared" si="41"/>
        <v>0</v>
      </c>
      <c r="I2634" s="14" t="b">
        <f>+AND(A2634&gt;=config!$T$4,A2634&lt;=config!$T$2)</f>
        <v>0</v>
      </c>
    </row>
    <row r="2635" spans="1:9" x14ac:dyDescent="0.45">
      <c r="A2635" s="16">
        <f>+A2634+config!$Q$1</f>
        <v>1039.1999999999623</v>
      </c>
      <c r="B2635" s="14">
        <f>+_xlfn.NORM.DIST(A2635,config!$B$1,config!$D$1,FALSE)</f>
        <v>0</v>
      </c>
      <c r="D2635" s="14">
        <f>+IF(A2635&lt;=_xlfn.NORM.S.INV(1-config!$L$1)*config!$D$1+config!$B$1,0,B2635)</f>
        <v>0</v>
      </c>
      <c r="E2635" s="14">
        <f>+IF(ABS(A2635-config!$B$1)&lt;config!$Q$1/2,datab!B2635,0)</f>
        <v>0</v>
      </c>
      <c r="F2635" s="14">
        <f>+_xlfn.NORM.DIST(A2635,config!$F$1,config!$H$1,FALSE)</f>
        <v>0</v>
      </c>
      <c r="G2635" s="14">
        <f>+IF(OR(A2635&gt;=config!$T$4,A2635&lt;=config!$T$2),0,F2635)</f>
        <v>0</v>
      </c>
      <c r="H2635" s="14">
        <f t="shared" si="41"/>
        <v>0</v>
      </c>
      <c r="I2635" s="14" t="b">
        <f>+AND(A2635&gt;=config!$T$4,A2635&lt;=config!$T$2)</f>
        <v>0</v>
      </c>
    </row>
    <row r="2636" spans="1:9" x14ac:dyDescent="0.45">
      <c r="A2636" s="16">
        <f>+A2635+config!$Q$1</f>
        <v>1039.5999999999624</v>
      </c>
      <c r="B2636" s="14">
        <f>+_xlfn.NORM.DIST(A2636,config!$B$1,config!$D$1,FALSE)</f>
        <v>0</v>
      </c>
      <c r="D2636" s="14">
        <f>+IF(A2636&lt;=_xlfn.NORM.S.INV(1-config!$L$1)*config!$D$1+config!$B$1,0,B2636)</f>
        <v>0</v>
      </c>
      <c r="E2636" s="14">
        <f>+IF(ABS(A2636-config!$B$1)&lt;config!$Q$1/2,datab!B2636,0)</f>
        <v>0</v>
      </c>
      <c r="F2636" s="14">
        <f>+_xlfn.NORM.DIST(A2636,config!$F$1,config!$H$1,FALSE)</f>
        <v>0</v>
      </c>
      <c r="G2636" s="14">
        <f>+IF(OR(A2636&gt;=config!$T$4,A2636&lt;=config!$T$2),0,F2636)</f>
        <v>0</v>
      </c>
      <c r="H2636" s="14">
        <f t="shared" si="41"/>
        <v>0</v>
      </c>
      <c r="I2636" s="14" t="b">
        <f>+AND(A2636&gt;=config!$T$4,A2636&lt;=config!$T$2)</f>
        <v>0</v>
      </c>
    </row>
    <row r="2637" spans="1:9" x14ac:dyDescent="0.45">
      <c r="A2637" s="16">
        <f>+A2636+config!$Q$1</f>
        <v>1039.9999999999625</v>
      </c>
      <c r="B2637" s="14">
        <f>+_xlfn.NORM.DIST(A2637,config!$B$1,config!$D$1,FALSE)</f>
        <v>0</v>
      </c>
      <c r="D2637" s="14">
        <f>+IF(A2637&lt;=_xlfn.NORM.S.INV(1-config!$L$1)*config!$D$1+config!$B$1,0,B2637)</f>
        <v>0</v>
      </c>
      <c r="E2637" s="14">
        <f>+IF(ABS(A2637-config!$B$1)&lt;config!$Q$1/2,datab!B2637,0)</f>
        <v>0</v>
      </c>
      <c r="F2637" s="14">
        <f>+_xlfn.NORM.DIST(A2637,config!$F$1,config!$H$1,FALSE)</f>
        <v>0</v>
      </c>
      <c r="G2637" s="14">
        <f>+IF(OR(A2637&gt;=config!$T$4,A2637&lt;=config!$T$2),0,F2637)</f>
        <v>0</v>
      </c>
      <c r="H2637" s="14">
        <f t="shared" si="41"/>
        <v>0</v>
      </c>
      <c r="I2637" s="14" t="b">
        <f>+AND(A2637&gt;=config!$T$4,A2637&lt;=config!$T$2)</f>
        <v>0</v>
      </c>
    </row>
    <row r="2638" spans="1:9" x14ac:dyDescent="0.45">
      <c r="A2638" s="16">
        <f>+A2637+config!$Q$1</f>
        <v>1040.3999999999626</v>
      </c>
      <c r="B2638" s="14">
        <f>+_xlfn.NORM.DIST(A2638,config!$B$1,config!$D$1,FALSE)</f>
        <v>0</v>
      </c>
      <c r="D2638" s="14">
        <f>+IF(A2638&lt;=_xlfn.NORM.S.INV(1-config!$L$1)*config!$D$1+config!$B$1,0,B2638)</f>
        <v>0</v>
      </c>
      <c r="E2638" s="14">
        <f>+IF(ABS(A2638-config!$B$1)&lt;config!$Q$1/2,datab!B2638,0)</f>
        <v>0</v>
      </c>
      <c r="F2638" s="14">
        <f>+_xlfn.NORM.DIST(A2638,config!$F$1,config!$H$1,FALSE)</f>
        <v>0</v>
      </c>
      <c r="G2638" s="14">
        <f>+IF(OR(A2638&gt;=config!$T$4,A2638&lt;=config!$T$2),0,F2638)</f>
        <v>0</v>
      </c>
      <c r="H2638" s="14">
        <f t="shared" si="41"/>
        <v>0</v>
      </c>
      <c r="I2638" s="14" t="b">
        <f>+AND(A2638&gt;=config!$T$4,A2638&lt;=config!$T$2)</f>
        <v>0</v>
      </c>
    </row>
    <row r="2639" spans="1:9" x14ac:dyDescent="0.45">
      <c r="A2639" s="16">
        <f>+A2638+config!$Q$1</f>
        <v>1040.7999999999627</v>
      </c>
      <c r="B2639" s="14">
        <f>+_xlfn.NORM.DIST(A2639,config!$B$1,config!$D$1,FALSE)</f>
        <v>0</v>
      </c>
      <c r="D2639" s="14">
        <f>+IF(A2639&lt;=_xlfn.NORM.S.INV(1-config!$L$1)*config!$D$1+config!$B$1,0,B2639)</f>
        <v>0</v>
      </c>
      <c r="E2639" s="14">
        <f>+IF(ABS(A2639-config!$B$1)&lt;config!$Q$1/2,datab!B2639,0)</f>
        <v>0</v>
      </c>
      <c r="F2639" s="14">
        <f>+_xlfn.NORM.DIST(A2639,config!$F$1,config!$H$1,FALSE)</f>
        <v>0</v>
      </c>
      <c r="G2639" s="14">
        <f>+IF(OR(A2639&gt;=config!$T$4,A2639&lt;=config!$T$2),0,F2639)</f>
        <v>0</v>
      </c>
      <c r="H2639" s="14">
        <f t="shared" si="41"/>
        <v>0</v>
      </c>
      <c r="I2639" s="14" t="b">
        <f>+AND(A2639&gt;=config!$T$4,A2639&lt;=config!$T$2)</f>
        <v>0</v>
      </c>
    </row>
    <row r="2640" spans="1:9" x14ac:dyDescent="0.45">
      <c r="A2640" s="16">
        <f>+A2639+config!$Q$1</f>
        <v>1041.1999999999628</v>
      </c>
      <c r="B2640" s="14">
        <f>+_xlfn.NORM.DIST(A2640,config!$B$1,config!$D$1,FALSE)</f>
        <v>0</v>
      </c>
      <c r="D2640" s="14">
        <f>+IF(A2640&lt;=_xlfn.NORM.S.INV(1-config!$L$1)*config!$D$1+config!$B$1,0,B2640)</f>
        <v>0</v>
      </c>
      <c r="E2640" s="14">
        <f>+IF(ABS(A2640-config!$B$1)&lt;config!$Q$1/2,datab!B2640,0)</f>
        <v>0</v>
      </c>
      <c r="F2640" s="14">
        <f>+_xlfn.NORM.DIST(A2640,config!$F$1,config!$H$1,FALSE)</f>
        <v>0</v>
      </c>
      <c r="G2640" s="14">
        <f>+IF(OR(A2640&gt;=config!$T$4,A2640&lt;=config!$T$2),0,F2640)</f>
        <v>0</v>
      </c>
      <c r="H2640" s="14">
        <f t="shared" si="41"/>
        <v>0</v>
      </c>
      <c r="I2640" s="14" t="b">
        <f>+AND(A2640&gt;=config!$T$4,A2640&lt;=config!$T$2)</f>
        <v>0</v>
      </c>
    </row>
    <row r="2641" spans="1:9" x14ac:dyDescent="0.45">
      <c r="A2641" s="16">
        <f>+A2640+config!$Q$1</f>
        <v>1041.5999999999628</v>
      </c>
      <c r="B2641" s="14">
        <f>+_xlfn.NORM.DIST(A2641,config!$B$1,config!$D$1,FALSE)</f>
        <v>0</v>
      </c>
      <c r="D2641" s="14">
        <f>+IF(A2641&lt;=_xlfn.NORM.S.INV(1-config!$L$1)*config!$D$1+config!$B$1,0,B2641)</f>
        <v>0</v>
      </c>
      <c r="E2641" s="14">
        <f>+IF(ABS(A2641-config!$B$1)&lt;config!$Q$1/2,datab!B2641,0)</f>
        <v>0</v>
      </c>
      <c r="F2641" s="14">
        <f>+_xlfn.NORM.DIST(A2641,config!$F$1,config!$H$1,FALSE)</f>
        <v>0</v>
      </c>
      <c r="G2641" s="14">
        <f>+IF(OR(A2641&gt;=config!$T$4,A2641&lt;=config!$T$2),0,F2641)</f>
        <v>0</v>
      </c>
      <c r="H2641" s="14">
        <f t="shared" si="41"/>
        <v>0</v>
      </c>
      <c r="I2641" s="14" t="b">
        <f>+AND(A2641&gt;=config!$T$4,A2641&lt;=config!$T$2)</f>
        <v>0</v>
      </c>
    </row>
    <row r="2642" spans="1:9" x14ac:dyDescent="0.45">
      <c r="A2642" s="16">
        <f>+A2641+config!$Q$1</f>
        <v>1041.9999999999629</v>
      </c>
      <c r="B2642" s="14">
        <f>+_xlfn.NORM.DIST(A2642,config!$B$1,config!$D$1,FALSE)</f>
        <v>0</v>
      </c>
      <c r="D2642" s="14">
        <f>+IF(A2642&lt;=_xlfn.NORM.S.INV(1-config!$L$1)*config!$D$1+config!$B$1,0,B2642)</f>
        <v>0</v>
      </c>
      <c r="E2642" s="14">
        <f>+IF(ABS(A2642-config!$B$1)&lt;config!$Q$1/2,datab!B2642,0)</f>
        <v>0</v>
      </c>
      <c r="F2642" s="14">
        <f>+_xlfn.NORM.DIST(A2642,config!$F$1,config!$H$1,FALSE)</f>
        <v>0</v>
      </c>
      <c r="G2642" s="14">
        <f>+IF(OR(A2642&gt;=config!$T$4,A2642&lt;=config!$T$2),0,F2642)</f>
        <v>0</v>
      </c>
      <c r="H2642" s="14">
        <f t="shared" si="41"/>
        <v>0</v>
      </c>
      <c r="I2642" s="14" t="b">
        <f>+AND(A2642&gt;=config!$T$4,A2642&lt;=config!$T$2)</f>
        <v>0</v>
      </c>
    </row>
    <row r="2643" spans="1:9" x14ac:dyDescent="0.45">
      <c r="A2643" s="16">
        <f>+A2642+config!$Q$1</f>
        <v>1042.399999999963</v>
      </c>
      <c r="B2643" s="14">
        <f>+_xlfn.NORM.DIST(A2643,config!$B$1,config!$D$1,FALSE)</f>
        <v>0</v>
      </c>
      <c r="D2643" s="14">
        <f>+IF(A2643&lt;=_xlfn.NORM.S.INV(1-config!$L$1)*config!$D$1+config!$B$1,0,B2643)</f>
        <v>0</v>
      </c>
      <c r="E2643" s="14">
        <f>+IF(ABS(A2643-config!$B$1)&lt;config!$Q$1/2,datab!B2643,0)</f>
        <v>0</v>
      </c>
      <c r="F2643" s="14">
        <f>+_xlfn.NORM.DIST(A2643,config!$F$1,config!$H$1,FALSE)</f>
        <v>0</v>
      </c>
      <c r="G2643" s="14">
        <f>+IF(OR(A2643&gt;=config!$T$4,A2643&lt;=config!$T$2),0,F2643)</f>
        <v>0</v>
      </c>
      <c r="H2643" s="14">
        <f t="shared" si="41"/>
        <v>0</v>
      </c>
      <c r="I2643" s="14" t="b">
        <f>+AND(A2643&gt;=config!$T$4,A2643&lt;=config!$T$2)</f>
        <v>0</v>
      </c>
    </row>
    <row r="2644" spans="1:9" x14ac:dyDescent="0.45">
      <c r="A2644" s="16">
        <f>+A2643+config!$Q$1</f>
        <v>1042.7999999999631</v>
      </c>
      <c r="B2644" s="14">
        <f>+_xlfn.NORM.DIST(A2644,config!$B$1,config!$D$1,FALSE)</f>
        <v>0</v>
      </c>
      <c r="D2644" s="14">
        <f>+IF(A2644&lt;=_xlfn.NORM.S.INV(1-config!$L$1)*config!$D$1+config!$B$1,0,B2644)</f>
        <v>0</v>
      </c>
      <c r="E2644" s="14">
        <f>+IF(ABS(A2644-config!$B$1)&lt;config!$Q$1/2,datab!B2644,0)</f>
        <v>0</v>
      </c>
      <c r="F2644" s="14">
        <f>+_xlfn.NORM.DIST(A2644,config!$F$1,config!$H$1,FALSE)</f>
        <v>0</v>
      </c>
      <c r="G2644" s="14">
        <f>+IF(OR(A2644&gt;=config!$T$4,A2644&lt;=config!$T$2),0,F2644)</f>
        <v>0</v>
      </c>
      <c r="H2644" s="14">
        <f t="shared" si="41"/>
        <v>0</v>
      </c>
      <c r="I2644" s="14" t="b">
        <f>+AND(A2644&gt;=config!$T$4,A2644&lt;=config!$T$2)</f>
        <v>0</v>
      </c>
    </row>
    <row r="2645" spans="1:9" x14ac:dyDescent="0.45">
      <c r="A2645" s="16">
        <f>+A2644+config!$Q$1</f>
        <v>1043.1999999999632</v>
      </c>
      <c r="B2645" s="14">
        <f>+_xlfn.NORM.DIST(A2645,config!$B$1,config!$D$1,FALSE)</f>
        <v>0</v>
      </c>
      <c r="D2645" s="14">
        <f>+IF(A2645&lt;=_xlfn.NORM.S.INV(1-config!$L$1)*config!$D$1+config!$B$1,0,B2645)</f>
        <v>0</v>
      </c>
      <c r="E2645" s="14">
        <f>+IF(ABS(A2645-config!$B$1)&lt;config!$Q$1/2,datab!B2645,0)</f>
        <v>0</v>
      </c>
      <c r="F2645" s="14">
        <f>+_xlfn.NORM.DIST(A2645,config!$F$1,config!$H$1,FALSE)</f>
        <v>0</v>
      </c>
      <c r="G2645" s="14">
        <f>+IF(OR(A2645&gt;=config!$T$4,A2645&lt;=config!$T$2),0,F2645)</f>
        <v>0</v>
      </c>
      <c r="H2645" s="14">
        <f t="shared" si="41"/>
        <v>0</v>
      </c>
      <c r="I2645" s="14" t="b">
        <f>+AND(A2645&gt;=config!$T$4,A2645&lt;=config!$T$2)</f>
        <v>0</v>
      </c>
    </row>
    <row r="2646" spans="1:9" x14ac:dyDescent="0.45">
      <c r="A2646" s="16">
        <f>+A2645+config!$Q$1</f>
        <v>1043.5999999999633</v>
      </c>
      <c r="B2646" s="14">
        <f>+_xlfn.NORM.DIST(A2646,config!$B$1,config!$D$1,FALSE)</f>
        <v>0</v>
      </c>
      <c r="D2646" s="14">
        <f>+IF(A2646&lt;=_xlfn.NORM.S.INV(1-config!$L$1)*config!$D$1+config!$B$1,0,B2646)</f>
        <v>0</v>
      </c>
      <c r="E2646" s="14">
        <f>+IF(ABS(A2646-config!$B$1)&lt;config!$Q$1/2,datab!B2646,0)</f>
        <v>0</v>
      </c>
      <c r="F2646" s="14">
        <f>+_xlfn.NORM.DIST(A2646,config!$F$1,config!$H$1,FALSE)</f>
        <v>0</v>
      </c>
      <c r="G2646" s="14">
        <f>+IF(OR(A2646&gt;=config!$T$4,A2646&lt;=config!$T$2),0,F2646)</f>
        <v>0</v>
      </c>
      <c r="H2646" s="14">
        <f t="shared" si="41"/>
        <v>0</v>
      </c>
      <c r="I2646" s="14" t="b">
        <f>+AND(A2646&gt;=config!$T$4,A2646&lt;=config!$T$2)</f>
        <v>0</v>
      </c>
    </row>
    <row r="2647" spans="1:9" x14ac:dyDescent="0.45">
      <c r="A2647" s="16">
        <f>+A2646+config!$Q$1</f>
        <v>1043.9999999999634</v>
      </c>
      <c r="B2647" s="14">
        <f>+_xlfn.NORM.DIST(A2647,config!$B$1,config!$D$1,FALSE)</f>
        <v>0</v>
      </c>
      <c r="D2647" s="14">
        <f>+IF(A2647&lt;=_xlfn.NORM.S.INV(1-config!$L$1)*config!$D$1+config!$B$1,0,B2647)</f>
        <v>0</v>
      </c>
      <c r="E2647" s="14">
        <f>+IF(ABS(A2647-config!$B$1)&lt;config!$Q$1/2,datab!B2647,0)</f>
        <v>0</v>
      </c>
      <c r="F2647" s="14">
        <f>+_xlfn.NORM.DIST(A2647,config!$F$1,config!$H$1,FALSE)</f>
        <v>0</v>
      </c>
      <c r="G2647" s="14">
        <f>+IF(OR(A2647&gt;=config!$T$4,A2647&lt;=config!$T$2),0,F2647)</f>
        <v>0</v>
      </c>
      <c r="H2647" s="14">
        <f t="shared" si="41"/>
        <v>0</v>
      </c>
      <c r="I2647" s="14" t="b">
        <f>+AND(A2647&gt;=config!$T$4,A2647&lt;=config!$T$2)</f>
        <v>0</v>
      </c>
    </row>
    <row r="2648" spans="1:9" x14ac:dyDescent="0.45">
      <c r="A2648" s="16">
        <f>+A2647+config!$Q$1</f>
        <v>1044.3999999999635</v>
      </c>
      <c r="B2648" s="14">
        <f>+_xlfn.NORM.DIST(A2648,config!$B$1,config!$D$1,FALSE)</f>
        <v>0</v>
      </c>
      <c r="D2648" s="14">
        <f>+IF(A2648&lt;=_xlfn.NORM.S.INV(1-config!$L$1)*config!$D$1+config!$B$1,0,B2648)</f>
        <v>0</v>
      </c>
      <c r="E2648" s="14">
        <f>+IF(ABS(A2648-config!$B$1)&lt;config!$Q$1/2,datab!B2648,0)</f>
        <v>0</v>
      </c>
      <c r="F2648" s="14">
        <f>+_xlfn.NORM.DIST(A2648,config!$F$1,config!$H$1,FALSE)</f>
        <v>0</v>
      </c>
      <c r="G2648" s="14">
        <f>+IF(OR(A2648&gt;=config!$T$4,A2648&lt;=config!$T$2),0,F2648)</f>
        <v>0</v>
      </c>
      <c r="H2648" s="14">
        <f t="shared" si="41"/>
        <v>0</v>
      </c>
      <c r="I2648" s="14" t="b">
        <f>+AND(A2648&gt;=config!$T$4,A2648&lt;=config!$T$2)</f>
        <v>0</v>
      </c>
    </row>
    <row r="2649" spans="1:9" x14ac:dyDescent="0.45">
      <c r="A2649" s="16">
        <f>+A2648+config!$Q$1</f>
        <v>1044.7999999999636</v>
      </c>
      <c r="B2649" s="14">
        <f>+_xlfn.NORM.DIST(A2649,config!$B$1,config!$D$1,FALSE)</f>
        <v>0</v>
      </c>
      <c r="D2649" s="14">
        <f>+IF(A2649&lt;=_xlfn.NORM.S.INV(1-config!$L$1)*config!$D$1+config!$B$1,0,B2649)</f>
        <v>0</v>
      </c>
      <c r="E2649" s="14">
        <f>+IF(ABS(A2649-config!$B$1)&lt;config!$Q$1/2,datab!B2649,0)</f>
        <v>0</v>
      </c>
      <c r="F2649" s="14">
        <f>+_xlfn.NORM.DIST(A2649,config!$F$1,config!$H$1,FALSE)</f>
        <v>0</v>
      </c>
      <c r="G2649" s="14">
        <f>+IF(OR(A2649&gt;=config!$T$4,A2649&lt;=config!$T$2),0,F2649)</f>
        <v>0</v>
      </c>
      <c r="H2649" s="14">
        <f t="shared" si="41"/>
        <v>0</v>
      </c>
      <c r="I2649" s="14" t="b">
        <f>+AND(A2649&gt;=config!$T$4,A2649&lt;=config!$T$2)</f>
        <v>0</v>
      </c>
    </row>
    <row r="2650" spans="1:9" x14ac:dyDescent="0.45">
      <c r="A2650" s="16">
        <f>+A2649+config!$Q$1</f>
        <v>1045.1999999999637</v>
      </c>
      <c r="B2650" s="14">
        <f>+_xlfn.NORM.DIST(A2650,config!$B$1,config!$D$1,FALSE)</f>
        <v>0</v>
      </c>
      <c r="D2650" s="14">
        <f>+IF(A2650&lt;=_xlfn.NORM.S.INV(1-config!$L$1)*config!$D$1+config!$B$1,0,B2650)</f>
        <v>0</v>
      </c>
      <c r="E2650" s="14">
        <f>+IF(ABS(A2650-config!$B$1)&lt;config!$Q$1/2,datab!B2650,0)</f>
        <v>0</v>
      </c>
      <c r="F2650" s="14">
        <f>+_xlfn.NORM.DIST(A2650,config!$F$1,config!$H$1,FALSE)</f>
        <v>0</v>
      </c>
      <c r="G2650" s="14">
        <f>+IF(OR(A2650&gt;=config!$T$4,A2650&lt;=config!$T$2),0,F2650)</f>
        <v>0</v>
      </c>
      <c r="H2650" s="14">
        <f t="shared" si="41"/>
        <v>0</v>
      </c>
      <c r="I2650" s="14" t="b">
        <f>+AND(A2650&gt;=config!$T$4,A2650&lt;=config!$T$2)</f>
        <v>0</v>
      </c>
    </row>
    <row r="2651" spans="1:9" x14ac:dyDescent="0.45">
      <c r="A2651" s="16">
        <f>+A2650+config!$Q$1</f>
        <v>1045.5999999999638</v>
      </c>
      <c r="B2651" s="14">
        <f>+_xlfn.NORM.DIST(A2651,config!$B$1,config!$D$1,FALSE)</f>
        <v>0</v>
      </c>
      <c r="D2651" s="14">
        <f>+IF(A2651&lt;=_xlfn.NORM.S.INV(1-config!$L$1)*config!$D$1+config!$B$1,0,B2651)</f>
        <v>0</v>
      </c>
      <c r="E2651" s="14">
        <f>+IF(ABS(A2651-config!$B$1)&lt;config!$Q$1/2,datab!B2651,0)</f>
        <v>0</v>
      </c>
      <c r="F2651" s="14">
        <f>+_xlfn.NORM.DIST(A2651,config!$F$1,config!$H$1,FALSE)</f>
        <v>0</v>
      </c>
      <c r="G2651" s="14">
        <f>+IF(OR(A2651&gt;=config!$T$4,A2651&lt;=config!$T$2),0,F2651)</f>
        <v>0</v>
      </c>
      <c r="H2651" s="14">
        <f t="shared" si="41"/>
        <v>0</v>
      </c>
      <c r="I2651" s="14" t="b">
        <f>+AND(A2651&gt;=config!$T$4,A2651&lt;=config!$T$2)</f>
        <v>0</v>
      </c>
    </row>
    <row r="2652" spans="1:9" x14ac:dyDescent="0.45">
      <c r="A2652" s="16">
        <f>+A2651+config!$Q$1</f>
        <v>1045.9999999999638</v>
      </c>
      <c r="B2652" s="14">
        <f>+_xlfn.NORM.DIST(A2652,config!$B$1,config!$D$1,FALSE)</f>
        <v>0</v>
      </c>
      <c r="D2652" s="14">
        <f>+IF(A2652&lt;=_xlfn.NORM.S.INV(1-config!$L$1)*config!$D$1+config!$B$1,0,B2652)</f>
        <v>0</v>
      </c>
      <c r="E2652" s="14">
        <f>+IF(ABS(A2652-config!$B$1)&lt;config!$Q$1/2,datab!B2652,0)</f>
        <v>0</v>
      </c>
      <c r="F2652" s="14">
        <f>+_xlfn.NORM.DIST(A2652,config!$F$1,config!$H$1,FALSE)</f>
        <v>0</v>
      </c>
      <c r="G2652" s="14">
        <f>+IF(OR(A2652&gt;=config!$T$4,A2652&lt;=config!$T$2),0,F2652)</f>
        <v>0</v>
      </c>
      <c r="H2652" s="14">
        <f t="shared" si="41"/>
        <v>0</v>
      </c>
      <c r="I2652" s="14" t="b">
        <f>+AND(A2652&gt;=config!$T$4,A2652&lt;=config!$T$2)</f>
        <v>0</v>
      </c>
    </row>
    <row r="2653" spans="1:9" x14ac:dyDescent="0.45">
      <c r="A2653" s="16">
        <f>+A2652+config!$Q$1</f>
        <v>1046.3999999999639</v>
      </c>
      <c r="B2653" s="14">
        <f>+_xlfn.NORM.DIST(A2653,config!$B$1,config!$D$1,FALSE)</f>
        <v>0</v>
      </c>
      <c r="D2653" s="14">
        <f>+IF(A2653&lt;=_xlfn.NORM.S.INV(1-config!$L$1)*config!$D$1+config!$B$1,0,B2653)</f>
        <v>0</v>
      </c>
      <c r="E2653" s="14">
        <f>+IF(ABS(A2653-config!$B$1)&lt;config!$Q$1/2,datab!B2653,0)</f>
        <v>0</v>
      </c>
      <c r="F2653" s="14">
        <f>+_xlfn.NORM.DIST(A2653,config!$F$1,config!$H$1,FALSE)</f>
        <v>0</v>
      </c>
      <c r="G2653" s="14">
        <f>+IF(OR(A2653&gt;=config!$T$4,A2653&lt;=config!$T$2),0,F2653)</f>
        <v>0</v>
      </c>
      <c r="H2653" s="14">
        <f t="shared" si="41"/>
        <v>0</v>
      </c>
      <c r="I2653" s="14" t="b">
        <f>+AND(A2653&gt;=config!$T$4,A2653&lt;=config!$T$2)</f>
        <v>0</v>
      </c>
    </row>
    <row r="2654" spans="1:9" x14ac:dyDescent="0.45">
      <c r="A2654" s="16">
        <f>+A2653+config!$Q$1</f>
        <v>1046.799999999964</v>
      </c>
      <c r="B2654" s="14">
        <f>+_xlfn.NORM.DIST(A2654,config!$B$1,config!$D$1,FALSE)</f>
        <v>0</v>
      </c>
      <c r="D2654" s="14">
        <f>+IF(A2654&lt;=_xlfn.NORM.S.INV(1-config!$L$1)*config!$D$1+config!$B$1,0,B2654)</f>
        <v>0</v>
      </c>
      <c r="E2654" s="14">
        <f>+IF(ABS(A2654-config!$B$1)&lt;config!$Q$1/2,datab!B2654,0)</f>
        <v>0</v>
      </c>
      <c r="F2654" s="14">
        <f>+_xlfn.NORM.DIST(A2654,config!$F$1,config!$H$1,FALSE)</f>
        <v>0</v>
      </c>
      <c r="G2654" s="14">
        <f>+IF(OR(A2654&gt;=config!$T$4,A2654&lt;=config!$T$2),0,F2654)</f>
        <v>0</v>
      </c>
      <c r="H2654" s="14">
        <f t="shared" si="41"/>
        <v>0</v>
      </c>
      <c r="I2654" s="14" t="b">
        <f>+AND(A2654&gt;=config!$T$4,A2654&lt;=config!$T$2)</f>
        <v>0</v>
      </c>
    </row>
    <row r="2655" spans="1:9" x14ac:dyDescent="0.45">
      <c r="A2655" s="16">
        <f>+A2654+config!$Q$1</f>
        <v>1047.1999999999641</v>
      </c>
      <c r="B2655" s="14">
        <f>+_xlfn.NORM.DIST(A2655,config!$B$1,config!$D$1,FALSE)</f>
        <v>0</v>
      </c>
      <c r="D2655" s="14">
        <f>+IF(A2655&lt;=_xlfn.NORM.S.INV(1-config!$L$1)*config!$D$1+config!$B$1,0,B2655)</f>
        <v>0</v>
      </c>
      <c r="E2655" s="14">
        <f>+IF(ABS(A2655-config!$B$1)&lt;config!$Q$1/2,datab!B2655,0)</f>
        <v>0</v>
      </c>
      <c r="F2655" s="14">
        <f>+_xlfn.NORM.DIST(A2655,config!$F$1,config!$H$1,FALSE)</f>
        <v>0</v>
      </c>
      <c r="G2655" s="14">
        <f>+IF(OR(A2655&gt;=config!$T$4,A2655&lt;=config!$T$2),0,F2655)</f>
        <v>0</v>
      </c>
      <c r="H2655" s="14">
        <f t="shared" si="41"/>
        <v>0</v>
      </c>
      <c r="I2655" s="14" t="b">
        <f>+AND(A2655&gt;=config!$T$4,A2655&lt;=config!$T$2)</f>
        <v>0</v>
      </c>
    </row>
    <row r="2656" spans="1:9" x14ac:dyDescent="0.45">
      <c r="A2656" s="16">
        <f>+A2655+config!$Q$1</f>
        <v>1047.5999999999642</v>
      </c>
      <c r="B2656" s="14">
        <f>+_xlfn.NORM.DIST(A2656,config!$B$1,config!$D$1,FALSE)</f>
        <v>0</v>
      </c>
      <c r="D2656" s="14">
        <f>+IF(A2656&lt;=_xlfn.NORM.S.INV(1-config!$L$1)*config!$D$1+config!$B$1,0,B2656)</f>
        <v>0</v>
      </c>
      <c r="E2656" s="14">
        <f>+IF(ABS(A2656-config!$B$1)&lt;config!$Q$1/2,datab!B2656,0)</f>
        <v>0</v>
      </c>
      <c r="F2656" s="14">
        <f>+_xlfn.NORM.DIST(A2656,config!$F$1,config!$H$1,FALSE)</f>
        <v>0</v>
      </c>
      <c r="G2656" s="14">
        <f>+IF(OR(A2656&gt;=config!$T$4,A2656&lt;=config!$T$2),0,F2656)</f>
        <v>0</v>
      </c>
      <c r="H2656" s="14">
        <f t="shared" si="41"/>
        <v>0</v>
      </c>
      <c r="I2656" s="14" t="b">
        <f>+AND(A2656&gt;=config!$T$4,A2656&lt;=config!$T$2)</f>
        <v>0</v>
      </c>
    </row>
    <row r="2657" spans="1:9" x14ac:dyDescent="0.45">
      <c r="A2657" s="16">
        <f>+A2656+config!$Q$1</f>
        <v>1047.9999999999643</v>
      </c>
      <c r="B2657" s="14">
        <f>+_xlfn.NORM.DIST(A2657,config!$B$1,config!$D$1,FALSE)</f>
        <v>0</v>
      </c>
      <c r="D2657" s="14">
        <f>+IF(A2657&lt;=_xlfn.NORM.S.INV(1-config!$L$1)*config!$D$1+config!$B$1,0,B2657)</f>
        <v>0</v>
      </c>
      <c r="E2657" s="14">
        <f>+IF(ABS(A2657-config!$B$1)&lt;config!$Q$1/2,datab!B2657,0)</f>
        <v>0</v>
      </c>
      <c r="F2657" s="14">
        <f>+_xlfn.NORM.DIST(A2657,config!$F$1,config!$H$1,FALSE)</f>
        <v>0</v>
      </c>
      <c r="G2657" s="14">
        <f>+IF(OR(A2657&gt;=config!$T$4,A2657&lt;=config!$T$2),0,F2657)</f>
        <v>0</v>
      </c>
      <c r="H2657" s="14">
        <f t="shared" si="41"/>
        <v>0</v>
      </c>
      <c r="I2657" s="14" t="b">
        <f>+AND(A2657&gt;=config!$T$4,A2657&lt;=config!$T$2)</f>
        <v>0</v>
      </c>
    </row>
    <row r="2658" spans="1:9" x14ac:dyDescent="0.45">
      <c r="A2658" s="16">
        <f>+A2657+config!$Q$1</f>
        <v>1048.3999999999644</v>
      </c>
      <c r="B2658" s="14">
        <f>+_xlfn.NORM.DIST(A2658,config!$B$1,config!$D$1,FALSE)</f>
        <v>0</v>
      </c>
      <c r="D2658" s="14">
        <f>+IF(A2658&lt;=_xlfn.NORM.S.INV(1-config!$L$1)*config!$D$1+config!$B$1,0,B2658)</f>
        <v>0</v>
      </c>
      <c r="E2658" s="14">
        <f>+IF(ABS(A2658-config!$B$1)&lt;config!$Q$1/2,datab!B2658,0)</f>
        <v>0</v>
      </c>
      <c r="F2658" s="14">
        <f>+_xlfn.NORM.DIST(A2658,config!$F$1,config!$H$1,FALSE)</f>
        <v>0</v>
      </c>
      <c r="G2658" s="14">
        <f>+IF(OR(A2658&gt;=config!$T$4,A2658&lt;=config!$T$2),0,F2658)</f>
        <v>0</v>
      </c>
      <c r="H2658" s="14">
        <f t="shared" si="41"/>
        <v>0</v>
      </c>
      <c r="I2658" s="14" t="b">
        <f>+AND(A2658&gt;=config!$T$4,A2658&lt;=config!$T$2)</f>
        <v>0</v>
      </c>
    </row>
    <row r="2659" spans="1:9" x14ac:dyDescent="0.45">
      <c r="A2659" s="16">
        <f>+A2658+config!$Q$1</f>
        <v>1048.7999999999645</v>
      </c>
      <c r="B2659" s="14">
        <f>+_xlfn.NORM.DIST(A2659,config!$B$1,config!$D$1,FALSE)</f>
        <v>0</v>
      </c>
      <c r="D2659" s="14">
        <f>+IF(A2659&lt;=_xlfn.NORM.S.INV(1-config!$L$1)*config!$D$1+config!$B$1,0,B2659)</f>
        <v>0</v>
      </c>
      <c r="E2659" s="14">
        <f>+IF(ABS(A2659-config!$B$1)&lt;config!$Q$1/2,datab!B2659,0)</f>
        <v>0</v>
      </c>
      <c r="F2659" s="14">
        <f>+_xlfn.NORM.DIST(A2659,config!$F$1,config!$H$1,FALSE)</f>
        <v>0</v>
      </c>
      <c r="G2659" s="14">
        <f>+IF(OR(A2659&gt;=config!$T$4,A2659&lt;=config!$T$2),0,F2659)</f>
        <v>0</v>
      </c>
      <c r="H2659" s="14">
        <f t="shared" si="41"/>
        <v>0</v>
      </c>
      <c r="I2659" s="14" t="b">
        <f>+AND(A2659&gt;=config!$T$4,A2659&lt;=config!$T$2)</f>
        <v>0</v>
      </c>
    </row>
    <row r="2660" spans="1:9" x14ac:dyDescent="0.45">
      <c r="A2660" s="16">
        <f>+A2659+config!$Q$1</f>
        <v>1049.1999999999646</v>
      </c>
      <c r="B2660" s="14">
        <f>+_xlfn.NORM.DIST(A2660,config!$B$1,config!$D$1,FALSE)</f>
        <v>0</v>
      </c>
      <c r="D2660" s="14">
        <f>+IF(A2660&lt;=_xlfn.NORM.S.INV(1-config!$L$1)*config!$D$1+config!$B$1,0,B2660)</f>
        <v>0</v>
      </c>
      <c r="E2660" s="14">
        <f>+IF(ABS(A2660-config!$B$1)&lt;config!$Q$1/2,datab!B2660,0)</f>
        <v>0</v>
      </c>
      <c r="F2660" s="14">
        <f>+_xlfn.NORM.DIST(A2660,config!$F$1,config!$H$1,FALSE)</f>
        <v>0</v>
      </c>
      <c r="G2660" s="14">
        <f>+IF(OR(A2660&gt;=config!$T$4,A2660&lt;=config!$T$2),0,F2660)</f>
        <v>0</v>
      </c>
      <c r="H2660" s="14">
        <f t="shared" si="41"/>
        <v>0</v>
      </c>
      <c r="I2660" s="14" t="b">
        <f>+AND(A2660&gt;=config!$T$4,A2660&lt;=config!$T$2)</f>
        <v>0</v>
      </c>
    </row>
    <row r="2661" spans="1:9" x14ac:dyDescent="0.45">
      <c r="A2661" s="16">
        <f>+A2660+config!$Q$1</f>
        <v>1049.5999999999647</v>
      </c>
      <c r="B2661" s="14">
        <f>+_xlfn.NORM.DIST(A2661,config!$B$1,config!$D$1,FALSE)</f>
        <v>0</v>
      </c>
      <c r="D2661" s="14">
        <f>+IF(A2661&lt;=_xlfn.NORM.S.INV(1-config!$L$1)*config!$D$1+config!$B$1,0,B2661)</f>
        <v>0</v>
      </c>
      <c r="E2661" s="14">
        <f>+IF(ABS(A2661-config!$B$1)&lt;config!$Q$1/2,datab!B2661,0)</f>
        <v>0</v>
      </c>
      <c r="F2661" s="14">
        <f>+_xlfn.NORM.DIST(A2661,config!$F$1,config!$H$1,FALSE)</f>
        <v>0</v>
      </c>
      <c r="G2661" s="14">
        <f>+IF(OR(A2661&gt;=config!$T$4,A2661&lt;=config!$T$2),0,F2661)</f>
        <v>0</v>
      </c>
      <c r="H2661" s="14">
        <f t="shared" si="41"/>
        <v>0</v>
      </c>
      <c r="I2661" s="14" t="b">
        <f>+AND(A2661&gt;=config!$T$4,A2661&lt;=config!$T$2)</f>
        <v>0</v>
      </c>
    </row>
    <row r="2662" spans="1:9" x14ac:dyDescent="0.45">
      <c r="A2662" s="16">
        <f>+A2661+config!$Q$1</f>
        <v>1049.9999999999648</v>
      </c>
      <c r="B2662" s="14">
        <f>+_xlfn.NORM.DIST(A2662,config!$B$1,config!$D$1,FALSE)</f>
        <v>0</v>
      </c>
      <c r="D2662" s="14">
        <f>+IF(A2662&lt;=_xlfn.NORM.S.INV(1-config!$L$1)*config!$D$1+config!$B$1,0,B2662)</f>
        <v>0</v>
      </c>
      <c r="E2662" s="14">
        <f>+IF(ABS(A2662-config!$B$1)&lt;config!$Q$1/2,datab!B2662,0)</f>
        <v>0</v>
      </c>
      <c r="F2662" s="14">
        <f>+_xlfn.NORM.DIST(A2662,config!$F$1,config!$H$1,FALSE)</f>
        <v>0</v>
      </c>
      <c r="G2662" s="14">
        <f>+IF(OR(A2662&gt;=config!$T$4,A2662&lt;=config!$T$2),0,F2662)</f>
        <v>0</v>
      </c>
      <c r="H2662" s="14">
        <f t="shared" si="41"/>
        <v>0</v>
      </c>
      <c r="I2662" s="14" t="b">
        <f>+AND(A2662&gt;=config!$T$4,A2662&lt;=config!$T$2)</f>
        <v>0</v>
      </c>
    </row>
    <row r="2663" spans="1:9" x14ac:dyDescent="0.45">
      <c r="A2663" s="16">
        <f>+A2662+config!$Q$1</f>
        <v>1050.3999999999648</v>
      </c>
      <c r="B2663" s="14">
        <f>+_xlfn.NORM.DIST(A2663,config!$B$1,config!$D$1,FALSE)</f>
        <v>0</v>
      </c>
      <c r="D2663" s="14">
        <f>+IF(A2663&lt;=_xlfn.NORM.S.INV(1-config!$L$1)*config!$D$1+config!$B$1,0,B2663)</f>
        <v>0</v>
      </c>
      <c r="E2663" s="14">
        <f>+IF(ABS(A2663-config!$B$1)&lt;config!$Q$1/2,datab!B2663,0)</f>
        <v>0</v>
      </c>
      <c r="F2663" s="14">
        <f>+_xlfn.NORM.DIST(A2663,config!$F$1,config!$H$1,FALSE)</f>
        <v>0</v>
      </c>
      <c r="G2663" s="14">
        <f>+IF(OR(A2663&gt;=config!$T$4,A2663&lt;=config!$T$2),0,F2663)</f>
        <v>0</v>
      </c>
      <c r="H2663" s="14">
        <f t="shared" ref="H2663:H2726" si="42">+IF(A2663&lt;=$Q$3,B2663,0)</f>
        <v>0</v>
      </c>
      <c r="I2663" s="14" t="b">
        <f>+AND(A2663&gt;=config!$T$4,A2663&lt;=config!$T$2)</f>
        <v>0</v>
      </c>
    </row>
    <row r="2664" spans="1:9" x14ac:dyDescent="0.45">
      <c r="A2664" s="16">
        <f>+A2663+config!$Q$1</f>
        <v>1050.7999999999649</v>
      </c>
      <c r="B2664" s="14">
        <f>+_xlfn.NORM.DIST(A2664,config!$B$1,config!$D$1,FALSE)</f>
        <v>0</v>
      </c>
      <c r="D2664" s="14">
        <f>+IF(A2664&lt;=_xlfn.NORM.S.INV(1-config!$L$1)*config!$D$1+config!$B$1,0,B2664)</f>
        <v>0</v>
      </c>
      <c r="E2664" s="14">
        <f>+IF(ABS(A2664-config!$B$1)&lt;config!$Q$1/2,datab!B2664,0)</f>
        <v>0</v>
      </c>
      <c r="F2664" s="14">
        <f>+_xlfn.NORM.DIST(A2664,config!$F$1,config!$H$1,FALSE)</f>
        <v>0</v>
      </c>
      <c r="G2664" s="14">
        <f>+IF(OR(A2664&gt;=config!$T$4,A2664&lt;=config!$T$2),0,F2664)</f>
        <v>0</v>
      </c>
      <c r="H2664" s="14">
        <f t="shared" si="42"/>
        <v>0</v>
      </c>
      <c r="I2664" s="14" t="b">
        <f>+AND(A2664&gt;=config!$T$4,A2664&lt;=config!$T$2)</f>
        <v>0</v>
      </c>
    </row>
    <row r="2665" spans="1:9" x14ac:dyDescent="0.45">
      <c r="A2665" s="16">
        <f>+A2664+config!$Q$1</f>
        <v>1051.199999999965</v>
      </c>
      <c r="B2665" s="14">
        <f>+_xlfn.NORM.DIST(A2665,config!$B$1,config!$D$1,FALSE)</f>
        <v>0</v>
      </c>
      <c r="D2665" s="14">
        <f>+IF(A2665&lt;=_xlfn.NORM.S.INV(1-config!$L$1)*config!$D$1+config!$B$1,0,B2665)</f>
        <v>0</v>
      </c>
      <c r="E2665" s="14">
        <f>+IF(ABS(A2665-config!$B$1)&lt;config!$Q$1/2,datab!B2665,0)</f>
        <v>0</v>
      </c>
      <c r="F2665" s="14">
        <f>+_xlfn.NORM.DIST(A2665,config!$F$1,config!$H$1,FALSE)</f>
        <v>0</v>
      </c>
      <c r="G2665" s="14">
        <f>+IF(OR(A2665&gt;=config!$T$4,A2665&lt;=config!$T$2),0,F2665)</f>
        <v>0</v>
      </c>
      <c r="H2665" s="14">
        <f t="shared" si="42"/>
        <v>0</v>
      </c>
      <c r="I2665" s="14" t="b">
        <f>+AND(A2665&gt;=config!$T$4,A2665&lt;=config!$T$2)</f>
        <v>0</v>
      </c>
    </row>
    <row r="2666" spans="1:9" x14ac:dyDescent="0.45">
      <c r="A2666" s="16">
        <f>+A2665+config!$Q$1</f>
        <v>1051.5999999999651</v>
      </c>
      <c r="B2666" s="14">
        <f>+_xlfn.NORM.DIST(A2666,config!$B$1,config!$D$1,FALSE)</f>
        <v>0</v>
      </c>
      <c r="D2666" s="14">
        <f>+IF(A2666&lt;=_xlfn.NORM.S.INV(1-config!$L$1)*config!$D$1+config!$B$1,0,B2666)</f>
        <v>0</v>
      </c>
      <c r="E2666" s="14">
        <f>+IF(ABS(A2666-config!$B$1)&lt;config!$Q$1/2,datab!B2666,0)</f>
        <v>0</v>
      </c>
      <c r="F2666" s="14">
        <f>+_xlfn.NORM.DIST(A2666,config!$F$1,config!$H$1,FALSE)</f>
        <v>0</v>
      </c>
      <c r="G2666" s="14">
        <f>+IF(OR(A2666&gt;=config!$T$4,A2666&lt;=config!$T$2),0,F2666)</f>
        <v>0</v>
      </c>
      <c r="H2666" s="14">
        <f t="shared" si="42"/>
        <v>0</v>
      </c>
      <c r="I2666" s="14" t="b">
        <f>+AND(A2666&gt;=config!$T$4,A2666&lt;=config!$T$2)</f>
        <v>0</v>
      </c>
    </row>
    <row r="2667" spans="1:9" x14ac:dyDescent="0.45">
      <c r="A2667" s="16">
        <f>+A2666+config!$Q$1</f>
        <v>1051.9999999999652</v>
      </c>
      <c r="B2667" s="14">
        <f>+_xlfn.NORM.DIST(A2667,config!$B$1,config!$D$1,FALSE)</f>
        <v>0</v>
      </c>
      <c r="D2667" s="14">
        <f>+IF(A2667&lt;=_xlfn.NORM.S.INV(1-config!$L$1)*config!$D$1+config!$B$1,0,B2667)</f>
        <v>0</v>
      </c>
      <c r="E2667" s="14">
        <f>+IF(ABS(A2667-config!$B$1)&lt;config!$Q$1/2,datab!B2667,0)</f>
        <v>0</v>
      </c>
      <c r="F2667" s="14">
        <f>+_xlfn.NORM.DIST(A2667,config!$F$1,config!$H$1,FALSE)</f>
        <v>0</v>
      </c>
      <c r="G2667" s="14">
        <f>+IF(OR(A2667&gt;=config!$T$4,A2667&lt;=config!$T$2),0,F2667)</f>
        <v>0</v>
      </c>
      <c r="H2667" s="14">
        <f t="shared" si="42"/>
        <v>0</v>
      </c>
      <c r="I2667" s="14" t="b">
        <f>+AND(A2667&gt;=config!$T$4,A2667&lt;=config!$T$2)</f>
        <v>0</v>
      </c>
    </row>
    <row r="2668" spans="1:9" x14ac:dyDescent="0.45">
      <c r="A2668" s="16">
        <f>+A2667+config!$Q$1</f>
        <v>1052.3999999999653</v>
      </c>
      <c r="B2668" s="14">
        <f>+_xlfn.NORM.DIST(A2668,config!$B$1,config!$D$1,FALSE)</f>
        <v>0</v>
      </c>
      <c r="D2668" s="14">
        <f>+IF(A2668&lt;=_xlfn.NORM.S.INV(1-config!$L$1)*config!$D$1+config!$B$1,0,B2668)</f>
        <v>0</v>
      </c>
      <c r="E2668" s="14">
        <f>+IF(ABS(A2668-config!$B$1)&lt;config!$Q$1/2,datab!B2668,0)</f>
        <v>0</v>
      </c>
      <c r="F2668" s="14">
        <f>+_xlfn.NORM.DIST(A2668,config!$F$1,config!$H$1,FALSE)</f>
        <v>0</v>
      </c>
      <c r="G2668" s="14">
        <f>+IF(OR(A2668&gt;=config!$T$4,A2668&lt;=config!$T$2),0,F2668)</f>
        <v>0</v>
      </c>
      <c r="H2668" s="14">
        <f t="shared" si="42"/>
        <v>0</v>
      </c>
      <c r="I2668" s="14" t="b">
        <f>+AND(A2668&gt;=config!$T$4,A2668&lt;=config!$T$2)</f>
        <v>0</v>
      </c>
    </row>
    <row r="2669" spans="1:9" x14ac:dyDescent="0.45">
      <c r="A2669" s="16">
        <f>+A2668+config!$Q$1</f>
        <v>1052.7999999999654</v>
      </c>
      <c r="B2669" s="14">
        <f>+_xlfn.NORM.DIST(A2669,config!$B$1,config!$D$1,FALSE)</f>
        <v>0</v>
      </c>
      <c r="D2669" s="14">
        <f>+IF(A2669&lt;=_xlfn.NORM.S.INV(1-config!$L$1)*config!$D$1+config!$B$1,0,B2669)</f>
        <v>0</v>
      </c>
      <c r="E2669" s="14">
        <f>+IF(ABS(A2669-config!$B$1)&lt;config!$Q$1/2,datab!B2669,0)</f>
        <v>0</v>
      </c>
      <c r="F2669" s="14">
        <f>+_xlfn.NORM.DIST(A2669,config!$F$1,config!$H$1,FALSE)</f>
        <v>0</v>
      </c>
      <c r="G2669" s="14">
        <f>+IF(OR(A2669&gt;=config!$T$4,A2669&lt;=config!$T$2),0,F2669)</f>
        <v>0</v>
      </c>
      <c r="H2669" s="14">
        <f t="shared" si="42"/>
        <v>0</v>
      </c>
      <c r="I2669" s="14" t="b">
        <f>+AND(A2669&gt;=config!$T$4,A2669&lt;=config!$T$2)</f>
        <v>0</v>
      </c>
    </row>
    <row r="2670" spans="1:9" x14ac:dyDescent="0.45">
      <c r="A2670" s="16">
        <f>+A2669+config!$Q$1</f>
        <v>1053.1999999999655</v>
      </c>
      <c r="B2670" s="14">
        <f>+_xlfn.NORM.DIST(A2670,config!$B$1,config!$D$1,FALSE)</f>
        <v>0</v>
      </c>
      <c r="D2670" s="14">
        <f>+IF(A2670&lt;=_xlfn.NORM.S.INV(1-config!$L$1)*config!$D$1+config!$B$1,0,B2670)</f>
        <v>0</v>
      </c>
      <c r="E2670" s="14">
        <f>+IF(ABS(A2670-config!$B$1)&lt;config!$Q$1/2,datab!B2670,0)</f>
        <v>0</v>
      </c>
      <c r="F2670" s="14">
        <f>+_xlfn.NORM.DIST(A2670,config!$F$1,config!$H$1,FALSE)</f>
        <v>0</v>
      </c>
      <c r="G2670" s="14">
        <f>+IF(OR(A2670&gt;=config!$T$4,A2670&lt;=config!$T$2),0,F2670)</f>
        <v>0</v>
      </c>
      <c r="H2670" s="14">
        <f t="shared" si="42"/>
        <v>0</v>
      </c>
      <c r="I2670" s="14" t="b">
        <f>+AND(A2670&gt;=config!$T$4,A2670&lt;=config!$T$2)</f>
        <v>0</v>
      </c>
    </row>
    <row r="2671" spans="1:9" x14ac:dyDescent="0.45">
      <c r="A2671" s="16">
        <f>+A2670+config!$Q$1</f>
        <v>1053.5999999999656</v>
      </c>
      <c r="B2671" s="14">
        <f>+_xlfn.NORM.DIST(A2671,config!$B$1,config!$D$1,FALSE)</f>
        <v>0</v>
      </c>
      <c r="D2671" s="14">
        <f>+IF(A2671&lt;=_xlfn.NORM.S.INV(1-config!$L$1)*config!$D$1+config!$B$1,0,B2671)</f>
        <v>0</v>
      </c>
      <c r="E2671" s="14">
        <f>+IF(ABS(A2671-config!$B$1)&lt;config!$Q$1/2,datab!B2671,0)</f>
        <v>0</v>
      </c>
      <c r="F2671" s="14">
        <f>+_xlfn.NORM.DIST(A2671,config!$F$1,config!$H$1,FALSE)</f>
        <v>0</v>
      </c>
      <c r="G2671" s="14">
        <f>+IF(OR(A2671&gt;=config!$T$4,A2671&lt;=config!$T$2),0,F2671)</f>
        <v>0</v>
      </c>
      <c r="H2671" s="14">
        <f t="shared" si="42"/>
        <v>0</v>
      </c>
      <c r="I2671" s="14" t="b">
        <f>+AND(A2671&gt;=config!$T$4,A2671&lt;=config!$T$2)</f>
        <v>0</v>
      </c>
    </row>
    <row r="2672" spans="1:9" x14ac:dyDescent="0.45">
      <c r="A2672" s="16">
        <f>+A2671+config!$Q$1</f>
        <v>1053.9999999999657</v>
      </c>
      <c r="B2672" s="14">
        <f>+_xlfn.NORM.DIST(A2672,config!$B$1,config!$D$1,FALSE)</f>
        <v>0</v>
      </c>
      <c r="D2672" s="14">
        <f>+IF(A2672&lt;=_xlfn.NORM.S.INV(1-config!$L$1)*config!$D$1+config!$B$1,0,B2672)</f>
        <v>0</v>
      </c>
      <c r="E2672" s="14">
        <f>+IF(ABS(A2672-config!$B$1)&lt;config!$Q$1/2,datab!B2672,0)</f>
        <v>0</v>
      </c>
      <c r="F2672" s="14">
        <f>+_xlfn.NORM.DIST(A2672,config!$F$1,config!$H$1,FALSE)</f>
        <v>0</v>
      </c>
      <c r="G2672" s="14">
        <f>+IF(OR(A2672&gt;=config!$T$4,A2672&lt;=config!$T$2),0,F2672)</f>
        <v>0</v>
      </c>
      <c r="H2672" s="14">
        <f t="shared" si="42"/>
        <v>0</v>
      </c>
      <c r="I2672" s="14" t="b">
        <f>+AND(A2672&gt;=config!$T$4,A2672&lt;=config!$T$2)</f>
        <v>0</v>
      </c>
    </row>
    <row r="2673" spans="1:9" x14ac:dyDescent="0.45">
      <c r="A2673" s="16">
        <f>+A2672+config!$Q$1</f>
        <v>1054.3999999999658</v>
      </c>
      <c r="B2673" s="14">
        <f>+_xlfn.NORM.DIST(A2673,config!$B$1,config!$D$1,FALSE)</f>
        <v>0</v>
      </c>
      <c r="D2673" s="14">
        <f>+IF(A2673&lt;=_xlfn.NORM.S.INV(1-config!$L$1)*config!$D$1+config!$B$1,0,B2673)</f>
        <v>0</v>
      </c>
      <c r="E2673" s="14">
        <f>+IF(ABS(A2673-config!$B$1)&lt;config!$Q$1/2,datab!B2673,0)</f>
        <v>0</v>
      </c>
      <c r="F2673" s="14">
        <f>+_xlfn.NORM.DIST(A2673,config!$F$1,config!$H$1,FALSE)</f>
        <v>0</v>
      </c>
      <c r="G2673" s="14">
        <f>+IF(OR(A2673&gt;=config!$T$4,A2673&lt;=config!$T$2),0,F2673)</f>
        <v>0</v>
      </c>
      <c r="H2673" s="14">
        <f t="shared" si="42"/>
        <v>0</v>
      </c>
      <c r="I2673" s="14" t="b">
        <f>+AND(A2673&gt;=config!$T$4,A2673&lt;=config!$T$2)</f>
        <v>0</v>
      </c>
    </row>
    <row r="2674" spans="1:9" x14ac:dyDescent="0.45">
      <c r="A2674" s="16">
        <f>+A2673+config!$Q$1</f>
        <v>1054.7999999999658</v>
      </c>
      <c r="B2674" s="14">
        <f>+_xlfn.NORM.DIST(A2674,config!$B$1,config!$D$1,FALSE)</f>
        <v>0</v>
      </c>
      <c r="D2674" s="14">
        <f>+IF(A2674&lt;=_xlfn.NORM.S.INV(1-config!$L$1)*config!$D$1+config!$B$1,0,B2674)</f>
        <v>0</v>
      </c>
      <c r="E2674" s="14">
        <f>+IF(ABS(A2674-config!$B$1)&lt;config!$Q$1/2,datab!B2674,0)</f>
        <v>0</v>
      </c>
      <c r="F2674" s="14">
        <f>+_xlfn.NORM.DIST(A2674,config!$F$1,config!$H$1,FALSE)</f>
        <v>0</v>
      </c>
      <c r="G2674" s="14">
        <f>+IF(OR(A2674&gt;=config!$T$4,A2674&lt;=config!$T$2),0,F2674)</f>
        <v>0</v>
      </c>
      <c r="H2674" s="14">
        <f t="shared" si="42"/>
        <v>0</v>
      </c>
      <c r="I2674" s="14" t="b">
        <f>+AND(A2674&gt;=config!$T$4,A2674&lt;=config!$T$2)</f>
        <v>0</v>
      </c>
    </row>
    <row r="2675" spans="1:9" x14ac:dyDescent="0.45">
      <c r="A2675" s="16">
        <f>+A2674+config!$Q$1</f>
        <v>1055.1999999999659</v>
      </c>
      <c r="B2675" s="14">
        <f>+_xlfn.NORM.DIST(A2675,config!$B$1,config!$D$1,FALSE)</f>
        <v>0</v>
      </c>
      <c r="D2675" s="14">
        <f>+IF(A2675&lt;=_xlfn.NORM.S.INV(1-config!$L$1)*config!$D$1+config!$B$1,0,B2675)</f>
        <v>0</v>
      </c>
      <c r="E2675" s="14">
        <f>+IF(ABS(A2675-config!$B$1)&lt;config!$Q$1/2,datab!B2675,0)</f>
        <v>0</v>
      </c>
      <c r="F2675" s="14">
        <f>+_xlfn.NORM.DIST(A2675,config!$F$1,config!$H$1,FALSE)</f>
        <v>0</v>
      </c>
      <c r="G2675" s="14">
        <f>+IF(OR(A2675&gt;=config!$T$4,A2675&lt;=config!$T$2),0,F2675)</f>
        <v>0</v>
      </c>
      <c r="H2675" s="14">
        <f t="shared" si="42"/>
        <v>0</v>
      </c>
      <c r="I2675" s="14" t="b">
        <f>+AND(A2675&gt;=config!$T$4,A2675&lt;=config!$T$2)</f>
        <v>0</v>
      </c>
    </row>
    <row r="2676" spans="1:9" x14ac:dyDescent="0.45">
      <c r="A2676" s="16">
        <f>+A2675+config!$Q$1</f>
        <v>1055.599999999966</v>
      </c>
      <c r="B2676" s="14">
        <f>+_xlfn.NORM.DIST(A2676,config!$B$1,config!$D$1,FALSE)</f>
        <v>0</v>
      </c>
      <c r="D2676" s="14">
        <f>+IF(A2676&lt;=_xlfn.NORM.S.INV(1-config!$L$1)*config!$D$1+config!$B$1,0,B2676)</f>
        <v>0</v>
      </c>
      <c r="E2676" s="14">
        <f>+IF(ABS(A2676-config!$B$1)&lt;config!$Q$1/2,datab!B2676,0)</f>
        <v>0</v>
      </c>
      <c r="F2676" s="14">
        <f>+_xlfn.NORM.DIST(A2676,config!$F$1,config!$H$1,FALSE)</f>
        <v>0</v>
      </c>
      <c r="G2676" s="14">
        <f>+IF(OR(A2676&gt;=config!$T$4,A2676&lt;=config!$T$2),0,F2676)</f>
        <v>0</v>
      </c>
      <c r="H2676" s="14">
        <f t="shared" si="42"/>
        <v>0</v>
      </c>
      <c r="I2676" s="14" t="b">
        <f>+AND(A2676&gt;=config!$T$4,A2676&lt;=config!$T$2)</f>
        <v>0</v>
      </c>
    </row>
    <row r="2677" spans="1:9" x14ac:dyDescent="0.45">
      <c r="A2677" s="16">
        <f>+A2676+config!$Q$1</f>
        <v>1055.9999999999661</v>
      </c>
      <c r="B2677" s="14">
        <f>+_xlfn.NORM.DIST(A2677,config!$B$1,config!$D$1,FALSE)</f>
        <v>0</v>
      </c>
      <c r="D2677" s="14">
        <f>+IF(A2677&lt;=_xlfn.NORM.S.INV(1-config!$L$1)*config!$D$1+config!$B$1,0,B2677)</f>
        <v>0</v>
      </c>
      <c r="E2677" s="14">
        <f>+IF(ABS(A2677-config!$B$1)&lt;config!$Q$1/2,datab!B2677,0)</f>
        <v>0</v>
      </c>
      <c r="F2677" s="14">
        <f>+_xlfn.NORM.DIST(A2677,config!$F$1,config!$H$1,FALSE)</f>
        <v>0</v>
      </c>
      <c r="G2677" s="14">
        <f>+IF(OR(A2677&gt;=config!$T$4,A2677&lt;=config!$T$2),0,F2677)</f>
        <v>0</v>
      </c>
      <c r="H2677" s="14">
        <f t="shared" si="42"/>
        <v>0</v>
      </c>
      <c r="I2677" s="14" t="b">
        <f>+AND(A2677&gt;=config!$T$4,A2677&lt;=config!$T$2)</f>
        <v>0</v>
      </c>
    </row>
    <row r="2678" spans="1:9" x14ac:dyDescent="0.45">
      <c r="A2678" s="16">
        <f>+A2677+config!$Q$1</f>
        <v>1056.3999999999662</v>
      </c>
      <c r="B2678" s="14">
        <f>+_xlfn.NORM.DIST(A2678,config!$B$1,config!$D$1,FALSE)</f>
        <v>0</v>
      </c>
      <c r="D2678" s="14">
        <f>+IF(A2678&lt;=_xlfn.NORM.S.INV(1-config!$L$1)*config!$D$1+config!$B$1,0,B2678)</f>
        <v>0</v>
      </c>
      <c r="E2678" s="14">
        <f>+IF(ABS(A2678-config!$B$1)&lt;config!$Q$1/2,datab!B2678,0)</f>
        <v>0</v>
      </c>
      <c r="F2678" s="14">
        <f>+_xlfn.NORM.DIST(A2678,config!$F$1,config!$H$1,FALSE)</f>
        <v>0</v>
      </c>
      <c r="G2678" s="14">
        <f>+IF(OR(A2678&gt;=config!$T$4,A2678&lt;=config!$T$2),0,F2678)</f>
        <v>0</v>
      </c>
      <c r="H2678" s="14">
        <f t="shared" si="42"/>
        <v>0</v>
      </c>
      <c r="I2678" s="14" t="b">
        <f>+AND(A2678&gt;=config!$T$4,A2678&lt;=config!$T$2)</f>
        <v>0</v>
      </c>
    </row>
    <row r="2679" spans="1:9" x14ac:dyDescent="0.45">
      <c r="A2679" s="16">
        <f>+A2678+config!$Q$1</f>
        <v>1056.7999999999663</v>
      </c>
      <c r="B2679" s="14">
        <f>+_xlfn.NORM.DIST(A2679,config!$B$1,config!$D$1,FALSE)</f>
        <v>0</v>
      </c>
      <c r="D2679" s="14">
        <f>+IF(A2679&lt;=_xlfn.NORM.S.INV(1-config!$L$1)*config!$D$1+config!$B$1,0,B2679)</f>
        <v>0</v>
      </c>
      <c r="E2679" s="14">
        <f>+IF(ABS(A2679-config!$B$1)&lt;config!$Q$1/2,datab!B2679,0)</f>
        <v>0</v>
      </c>
      <c r="F2679" s="14">
        <f>+_xlfn.NORM.DIST(A2679,config!$F$1,config!$H$1,FALSE)</f>
        <v>0</v>
      </c>
      <c r="G2679" s="14">
        <f>+IF(OR(A2679&gt;=config!$T$4,A2679&lt;=config!$T$2),0,F2679)</f>
        <v>0</v>
      </c>
      <c r="H2679" s="14">
        <f t="shared" si="42"/>
        <v>0</v>
      </c>
      <c r="I2679" s="14" t="b">
        <f>+AND(A2679&gt;=config!$T$4,A2679&lt;=config!$T$2)</f>
        <v>0</v>
      </c>
    </row>
    <row r="2680" spans="1:9" x14ac:dyDescent="0.45">
      <c r="A2680" s="16">
        <f>+A2679+config!$Q$1</f>
        <v>1057.1999999999664</v>
      </c>
      <c r="B2680" s="14">
        <f>+_xlfn.NORM.DIST(A2680,config!$B$1,config!$D$1,FALSE)</f>
        <v>0</v>
      </c>
      <c r="D2680" s="14">
        <f>+IF(A2680&lt;=_xlfn.NORM.S.INV(1-config!$L$1)*config!$D$1+config!$B$1,0,B2680)</f>
        <v>0</v>
      </c>
      <c r="E2680" s="14">
        <f>+IF(ABS(A2680-config!$B$1)&lt;config!$Q$1/2,datab!B2680,0)</f>
        <v>0</v>
      </c>
      <c r="F2680" s="14">
        <f>+_xlfn.NORM.DIST(A2680,config!$F$1,config!$H$1,FALSE)</f>
        <v>0</v>
      </c>
      <c r="G2680" s="14">
        <f>+IF(OR(A2680&gt;=config!$T$4,A2680&lt;=config!$T$2),0,F2680)</f>
        <v>0</v>
      </c>
      <c r="H2680" s="14">
        <f t="shared" si="42"/>
        <v>0</v>
      </c>
      <c r="I2680" s="14" t="b">
        <f>+AND(A2680&gt;=config!$T$4,A2680&lt;=config!$T$2)</f>
        <v>0</v>
      </c>
    </row>
    <row r="2681" spans="1:9" x14ac:dyDescent="0.45">
      <c r="A2681" s="16">
        <f>+A2680+config!$Q$1</f>
        <v>1057.5999999999665</v>
      </c>
      <c r="B2681" s="14">
        <f>+_xlfn.NORM.DIST(A2681,config!$B$1,config!$D$1,FALSE)</f>
        <v>0</v>
      </c>
      <c r="D2681" s="14">
        <f>+IF(A2681&lt;=_xlfn.NORM.S.INV(1-config!$L$1)*config!$D$1+config!$B$1,0,B2681)</f>
        <v>0</v>
      </c>
      <c r="E2681" s="14">
        <f>+IF(ABS(A2681-config!$B$1)&lt;config!$Q$1/2,datab!B2681,0)</f>
        <v>0</v>
      </c>
      <c r="F2681" s="14">
        <f>+_xlfn.NORM.DIST(A2681,config!$F$1,config!$H$1,FALSE)</f>
        <v>0</v>
      </c>
      <c r="G2681" s="14">
        <f>+IF(OR(A2681&gt;=config!$T$4,A2681&lt;=config!$T$2),0,F2681)</f>
        <v>0</v>
      </c>
      <c r="H2681" s="14">
        <f t="shared" si="42"/>
        <v>0</v>
      </c>
      <c r="I2681" s="14" t="b">
        <f>+AND(A2681&gt;=config!$T$4,A2681&lt;=config!$T$2)</f>
        <v>0</v>
      </c>
    </row>
    <row r="2682" spans="1:9" x14ac:dyDescent="0.45">
      <c r="A2682" s="16">
        <f>+A2681+config!$Q$1</f>
        <v>1057.9999999999666</v>
      </c>
      <c r="B2682" s="14">
        <f>+_xlfn.NORM.DIST(A2682,config!$B$1,config!$D$1,FALSE)</f>
        <v>0</v>
      </c>
      <c r="D2682" s="14">
        <f>+IF(A2682&lt;=_xlfn.NORM.S.INV(1-config!$L$1)*config!$D$1+config!$B$1,0,B2682)</f>
        <v>0</v>
      </c>
      <c r="E2682" s="14">
        <f>+IF(ABS(A2682-config!$B$1)&lt;config!$Q$1/2,datab!B2682,0)</f>
        <v>0</v>
      </c>
      <c r="F2682" s="14">
        <f>+_xlfn.NORM.DIST(A2682,config!$F$1,config!$H$1,FALSE)</f>
        <v>0</v>
      </c>
      <c r="G2682" s="14">
        <f>+IF(OR(A2682&gt;=config!$T$4,A2682&lt;=config!$T$2),0,F2682)</f>
        <v>0</v>
      </c>
      <c r="H2682" s="14">
        <f t="shared" si="42"/>
        <v>0</v>
      </c>
      <c r="I2682" s="14" t="b">
        <f>+AND(A2682&gt;=config!$T$4,A2682&lt;=config!$T$2)</f>
        <v>0</v>
      </c>
    </row>
    <row r="2683" spans="1:9" x14ac:dyDescent="0.45">
      <c r="A2683" s="16">
        <f>+A2682+config!$Q$1</f>
        <v>1058.3999999999667</v>
      </c>
      <c r="B2683" s="14">
        <f>+_xlfn.NORM.DIST(A2683,config!$B$1,config!$D$1,FALSE)</f>
        <v>0</v>
      </c>
      <c r="D2683" s="14">
        <f>+IF(A2683&lt;=_xlfn.NORM.S.INV(1-config!$L$1)*config!$D$1+config!$B$1,0,B2683)</f>
        <v>0</v>
      </c>
      <c r="E2683" s="14">
        <f>+IF(ABS(A2683-config!$B$1)&lt;config!$Q$1/2,datab!B2683,0)</f>
        <v>0</v>
      </c>
      <c r="F2683" s="14">
        <f>+_xlfn.NORM.DIST(A2683,config!$F$1,config!$H$1,FALSE)</f>
        <v>0</v>
      </c>
      <c r="G2683" s="14">
        <f>+IF(OR(A2683&gt;=config!$T$4,A2683&lt;=config!$T$2),0,F2683)</f>
        <v>0</v>
      </c>
      <c r="H2683" s="14">
        <f t="shared" si="42"/>
        <v>0</v>
      </c>
      <c r="I2683" s="14" t="b">
        <f>+AND(A2683&gt;=config!$T$4,A2683&lt;=config!$T$2)</f>
        <v>0</v>
      </c>
    </row>
    <row r="2684" spans="1:9" x14ac:dyDescent="0.45">
      <c r="A2684" s="16">
        <f>+A2683+config!$Q$1</f>
        <v>1058.7999999999668</v>
      </c>
      <c r="B2684" s="14">
        <f>+_xlfn.NORM.DIST(A2684,config!$B$1,config!$D$1,FALSE)</f>
        <v>0</v>
      </c>
      <c r="D2684" s="14">
        <f>+IF(A2684&lt;=_xlfn.NORM.S.INV(1-config!$L$1)*config!$D$1+config!$B$1,0,B2684)</f>
        <v>0</v>
      </c>
      <c r="E2684" s="14">
        <f>+IF(ABS(A2684-config!$B$1)&lt;config!$Q$1/2,datab!B2684,0)</f>
        <v>0</v>
      </c>
      <c r="F2684" s="14">
        <f>+_xlfn.NORM.DIST(A2684,config!$F$1,config!$H$1,FALSE)</f>
        <v>0</v>
      </c>
      <c r="G2684" s="14">
        <f>+IF(OR(A2684&gt;=config!$T$4,A2684&lt;=config!$T$2),0,F2684)</f>
        <v>0</v>
      </c>
      <c r="H2684" s="14">
        <f t="shared" si="42"/>
        <v>0</v>
      </c>
      <c r="I2684" s="14" t="b">
        <f>+AND(A2684&gt;=config!$T$4,A2684&lt;=config!$T$2)</f>
        <v>0</v>
      </c>
    </row>
    <row r="2685" spans="1:9" x14ac:dyDescent="0.45">
      <c r="A2685" s="16">
        <f>+A2684+config!$Q$1</f>
        <v>1059.1999999999668</v>
      </c>
      <c r="B2685" s="14">
        <f>+_xlfn.NORM.DIST(A2685,config!$B$1,config!$D$1,FALSE)</f>
        <v>0</v>
      </c>
      <c r="D2685" s="14">
        <f>+IF(A2685&lt;=_xlfn.NORM.S.INV(1-config!$L$1)*config!$D$1+config!$B$1,0,B2685)</f>
        <v>0</v>
      </c>
      <c r="E2685" s="14">
        <f>+IF(ABS(A2685-config!$B$1)&lt;config!$Q$1/2,datab!B2685,0)</f>
        <v>0</v>
      </c>
      <c r="F2685" s="14">
        <f>+_xlfn.NORM.DIST(A2685,config!$F$1,config!$H$1,FALSE)</f>
        <v>0</v>
      </c>
      <c r="G2685" s="14">
        <f>+IF(OR(A2685&gt;=config!$T$4,A2685&lt;=config!$T$2),0,F2685)</f>
        <v>0</v>
      </c>
      <c r="H2685" s="14">
        <f t="shared" si="42"/>
        <v>0</v>
      </c>
      <c r="I2685" s="14" t="b">
        <f>+AND(A2685&gt;=config!$T$4,A2685&lt;=config!$T$2)</f>
        <v>0</v>
      </c>
    </row>
    <row r="2686" spans="1:9" x14ac:dyDescent="0.45">
      <c r="A2686" s="16">
        <f>+A2685+config!$Q$1</f>
        <v>1059.5999999999669</v>
      </c>
      <c r="B2686" s="14">
        <f>+_xlfn.NORM.DIST(A2686,config!$B$1,config!$D$1,FALSE)</f>
        <v>0</v>
      </c>
      <c r="D2686" s="14">
        <f>+IF(A2686&lt;=_xlfn.NORM.S.INV(1-config!$L$1)*config!$D$1+config!$B$1,0,B2686)</f>
        <v>0</v>
      </c>
      <c r="E2686" s="14">
        <f>+IF(ABS(A2686-config!$B$1)&lt;config!$Q$1/2,datab!B2686,0)</f>
        <v>0</v>
      </c>
      <c r="F2686" s="14">
        <f>+_xlfn.NORM.DIST(A2686,config!$F$1,config!$H$1,FALSE)</f>
        <v>0</v>
      </c>
      <c r="G2686" s="14">
        <f>+IF(OR(A2686&gt;=config!$T$4,A2686&lt;=config!$T$2),0,F2686)</f>
        <v>0</v>
      </c>
      <c r="H2686" s="14">
        <f t="shared" si="42"/>
        <v>0</v>
      </c>
      <c r="I2686" s="14" t="b">
        <f>+AND(A2686&gt;=config!$T$4,A2686&lt;=config!$T$2)</f>
        <v>0</v>
      </c>
    </row>
    <row r="2687" spans="1:9" x14ac:dyDescent="0.45">
      <c r="A2687" s="16">
        <f>+A2686+config!$Q$1</f>
        <v>1059.999999999967</v>
      </c>
      <c r="B2687" s="14">
        <f>+_xlfn.NORM.DIST(A2687,config!$B$1,config!$D$1,FALSE)</f>
        <v>0</v>
      </c>
      <c r="D2687" s="14">
        <f>+IF(A2687&lt;=_xlfn.NORM.S.INV(1-config!$L$1)*config!$D$1+config!$B$1,0,B2687)</f>
        <v>0</v>
      </c>
      <c r="E2687" s="14">
        <f>+IF(ABS(A2687-config!$B$1)&lt;config!$Q$1/2,datab!B2687,0)</f>
        <v>0</v>
      </c>
      <c r="F2687" s="14">
        <f>+_xlfn.NORM.DIST(A2687,config!$F$1,config!$H$1,FALSE)</f>
        <v>0</v>
      </c>
      <c r="G2687" s="14">
        <f>+IF(OR(A2687&gt;=config!$T$4,A2687&lt;=config!$T$2),0,F2687)</f>
        <v>0</v>
      </c>
      <c r="H2687" s="14">
        <f t="shared" si="42"/>
        <v>0</v>
      </c>
      <c r="I2687" s="14" t="b">
        <f>+AND(A2687&gt;=config!$T$4,A2687&lt;=config!$T$2)</f>
        <v>0</v>
      </c>
    </row>
    <row r="2688" spans="1:9" x14ac:dyDescent="0.45">
      <c r="A2688" s="16">
        <f>+A2687+config!$Q$1</f>
        <v>1060.3999999999671</v>
      </c>
      <c r="B2688" s="14">
        <f>+_xlfn.NORM.DIST(A2688,config!$B$1,config!$D$1,FALSE)</f>
        <v>0</v>
      </c>
      <c r="D2688" s="14">
        <f>+IF(A2688&lt;=_xlfn.NORM.S.INV(1-config!$L$1)*config!$D$1+config!$B$1,0,B2688)</f>
        <v>0</v>
      </c>
      <c r="E2688" s="14">
        <f>+IF(ABS(A2688-config!$B$1)&lt;config!$Q$1/2,datab!B2688,0)</f>
        <v>0</v>
      </c>
      <c r="F2688" s="14">
        <f>+_xlfn.NORM.DIST(A2688,config!$F$1,config!$H$1,FALSE)</f>
        <v>0</v>
      </c>
      <c r="G2688" s="14">
        <f>+IF(OR(A2688&gt;=config!$T$4,A2688&lt;=config!$T$2),0,F2688)</f>
        <v>0</v>
      </c>
      <c r="H2688" s="14">
        <f t="shared" si="42"/>
        <v>0</v>
      </c>
      <c r="I2688" s="14" t="b">
        <f>+AND(A2688&gt;=config!$T$4,A2688&lt;=config!$T$2)</f>
        <v>0</v>
      </c>
    </row>
    <row r="2689" spans="1:9" x14ac:dyDescent="0.45">
      <c r="A2689" s="16">
        <f>+A2688+config!$Q$1</f>
        <v>1060.7999999999672</v>
      </c>
      <c r="B2689" s="14">
        <f>+_xlfn.NORM.DIST(A2689,config!$B$1,config!$D$1,FALSE)</f>
        <v>0</v>
      </c>
      <c r="D2689" s="14">
        <f>+IF(A2689&lt;=_xlfn.NORM.S.INV(1-config!$L$1)*config!$D$1+config!$B$1,0,B2689)</f>
        <v>0</v>
      </c>
      <c r="E2689" s="14">
        <f>+IF(ABS(A2689-config!$B$1)&lt;config!$Q$1/2,datab!B2689,0)</f>
        <v>0</v>
      </c>
      <c r="F2689" s="14">
        <f>+_xlfn.NORM.DIST(A2689,config!$F$1,config!$H$1,FALSE)</f>
        <v>0</v>
      </c>
      <c r="G2689" s="14">
        <f>+IF(OR(A2689&gt;=config!$T$4,A2689&lt;=config!$T$2),0,F2689)</f>
        <v>0</v>
      </c>
      <c r="H2689" s="14">
        <f t="shared" si="42"/>
        <v>0</v>
      </c>
      <c r="I2689" s="14" t="b">
        <f>+AND(A2689&gt;=config!$T$4,A2689&lt;=config!$T$2)</f>
        <v>0</v>
      </c>
    </row>
    <row r="2690" spans="1:9" x14ac:dyDescent="0.45">
      <c r="A2690" s="16">
        <f>+A2689+config!$Q$1</f>
        <v>1061.1999999999673</v>
      </c>
      <c r="B2690" s="14">
        <f>+_xlfn.NORM.DIST(A2690,config!$B$1,config!$D$1,FALSE)</f>
        <v>0</v>
      </c>
      <c r="D2690" s="14">
        <f>+IF(A2690&lt;=_xlfn.NORM.S.INV(1-config!$L$1)*config!$D$1+config!$B$1,0,B2690)</f>
        <v>0</v>
      </c>
      <c r="E2690" s="14">
        <f>+IF(ABS(A2690-config!$B$1)&lt;config!$Q$1/2,datab!B2690,0)</f>
        <v>0</v>
      </c>
      <c r="F2690" s="14">
        <f>+_xlfn.NORM.DIST(A2690,config!$F$1,config!$H$1,FALSE)</f>
        <v>0</v>
      </c>
      <c r="G2690" s="14">
        <f>+IF(OR(A2690&gt;=config!$T$4,A2690&lt;=config!$T$2),0,F2690)</f>
        <v>0</v>
      </c>
      <c r="H2690" s="14">
        <f t="shared" si="42"/>
        <v>0</v>
      </c>
      <c r="I2690" s="14" t="b">
        <f>+AND(A2690&gt;=config!$T$4,A2690&lt;=config!$T$2)</f>
        <v>0</v>
      </c>
    </row>
    <row r="2691" spans="1:9" x14ac:dyDescent="0.45">
      <c r="A2691" s="16">
        <f>+A2690+config!$Q$1</f>
        <v>1061.5999999999674</v>
      </c>
      <c r="B2691" s="14">
        <f>+_xlfn.NORM.DIST(A2691,config!$B$1,config!$D$1,FALSE)</f>
        <v>0</v>
      </c>
      <c r="D2691" s="14">
        <f>+IF(A2691&lt;=_xlfn.NORM.S.INV(1-config!$L$1)*config!$D$1+config!$B$1,0,B2691)</f>
        <v>0</v>
      </c>
      <c r="E2691" s="14">
        <f>+IF(ABS(A2691-config!$B$1)&lt;config!$Q$1/2,datab!B2691,0)</f>
        <v>0</v>
      </c>
      <c r="F2691" s="14">
        <f>+_xlfn.NORM.DIST(A2691,config!$F$1,config!$H$1,FALSE)</f>
        <v>0</v>
      </c>
      <c r="G2691" s="14">
        <f>+IF(OR(A2691&gt;=config!$T$4,A2691&lt;=config!$T$2),0,F2691)</f>
        <v>0</v>
      </c>
      <c r="H2691" s="14">
        <f t="shared" si="42"/>
        <v>0</v>
      </c>
      <c r="I2691" s="14" t="b">
        <f>+AND(A2691&gt;=config!$T$4,A2691&lt;=config!$T$2)</f>
        <v>0</v>
      </c>
    </row>
    <row r="2692" spans="1:9" x14ac:dyDescent="0.45">
      <c r="A2692" s="16">
        <f>+A2691+config!$Q$1</f>
        <v>1061.9999999999675</v>
      </c>
      <c r="B2692" s="14">
        <f>+_xlfn.NORM.DIST(A2692,config!$B$1,config!$D$1,FALSE)</f>
        <v>0</v>
      </c>
      <c r="D2692" s="14">
        <f>+IF(A2692&lt;=_xlfn.NORM.S.INV(1-config!$L$1)*config!$D$1+config!$B$1,0,B2692)</f>
        <v>0</v>
      </c>
      <c r="E2692" s="14">
        <f>+IF(ABS(A2692-config!$B$1)&lt;config!$Q$1/2,datab!B2692,0)</f>
        <v>0</v>
      </c>
      <c r="F2692" s="14">
        <f>+_xlfn.NORM.DIST(A2692,config!$F$1,config!$H$1,FALSE)</f>
        <v>0</v>
      </c>
      <c r="G2692" s="14">
        <f>+IF(OR(A2692&gt;=config!$T$4,A2692&lt;=config!$T$2),0,F2692)</f>
        <v>0</v>
      </c>
      <c r="H2692" s="14">
        <f t="shared" si="42"/>
        <v>0</v>
      </c>
      <c r="I2692" s="14" t="b">
        <f>+AND(A2692&gt;=config!$T$4,A2692&lt;=config!$T$2)</f>
        <v>0</v>
      </c>
    </row>
    <row r="2693" spans="1:9" x14ac:dyDescent="0.45">
      <c r="A2693" s="16">
        <f>+A2692+config!$Q$1</f>
        <v>1062.3999999999676</v>
      </c>
      <c r="B2693" s="14">
        <f>+_xlfn.NORM.DIST(A2693,config!$B$1,config!$D$1,FALSE)</f>
        <v>0</v>
      </c>
      <c r="D2693" s="14">
        <f>+IF(A2693&lt;=_xlfn.NORM.S.INV(1-config!$L$1)*config!$D$1+config!$B$1,0,B2693)</f>
        <v>0</v>
      </c>
      <c r="E2693" s="14">
        <f>+IF(ABS(A2693-config!$B$1)&lt;config!$Q$1/2,datab!B2693,0)</f>
        <v>0</v>
      </c>
      <c r="F2693" s="14">
        <f>+_xlfn.NORM.DIST(A2693,config!$F$1,config!$H$1,FALSE)</f>
        <v>0</v>
      </c>
      <c r="G2693" s="14">
        <f>+IF(OR(A2693&gt;=config!$T$4,A2693&lt;=config!$T$2),0,F2693)</f>
        <v>0</v>
      </c>
      <c r="H2693" s="14">
        <f t="shared" si="42"/>
        <v>0</v>
      </c>
      <c r="I2693" s="14" t="b">
        <f>+AND(A2693&gt;=config!$T$4,A2693&lt;=config!$T$2)</f>
        <v>0</v>
      </c>
    </row>
    <row r="2694" spans="1:9" x14ac:dyDescent="0.45">
      <c r="A2694" s="16">
        <f>+A2693+config!$Q$1</f>
        <v>1062.7999999999677</v>
      </c>
      <c r="B2694" s="14">
        <f>+_xlfn.NORM.DIST(A2694,config!$B$1,config!$D$1,FALSE)</f>
        <v>0</v>
      </c>
      <c r="D2694" s="14">
        <f>+IF(A2694&lt;=_xlfn.NORM.S.INV(1-config!$L$1)*config!$D$1+config!$B$1,0,B2694)</f>
        <v>0</v>
      </c>
      <c r="E2694" s="14">
        <f>+IF(ABS(A2694-config!$B$1)&lt;config!$Q$1/2,datab!B2694,0)</f>
        <v>0</v>
      </c>
      <c r="F2694" s="14">
        <f>+_xlfn.NORM.DIST(A2694,config!$F$1,config!$H$1,FALSE)</f>
        <v>0</v>
      </c>
      <c r="G2694" s="14">
        <f>+IF(OR(A2694&gt;=config!$T$4,A2694&lt;=config!$T$2),0,F2694)</f>
        <v>0</v>
      </c>
      <c r="H2694" s="14">
        <f t="shared" si="42"/>
        <v>0</v>
      </c>
      <c r="I2694" s="14" t="b">
        <f>+AND(A2694&gt;=config!$T$4,A2694&lt;=config!$T$2)</f>
        <v>0</v>
      </c>
    </row>
    <row r="2695" spans="1:9" x14ac:dyDescent="0.45">
      <c r="A2695" s="16">
        <f>+A2694+config!$Q$1</f>
        <v>1063.1999999999678</v>
      </c>
      <c r="B2695" s="14">
        <f>+_xlfn.NORM.DIST(A2695,config!$B$1,config!$D$1,FALSE)</f>
        <v>0</v>
      </c>
      <c r="D2695" s="14">
        <f>+IF(A2695&lt;=_xlfn.NORM.S.INV(1-config!$L$1)*config!$D$1+config!$B$1,0,B2695)</f>
        <v>0</v>
      </c>
      <c r="E2695" s="14">
        <f>+IF(ABS(A2695-config!$B$1)&lt;config!$Q$1/2,datab!B2695,0)</f>
        <v>0</v>
      </c>
      <c r="F2695" s="14">
        <f>+_xlfn.NORM.DIST(A2695,config!$F$1,config!$H$1,FALSE)</f>
        <v>0</v>
      </c>
      <c r="G2695" s="14">
        <f>+IF(OR(A2695&gt;=config!$T$4,A2695&lt;=config!$T$2),0,F2695)</f>
        <v>0</v>
      </c>
      <c r="H2695" s="14">
        <f t="shared" si="42"/>
        <v>0</v>
      </c>
      <c r="I2695" s="14" t="b">
        <f>+AND(A2695&gt;=config!$T$4,A2695&lt;=config!$T$2)</f>
        <v>0</v>
      </c>
    </row>
    <row r="2696" spans="1:9" x14ac:dyDescent="0.45">
      <c r="A2696" s="16">
        <f>+A2695+config!$Q$1</f>
        <v>1063.5999999999678</v>
      </c>
      <c r="B2696" s="14">
        <f>+_xlfn.NORM.DIST(A2696,config!$B$1,config!$D$1,FALSE)</f>
        <v>0</v>
      </c>
      <c r="D2696" s="14">
        <f>+IF(A2696&lt;=_xlfn.NORM.S.INV(1-config!$L$1)*config!$D$1+config!$B$1,0,B2696)</f>
        <v>0</v>
      </c>
      <c r="E2696" s="14">
        <f>+IF(ABS(A2696-config!$B$1)&lt;config!$Q$1/2,datab!B2696,0)</f>
        <v>0</v>
      </c>
      <c r="F2696" s="14">
        <f>+_xlfn.NORM.DIST(A2696,config!$F$1,config!$H$1,FALSE)</f>
        <v>0</v>
      </c>
      <c r="G2696" s="14">
        <f>+IF(OR(A2696&gt;=config!$T$4,A2696&lt;=config!$T$2),0,F2696)</f>
        <v>0</v>
      </c>
      <c r="H2696" s="14">
        <f t="shared" si="42"/>
        <v>0</v>
      </c>
      <c r="I2696" s="14" t="b">
        <f>+AND(A2696&gt;=config!$T$4,A2696&lt;=config!$T$2)</f>
        <v>0</v>
      </c>
    </row>
    <row r="2697" spans="1:9" x14ac:dyDescent="0.45">
      <c r="A2697" s="16">
        <f>+A2696+config!$Q$1</f>
        <v>1063.9999999999679</v>
      </c>
      <c r="B2697" s="14">
        <f>+_xlfn.NORM.DIST(A2697,config!$B$1,config!$D$1,FALSE)</f>
        <v>0</v>
      </c>
      <c r="D2697" s="14">
        <f>+IF(A2697&lt;=_xlfn.NORM.S.INV(1-config!$L$1)*config!$D$1+config!$B$1,0,B2697)</f>
        <v>0</v>
      </c>
      <c r="E2697" s="14">
        <f>+IF(ABS(A2697-config!$B$1)&lt;config!$Q$1/2,datab!B2697,0)</f>
        <v>0</v>
      </c>
      <c r="F2697" s="14">
        <f>+_xlfn.NORM.DIST(A2697,config!$F$1,config!$H$1,FALSE)</f>
        <v>0</v>
      </c>
      <c r="G2697" s="14">
        <f>+IF(OR(A2697&gt;=config!$T$4,A2697&lt;=config!$T$2),0,F2697)</f>
        <v>0</v>
      </c>
      <c r="H2697" s="14">
        <f t="shared" si="42"/>
        <v>0</v>
      </c>
      <c r="I2697" s="14" t="b">
        <f>+AND(A2697&gt;=config!$T$4,A2697&lt;=config!$T$2)</f>
        <v>0</v>
      </c>
    </row>
    <row r="2698" spans="1:9" x14ac:dyDescent="0.45">
      <c r="A2698" s="16">
        <f>+A2697+config!$Q$1</f>
        <v>1064.399999999968</v>
      </c>
      <c r="B2698" s="14">
        <f>+_xlfn.NORM.DIST(A2698,config!$B$1,config!$D$1,FALSE)</f>
        <v>0</v>
      </c>
      <c r="D2698" s="14">
        <f>+IF(A2698&lt;=_xlfn.NORM.S.INV(1-config!$L$1)*config!$D$1+config!$B$1,0,B2698)</f>
        <v>0</v>
      </c>
      <c r="E2698" s="14">
        <f>+IF(ABS(A2698-config!$B$1)&lt;config!$Q$1/2,datab!B2698,0)</f>
        <v>0</v>
      </c>
      <c r="F2698" s="14">
        <f>+_xlfn.NORM.DIST(A2698,config!$F$1,config!$H$1,FALSE)</f>
        <v>0</v>
      </c>
      <c r="G2698" s="14">
        <f>+IF(OR(A2698&gt;=config!$T$4,A2698&lt;=config!$T$2),0,F2698)</f>
        <v>0</v>
      </c>
      <c r="H2698" s="14">
        <f t="shared" si="42"/>
        <v>0</v>
      </c>
      <c r="I2698" s="14" t="b">
        <f>+AND(A2698&gt;=config!$T$4,A2698&lt;=config!$T$2)</f>
        <v>0</v>
      </c>
    </row>
    <row r="2699" spans="1:9" x14ac:dyDescent="0.45">
      <c r="A2699" s="16">
        <f>+A2698+config!$Q$1</f>
        <v>1064.7999999999681</v>
      </c>
      <c r="B2699" s="14">
        <f>+_xlfn.NORM.DIST(A2699,config!$B$1,config!$D$1,FALSE)</f>
        <v>0</v>
      </c>
      <c r="D2699" s="14">
        <f>+IF(A2699&lt;=_xlfn.NORM.S.INV(1-config!$L$1)*config!$D$1+config!$B$1,0,B2699)</f>
        <v>0</v>
      </c>
      <c r="E2699" s="14">
        <f>+IF(ABS(A2699-config!$B$1)&lt;config!$Q$1/2,datab!B2699,0)</f>
        <v>0</v>
      </c>
      <c r="F2699" s="14">
        <f>+_xlfn.NORM.DIST(A2699,config!$F$1,config!$H$1,FALSE)</f>
        <v>0</v>
      </c>
      <c r="G2699" s="14">
        <f>+IF(OR(A2699&gt;=config!$T$4,A2699&lt;=config!$T$2),0,F2699)</f>
        <v>0</v>
      </c>
      <c r="H2699" s="14">
        <f t="shared" si="42"/>
        <v>0</v>
      </c>
      <c r="I2699" s="14" t="b">
        <f>+AND(A2699&gt;=config!$T$4,A2699&lt;=config!$T$2)</f>
        <v>0</v>
      </c>
    </row>
    <row r="2700" spans="1:9" x14ac:dyDescent="0.45">
      <c r="A2700" s="16">
        <f>+A2699+config!$Q$1</f>
        <v>1065.1999999999682</v>
      </c>
      <c r="B2700" s="14">
        <f>+_xlfn.NORM.DIST(A2700,config!$B$1,config!$D$1,FALSE)</f>
        <v>0</v>
      </c>
      <c r="D2700" s="14">
        <f>+IF(A2700&lt;=_xlfn.NORM.S.INV(1-config!$L$1)*config!$D$1+config!$B$1,0,B2700)</f>
        <v>0</v>
      </c>
      <c r="E2700" s="14">
        <f>+IF(ABS(A2700-config!$B$1)&lt;config!$Q$1/2,datab!B2700,0)</f>
        <v>0</v>
      </c>
      <c r="F2700" s="14">
        <f>+_xlfn.NORM.DIST(A2700,config!$F$1,config!$H$1,FALSE)</f>
        <v>0</v>
      </c>
      <c r="G2700" s="14">
        <f>+IF(OR(A2700&gt;=config!$T$4,A2700&lt;=config!$T$2),0,F2700)</f>
        <v>0</v>
      </c>
      <c r="H2700" s="14">
        <f t="shared" si="42"/>
        <v>0</v>
      </c>
      <c r="I2700" s="14" t="b">
        <f>+AND(A2700&gt;=config!$T$4,A2700&lt;=config!$T$2)</f>
        <v>0</v>
      </c>
    </row>
    <row r="2701" spans="1:9" x14ac:dyDescent="0.45">
      <c r="A2701" s="16">
        <f>+A2700+config!$Q$1</f>
        <v>1065.5999999999683</v>
      </c>
      <c r="B2701" s="14">
        <f>+_xlfn.NORM.DIST(A2701,config!$B$1,config!$D$1,FALSE)</f>
        <v>0</v>
      </c>
      <c r="D2701" s="14">
        <f>+IF(A2701&lt;=_xlfn.NORM.S.INV(1-config!$L$1)*config!$D$1+config!$B$1,0,B2701)</f>
        <v>0</v>
      </c>
      <c r="E2701" s="14">
        <f>+IF(ABS(A2701-config!$B$1)&lt;config!$Q$1/2,datab!B2701,0)</f>
        <v>0</v>
      </c>
      <c r="F2701" s="14">
        <f>+_xlfn.NORM.DIST(A2701,config!$F$1,config!$H$1,FALSE)</f>
        <v>0</v>
      </c>
      <c r="G2701" s="14">
        <f>+IF(OR(A2701&gt;=config!$T$4,A2701&lt;=config!$T$2),0,F2701)</f>
        <v>0</v>
      </c>
      <c r="H2701" s="14">
        <f t="shared" si="42"/>
        <v>0</v>
      </c>
      <c r="I2701" s="14" t="b">
        <f>+AND(A2701&gt;=config!$T$4,A2701&lt;=config!$T$2)</f>
        <v>0</v>
      </c>
    </row>
    <row r="2702" spans="1:9" x14ac:dyDescent="0.45">
      <c r="A2702" s="16">
        <f>+A2701+config!$Q$1</f>
        <v>1065.9999999999684</v>
      </c>
      <c r="B2702" s="14">
        <f>+_xlfn.NORM.DIST(A2702,config!$B$1,config!$D$1,FALSE)</f>
        <v>0</v>
      </c>
      <c r="D2702" s="14">
        <f>+IF(A2702&lt;=_xlfn.NORM.S.INV(1-config!$L$1)*config!$D$1+config!$B$1,0,B2702)</f>
        <v>0</v>
      </c>
      <c r="E2702" s="14">
        <f>+IF(ABS(A2702-config!$B$1)&lt;config!$Q$1/2,datab!B2702,0)</f>
        <v>0</v>
      </c>
      <c r="F2702" s="14">
        <f>+_xlfn.NORM.DIST(A2702,config!$F$1,config!$H$1,FALSE)</f>
        <v>0</v>
      </c>
      <c r="G2702" s="14">
        <f>+IF(OR(A2702&gt;=config!$T$4,A2702&lt;=config!$T$2),0,F2702)</f>
        <v>0</v>
      </c>
      <c r="H2702" s="14">
        <f t="shared" si="42"/>
        <v>0</v>
      </c>
      <c r="I2702" s="14" t="b">
        <f>+AND(A2702&gt;=config!$T$4,A2702&lt;=config!$T$2)</f>
        <v>0</v>
      </c>
    </row>
    <row r="2703" spans="1:9" x14ac:dyDescent="0.45">
      <c r="A2703" s="16">
        <f>+A2702+config!$Q$1</f>
        <v>1066.3999999999685</v>
      </c>
      <c r="B2703" s="14">
        <f>+_xlfn.NORM.DIST(A2703,config!$B$1,config!$D$1,FALSE)</f>
        <v>0</v>
      </c>
      <c r="D2703" s="14">
        <f>+IF(A2703&lt;=_xlfn.NORM.S.INV(1-config!$L$1)*config!$D$1+config!$B$1,0,B2703)</f>
        <v>0</v>
      </c>
      <c r="E2703" s="14">
        <f>+IF(ABS(A2703-config!$B$1)&lt;config!$Q$1/2,datab!B2703,0)</f>
        <v>0</v>
      </c>
      <c r="F2703" s="14">
        <f>+_xlfn.NORM.DIST(A2703,config!$F$1,config!$H$1,FALSE)</f>
        <v>0</v>
      </c>
      <c r="G2703" s="14">
        <f>+IF(OR(A2703&gt;=config!$T$4,A2703&lt;=config!$T$2),0,F2703)</f>
        <v>0</v>
      </c>
      <c r="H2703" s="14">
        <f t="shared" si="42"/>
        <v>0</v>
      </c>
      <c r="I2703" s="14" t="b">
        <f>+AND(A2703&gt;=config!$T$4,A2703&lt;=config!$T$2)</f>
        <v>0</v>
      </c>
    </row>
    <row r="2704" spans="1:9" x14ac:dyDescent="0.45">
      <c r="A2704" s="16">
        <f>+A2703+config!$Q$1</f>
        <v>1066.7999999999686</v>
      </c>
      <c r="B2704" s="14">
        <f>+_xlfn.NORM.DIST(A2704,config!$B$1,config!$D$1,FALSE)</f>
        <v>0</v>
      </c>
      <c r="D2704" s="14">
        <f>+IF(A2704&lt;=_xlfn.NORM.S.INV(1-config!$L$1)*config!$D$1+config!$B$1,0,B2704)</f>
        <v>0</v>
      </c>
      <c r="E2704" s="14">
        <f>+IF(ABS(A2704-config!$B$1)&lt;config!$Q$1/2,datab!B2704,0)</f>
        <v>0</v>
      </c>
      <c r="F2704" s="14">
        <f>+_xlfn.NORM.DIST(A2704,config!$F$1,config!$H$1,FALSE)</f>
        <v>0</v>
      </c>
      <c r="G2704" s="14">
        <f>+IF(OR(A2704&gt;=config!$T$4,A2704&lt;=config!$T$2),0,F2704)</f>
        <v>0</v>
      </c>
      <c r="H2704" s="14">
        <f t="shared" si="42"/>
        <v>0</v>
      </c>
      <c r="I2704" s="14" t="b">
        <f>+AND(A2704&gt;=config!$T$4,A2704&lt;=config!$T$2)</f>
        <v>0</v>
      </c>
    </row>
    <row r="2705" spans="1:9" x14ac:dyDescent="0.45">
      <c r="A2705" s="16">
        <f>+A2704+config!$Q$1</f>
        <v>1067.1999999999687</v>
      </c>
      <c r="B2705" s="14">
        <f>+_xlfn.NORM.DIST(A2705,config!$B$1,config!$D$1,FALSE)</f>
        <v>0</v>
      </c>
      <c r="D2705" s="14">
        <f>+IF(A2705&lt;=_xlfn.NORM.S.INV(1-config!$L$1)*config!$D$1+config!$B$1,0,B2705)</f>
        <v>0</v>
      </c>
      <c r="E2705" s="14">
        <f>+IF(ABS(A2705-config!$B$1)&lt;config!$Q$1/2,datab!B2705,0)</f>
        <v>0</v>
      </c>
      <c r="F2705" s="14">
        <f>+_xlfn.NORM.DIST(A2705,config!$F$1,config!$H$1,FALSE)</f>
        <v>0</v>
      </c>
      <c r="G2705" s="14">
        <f>+IF(OR(A2705&gt;=config!$T$4,A2705&lt;=config!$T$2),0,F2705)</f>
        <v>0</v>
      </c>
      <c r="H2705" s="14">
        <f t="shared" si="42"/>
        <v>0</v>
      </c>
      <c r="I2705" s="14" t="b">
        <f>+AND(A2705&gt;=config!$T$4,A2705&lt;=config!$T$2)</f>
        <v>0</v>
      </c>
    </row>
    <row r="2706" spans="1:9" x14ac:dyDescent="0.45">
      <c r="A2706" s="16">
        <f>+A2705+config!$Q$1</f>
        <v>1067.5999999999688</v>
      </c>
      <c r="B2706" s="14">
        <f>+_xlfn.NORM.DIST(A2706,config!$B$1,config!$D$1,FALSE)</f>
        <v>0</v>
      </c>
      <c r="D2706" s="14">
        <f>+IF(A2706&lt;=_xlfn.NORM.S.INV(1-config!$L$1)*config!$D$1+config!$B$1,0,B2706)</f>
        <v>0</v>
      </c>
      <c r="E2706" s="14">
        <f>+IF(ABS(A2706-config!$B$1)&lt;config!$Q$1/2,datab!B2706,0)</f>
        <v>0</v>
      </c>
      <c r="F2706" s="14">
        <f>+_xlfn.NORM.DIST(A2706,config!$F$1,config!$H$1,FALSE)</f>
        <v>0</v>
      </c>
      <c r="G2706" s="14">
        <f>+IF(OR(A2706&gt;=config!$T$4,A2706&lt;=config!$T$2),0,F2706)</f>
        <v>0</v>
      </c>
      <c r="H2706" s="14">
        <f t="shared" si="42"/>
        <v>0</v>
      </c>
      <c r="I2706" s="14" t="b">
        <f>+AND(A2706&gt;=config!$T$4,A2706&lt;=config!$T$2)</f>
        <v>0</v>
      </c>
    </row>
    <row r="2707" spans="1:9" x14ac:dyDescent="0.45">
      <c r="A2707" s="16">
        <f>+A2706+config!$Q$1</f>
        <v>1067.9999999999688</v>
      </c>
      <c r="B2707" s="14">
        <f>+_xlfn.NORM.DIST(A2707,config!$B$1,config!$D$1,FALSE)</f>
        <v>0</v>
      </c>
      <c r="D2707" s="14">
        <f>+IF(A2707&lt;=_xlfn.NORM.S.INV(1-config!$L$1)*config!$D$1+config!$B$1,0,B2707)</f>
        <v>0</v>
      </c>
      <c r="E2707" s="14">
        <f>+IF(ABS(A2707-config!$B$1)&lt;config!$Q$1/2,datab!B2707,0)</f>
        <v>0</v>
      </c>
      <c r="F2707" s="14">
        <f>+_xlfn.NORM.DIST(A2707,config!$F$1,config!$H$1,FALSE)</f>
        <v>0</v>
      </c>
      <c r="G2707" s="14">
        <f>+IF(OR(A2707&gt;=config!$T$4,A2707&lt;=config!$T$2),0,F2707)</f>
        <v>0</v>
      </c>
      <c r="H2707" s="14">
        <f t="shared" si="42"/>
        <v>0</v>
      </c>
      <c r="I2707" s="14" t="b">
        <f>+AND(A2707&gt;=config!$T$4,A2707&lt;=config!$T$2)</f>
        <v>0</v>
      </c>
    </row>
    <row r="2708" spans="1:9" x14ac:dyDescent="0.45">
      <c r="A2708" s="16">
        <f>+A2707+config!$Q$1</f>
        <v>1068.3999999999689</v>
      </c>
      <c r="B2708" s="14">
        <f>+_xlfn.NORM.DIST(A2708,config!$B$1,config!$D$1,FALSE)</f>
        <v>0</v>
      </c>
      <c r="D2708" s="14">
        <f>+IF(A2708&lt;=_xlfn.NORM.S.INV(1-config!$L$1)*config!$D$1+config!$B$1,0,B2708)</f>
        <v>0</v>
      </c>
      <c r="E2708" s="14">
        <f>+IF(ABS(A2708-config!$B$1)&lt;config!$Q$1/2,datab!B2708,0)</f>
        <v>0</v>
      </c>
      <c r="F2708" s="14">
        <f>+_xlfn.NORM.DIST(A2708,config!$F$1,config!$H$1,FALSE)</f>
        <v>0</v>
      </c>
      <c r="G2708" s="14">
        <f>+IF(OR(A2708&gt;=config!$T$4,A2708&lt;=config!$T$2),0,F2708)</f>
        <v>0</v>
      </c>
      <c r="H2708" s="14">
        <f t="shared" si="42"/>
        <v>0</v>
      </c>
      <c r="I2708" s="14" t="b">
        <f>+AND(A2708&gt;=config!$T$4,A2708&lt;=config!$T$2)</f>
        <v>0</v>
      </c>
    </row>
    <row r="2709" spans="1:9" x14ac:dyDescent="0.45">
      <c r="A2709" s="16">
        <f>+A2708+config!$Q$1</f>
        <v>1068.799999999969</v>
      </c>
      <c r="B2709" s="14">
        <f>+_xlfn.NORM.DIST(A2709,config!$B$1,config!$D$1,FALSE)</f>
        <v>0</v>
      </c>
      <c r="D2709" s="14">
        <f>+IF(A2709&lt;=_xlfn.NORM.S.INV(1-config!$L$1)*config!$D$1+config!$B$1,0,B2709)</f>
        <v>0</v>
      </c>
      <c r="E2709" s="14">
        <f>+IF(ABS(A2709-config!$B$1)&lt;config!$Q$1/2,datab!B2709,0)</f>
        <v>0</v>
      </c>
      <c r="F2709" s="14">
        <f>+_xlfn.NORM.DIST(A2709,config!$F$1,config!$H$1,FALSE)</f>
        <v>0</v>
      </c>
      <c r="G2709" s="14">
        <f>+IF(OR(A2709&gt;=config!$T$4,A2709&lt;=config!$T$2),0,F2709)</f>
        <v>0</v>
      </c>
      <c r="H2709" s="14">
        <f t="shared" si="42"/>
        <v>0</v>
      </c>
      <c r="I2709" s="14" t="b">
        <f>+AND(A2709&gt;=config!$T$4,A2709&lt;=config!$T$2)</f>
        <v>0</v>
      </c>
    </row>
    <row r="2710" spans="1:9" x14ac:dyDescent="0.45">
      <c r="A2710" s="16">
        <f>+A2709+config!$Q$1</f>
        <v>1069.1999999999691</v>
      </c>
      <c r="B2710" s="14">
        <f>+_xlfn.NORM.DIST(A2710,config!$B$1,config!$D$1,FALSE)</f>
        <v>0</v>
      </c>
      <c r="D2710" s="14">
        <f>+IF(A2710&lt;=_xlfn.NORM.S.INV(1-config!$L$1)*config!$D$1+config!$B$1,0,B2710)</f>
        <v>0</v>
      </c>
      <c r="E2710" s="14">
        <f>+IF(ABS(A2710-config!$B$1)&lt;config!$Q$1/2,datab!B2710,0)</f>
        <v>0</v>
      </c>
      <c r="F2710" s="14">
        <f>+_xlfn.NORM.DIST(A2710,config!$F$1,config!$H$1,FALSE)</f>
        <v>0</v>
      </c>
      <c r="G2710" s="14">
        <f>+IF(OR(A2710&gt;=config!$T$4,A2710&lt;=config!$T$2),0,F2710)</f>
        <v>0</v>
      </c>
      <c r="H2710" s="14">
        <f t="shared" si="42"/>
        <v>0</v>
      </c>
      <c r="I2710" s="14" t="b">
        <f>+AND(A2710&gt;=config!$T$4,A2710&lt;=config!$T$2)</f>
        <v>0</v>
      </c>
    </row>
    <row r="2711" spans="1:9" x14ac:dyDescent="0.45">
      <c r="A2711" s="16">
        <f>+A2710+config!$Q$1</f>
        <v>1069.5999999999692</v>
      </c>
      <c r="B2711" s="14">
        <f>+_xlfn.NORM.DIST(A2711,config!$B$1,config!$D$1,FALSE)</f>
        <v>0</v>
      </c>
      <c r="D2711" s="14">
        <f>+IF(A2711&lt;=_xlfn.NORM.S.INV(1-config!$L$1)*config!$D$1+config!$B$1,0,B2711)</f>
        <v>0</v>
      </c>
      <c r="E2711" s="14">
        <f>+IF(ABS(A2711-config!$B$1)&lt;config!$Q$1/2,datab!B2711,0)</f>
        <v>0</v>
      </c>
      <c r="F2711" s="14">
        <f>+_xlfn.NORM.DIST(A2711,config!$F$1,config!$H$1,FALSE)</f>
        <v>0</v>
      </c>
      <c r="G2711" s="14">
        <f>+IF(OR(A2711&gt;=config!$T$4,A2711&lt;=config!$T$2),0,F2711)</f>
        <v>0</v>
      </c>
      <c r="H2711" s="14">
        <f t="shared" si="42"/>
        <v>0</v>
      </c>
      <c r="I2711" s="14" t="b">
        <f>+AND(A2711&gt;=config!$T$4,A2711&lt;=config!$T$2)</f>
        <v>0</v>
      </c>
    </row>
    <row r="2712" spans="1:9" x14ac:dyDescent="0.45">
      <c r="A2712" s="16">
        <f>+A2711+config!$Q$1</f>
        <v>1069.9999999999693</v>
      </c>
      <c r="B2712" s="14">
        <f>+_xlfn.NORM.DIST(A2712,config!$B$1,config!$D$1,FALSE)</f>
        <v>0</v>
      </c>
      <c r="D2712" s="14">
        <f>+IF(A2712&lt;=_xlfn.NORM.S.INV(1-config!$L$1)*config!$D$1+config!$B$1,0,B2712)</f>
        <v>0</v>
      </c>
      <c r="E2712" s="14">
        <f>+IF(ABS(A2712-config!$B$1)&lt;config!$Q$1/2,datab!B2712,0)</f>
        <v>0</v>
      </c>
      <c r="F2712" s="14">
        <f>+_xlfn.NORM.DIST(A2712,config!$F$1,config!$H$1,FALSE)</f>
        <v>0</v>
      </c>
      <c r="G2712" s="14">
        <f>+IF(OR(A2712&gt;=config!$T$4,A2712&lt;=config!$T$2),0,F2712)</f>
        <v>0</v>
      </c>
      <c r="H2712" s="14">
        <f t="shared" si="42"/>
        <v>0</v>
      </c>
      <c r="I2712" s="14" t="b">
        <f>+AND(A2712&gt;=config!$T$4,A2712&lt;=config!$T$2)</f>
        <v>0</v>
      </c>
    </row>
    <row r="2713" spans="1:9" x14ac:dyDescent="0.45">
      <c r="A2713" s="16">
        <f>+A2712+config!$Q$1</f>
        <v>1070.3999999999694</v>
      </c>
      <c r="B2713" s="14">
        <f>+_xlfn.NORM.DIST(A2713,config!$B$1,config!$D$1,FALSE)</f>
        <v>0</v>
      </c>
      <c r="D2713" s="14">
        <f>+IF(A2713&lt;=_xlfn.NORM.S.INV(1-config!$L$1)*config!$D$1+config!$B$1,0,B2713)</f>
        <v>0</v>
      </c>
      <c r="E2713" s="14">
        <f>+IF(ABS(A2713-config!$B$1)&lt;config!$Q$1/2,datab!B2713,0)</f>
        <v>0</v>
      </c>
      <c r="F2713" s="14">
        <f>+_xlfn.NORM.DIST(A2713,config!$F$1,config!$H$1,FALSE)</f>
        <v>0</v>
      </c>
      <c r="G2713" s="14">
        <f>+IF(OR(A2713&gt;=config!$T$4,A2713&lt;=config!$T$2),0,F2713)</f>
        <v>0</v>
      </c>
      <c r="H2713" s="14">
        <f t="shared" si="42"/>
        <v>0</v>
      </c>
      <c r="I2713" s="14" t="b">
        <f>+AND(A2713&gt;=config!$T$4,A2713&lt;=config!$T$2)</f>
        <v>0</v>
      </c>
    </row>
    <row r="2714" spans="1:9" x14ac:dyDescent="0.45">
      <c r="A2714" s="16">
        <f>+A2713+config!$Q$1</f>
        <v>1070.7999999999695</v>
      </c>
      <c r="B2714" s="14">
        <f>+_xlfn.NORM.DIST(A2714,config!$B$1,config!$D$1,FALSE)</f>
        <v>0</v>
      </c>
      <c r="D2714" s="14">
        <f>+IF(A2714&lt;=_xlfn.NORM.S.INV(1-config!$L$1)*config!$D$1+config!$B$1,0,B2714)</f>
        <v>0</v>
      </c>
      <c r="E2714" s="14">
        <f>+IF(ABS(A2714-config!$B$1)&lt;config!$Q$1/2,datab!B2714,0)</f>
        <v>0</v>
      </c>
      <c r="F2714" s="14">
        <f>+_xlfn.NORM.DIST(A2714,config!$F$1,config!$H$1,FALSE)</f>
        <v>0</v>
      </c>
      <c r="G2714" s="14">
        <f>+IF(OR(A2714&gt;=config!$T$4,A2714&lt;=config!$T$2),0,F2714)</f>
        <v>0</v>
      </c>
      <c r="H2714" s="14">
        <f t="shared" si="42"/>
        <v>0</v>
      </c>
      <c r="I2714" s="14" t="b">
        <f>+AND(A2714&gt;=config!$T$4,A2714&lt;=config!$T$2)</f>
        <v>0</v>
      </c>
    </row>
    <row r="2715" spans="1:9" x14ac:dyDescent="0.45">
      <c r="A2715" s="16">
        <f>+A2714+config!$Q$1</f>
        <v>1071.1999999999696</v>
      </c>
      <c r="B2715" s="14">
        <f>+_xlfn.NORM.DIST(A2715,config!$B$1,config!$D$1,FALSE)</f>
        <v>0</v>
      </c>
      <c r="D2715" s="14">
        <f>+IF(A2715&lt;=_xlfn.NORM.S.INV(1-config!$L$1)*config!$D$1+config!$B$1,0,B2715)</f>
        <v>0</v>
      </c>
      <c r="E2715" s="14">
        <f>+IF(ABS(A2715-config!$B$1)&lt;config!$Q$1/2,datab!B2715,0)</f>
        <v>0</v>
      </c>
      <c r="F2715" s="14">
        <f>+_xlfn.NORM.DIST(A2715,config!$F$1,config!$H$1,FALSE)</f>
        <v>0</v>
      </c>
      <c r="G2715" s="14">
        <f>+IF(OR(A2715&gt;=config!$T$4,A2715&lt;=config!$T$2),0,F2715)</f>
        <v>0</v>
      </c>
      <c r="H2715" s="14">
        <f t="shared" si="42"/>
        <v>0</v>
      </c>
      <c r="I2715" s="14" t="b">
        <f>+AND(A2715&gt;=config!$T$4,A2715&lt;=config!$T$2)</f>
        <v>0</v>
      </c>
    </row>
    <row r="2716" spans="1:9" x14ac:dyDescent="0.45">
      <c r="A2716" s="16">
        <f>+A2715+config!$Q$1</f>
        <v>1071.5999999999697</v>
      </c>
      <c r="B2716" s="14">
        <f>+_xlfn.NORM.DIST(A2716,config!$B$1,config!$D$1,FALSE)</f>
        <v>0</v>
      </c>
      <c r="D2716" s="14">
        <f>+IF(A2716&lt;=_xlfn.NORM.S.INV(1-config!$L$1)*config!$D$1+config!$B$1,0,B2716)</f>
        <v>0</v>
      </c>
      <c r="E2716" s="14">
        <f>+IF(ABS(A2716-config!$B$1)&lt;config!$Q$1/2,datab!B2716,0)</f>
        <v>0</v>
      </c>
      <c r="F2716" s="14">
        <f>+_xlfn.NORM.DIST(A2716,config!$F$1,config!$H$1,FALSE)</f>
        <v>0</v>
      </c>
      <c r="G2716" s="14">
        <f>+IF(OR(A2716&gt;=config!$T$4,A2716&lt;=config!$T$2),0,F2716)</f>
        <v>0</v>
      </c>
      <c r="H2716" s="14">
        <f t="shared" si="42"/>
        <v>0</v>
      </c>
      <c r="I2716" s="14" t="b">
        <f>+AND(A2716&gt;=config!$T$4,A2716&lt;=config!$T$2)</f>
        <v>0</v>
      </c>
    </row>
    <row r="2717" spans="1:9" x14ac:dyDescent="0.45">
      <c r="A2717" s="16">
        <f>+A2716+config!$Q$1</f>
        <v>1071.9999999999698</v>
      </c>
      <c r="B2717" s="14">
        <f>+_xlfn.NORM.DIST(A2717,config!$B$1,config!$D$1,FALSE)</f>
        <v>0</v>
      </c>
      <c r="D2717" s="14">
        <f>+IF(A2717&lt;=_xlfn.NORM.S.INV(1-config!$L$1)*config!$D$1+config!$B$1,0,B2717)</f>
        <v>0</v>
      </c>
      <c r="E2717" s="14">
        <f>+IF(ABS(A2717-config!$B$1)&lt;config!$Q$1/2,datab!B2717,0)</f>
        <v>0</v>
      </c>
      <c r="F2717" s="14">
        <f>+_xlfn.NORM.DIST(A2717,config!$F$1,config!$H$1,FALSE)</f>
        <v>0</v>
      </c>
      <c r="G2717" s="14">
        <f>+IF(OR(A2717&gt;=config!$T$4,A2717&lt;=config!$T$2),0,F2717)</f>
        <v>0</v>
      </c>
      <c r="H2717" s="14">
        <f t="shared" si="42"/>
        <v>0</v>
      </c>
      <c r="I2717" s="14" t="b">
        <f>+AND(A2717&gt;=config!$T$4,A2717&lt;=config!$T$2)</f>
        <v>0</v>
      </c>
    </row>
    <row r="2718" spans="1:9" x14ac:dyDescent="0.45">
      <c r="A2718" s="16">
        <f>+A2717+config!$Q$1</f>
        <v>1072.3999999999699</v>
      </c>
      <c r="B2718" s="14">
        <f>+_xlfn.NORM.DIST(A2718,config!$B$1,config!$D$1,FALSE)</f>
        <v>0</v>
      </c>
      <c r="D2718" s="14">
        <f>+IF(A2718&lt;=_xlfn.NORM.S.INV(1-config!$L$1)*config!$D$1+config!$B$1,0,B2718)</f>
        <v>0</v>
      </c>
      <c r="E2718" s="14">
        <f>+IF(ABS(A2718-config!$B$1)&lt;config!$Q$1/2,datab!B2718,0)</f>
        <v>0</v>
      </c>
      <c r="F2718" s="14">
        <f>+_xlfn.NORM.DIST(A2718,config!$F$1,config!$H$1,FALSE)</f>
        <v>0</v>
      </c>
      <c r="G2718" s="14">
        <f>+IF(OR(A2718&gt;=config!$T$4,A2718&lt;=config!$T$2),0,F2718)</f>
        <v>0</v>
      </c>
      <c r="H2718" s="14">
        <f t="shared" si="42"/>
        <v>0</v>
      </c>
      <c r="I2718" s="14" t="b">
        <f>+AND(A2718&gt;=config!$T$4,A2718&lt;=config!$T$2)</f>
        <v>0</v>
      </c>
    </row>
    <row r="2719" spans="1:9" x14ac:dyDescent="0.45">
      <c r="A2719" s="16">
        <f>+A2718+config!$Q$1</f>
        <v>1072.7999999999699</v>
      </c>
      <c r="B2719" s="14">
        <f>+_xlfn.NORM.DIST(A2719,config!$B$1,config!$D$1,FALSE)</f>
        <v>0</v>
      </c>
      <c r="D2719" s="14">
        <f>+IF(A2719&lt;=_xlfn.NORM.S.INV(1-config!$L$1)*config!$D$1+config!$B$1,0,B2719)</f>
        <v>0</v>
      </c>
      <c r="E2719" s="14">
        <f>+IF(ABS(A2719-config!$B$1)&lt;config!$Q$1/2,datab!B2719,0)</f>
        <v>0</v>
      </c>
      <c r="F2719" s="14">
        <f>+_xlfn.NORM.DIST(A2719,config!$F$1,config!$H$1,FALSE)</f>
        <v>0</v>
      </c>
      <c r="G2719" s="14">
        <f>+IF(OR(A2719&gt;=config!$T$4,A2719&lt;=config!$T$2),0,F2719)</f>
        <v>0</v>
      </c>
      <c r="H2719" s="14">
        <f t="shared" si="42"/>
        <v>0</v>
      </c>
      <c r="I2719" s="14" t="b">
        <f>+AND(A2719&gt;=config!$T$4,A2719&lt;=config!$T$2)</f>
        <v>0</v>
      </c>
    </row>
    <row r="2720" spans="1:9" x14ac:dyDescent="0.45">
      <c r="A2720" s="16">
        <f>+A2719+config!$Q$1</f>
        <v>1073.19999999997</v>
      </c>
      <c r="B2720" s="14">
        <f>+_xlfn.NORM.DIST(A2720,config!$B$1,config!$D$1,FALSE)</f>
        <v>0</v>
      </c>
      <c r="D2720" s="14">
        <f>+IF(A2720&lt;=_xlfn.NORM.S.INV(1-config!$L$1)*config!$D$1+config!$B$1,0,B2720)</f>
        <v>0</v>
      </c>
      <c r="E2720" s="14">
        <f>+IF(ABS(A2720-config!$B$1)&lt;config!$Q$1/2,datab!B2720,0)</f>
        <v>0</v>
      </c>
      <c r="F2720" s="14">
        <f>+_xlfn.NORM.DIST(A2720,config!$F$1,config!$H$1,FALSE)</f>
        <v>0</v>
      </c>
      <c r="G2720" s="14">
        <f>+IF(OR(A2720&gt;=config!$T$4,A2720&lt;=config!$T$2),0,F2720)</f>
        <v>0</v>
      </c>
      <c r="H2720" s="14">
        <f t="shared" si="42"/>
        <v>0</v>
      </c>
      <c r="I2720" s="14" t="b">
        <f>+AND(A2720&gt;=config!$T$4,A2720&lt;=config!$T$2)</f>
        <v>0</v>
      </c>
    </row>
    <row r="2721" spans="1:9" x14ac:dyDescent="0.45">
      <c r="A2721" s="16">
        <f>+A2720+config!$Q$1</f>
        <v>1073.5999999999701</v>
      </c>
      <c r="B2721" s="14">
        <f>+_xlfn.NORM.DIST(A2721,config!$B$1,config!$D$1,FALSE)</f>
        <v>0</v>
      </c>
      <c r="D2721" s="14">
        <f>+IF(A2721&lt;=_xlfn.NORM.S.INV(1-config!$L$1)*config!$D$1+config!$B$1,0,B2721)</f>
        <v>0</v>
      </c>
      <c r="E2721" s="14">
        <f>+IF(ABS(A2721-config!$B$1)&lt;config!$Q$1/2,datab!B2721,0)</f>
        <v>0</v>
      </c>
      <c r="F2721" s="14">
        <f>+_xlfn.NORM.DIST(A2721,config!$F$1,config!$H$1,FALSE)</f>
        <v>0</v>
      </c>
      <c r="G2721" s="14">
        <f>+IF(OR(A2721&gt;=config!$T$4,A2721&lt;=config!$T$2),0,F2721)</f>
        <v>0</v>
      </c>
      <c r="H2721" s="14">
        <f t="shared" si="42"/>
        <v>0</v>
      </c>
      <c r="I2721" s="14" t="b">
        <f>+AND(A2721&gt;=config!$T$4,A2721&lt;=config!$T$2)</f>
        <v>0</v>
      </c>
    </row>
    <row r="2722" spans="1:9" x14ac:dyDescent="0.45">
      <c r="A2722" s="16">
        <f>+A2721+config!$Q$1</f>
        <v>1073.9999999999702</v>
      </c>
      <c r="B2722" s="14">
        <f>+_xlfn.NORM.DIST(A2722,config!$B$1,config!$D$1,FALSE)</f>
        <v>0</v>
      </c>
      <c r="D2722" s="14">
        <f>+IF(A2722&lt;=_xlfn.NORM.S.INV(1-config!$L$1)*config!$D$1+config!$B$1,0,B2722)</f>
        <v>0</v>
      </c>
      <c r="E2722" s="14">
        <f>+IF(ABS(A2722-config!$B$1)&lt;config!$Q$1/2,datab!B2722,0)</f>
        <v>0</v>
      </c>
      <c r="F2722" s="14">
        <f>+_xlfn.NORM.DIST(A2722,config!$F$1,config!$H$1,FALSE)</f>
        <v>0</v>
      </c>
      <c r="G2722" s="14">
        <f>+IF(OR(A2722&gt;=config!$T$4,A2722&lt;=config!$T$2),0,F2722)</f>
        <v>0</v>
      </c>
      <c r="H2722" s="14">
        <f t="shared" si="42"/>
        <v>0</v>
      </c>
      <c r="I2722" s="14" t="b">
        <f>+AND(A2722&gt;=config!$T$4,A2722&lt;=config!$T$2)</f>
        <v>0</v>
      </c>
    </row>
    <row r="2723" spans="1:9" x14ac:dyDescent="0.45">
      <c r="A2723" s="16">
        <f>+A2722+config!$Q$1</f>
        <v>1074.3999999999703</v>
      </c>
      <c r="B2723" s="14">
        <f>+_xlfn.NORM.DIST(A2723,config!$B$1,config!$D$1,FALSE)</f>
        <v>0</v>
      </c>
      <c r="D2723" s="14">
        <f>+IF(A2723&lt;=_xlfn.NORM.S.INV(1-config!$L$1)*config!$D$1+config!$B$1,0,B2723)</f>
        <v>0</v>
      </c>
      <c r="E2723" s="14">
        <f>+IF(ABS(A2723-config!$B$1)&lt;config!$Q$1/2,datab!B2723,0)</f>
        <v>0</v>
      </c>
      <c r="F2723" s="14">
        <f>+_xlfn.NORM.DIST(A2723,config!$F$1,config!$H$1,FALSE)</f>
        <v>0</v>
      </c>
      <c r="G2723" s="14">
        <f>+IF(OR(A2723&gt;=config!$T$4,A2723&lt;=config!$T$2),0,F2723)</f>
        <v>0</v>
      </c>
      <c r="H2723" s="14">
        <f t="shared" si="42"/>
        <v>0</v>
      </c>
      <c r="I2723" s="14" t="b">
        <f>+AND(A2723&gt;=config!$T$4,A2723&lt;=config!$T$2)</f>
        <v>0</v>
      </c>
    </row>
    <row r="2724" spans="1:9" x14ac:dyDescent="0.45">
      <c r="A2724" s="16">
        <f>+A2723+config!$Q$1</f>
        <v>1074.7999999999704</v>
      </c>
      <c r="B2724" s="14">
        <f>+_xlfn.NORM.DIST(A2724,config!$B$1,config!$D$1,FALSE)</f>
        <v>0</v>
      </c>
      <c r="D2724" s="14">
        <f>+IF(A2724&lt;=_xlfn.NORM.S.INV(1-config!$L$1)*config!$D$1+config!$B$1,0,B2724)</f>
        <v>0</v>
      </c>
      <c r="E2724" s="14">
        <f>+IF(ABS(A2724-config!$B$1)&lt;config!$Q$1/2,datab!B2724,0)</f>
        <v>0</v>
      </c>
      <c r="F2724" s="14">
        <f>+_xlfn.NORM.DIST(A2724,config!$F$1,config!$H$1,FALSE)</f>
        <v>0</v>
      </c>
      <c r="G2724" s="14">
        <f>+IF(OR(A2724&gt;=config!$T$4,A2724&lt;=config!$T$2),0,F2724)</f>
        <v>0</v>
      </c>
      <c r="H2724" s="14">
        <f t="shared" si="42"/>
        <v>0</v>
      </c>
      <c r="I2724" s="14" t="b">
        <f>+AND(A2724&gt;=config!$T$4,A2724&lt;=config!$T$2)</f>
        <v>0</v>
      </c>
    </row>
    <row r="2725" spans="1:9" x14ac:dyDescent="0.45">
      <c r="A2725" s="16">
        <f>+A2724+config!$Q$1</f>
        <v>1075.1999999999705</v>
      </c>
      <c r="B2725" s="14">
        <f>+_xlfn.NORM.DIST(A2725,config!$B$1,config!$D$1,FALSE)</f>
        <v>0</v>
      </c>
      <c r="D2725" s="14">
        <f>+IF(A2725&lt;=_xlfn.NORM.S.INV(1-config!$L$1)*config!$D$1+config!$B$1,0,B2725)</f>
        <v>0</v>
      </c>
      <c r="E2725" s="14">
        <f>+IF(ABS(A2725-config!$B$1)&lt;config!$Q$1/2,datab!B2725,0)</f>
        <v>0</v>
      </c>
      <c r="F2725" s="14">
        <f>+_xlfn.NORM.DIST(A2725,config!$F$1,config!$H$1,FALSE)</f>
        <v>0</v>
      </c>
      <c r="G2725" s="14">
        <f>+IF(OR(A2725&gt;=config!$T$4,A2725&lt;=config!$T$2),0,F2725)</f>
        <v>0</v>
      </c>
      <c r="H2725" s="14">
        <f t="shared" si="42"/>
        <v>0</v>
      </c>
      <c r="I2725" s="14" t="b">
        <f>+AND(A2725&gt;=config!$T$4,A2725&lt;=config!$T$2)</f>
        <v>0</v>
      </c>
    </row>
    <row r="2726" spans="1:9" x14ac:dyDescent="0.45">
      <c r="A2726" s="16">
        <f>+A2725+config!$Q$1</f>
        <v>1075.5999999999706</v>
      </c>
      <c r="B2726" s="14">
        <f>+_xlfn.NORM.DIST(A2726,config!$B$1,config!$D$1,FALSE)</f>
        <v>0</v>
      </c>
      <c r="D2726" s="14">
        <f>+IF(A2726&lt;=_xlfn.NORM.S.INV(1-config!$L$1)*config!$D$1+config!$B$1,0,B2726)</f>
        <v>0</v>
      </c>
      <c r="E2726" s="14">
        <f>+IF(ABS(A2726-config!$B$1)&lt;config!$Q$1/2,datab!B2726,0)</f>
        <v>0</v>
      </c>
      <c r="F2726" s="14">
        <f>+_xlfn.NORM.DIST(A2726,config!$F$1,config!$H$1,FALSE)</f>
        <v>0</v>
      </c>
      <c r="G2726" s="14">
        <f>+IF(OR(A2726&gt;=config!$T$4,A2726&lt;=config!$T$2),0,F2726)</f>
        <v>0</v>
      </c>
      <c r="H2726" s="14">
        <f t="shared" si="42"/>
        <v>0</v>
      </c>
      <c r="I2726" s="14" t="b">
        <f>+AND(A2726&gt;=config!$T$4,A2726&lt;=config!$T$2)</f>
        <v>0</v>
      </c>
    </row>
    <row r="2727" spans="1:9" x14ac:dyDescent="0.45">
      <c r="A2727" s="16">
        <f>+A2726+config!$Q$1</f>
        <v>1075.9999999999707</v>
      </c>
      <c r="B2727" s="14">
        <f>+_xlfn.NORM.DIST(A2727,config!$B$1,config!$D$1,FALSE)</f>
        <v>0</v>
      </c>
      <c r="D2727" s="14">
        <f>+IF(A2727&lt;=_xlfn.NORM.S.INV(1-config!$L$1)*config!$D$1+config!$B$1,0,B2727)</f>
        <v>0</v>
      </c>
      <c r="E2727" s="14">
        <f>+IF(ABS(A2727-config!$B$1)&lt;config!$Q$1/2,datab!B2727,0)</f>
        <v>0</v>
      </c>
      <c r="F2727" s="14">
        <f>+_xlfn.NORM.DIST(A2727,config!$F$1,config!$H$1,FALSE)</f>
        <v>0</v>
      </c>
      <c r="G2727" s="14">
        <f>+IF(OR(A2727&gt;=config!$T$4,A2727&lt;=config!$T$2),0,F2727)</f>
        <v>0</v>
      </c>
      <c r="H2727" s="14">
        <f t="shared" ref="H2727:H2790" si="43">+IF(A2727&lt;=$Q$3,B2727,0)</f>
        <v>0</v>
      </c>
      <c r="I2727" s="14" t="b">
        <f>+AND(A2727&gt;=config!$T$4,A2727&lt;=config!$T$2)</f>
        <v>0</v>
      </c>
    </row>
    <row r="2728" spans="1:9" x14ac:dyDescent="0.45">
      <c r="A2728" s="16">
        <f>+A2727+config!$Q$1</f>
        <v>1076.3999999999708</v>
      </c>
      <c r="B2728" s="14">
        <f>+_xlfn.NORM.DIST(A2728,config!$B$1,config!$D$1,FALSE)</f>
        <v>0</v>
      </c>
      <c r="D2728" s="14">
        <f>+IF(A2728&lt;=_xlfn.NORM.S.INV(1-config!$L$1)*config!$D$1+config!$B$1,0,B2728)</f>
        <v>0</v>
      </c>
      <c r="E2728" s="14">
        <f>+IF(ABS(A2728-config!$B$1)&lt;config!$Q$1/2,datab!B2728,0)</f>
        <v>0</v>
      </c>
      <c r="F2728" s="14">
        <f>+_xlfn.NORM.DIST(A2728,config!$F$1,config!$H$1,FALSE)</f>
        <v>0</v>
      </c>
      <c r="G2728" s="14">
        <f>+IF(OR(A2728&gt;=config!$T$4,A2728&lt;=config!$T$2),0,F2728)</f>
        <v>0</v>
      </c>
      <c r="H2728" s="14">
        <f t="shared" si="43"/>
        <v>0</v>
      </c>
      <c r="I2728" s="14" t="b">
        <f>+AND(A2728&gt;=config!$T$4,A2728&lt;=config!$T$2)</f>
        <v>0</v>
      </c>
    </row>
    <row r="2729" spans="1:9" x14ac:dyDescent="0.45">
      <c r="A2729" s="16">
        <f>+A2728+config!$Q$1</f>
        <v>1076.7999999999709</v>
      </c>
      <c r="B2729" s="14">
        <f>+_xlfn.NORM.DIST(A2729,config!$B$1,config!$D$1,FALSE)</f>
        <v>0</v>
      </c>
      <c r="D2729" s="14">
        <f>+IF(A2729&lt;=_xlfn.NORM.S.INV(1-config!$L$1)*config!$D$1+config!$B$1,0,B2729)</f>
        <v>0</v>
      </c>
      <c r="E2729" s="14">
        <f>+IF(ABS(A2729-config!$B$1)&lt;config!$Q$1/2,datab!B2729,0)</f>
        <v>0</v>
      </c>
      <c r="F2729" s="14">
        <f>+_xlfn.NORM.DIST(A2729,config!$F$1,config!$H$1,FALSE)</f>
        <v>0</v>
      </c>
      <c r="G2729" s="14">
        <f>+IF(OR(A2729&gt;=config!$T$4,A2729&lt;=config!$T$2),0,F2729)</f>
        <v>0</v>
      </c>
      <c r="H2729" s="14">
        <f t="shared" si="43"/>
        <v>0</v>
      </c>
      <c r="I2729" s="14" t="b">
        <f>+AND(A2729&gt;=config!$T$4,A2729&lt;=config!$T$2)</f>
        <v>0</v>
      </c>
    </row>
    <row r="2730" spans="1:9" x14ac:dyDescent="0.45">
      <c r="A2730" s="16">
        <f>+A2729+config!$Q$1</f>
        <v>1077.1999999999709</v>
      </c>
      <c r="B2730" s="14">
        <f>+_xlfn.NORM.DIST(A2730,config!$B$1,config!$D$1,FALSE)</f>
        <v>0</v>
      </c>
      <c r="D2730" s="14">
        <f>+IF(A2730&lt;=_xlfn.NORM.S.INV(1-config!$L$1)*config!$D$1+config!$B$1,0,B2730)</f>
        <v>0</v>
      </c>
      <c r="E2730" s="14">
        <f>+IF(ABS(A2730-config!$B$1)&lt;config!$Q$1/2,datab!B2730,0)</f>
        <v>0</v>
      </c>
      <c r="F2730" s="14">
        <f>+_xlfn.NORM.DIST(A2730,config!$F$1,config!$H$1,FALSE)</f>
        <v>0</v>
      </c>
      <c r="G2730" s="14">
        <f>+IF(OR(A2730&gt;=config!$T$4,A2730&lt;=config!$T$2),0,F2730)</f>
        <v>0</v>
      </c>
      <c r="H2730" s="14">
        <f t="shared" si="43"/>
        <v>0</v>
      </c>
      <c r="I2730" s="14" t="b">
        <f>+AND(A2730&gt;=config!$T$4,A2730&lt;=config!$T$2)</f>
        <v>0</v>
      </c>
    </row>
    <row r="2731" spans="1:9" x14ac:dyDescent="0.45">
      <c r="A2731" s="16">
        <f>+A2730+config!$Q$1</f>
        <v>1077.599999999971</v>
      </c>
      <c r="B2731" s="14">
        <f>+_xlfn.NORM.DIST(A2731,config!$B$1,config!$D$1,FALSE)</f>
        <v>0</v>
      </c>
      <c r="D2731" s="14">
        <f>+IF(A2731&lt;=_xlfn.NORM.S.INV(1-config!$L$1)*config!$D$1+config!$B$1,0,B2731)</f>
        <v>0</v>
      </c>
      <c r="E2731" s="14">
        <f>+IF(ABS(A2731-config!$B$1)&lt;config!$Q$1/2,datab!B2731,0)</f>
        <v>0</v>
      </c>
      <c r="F2731" s="14">
        <f>+_xlfn.NORM.DIST(A2731,config!$F$1,config!$H$1,FALSE)</f>
        <v>0</v>
      </c>
      <c r="G2731" s="14">
        <f>+IF(OR(A2731&gt;=config!$T$4,A2731&lt;=config!$T$2),0,F2731)</f>
        <v>0</v>
      </c>
      <c r="H2731" s="14">
        <f t="shared" si="43"/>
        <v>0</v>
      </c>
      <c r="I2731" s="14" t="b">
        <f>+AND(A2731&gt;=config!$T$4,A2731&lt;=config!$T$2)</f>
        <v>0</v>
      </c>
    </row>
    <row r="2732" spans="1:9" x14ac:dyDescent="0.45">
      <c r="A2732" s="16">
        <f>+A2731+config!$Q$1</f>
        <v>1077.9999999999711</v>
      </c>
      <c r="B2732" s="14">
        <f>+_xlfn.NORM.DIST(A2732,config!$B$1,config!$D$1,FALSE)</f>
        <v>0</v>
      </c>
      <c r="D2732" s="14">
        <f>+IF(A2732&lt;=_xlfn.NORM.S.INV(1-config!$L$1)*config!$D$1+config!$B$1,0,B2732)</f>
        <v>0</v>
      </c>
      <c r="E2732" s="14">
        <f>+IF(ABS(A2732-config!$B$1)&lt;config!$Q$1/2,datab!B2732,0)</f>
        <v>0</v>
      </c>
      <c r="F2732" s="14">
        <f>+_xlfn.NORM.DIST(A2732,config!$F$1,config!$H$1,FALSE)</f>
        <v>0</v>
      </c>
      <c r="G2732" s="14">
        <f>+IF(OR(A2732&gt;=config!$T$4,A2732&lt;=config!$T$2),0,F2732)</f>
        <v>0</v>
      </c>
      <c r="H2732" s="14">
        <f t="shared" si="43"/>
        <v>0</v>
      </c>
      <c r="I2732" s="14" t="b">
        <f>+AND(A2732&gt;=config!$T$4,A2732&lt;=config!$T$2)</f>
        <v>0</v>
      </c>
    </row>
    <row r="2733" spans="1:9" x14ac:dyDescent="0.45">
      <c r="A2733" s="16">
        <f>+A2732+config!$Q$1</f>
        <v>1078.3999999999712</v>
      </c>
      <c r="B2733" s="14">
        <f>+_xlfn.NORM.DIST(A2733,config!$B$1,config!$D$1,FALSE)</f>
        <v>0</v>
      </c>
      <c r="D2733" s="14">
        <f>+IF(A2733&lt;=_xlfn.NORM.S.INV(1-config!$L$1)*config!$D$1+config!$B$1,0,B2733)</f>
        <v>0</v>
      </c>
      <c r="E2733" s="14">
        <f>+IF(ABS(A2733-config!$B$1)&lt;config!$Q$1/2,datab!B2733,0)</f>
        <v>0</v>
      </c>
      <c r="F2733" s="14">
        <f>+_xlfn.NORM.DIST(A2733,config!$F$1,config!$H$1,FALSE)</f>
        <v>0</v>
      </c>
      <c r="G2733" s="14">
        <f>+IF(OR(A2733&gt;=config!$T$4,A2733&lt;=config!$T$2),0,F2733)</f>
        <v>0</v>
      </c>
      <c r="H2733" s="14">
        <f t="shared" si="43"/>
        <v>0</v>
      </c>
      <c r="I2733" s="14" t="b">
        <f>+AND(A2733&gt;=config!$T$4,A2733&lt;=config!$T$2)</f>
        <v>0</v>
      </c>
    </row>
    <row r="2734" spans="1:9" x14ac:dyDescent="0.45">
      <c r="A2734" s="16">
        <f>+A2733+config!$Q$1</f>
        <v>1078.7999999999713</v>
      </c>
      <c r="B2734" s="14">
        <f>+_xlfn.NORM.DIST(A2734,config!$B$1,config!$D$1,FALSE)</f>
        <v>0</v>
      </c>
      <c r="D2734" s="14">
        <f>+IF(A2734&lt;=_xlfn.NORM.S.INV(1-config!$L$1)*config!$D$1+config!$B$1,0,B2734)</f>
        <v>0</v>
      </c>
      <c r="E2734" s="14">
        <f>+IF(ABS(A2734-config!$B$1)&lt;config!$Q$1/2,datab!B2734,0)</f>
        <v>0</v>
      </c>
      <c r="F2734" s="14">
        <f>+_xlfn.NORM.DIST(A2734,config!$F$1,config!$H$1,FALSE)</f>
        <v>0</v>
      </c>
      <c r="G2734" s="14">
        <f>+IF(OR(A2734&gt;=config!$T$4,A2734&lt;=config!$T$2),0,F2734)</f>
        <v>0</v>
      </c>
      <c r="H2734" s="14">
        <f t="shared" si="43"/>
        <v>0</v>
      </c>
      <c r="I2734" s="14" t="b">
        <f>+AND(A2734&gt;=config!$T$4,A2734&lt;=config!$T$2)</f>
        <v>0</v>
      </c>
    </row>
    <row r="2735" spans="1:9" x14ac:dyDescent="0.45">
      <c r="A2735" s="16">
        <f>+A2734+config!$Q$1</f>
        <v>1079.1999999999714</v>
      </c>
      <c r="B2735" s="14">
        <f>+_xlfn.NORM.DIST(A2735,config!$B$1,config!$D$1,FALSE)</f>
        <v>0</v>
      </c>
      <c r="D2735" s="14">
        <f>+IF(A2735&lt;=_xlfn.NORM.S.INV(1-config!$L$1)*config!$D$1+config!$B$1,0,B2735)</f>
        <v>0</v>
      </c>
      <c r="E2735" s="14">
        <f>+IF(ABS(A2735-config!$B$1)&lt;config!$Q$1/2,datab!B2735,0)</f>
        <v>0</v>
      </c>
      <c r="F2735" s="14">
        <f>+_xlfn.NORM.DIST(A2735,config!$F$1,config!$H$1,FALSE)</f>
        <v>0</v>
      </c>
      <c r="G2735" s="14">
        <f>+IF(OR(A2735&gt;=config!$T$4,A2735&lt;=config!$T$2),0,F2735)</f>
        <v>0</v>
      </c>
      <c r="H2735" s="14">
        <f t="shared" si="43"/>
        <v>0</v>
      </c>
      <c r="I2735" s="14" t="b">
        <f>+AND(A2735&gt;=config!$T$4,A2735&lt;=config!$T$2)</f>
        <v>0</v>
      </c>
    </row>
    <row r="2736" spans="1:9" x14ac:dyDescent="0.45">
      <c r="A2736" s="16">
        <f>+A2735+config!$Q$1</f>
        <v>1079.5999999999715</v>
      </c>
      <c r="B2736" s="14">
        <f>+_xlfn.NORM.DIST(A2736,config!$B$1,config!$D$1,FALSE)</f>
        <v>0</v>
      </c>
      <c r="D2736" s="14">
        <f>+IF(A2736&lt;=_xlfn.NORM.S.INV(1-config!$L$1)*config!$D$1+config!$B$1,0,B2736)</f>
        <v>0</v>
      </c>
      <c r="E2736" s="14">
        <f>+IF(ABS(A2736-config!$B$1)&lt;config!$Q$1/2,datab!B2736,0)</f>
        <v>0</v>
      </c>
      <c r="F2736" s="14">
        <f>+_xlfn.NORM.DIST(A2736,config!$F$1,config!$H$1,FALSE)</f>
        <v>0</v>
      </c>
      <c r="G2736" s="14">
        <f>+IF(OR(A2736&gt;=config!$T$4,A2736&lt;=config!$T$2),0,F2736)</f>
        <v>0</v>
      </c>
      <c r="H2736" s="14">
        <f t="shared" si="43"/>
        <v>0</v>
      </c>
      <c r="I2736" s="14" t="b">
        <f>+AND(A2736&gt;=config!$T$4,A2736&lt;=config!$T$2)</f>
        <v>0</v>
      </c>
    </row>
    <row r="2737" spans="1:9" x14ac:dyDescent="0.45">
      <c r="A2737" s="16">
        <f>+A2736+config!$Q$1</f>
        <v>1079.9999999999716</v>
      </c>
      <c r="B2737" s="14">
        <f>+_xlfn.NORM.DIST(A2737,config!$B$1,config!$D$1,FALSE)</f>
        <v>0</v>
      </c>
      <c r="D2737" s="14">
        <f>+IF(A2737&lt;=_xlfn.NORM.S.INV(1-config!$L$1)*config!$D$1+config!$B$1,0,B2737)</f>
        <v>0</v>
      </c>
      <c r="E2737" s="14">
        <f>+IF(ABS(A2737-config!$B$1)&lt;config!$Q$1/2,datab!B2737,0)</f>
        <v>0</v>
      </c>
      <c r="F2737" s="14">
        <f>+_xlfn.NORM.DIST(A2737,config!$F$1,config!$H$1,FALSE)</f>
        <v>0</v>
      </c>
      <c r="G2737" s="14">
        <f>+IF(OR(A2737&gt;=config!$T$4,A2737&lt;=config!$T$2),0,F2737)</f>
        <v>0</v>
      </c>
      <c r="H2737" s="14">
        <f t="shared" si="43"/>
        <v>0</v>
      </c>
      <c r="I2737" s="14" t="b">
        <f>+AND(A2737&gt;=config!$T$4,A2737&lt;=config!$T$2)</f>
        <v>0</v>
      </c>
    </row>
    <row r="2738" spans="1:9" x14ac:dyDescent="0.45">
      <c r="A2738" s="16">
        <f>+A2737+config!$Q$1</f>
        <v>1080.3999999999717</v>
      </c>
      <c r="B2738" s="14">
        <f>+_xlfn.NORM.DIST(A2738,config!$B$1,config!$D$1,FALSE)</f>
        <v>0</v>
      </c>
      <c r="D2738" s="14">
        <f>+IF(A2738&lt;=_xlfn.NORM.S.INV(1-config!$L$1)*config!$D$1+config!$B$1,0,B2738)</f>
        <v>0</v>
      </c>
      <c r="E2738" s="14">
        <f>+IF(ABS(A2738-config!$B$1)&lt;config!$Q$1/2,datab!B2738,0)</f>
        <v>0</v>
      </c>
      <c r="F2738" s="14">
        <f>+_xlfn.NORM.DIST(A2738,config!$F$1,config!$H$1,FALSE)</f>
        <v>0</v>
      </c>
      <c r="G2738" s="14">
        <f>+IF(OR(A2738&gt;=config!$T$4,A2738&lt;=config!$T$2),0,F2738)</f>
        <v>0</v>
      </c>
      <c r="H2738" s="14">
        <f t="shared" si="43"/>
        <v>0</v>
      </c>
      <c r="I2738" s="14" t="b">
        <f>+AND(A2738&gt;=config!$T$4,A2738&lt;=config!$T$2)</f>
        <v>0</v>
      </c>
    </row>
    <row r="2739" spans="1:9" x14ac:dyDescent="0.45">
      <c r="A2739" s="16">
        <f>+A2738+config!$Q$1</f>
        <v>1080.7999999999718</v>
      </c>
      <c r="B2739" s="14">
        <f>+_xlfn.NORM.DIST(A2739,config!$B$1,config!$D$1,FALSE)</f>
        <v>0</v>
      </c>
      <c r="D2739" s="14">
        <f>+IF(A2739&lt;=_xlfn.NORM.S.INV(1-config!$L$1)*config!$D$1+config!$B$1,0,B2739)</f>
        <v>0</v>
      </c>
      <c r="E2739" s="14">
        <f>+IF(ABS(A2739-config!$B$1)&lt;config!$Q$1/2,datab!B2739,0)</f>
        <v>0</v>
      </c>
      <c r="F2739" s="14">
        <f>+_xlfn.NORM.DIST(A2739,config!$F$1,config!$H$1,FALSE)</f>
        <v>0</v>
      </c>
      <c r="G2739" s="14">
        <f>+IF(OR(A2739&gt;=config!$T$4,A2739&lt;=config!$T$2),0,F2739)</f>
        <v>0</v>
      </c>
      <c r="H2739" s="14">
        <f t="shared" si="43"/>
        <v>0</v>
      </c>
      <c r="I2739" s="14" t="b">
        <f>+AND(A2739&gt;=config!$T$4,A2739&lt;=config!$T$2)</f>
        <v>0</v>
      </c>
    </row>
    <row r="2740" spans="1:9" x14ac:dyDescent="0.45">
      <c r="A2740" s="16">
        <f>+A2739+config!$Q$1</f>
        <v>1081.1999999999719</v>
      </c>
      <c r="B2740" s="14">
        <f>+_xlfn.NORM.DIST(A2740,config!$B$1,config!$D$1,FALSE)</f>
        <v>0</v>
      </c>
      <c r="D2740" s="14">
        <f>+IF(A2740&lt;=_xlfn.NORM.S.INV(1-config!$L$1)*config!$D$1+config!$B$1,0,B2740)</f>
        <v>0</v>
      </c>
      <c r="E2740" s="14">
        <f>+IF(ABS(A2740-config!$B$1)&lt;config!$Q$1/2,datab!B2740,0)</f>
        <v>0</v>
      </c>
      <c r="F2740" s="14">
        <f>+_xlfn.NORM.DIST(A2740,config!$F$1,config!$H$1,FALSE)</f>
        <v>0</v>
      </c>
      <c r="G2740" s="14">
        <f>+IF(OR(A2740&gt;=config!$T$4,A2740&lt;=config!$T$2),0,F2740)</f>
        <v>0</v>
      </c>
      <c r="H2740" s="14">
        <f t="shared" si="43"/>
        <v>0</v>
      </c>
      <c r="I2740" s="14" t="b">
        <f>+AND(A2740&gt;=config!$T$4,A2740&lt;=config!$T$2)</f>
        <v>0</v>
      </c>
    </row>
    <row r="2741" spans="1:9" x14ac:dyDescent="0.45">
      <c r="A2741" s="16">
        <f>+A2740+config!$Q$1</f>
        <v>1081.5999999999719</v>
      </c>
      <c r="B2741" s="14">
        <f>+_xlfn.NORM.DIST(A2741,config!$B$1,config!$D$1,FALSE)</f>
        <v>0</v>
      </c>
      <c r="D2741" s="14">
        <f>+IF(A2741&lt;=_xlfn.NORM.S.INV(1-config!$L$1)*config!$D$1+config!$B$1,0,B2741)</f>
        <v>0</v>
      </c>
      <c r="E2741" s="14">
        <f>+IF(ABS(A2741-config!$B$1)&lt;config!$Q$1/2,datab!B2741,0)</f>
        <v>0</v>
      </c>
      <c r="F2741" s="14">
        <f>+_xlfn.NORM.DIST(A2741,config!$F$1,config!$H$1,FALSE)</f>
        <v>0</v>
      </c>
      <c r="G2741" s="14">
        <f>+IF(OR(A2741&gt;=config!$T$4,A2741&lt;=config!$T$2),0,F2741)</f>
        <v>0</v>
      </c>
      <c r="H2741" s="14">
        <f t="shared" si="43"/>
        <v>0</v>
      </c>
      <c r="I2741" s="14" t="b">
        <f>+AND(A2741&gt;=config!$T$4,A2741&lt;=config!$T$2)</f>
        <v>0</v>
      </c>
    </row>
    <row r="2742" spans="1:9" x14ac:dyDescent="0.45">
      <c r="A2742" s="16">
        <f>+A2741+config!$Q$1</f>
        <v>1081.999999999972</v>
      </c>
      <c r="B2742" s="14">
        <f>+_xlfn.NORM.DIST(A2742,config!$B$1,config!$D$1,FALSE)</f>
        <v>0</v>
      </c>
      <c r="D2742" s="14">
        <f>+IF(A2742&lt;=_xlfn.NORM.S.INV(1-config!$L$1)*config!$D$1+config!$B$1,0,B2742)</f>
        <v>0</v>
      </c>
      <c r="E2742" s="14">
        <f>+IF(ABS(A2742-config!$B$1)&lt;config!$Q$1/2,datab!B2742,0)</f>
        <v>0</v>
      </c>
      <c r="F2742" s="14">
        <f>+_xlfn.NORM.DIST(A2742,config!$F$1,config!$H$1,FALSE)</f>
        <v>0</v>
      </c>
      <c r="G2742" s="14">
        <f>+IF(OR(A2742&gt;=config!$T$4,A2742&lt;=config!$T$2),0,F2742)</f>
        <v>0</v>
      </c>
      <c r="H2742" s="14">
        <f t="shared" si="43"/>
        <v>0</v>
      </c>
      <c r="I2742" s="14" t="b">
        <f>+AND(A2742&gt;=config!$T$4,A2742&lt;=config!$T$2)</f>
        <v>0</v>
      </c>
    </row>
    <row r="2743" spans="1:9" x14ac:dyDescent="0.45">
      <c r="A2743" s="16">
        <f>+A2742+config!$Q$1</f>
        <v>1082.3999999999721</v>
      </c>
      <c r="B2743" s="14">
        <f>+_xlfn.NORM.DIST(A2743,config!$B$1,config!$D$1,FALSE)</f>
        <v>0</v>
      </c>
      <c r="D2743" s="14">
        <f>+IF(A2743&lt;=_xlfn.NORM.S.INV(1-config!$L$1)*config!$D$1+config!$B$1,0,B2743)</f>
        <v>0</v>
      </c>
      <c r="E2743" s="14">
        <f>+IF(ABS(A2743-config!$B$1)&lt;config!$Q$1/2,datab!B2743,0)</f>
        <v>0</v>
      </c>
      <c r="F2743" s="14">
        <f>+_xlfn.NORM.DIST(A2743,config!$F$1,config!$H$1,FALSE)</f>
        <v>0</v>
      </c>
      <c r="G2743" s="14">
        <f>+IF(OR(A2743&gt;=config!$T$4,A2743&lt;=config!$T$2),0,F2743)</f>
        <v>0</v>
      </c>
      <c r="H2743" s="14">
        <f t="shared" si="43"/>
        <v>0</v>
      </c>
      <c r="I2743" s="14" t="b">
        <f>+AND(A2743&gt;=config!$T$4,A2743&lt;=config!$T$2)</f>
        <v>0</v>
      </c>
    </row>
    <row r="2744" spans="1:9" x14ac:dyDescent="0.45">
      <c r="A2744" s="16">
        <f>+A2743+config!$Q$1</f>
        <v>1082.7999999999722</v>
      </c>
      <c r="B2744" s="14">
        <f>+_xlfn.NORM.DIST(A2744,config!$B$1,config!$D$1,FALSE)</f>
        <v>0</v>
      </c>
      <c r="D2744" s="14">
        <f>+IF(A2744&lt;=_xlfn.NORM.S.INV(1-config!$L$1)*config!$D$1+config!$B$1,0,B2744)</f>
        <v>0</v>
      </c>
      <c r="E2744" s="14">
        <f>+IF(ABS(A2744-config!$B$1)&lt;config!$Q$1/2,datab!B2744,0)</f>
        <v>0</v>
      </c>
      <c r="F2744" s="14">
        <f>+_xlfn.NORM.DIST(A2744,config!$F$1,config!$H$1,FALSE)</f>
        <v>0</v>
      </c>
      <c r="G2744" s="14">
        <f>+IF(OR(A2744&gt;=config!$T$4,A2744&lt;=config!$T$2),0,F2744)</f>
        <v>0</v>
      </c>
      <c r="H2744" s="14">
        <f t="shared" si="43"/>
        <v>0</v>
      </c>
      <c r="I2744" s="14" t="b">
        <f>+AND(A2744&gt;=config!$T$4,A2744&lt;=config!$T$2)</f>
        <v>0</v>
      </c>
    </row>
    <row r="2745" spans="1:9" x14ac:dyDescent="0.45">
      <c r="A2745" s="16">
        <f>+A2744+config!$Q$1</f>
        <v>1083.1999999999723</v>
      </c>
      <c r="B2745" s="14">
        <f>+_xlfn.NORM.DIST(A2745,config!$B$1,config!$D$1,FALSE)</f>
        <v>0</v>
      </c>
      <c r="D2745" s="14">
        <f>+IF(A2745&lt;=_xlfn.NORM.S.INV(1-config!$L$1)*config!$D$1+config!$B$1,0,B2745)</f>
        <v>0</v>
      </c>
      <c r="E2745" s="14">
        <f>+IF(ABS(A2745-config!$B$1)&lt;config!$Q$1/2,datab!B2745,0)</f>
        <v>0</v>
      </c>
      <c r="F2745" s="14">
        <f>+_xlfn.NORM.DIST(A2745,config!$F$1,config!$H$1,FALSE)</f>
        <v>0</v>
      </c>
      <c r="G2745" s="14">
        <f>+IF(OR(A2745&gt;=config!$T$4,A2745&lt;=config!$T$2),0,F2745)</f>
        <v>0</v>
      </c>
      <c r="H2745" s="14">
        <f t="shared" si="43"/>
        <v>0</v>
      </c>
      <c r="I2745" s="14" t="b">
        <f>+AND(A2745&gt;=config!$T$4,A2745&lt;=config!$T$2)</f>
        <v>0</v>
      </c>
    </row>
    <row r="2746" spans="1:9" x14ac:dyDescent="0.45">
      <c r="A2746" s="16">
        <f>+A2745+config!$Q$1</f>
        <v>1083.5999999999724</v>
      </c>
      <c r="B2746" s="14">
        <f>+_xlfn.NORM.DIST(A2746,config!$B$1,config!$D$1,FALSE)</f>
        <v>0</v>
      </c>
      <c r="D2746" s="14">
        <f>+IF(A2746&lt;=_xlfn.NORM.S.INV(1-config!$L$1)*config!$D$1+config!$B$1,0,B2746)</f>
        <v>0</v>
      </c>
      <c r="E2746" s="14">
        <f>+IF(ABS(A2746-config!$B$1)&lt;config!$Q$1/2,datab!B2746,0)</f>
        <v>0</v>
      </c>
      <c r="F2746" s="14">
        <f>+_xlfn.NORM.DIST(A2746,config!$F$1,config!$H$1,FALSE)</f>
        <v>0</v>
      </c>
      <c r="G2746" s="14">
        <f>+IF(OR(A2746&gt;=config!$T$4,A2746&lt;=config!$T$2),0,F2746)</f>
        <v>0</v>
      </c>
      <c r="H2746" s="14">
        <f t="shared" si="43"/>
        <v>0</v>
      </c>
      <c r="I2746" s="14" t="b">
        <f>+AND(A2746&gt;=config!$T$4,A2746&lt;=config!$T$2)</f>
        <v>0</v>
      </c>
    </row>
    <row r="2747" spans="1:9" x14ac:dyDescent="0.45">
      <c r="A2747" s="16">
        <f>+A2746+config!$Q$1</f>
        <v>1083.9999999999725</v>
      </c>
      <c r="B2747" s="14">
        <f>+_xlfn.NORM.DIST(A2747,config!$B$1,config!$D$1,FALSE)</f>
        <v>0</v>
      </c>
      <c r="D2747" s="14">
        <f>+IF(A2747&lt;=_xlfn.NORM.S.INV(1-config!$L$1)*config!$D$1+config!$B$1,0,B2747)</f>
        <v>0</v>
      </c>
      <c r="E2747" s="14">
        <f>+IF(ABS(A2747-config!$B$1)&lt;config!$Q$1/2,datab!B2747,0)</f>
        <v>0</v>
      </c>
      <c r="F2747" s="14">
        <f>+_xlfn.NORM.DIST(A2747,config!$F$1,config!$H$1,FALSE)</f>
        <v>0</v>
      </c>
      <c r="G2747" s="14">
        <f>+IF(OR(A2747&gt;=config!$T$4,A2747&lt;=config!$T$2),0,F2747)</f>
        <v>0</v>
      </c>
      <c r="H2747" s="14">
        <f t="shared" si="43"/>
        <v>0</v>
      </c>
      <c r="I2747" s="14" t="b">
        <f>+AND(A2747&gt;=config!$T$4,A2747&lt;=config!$T$2)</f>
        <v>0</v>
      </c>
    </row>
    <row r="2748" spans="1:9" x14ac:dyDescent="0.45">
      <c r="A2748" s="16">
        <f>+A2747+config!$Q$1</f>
        <v>1084.3999999999726</v>
      </c>
      <c r="B2748" s="14">
        <f>+_xlfn.NORM.DIST(A2748,config!$B$1,config!$D$1,FALSE)</f>
        <v>0</v>
      </c>
      <c r="D2748" s="14">
        <f>+IF(A2748&lt;=_xlfn.NORM.S.INV(1-config!$L$1)*config!$D$1+config!$B$1,0,B2748)</f>
        <v>0</v>
      </c>
      <c r="E2748" s="14">
        <f>+IF(ABS(A2748-config!$B$1)&lt;config!$Q$1/2,datab!B2748,0)</f>
        <v>0</v>
      </c>
      <c r="F2748" s="14">
        <f>+_xlfn.NORM.DIST(A2748,config!$F$1,config!$H$1,FALSE)</f>
        <v>0</v>
      </c>
      <c r="G2748" s="14">
        <f>+IF(OR(A2748&gt;=config!$T$4,A2748&lt;=config!$T$2),0,F2748)</f>
        <v>0</v>
      </c>
      <c r="H2748" s="14">
        <f t="shared" si="43"/>
        <v>0</v>
      </c>
      <c r="I2748" s="14" t="b">
        <f>+AND(A2748&gt;=config!$T$4,A2748&lt;=config!$T$2)</f>
        <v>0</v>
      </c>
    </row>
    <row r="2749" spans="1:9" x14ac:dyDescent="0.45">
      <c r="A2749" s="16">
        <f>+A2748+config!$Q$1</f>
        <v>1084.7999999999727</v>
      </c>
      <c r="B2749" s="14">
        <f>+_xlfn.NORM.DIST(A2749,config!$B$1,config!$D$1,FALSE)</f>
        <v>0</v>
      </c>
      <c r="D2749" s="14">
        <f>+IF(A2749&lt;=_xlfn.NORM.S.INV(1-config!$L$1)*config!$D$1+config!$B$1,0,B2749)</f>
        <v>0</v>
      </c>
      <c r="E2749" s="14">
        <f>+IF(ABS(A2749-config!$B$1)&lt;config!$Q$1/2,datab!B2749,0)</f>
        <v>0</v>
      </c>
      <c r="F2749" s="14">
        <f>+_xlfn.NORM.DIST(A2749,config!$F$1,config!$H$1,FALSE)</f>
        <v>0</v>
      </c>
      <c r="G2749" s="14">
        <f>+IF(OR(A2749&gt;=config!$T$4,A2749&lt;=config!$T$2),0,F2749)</f>
        <v>0</v>
      </c>
      <c r="H2749" s="14">
        <f t="shared" si="43"/>
        <v>0</v>
      </c>
      <c r="I2749" s="14" t="b">
        <f>+AND(A2749&gt;=config!$T$4,A2749&lt;=config!$T$2)</f>
        <v>0</v>
      </c>
    </row>
    <row r="2750" spans="1:9" x14ac:dyDescent="0.45">
      <c r="A2750" s="16">
        <f>+A2749+config!$Q$1</f>
        <v>1085.1999999999728</v>
      </c>
      <c r="B2750" s="14">
        <f>+_xlfn.NORM.DIST(A2750,config!$B$1,config!$D$1,FALSE)</f>
        <v>0</v>
      </c>
      <c r="D2750" s="14">
        <f>+IF(A2750&lt;=_xlfn.NORM.S.INV(1-config!$L$1)*config!$D$1+config!$B$1,0,B2750)</f>
        <v>0</v>
      </c>
      <c r="E2750" s="14">
        <f>+IF(ABS(A2750-config!$B$1)&lt;config!$Q$1/2,datab!B2750,0)</f>
        <v>0</v>
      </c>
      <c r="F2750" s="14">
        <f>+_xlfn.NORM.DIST(A2750,config!$F$1,config!$H$1,FALSE)</f>
        <v>0</v>
      </c>
      <c r="G2750" s="14">
        <f>+IF(OR(A2750&gt;=config!$T$4,A2750&lt;=config!$T$2),0,F2750)</f>
        <v>0</v>
      </c>
      <c r="H2750" s="14">
        <f t="shared" si="43"/>
        <v>0</v>
      </c>
      <c r="I2750" s="14" t="b">
        <f>+AND(A2750&gt;=config!$T$4,A2750&lt;=config!$T$2)</f>
        <v>0</v>
      </c>
    </row>
    <row r="2751" spans="1:9" x14ac:dyDescent="0.45">
      <c r="A2751" s="16">
        <f>+A2750+config!$Q$1</f>
        <v>1085.5999999999729</v>
      </c>
      <c r="B2751" s="14">
        <f>+_xlfn.NORM.DIST(A2751,config!$B$1,config!$D$1,FALSE)</f>
        <v>0</v>
      </c>
      <c r="D2751" s="14">
        <f>+IF(A2751&lt;=_xlfn.NORM.S.INV(1-config!$L$1)*config!$D$1+config!$B$1,0,B2751)</f>
        <v>0</v>
      </c>
      <c r="E2751" s="14">
        <f>+IF(ABS(A2751-config!$B$1)&lt;config!$Q$1/2,datab!B2751,0)</f>
        <v>0</v>
      </c>
      <c r="F2751" s="14">
        <f>+_xlfn.NORM.DIST(A2751,config!$F$1,config!$H$1,FALSE)</f>
        <v>0</v>
      </c>
      <c r="G2751" s="14">
        <f>+IF(OR(A2751&gt;=config!$T$4,A2751&lt;=config!$T$2),0,F2751)</f>
        <v>0</v>
      </c>
      <c r="H2751" s="14">
        <f t="shared" si="43"/>
        <v>0</v>
      </c>
      <c r="I2751" s="14" t="b">
        <f>+AND(A2751&gt;=config!$T$4,A2751&lt;=config!$T$2)</f>
        <v>0</v>
      </c>
    </row>
    <row r="2752" spans="1:9" x14ac:dyDescent="0.45">
      <c r="A2752" s="16">
        <f>+A2751+config!$Q$1</f>
        <v>1085.9999999999729</v>
      </c>
      <c r="B2752" s="14">
        <f>+_xlfn.NORM.DIST(A2752,config!$B$1,config!$D$1,FALSE)</f>
        <v>0</v>
      </c>
      <c r="D2752" s="14">
        <f>+IF(A2752&lt;=_xlfn.NORM.S.INV(1-config!$L$1)*config!$D$1+config!$B$1,0,B2752)</f>
        <v>0</v>
      </c>
      <c r="E2752" s="14">
        <f>+IF(ABS(A2752-config!$B$1)&lt;config!$Q$1/2,datab!B2752,0)</f>
        <v>0</v>
      </c>
      <c r="F2752" s="14">
        <f>+_xlfn.NORM.DIST(A2752,config!$F$1,config!$H$1,FALSE)</f>
        <v>0</v>
      </c>
      <c r="G2752" s="14">
        <f>+IF(OR(A2752&gt;=config!$T$4,A2752&lt;=config!$T$2),0,F2752)</f>
        <v>0</v>
      </c>
      <c r="H2752" s="14">
        <f t="shared" si="43"/>
        <v>0</v>
      </c>
      <c r="I2752" s="14" t="b">
        <f>+AND(A2752&gt;=config!$T$4,A2752&lt;=config!$T$2)</f>
        <v>0</v>
      </c>
    </row>
    <row r="2753" spans="1:9" x14ac:dyDescent="0.45">
      <c r="A2753" s="16">
        <f>+A2752+config!$Q$1</f>
        <v>1086.399999999973</v>
      </c>
      <c r="B2753" s="14">
        <f>+_xlfn.NORM.DIST(A2753,config!$B$1,config!$D$1,FALSE)</f>
        <v>0</v>
      </c>
      <c r="D2753" s="14">
        <f>+IF(A2753&lt;=_xlfn.NORM.S.INV(1-config!$L$1)*config!$D$1+config!$B$1,0,B2753)</f>
        <v>0</v>
      </c>
      <c r="E2753" s="14">
        <f>+IF(ABS(A2753-config!$B$1)&lt;config!$Q$1/2,datab!B2753,0)</f>
        <v>0</v>
      </c>
      <c r="F2753" s="14">
        <f>+_xlfn.NORM.DIST(A2753,config!$F$1,config!$H$1,FALSE)</f>
        <v>0</v>
      </c>
      <c r="G2753" s="14">
        <f>+IF(OR(A2753&gt;=config!$T$4,A2753&lt;=config!$T$2),0,F2753)</f>
        <v>0</v>
      </c>
      <c r="H2753" s="14">
        <f t="shared" si="43"/>
        <v>0</v>
      </c>
      <c r="I2753" s="14" t="b">
        <f>+AND(A2753&gt;=config!$T$4,A2753&lt;=config!$T$2)</f>
        <v>0</v>
      </c>
    </row>
    <row r="2754" spans="1:9" x14ac:dyDescent="0.45">
      <c r="A2754" s="16">
        <f>+A2753+config!$Q$1</f>
        <v>1086.7999999999731</v>
      </c>
      <c r="B2754" s="14">
        <f>+_xlfn.NORM.DIST(A2754,config!$B$1,config!$D$1,FALSE)</f>
        <v>0</v>
      </c>
      <c r="D2754" s="14">
        <f>+IF(A2754&lt;=_xlfn.NORM.S.INV(1-config!$L$1)*config!$D$1+config!$B$1,0,B2754)</f>
        <v>0</v>
      </c>
      <c r="E2754" s="14">
        <f>+IF(ABS(A2754-config!$B$1)&lt;config!$Q$1/2,datab!B2754,0)</f>
        <v>0</v>
      </c>
      <c r="F2754" s="14">
        <f>+_xlfn.NORM.DIST(A2754,config!$F$1,config!$H$1,FALSE)</f>
        <v>0</v>
      </c>
      <c r="G2754" s="14">
        <f>+IF(OR(A2754&gt;=config!$T$4,A2754&lt;=config!$T$2),0,F2754)</f>
        <v>0</v>
      </c>
      <c r="H2754" s="14">
        <f t="shared" si="43"/>
        <v>0</v>
      </c>
      <c r="I2754" s="14" t="b">
        <f>+AND(A2754&gt;=config!$T$4,A2754&lt;=config!$T$2)</f>
        <v>0</v>
      </c>
    </row>
    <row r="2755" spans="1:9" x14ac:dyDescent="0.45">
      <c r="A2755" s="16">
        <f>+A2754+config!$Q$1</f>
        <v>1087.1999999999732</v>
      </c>
      <c r="B2755" s="14">
        <f>+_xlfn.NORM.DIST(A2755,config!$B$1,config!$D$1,FALSE)</f>
        <v>0</v>
      </c>
      <c r="D2755" s="14">
        <f>+IF(A2755&lt;=_xlfn.NORM.S.INV(1-config!$L$1)*config!$D$1+config!$B$1,0,B2755)</f>
        <v>0</v>
      </c>
      <c r="E2755" s="14">
        <f>+IF(ABS(A2755-config!$B$1)&lt;config!$Q$1/2,datab!B2755,0)</f>
        <v>0</v>
      </c>
      <c r="F2755" s="14">
        <f>+_xlfn.NORM.DIST(A2755,config!$F$1,config!$H$1,FALSE)</f>
        <v>0</v>
      </c>
      <c r="G2755" s="14">
        <f>+IF(OR(A2755&gt;=config!$T$4,A2755&lt;=config!$T$2),0,F2755)</f>
        <v>0</v>
      </c>
      <c r="H2755" s="14">
        <f t="shared" si="43"/>
        <v>0</v>
      </c>
      <c r="I2755" s="14" t="b">
        <f>+AND(A2755&gt;=config!$T$4,A2755&lt;=config!$T$2)</f>
        <v>0</v>
      </c>
    </row>
    <row r="2756" spans="1:9" x14ac:dyDescent="0.45">
      <c r="A2756" s="16">
        <f>+A2755+config!$Q$1</f>
        <v>1087.5999999999733</v>
      </c>
      <c r="B2756" s="14">
        <f>+_xlfn.NORM.DIST(A2756,config!$B$1,config!$D$1,FALSE)</f>
        <v>0</v>
      </c>
      <c r="D2756" s="14">
        <f>+IF(A2756&lt;=_xlfn.NORM.S.INV(1-config!$L$1)*config!$D$1+config!$B$1,0,B2756)</f>
        <v>0</v>
      </c>
      <c r="E2756" s="14">
        <f>+IF(ABS(A2756-config!$B$1)&lt;config!$Q$1/2,datab!B2756,0)</f>
        <v>0</v>
      </c>
      <c r="F2756" s="14">
        <f>+_xlfn.NORM.DIST(A2756,config!$F$1,config!$H$1,FALSE)</f>
        <v>0</v>
      </c>
      <c r="G2756" s="14">
        <f>+IF(OR(A2756&gt;=config!$T$4,A2756&lt;=config!$T$2),0,F2756)</f>
        <v>0</v>
      </c>
      <c r="H2756" s="14">
        <f t="shared" si="43"/>
        <v>0</v>
      </c>
      <c r="I2756" s="14" t="b">
        <f>+AND(A2756&gt;=config!$T$4,A2756&lt;=config!$T$2)</f>
        <v>0</v>
      </c>
    </row>
    <row r="2757" spans="1:9" x14ac:dyDescent="0.45">
      <c r="A2757" s="16">
        <f>+A2756+config!$Q$1</f>
        <v>1087.9999999999734</v>
      </c>
      <c r="B2757" s="14">
        <f>+_xlfn.NORM.DIST(A2757,config!$B$1,config!$D$1,FALSE)</f>
        <v>0</v>
      </c>
      <c r="D2757" s="14">
        <f>+IF(A2757&lt;=_xlfn.NORM.S.INV(1-config!$L$1)*config!$D$1+config!$B$1,0,B2757)</f>
        <v>0</v>
      </c>
      <c r="E2757" s="14">
        <f>+IF(ABS(A2757-config!$B$1)&lt;config!$Q$1/2,datab!B2757,0)</f>
        <v>0</v>
      </c>
      <c r="F2757" s="14">
        <f>+_xlfn.NORM.DIST(A2757,config!$F$1,config!$H$1,FALSE)</f>
        <v>0</v>
      </c>
      <c r="G2757" s="14">
        <f>+IF(OR(A2757&gt;=config!$T$4,A2757&lt;=config!$T$2),0,F2757)</f>
        <v>0</v>
      </c>
      <c r="H2757" s="14">
        <f t="shared" si="43"/>
        <v>0</v>
      </c>
      <c r="I2757" s="14" t="b">
        <f>+AND(A2757&gt;=config!$T$4,A2757&lt;=config!$T$2)</f>
        <v>0</v>
      </c>
    </row>
    <row r="2758" spans="1:9" x14ac:dyDescent="0.45">
      <c r="A2758" s="16">
        <f>+A2757+config!$Q$1</f>
        <v>1088.3999999999735</v>
      </c>
      <c r="B2758" s="14">
        <f>+_xlfn.NORM.DIST(A2758,config!$B$1,config!$D$1,FALSE)</f>
        <v>0</v>
      </c>
      <c r="D2758" s="14">
        <f>+IF(A2758&lt;=_xlfn.NORM.S.INV(1-config!$L$1)*config!$D$1+config!$B$1,0,B2758)</f>
        <v>0</v>
      </c>
      <c r="E2758" s="14">
        <f>+IF(ABS(A2758-config!$B$1)&lt;config!$Q$1/2,datab!B2758,0)</f>
        <v>0</v>
      </c>
      <c r="F2758" s="14">
        <f>+_xlfn.NORM.DIST(A2758,config!$F$1,config!$H$1,FALSE)</f>
        <v>0</v>
      </c>
      <c r="G2758" s="14">
        <f>+IF(OR(A2758&gt;=config!$T$4,A2758&lt;=config!$T$2),0,F2758)</f>
        <v>0</v>
      </c>
      <c r="H2758" s="14">
        <f t="shared" si="43"/>
        <v>0</v>
      </c>
      <c r="I2758" s="14" t="b">
        <f>+AND(A2758&gt;=config!$T$4,A2758&lt;=config!$T$2)</f>
        <v>0</v>
      </c>
    </row>
    <row r="2759" spans="1:9" x14ac:dyDescent="0.45">
      <c r="A2759" s="16">
        <f>+A2758+config!$Q$1</f>
        <v>1088.7999999999736</v>
      </c>
      <c r="B2759" s="14">
        <f>+_xlfn.NORM.DIST(A2759,config!$B$1,config!$D$1,FALSE)</f>
        <v>0</v>
      </c>
      <c r="D2759" s="14">
        <f>+IF(A2759&lt;=_xlfn.NORM.S.INV(1-config!$L$1)*config!$D$1+config!$B$1,0,B2759)</f>
        <v>0</v>
      </c>
      <c r="E2759" s="14">
        <f>+IF(ABS(A2759-config!$B$1)&lt;config!$Q$1/2,datab!B2759,0)</f>
        <v>0</v>
      </c>
      <c r="F2759" s="14">
        <f>+_xlfn.NORM.DIST(A2759,config!$F$1,config!$H$1,FALSE)</f>
        <v>0</v>
      </c>
      <c r="G2759" s="14">
        <f>+IF(OR(A2759&gt;=config!$T$4,A2759&lt;=config!$T$2),0,F2759)</f>
        <v>0</v>
      </c>
      <c r="H2759" s="14">
        <f t="shared" si="43"/>
        <v>0</v>
      </c>
      <c r="I2759" s="14" t="b">
        <f>+AND(A2759&gt;=config!$T$4,A2759&lt;=config!$T$2)</f>
        <v>0</v>
      </c>
    </row>
    <row r="2760" spans="1:9" x14ac:dyDescent="0.45">
      <c r="A2760" s="16">
        <f>+A2759+config!$Q$1</f>
        <v>1089.1999999999737</v>
      </c>
      <c r="B2760" s="14">
        <f>+_xlfn.NORM.DIST(A2760,config!$B$1,config!$D$1,FALSE)</f>
        <v>0</v>
      </c>
      <c r="D2760" s="14">
        <f>+IF(A2760&lt;=_xlfn.NORM.S.INV(1-config!$L$1)*config!$D$1+config!$B$1,0,B2760)</f>
        <v>0</v>
      </c>
      <c r="E2760" s="14">
        <f>+IF(ABS(A2760-config!$B$1)&lt;config!$Q$1/2,datab!B2760,0)</f>
        <v>0</v>
      </c>
      <c r="F2760" s="14">
        <f>+_xlfn.NORM.DIST(A2760,config!$F$1,config!$H$1,FALSE)</f>
        <v>0</v>
      </c>
      <c r="G2760" s="14">
        <f>+IF(OR(A2760&gt;=config!$T$4,A2760&lt;=config!$T$2),0,F2760)</f>
        <v>0</v>
      </c>
      <c r="H2760" s="14">
        <f t="shared" si="43"/>
        <v>0</v>
      </c>
      <c r="I2760" s="14" t="b">
        <f>+AND(A2760&gt;=config!$T$4,A2760&lt;=config!$T$2)</f>
        <v>0</v>
      </c>
    </row>
    <row r="2761" spans="1:9" x14ac:dyDescent="0.45">
      <c r="A2761" s="16">
        <f>+A2760+config!$Q$1</f>
        <v>1089.5999999999738</v>
      </c>
      <c r="B2761" s="14">
        <f>+_xlfn.NORM.DIST(A2761,config!$B$1,config!$D$1,FALSE)</f>
        <v>0</v>
      </c>
      <c r="D2761" s="14">
        <f>+IF(A2761&lt;=_xlfn.NORM.S.INV(1-config!$L$1)*config!$D$1+config!$B$1,0,B2761)</f>
        <v>0</v>
      </c>
      <c r="E2761" s="14">
        <f>+IF(ABS(A2761-config!$B$1)&lt;config!$Q$1/2,datab!B2761,0)</f>
        <v>0</v>
      </c>
      <c r="F2761" s="14">
        <f>+_xlfn.NORM.DIST(A2761,config!$F$1,config!$H$1,FALSE)</f>
        <v>0</v>
      </c>
      <c r="G2761" s="14">
        <f>+IF(OR(A2761&gt;=config!$T$4,A2761&lt;=config!$T$2),0,F2761)</f>
        <v>0</v>
      </c>
      <c r="H2761" s="14">
        <f t="shared" si="43"/>
        <v>0</v>
      </c>
      <c r="I2761" s="14" t="b">
        <f>+AND(A2761&gt;=config!$T$4,A2761&lt;=config!$T$2)</f>
        <v>0</v>
      </c>
    </row>
    <row r="2762" spans="1:9" x14ac:dyDescent="0.45">
      <c r="A2762" s="16">
        <f>+A2761+config!$Q$1</f>
        <v>1089.9999999999739</v>
      </c>
      <c r="B2762" s="14">
        <f>+_xlfn.NORM.DIST(A2762,config!$B$1,config!$D$1,FALSE)</f>
        <v>0</v>
      </c>
      <c r="D2762" s="14">
        <f>+IF(A2762&lt;=_xlfn.NORM.S.INV(1-config!$L$1)*config!$D$1+config!$B$1,0,B2762)</f>
        <v>0</v>
      </c>
      <c r="E2762" s="14">
        <f>+IF(ABS(A2762-config!$B$1)&lt;config!$Q$1/2,datab!B2762,0)</f>
        <v>0</v>
      </c>
      <c r="F2762" s="14">
        <f>+_xlfn.NORM.DIST(A2762,config!$F$1,config!$H$1,FALSE)</f>
        <v>0</v>
      </c>
      <c r="G2762" s="14">
        <f>+IF(OR(A2762&gt;=config!$T$4,A2762&lt;=config!$T$2),0,F2762)</f>
        <v>0</v>
      </c>
      <c r="H2762" s="14">
        <f t="shared" si="43"/>
        <v>0</v>
      </c>
      <c r="I2762" s="14" t="b">
        <f>+AND(A2762&gt;=config!$T$4,A2762&lt;=config!$T$2)</f>
        <v>0</v>
      </c>
    </row>
    <row r="2763" spans="1:9" x14ac:dyDescent="0.45">
      <c r="A2763" s="16">
        <f>+A2762+config!$Q$1</f>
        <v>1090.3999999999739</v>
      </c>
      <c r="B2763" s="14">
        <f>+_xlfn.NORM.DIST(A2763,config!$B$1,config!$D$1,FALSE)</f>
        <v>0</v>
      </c>
      <c r="D2763" s="14">
        <f>+IF(A2763&lt;=_xlfn.NORM.S.INV(1-config!$L$1)*config!$D$1+config!$B$1,0,B2763)</f>
        <v>0</v>
      </c>
      <c r="E2763" s="14">
        <f>+IF(ABS(A2763-config!$B$1)&lt;config!$Q$1/2,datab!B2763,0)</f>
        <v>0</v>
      </c>
      <c r="F2763" s="14">
        <f>+_xlfn.NORM.DIST(A2763,config!$F$1,config!$H$1,FALSE)</f>
        <v>0</v>
      </c>
      <c r="G2763" s="14">
        <f>+IF(OR(A2763&gt;=config!$T$4,A2763&lt;=config!$T$2),0,F2763)</f>
        <v>0</v>
      </c>
      <c r="H2763" s="14">
        <f t="shared" si="43"/>
        <v>0</v>
      </c>
      <c r="I2763" s="14" t="b">
        <f>+AND(A2763&gt;=config!$T$4,A2763&lt;=config!$T$2)</f>
        <v>0</v>
      </c>
    </row>
    <row r="2764" spans="1:9" x14ac:dyDescent="0.45">
      <c r="A2764" s="16">
        <f>+A2763+config!$Q$1</f>
        <v>1090.799999999974</v>
      </c>
      <c r="B2764" s="14">
        <f>+_xlfn.NORM.DIST(A2764,config!$B$1,config!$D$1,FALSE)</f>
        <v>0</v>
      </c>
      <c r="D2764" s="14">
        <f>+IF(A2764&lt;=_xlfn.NORM.S.INV(1-config!$L$1)*config!$D$1+config!$B$1,0,B2764)</f>
        <v>0</v>
      </c>
      <c r="E2764" s="14">
        <f>+IF(ABS(A2764-config!$B$1)&lt;config!$Q$1/2,datab!B2764,0)</f>
        <v>0</v>
      </c>
      <c r="F2764" s="14">
        <f>+_xlfn.NORM.DIST(A2764,config!$F$1,config!$H$1,FALSE)</f>
        <v>0</v>
      </c>
      <c r="G2764" s="14">
        <f>+IF(OR(A2764&gt;=config!$T$4,A2764&lt;=config!$T$2),0,F2764)</f>
        <v>0</v>
      </c>
      <c r="H2764" s="14">
        <f t="shared" si="43"/>
        <v>0</v>
      </c>
      <c r="I2764" s="14" t="b">
        <f>+AND(A2764&gt;=config!$T$4,A2764&lt;=config!$T$2)</f>
        <v>0</v>
      </c>
    </row>
    <row r="2765" spans="1:9" x14ac:dyDescent="0.45">
      <c r="A2765" s="16">
        <f>+A2764+config!$Q$1</f>
        <v>1091.1999999999741</v>
      </c>
      <c r="B2765" s="14">
        <f>+_xlfn.NORM.DIST(A2765,config!$B$1,config!$D$1,FALSE)</f>
        <v>0</v>
      </c>
      <c r="D2765" s="14">
        <f>+IF(A2765&lt;=_xlfn.NORM.S.INV(1-config!$L$1)*config!$D$1+config!$B$1,0,B2765)</f>
        <v>0</v>
      </c>
      <c r="E2765" s="14">
        <f>+IF(ABS(A2765-config!$B$1)&lt;config!$Q$1/2,datab!B2765,0)</f>
        <v>0</v>
      </c>
      <c r="F2765" s="14">
        <f>+_xlfn.NORM.DIST(A2765,config!$F$1,config!$H$1,FALSE)</f>
        <v>0</v>
      </c>
      <c r="G2765" s="14">
        <f>+IF(OR(A2765&gt;=config!$T$4,A2765&lt;=config!$T$2),0,F2765)</f>
        <v>0</v>
      </c>
      <c r="H2765" s="14">
        <f t="shared" si="43"/>
        <v>0</v>
      </c>
      <c r="I2765" s="14" t="b">
        <f>+AND(A2765&gt;=config!$T$4,A2765&lt;=config!$T$2)</f>
        <v>0</v>
      </c>
    </row>
    <row r="2766" spans="1:9" x14ac:dyDescent="0.45">
      <c r="A2766" s="16">
        <f>+A2765+config!$Q$1</f>
        <v>1091.5999999999742</v>
      </c>
      <c r="B2766" s="14">
        <f>+_xlfn.NORM.DIST(A2766,config!$B$1,config!$D$1,FALSE)</f>
        <v>0</v>
      </c>
      <c r="D2766" s="14">
        <f>+IF(A2766&lt;=_xlfn.NORM.S.INV(1-config!$L$1)*config!$D$1+config!$B$1,0,B2766)</f>
        <v>0</v>
      </c>
      <c r="E2766" s="14">
        <f>+IF(ABS(A2766-config!$B$1)&lt;config!$Q$1/2,datab!B2766,0)</f>
        <v>0</v>
      </c>
      <c r="F2766" s="14">
        <f>+_xlfn.NORM.DIST(A2766,config!$F$1,config!$H$1,FALSE)</f>
        <v>0</v>
      </c>
      <c r="G2766" s="14">
        <f>+IF(OR(A2766&gt;=config!$T$4,A2766&lt;=config!$T$2),0,F2766)</f>
        <v>0</v>
      </c>
      <c r="H2766" s="14">
        <f t="shared" si="43"/>
        <v>0</v>
      </c>
      <c r="I2766" s="14" t="b">
        <f>+AND(A2766&gt;=config!$T$4,A2766&lt;=config!$T$2)</f>
        <v>0</v>
      </c>
    </row>
    <row r="2767" spans="1:9" x14ac:dyDescent="0.45">
      <c r="A2767" s="16">
        <f>+A2766+config!$Q$1</f>
        <v>1091.9999999999743</v>
      </c>
      <c r="B2767" s="14">
        <f>+_xlfn.NORM.DIST(A2767,config!$B$1,config!$D$1,FALSE)</f>
        <v>0</v>
      </c>
      <c r="D2767" s="14">
        <f>+IF(A2767&lt;=_xlfn.NORM.S.INV(1-config!$L$1)*config!$D$1+config!$B$1,0,B2767)</f>
        <v>0</v>
      </c>
      <c r="E2767" s="14">
        <f>+IF(ABS(A2767-config!$B$1)&lt;config!$Q$1/2,datab!B2767,0)</f>
        <v>0</v>
      </c>
      <c r="F2767" s="14">
        <f>+_xlfn.NORM.DIST(A2767,config!$F$1,config!$H$1,FALSE)</f>
        <v>0</v>
      </c>
      <c r="G2767" s="14">
        <f>+IF(OR(A2767&gt;=config!$T$4,A2767&lt;=config!$T$2),0,F2767)</f>
        <v>0</v>
      </c>
      <c r="H2767" s="14">
        <f t="shared" si="43"/>
        <v>0</v>
      </c>
      <c r="I2767" s="14" t="b">
        <f>+AND(A2767&gt;=config!$T$4,A2767&lt;=config!$T$2)</f>
        <v>0</v>
      </c>
    </row>
    <row r="2768" spans="1:9" x14ac:dyDescent="0.45">
      <c r="A2768" s="16">
        <f>+A2767+config!$Q$1</f>
        <v>1092.3999999999744</v>
      </c>
      <c r="B2768" s="14">
        <f>+_xlfn.NORM.DIST(A2768,config!$B$1,config!$D$1,FALSE)</f>
        <v>0</v>
      </c>
      <c r="D2768" s="14">
        <f>+IF(A2768&lt;=_xlfn.NORM.S.INV(1-config!$L$1)*config!$D$1+config!$B$1,0,B2768)</f>
        <v>0</v>
      </c>
      <c r="E2768" s="14">
        <f>+IF(ABS(A2768-config!$B$1)&lt;config!$Q$1/2,datab!B2768,0)</f>
        <v>0</v>
      </c>
      <c r="F2768" s="14">
        <f>+_xlfn.NORM.DIST(A2768,config!$F$1,config!$H$1,FALSE)</f>
        <v>0</v>
      </c>
      <c r="G2768" s="14">
        <f>+IF(OR(A2768&gt;=config!$T$4,A2768&lt;=config!$T$2),0,F2768)</f>
        <v>0</v>
      </c>
      <c r="H2768" s="14">
        <f t="shared" si="43"/>
        <v>0</v>
      </c>
      <c r="I2768" s="14" t="b">
        <f>+AND(A2768&gt;=config!$T$4,A2768&lt;=config!$T$2)</f>
        <v>0</v>
      </c>
    </row>
    <row r="2769" spans="1:9" x14ac:dyDescent="0.45">
      <c r="A2769" s="16">
        <f>+A2768+config!$Q$1</f>
        <v>1092.7999999999745</v>
      </c>
      <c r="B2769" s="14">
        <f>+_xlfn.NORM.DIST(A2769,config!$B$1,config!$D$1,FALSE)</f>
        <v>0</v>
      </c>
      <c r="D2769" s="14">
        <f>+IF(A2769&lt;=_xlfn.NORM.S.INV(1-config!$L$1)*config!$D$1+config!$B$1,0,B2769)</f>
        <v>0</v>
      </c>
      <c r="E2769" s="14">
        <f>+IF(ABS(A2769-config!$B$1)&lt;config!$Q$1/2,datab!B2769,0)</f>
        <v>0</v>
      </c>
      <c r="F2769" s="14">
        <f>+_xlfn.NORM.DIST(A2769,config!$F$1,config!$H$1,FALSE)</f>
        <v>0</v>
      </c>
      <c r="G2769" s="14">
        <f>+IF(OR(A2769&gt;=config!$T$4,A2769&lt;=config!$T$2),0,F2769)</f>
        <v>0</v>
      </c>
      <c r="H2769" s="14">
        <f t="shared" si="43"/>
        <v>0</v>
      </c>
      <c r="I2769" s="14" t="b">
        <f>+AND(A2769&gt;=config!$T$4,A2769&lt;=config!$T$2)</f>
        <v>0</v>
      </c>
    </row>
    <row r="2770" spans="1:9" x14ac:dyDescent="0.45">
      <c r="A2770" s="16">
        <f>+A2769+config!$Q$1</f>
        <v>1093.1999999999746</v>
      </c>
      <c r="B2770" s="14">
        <f>+_xlfn.NORM.DIST(A2770,config!$B$1,config!$D$1,FALSE)</f>
        <v>0</v>
      </c>
      <c r="D2770" s="14">
        <f>+IF(A2770&lt;=_xlfn.NORM.S.INV(1-config!$L$1)*config!$D$1+config!$B$1,0,B2770)</f>
        <v>0</v>
      </c>
      <c r="E2770" s="14">
        <f>+IF(ABS(A2770-config!$B$1)&lt;config!$Q$1/2,datab!B2770,0)</f>
        <v>0</v>
      </c>
      <c r="F2770" s="14">
        <f>+_xlfn.NORM.DIST(A2770,config!$F$1,config!$H$1,FALSE)</f>
        <v>0</v>
      </c>
      <c r="G2770" s="14">
        <f>+IF(OR(A2770&gt;=config!$T$4,A2770&lt;=config!$T$2),0,F2770)</f>
        <v>0</v>
      </c>
      <c r="H2770" s="14">
        <f t="shared" si="43"/>
        <v>0</v>
      </c>
      <c r="I2770" s="14" t="b">
        <f>+AND(A2770&gt;=config!$T$4,A2770&lt;=config!$T$2)</f>
        <v>0</v>
      </c>
    </row>
    <row r="2771" spans="1:9" x14ac:dyDescent="0.45">
      <c r="A2771" s="16">
        <f>+A2770+config!$Q$1</f>
        <v>1093.5999999999747</v>
      </c>
      <c r="B2771" s="14">
        <f>+_xlfn.NORM.DIST(A2771,config!$B$1,config!$D$1,FALSE)</f>
        <v>0</v>
      </c>
      <c r="D2771" s="14">
        <f>+IF(A2771&lt;=_xlfn.NORM.S.INV(1-config!$L$1)*config!$D$1+config!$B$1,0,B2771)</f>
        <v>0</v>
      </c>
      <c r="E2771" s="14">
        <f>+IF(ABS(A2771-config!$B$1)&lt;config!$Q$1/2,datab!B2771,0)</f>
        <v>0</v>
      </c>
      <c r="F2771" s="14">
        <f>+_xlfn.NORM.DIST(A2771,config!$F$1,config!$H$1,FALSE)</f>
        <v>0</v>
      </c>
      <c r="G2771" s="14">
        <f>+IF(OR(A2771&gt;=config!$T$4,A2771&lt;=config!$T$2),0,F2771)</f>
        <v>0</v>
      </c>
      <c r="H2771" s="14">
        <f t="shared" si="43"/>
        <v>0</v>
      </c>
      <c r="I2771" s="14" t="b">
        <f>+AND(A2771&gt;=config!$T$4,A2771&lt;=config!$T$2)</f>
        <v>0</v>
      </c>
    </row>
    <row r="2772" spans="1:9" x14ac:dyDescent="0.45">
      <c r="A2772" s="16">
        <f>+A2771+config!$Q$1</f>
        <v>1093.9999999999748</v>
      </c>
      <c r="B2772" s="14">
        <f>+_xlfn.NORM.DIST(A2772,config!$B$1,config!$D$1,FALSE)</f>
        <v>0</v>
      </c>
      <c r="D2772" s="14">
        <f>+IF(A2772&lt;=_xlfn.NORM.S.INV(1-config!$L$1)*config!$D$1+config!$B$1,0,B2772)</f>
        <v>0</v>
      </c>
      <c r="E2772" s="14">
        <f>+IF(ABS(A2772-config!$B$1)&lt;config!$Q$1/2,datab!B2772,0)</f>
        <v>0</v>
      </c>
      <c r="F2772" s="14">
        <f>+_xlfn.NORM.DIST(A2772,config!$F$1,config!$H$1,FALSE)</f>
        <v>0</v>
      </c>
      <c r="G2772" s="14">
        <f>+IF(OR(A2772&gt;=config!$T$4,A2772&lt;=config!$T$2),0,F2772)</f>
        <v>0</v>
      </c>
      <c r="H2772" s="14">
        <f t="shared" si="43"/>
        <v>0</v>
      </c>
      <c r="I2772" s="14" t="b">
        <f>+AND(A2772&gt;=config!$T$4,A2772&lt;=config!$T$2)</f>
        <v>0</v>
      </c>
    </row>
    <row r="2773" spans="1:9" x14ac:dyDescent="0.45">
      <c r="A2773" s="16">
        <f>+A2772+config!$Q$1</f>
        <v>1094.3999999999749</v>
      </c>
      <c r="B2773" s="14">
        <f>+_xlfn.NORM.DIST(A2773,config!$B$1,config!$D$1,FALSE)</f>
        <v>0</v>
      </c>
      <c r="D2773" s="14">
        <f>+IF(A2773&lt;=_xlfn.NORM.S.INV(1-config!$L$1)*config!$D$1+config!$B$1,0,B2773)</f>
        <v>0</v>
      </c>
      <c r="E2773" s="14">
        <f>+IF(ABS(A2773-config!$B$1)&lt;config!$Q$1/2,datab!B2773,0)</f>
        <v>0</v>
      </c>
      <c r="F2773" s="14">
        <f>+_xlfn.NORM.DIST(A2773,config!$F$1,config!$H$1,FALSE)</f>
        <v>0</v>
      </c>
      <c r="G2773" s="14">
        <f>+IF(OR(A2773&gt;=config!$T$4,A2773&lt;=config!$T$2),0,F2773)</f>
        <v>0</v>
      </c>
      <c r="H2773" s="14">
        <f t="shared" si="43"/>
        <v>0</v>
      </c>
      <c r="I2773" s="14" t="b">
        <f>+AND(A2773&gt;=config!$T$4,A2773&lt;=config!$T$2)</f>
        <v>0</v>
      </c>
    </row>
    <row r="2774" spans="1:9" x14ac:dyDescent="0.45">
      <c r="A2774" s="16">
        <f>+A2773+config!$Q$1</f>
        <v>1094.7999999999749</v>
      </c>
      <c r="B2774" s="14">
        <f>+_xlfn.NORM.DIST(A2774,config!$B$1,config!$D$1,FALSE)</f>
        <v>0</v>
      </c>
      <c r="D2774" s="14">
        <f>+IF(A2774&lt;=_xlfn.NORM.S.INV(1-config!$L$1)*config!$D$1+config!$B$1,0,B2774)</f>
        <v>0</v>
      </c>
      <c r="E2774" s="14">
        <f>+IF(ABS(A2774-config!$B$1)&lt;config!$Q$1/2,datab!B2774,0)</f>
        <v>0</v>
      </c>
      <c r="F2774" s="14">
        <f>+_xlfn.NORM.DIST(A2774,config!$F$1,config!$H$1,FALSE)</f>
        <v>0</v>
      </c>
      <c r="G2774" s="14">
        <f>+IF(OR(A2774&gt;=config!$T$4,A2774&lt;=config!$T$2),0,F2774)</f>
        <v>0</v>
      </c>
      <c r="H2774" s="14">
        <f t="shared" si="43"/>
        <v>0</v>
      </c>
      <c r="I2774" s="14" t="b">
        <f>+AND(A2774&gt;=config!$T$4,A2774&lt;=config!$T$2)</f>
        <v>0</v>
      </c>
    </row>
    <row r="2775" spans="1:9" x14ac:dyDescent="0.45">
      <c r="A2775" s="16">
        <f>+A2774+config!$Q$1</f>
        <v>1095.199999999975</v>
      </c>
      <c r="B2775" s="14">
        <f>+_xlfn.NORM.DIST(A2775,config!$B$1,config!$D$1,FALSE)</f>
        <v>0</v>
      </c>
      <c r="D2775" s="14">
        <f>+IF(A2775&lt;=_xlfn.NORM.S.INV(1-config!$L$1)*config!$D$1+config!$B$1,0,B2775)</f>
        <v>0</v>
      </c>
      <c r="E2775" s="14">
        <f>+IF(ABS(A2775-config!$B$1)&lt;config!$Q$1/2,datab!B2775,0)</f>
        <v>0</v>
      </c>
      <c r="F2775" s="14">
        <f>+_xlfn.NORM.DIST(A2775,config!$F$1,config!$H$1,FALSE)</f>
        <v>0</v>
      </c>
      <c r="G2775" s="14">
        <f>+IF(OR(A2775&gt;=config!$T$4,A2775&lt;=config!$T$2),0,F2775)</f>
        <v>0</v>
      </c>
      <c r="H2775" s="14">
        <f t="shared" si="43"/>
        <v>0</v>
      </c>
      <c r="I2775" s="14" t="b">
        <f>+AND(A2775&gt;=config!$T$4,A2775&lt;=config!$T$2)</f>
        <v>0</v>
      </c>
    </row>
    <row r="2776" spans="1:9" x14ac:dyDescent="0.45">
      <c r="A2776" s="16">
        <f>+A2775+config!$Q$1</f>
        <v>1095.5999999999751</v>
      </c>
      <c r="B2776" s="14">
        <f>+_xlfn.NORM.DIST(A2776,config!$B$1,config!$D$1,FALSE)</f>
        <v>0</v>
      </c>
      <c r="D2776" s="14">
        <f>+IF(A2776&lt;=_xlfn.NORM.S.INV(1-config!$L$1)*config!$D$1+config!$B$1,0,B2776)</f>
        <v>0</v>
      </c>
      <c r="E2776" s="14">
        <f>+IF(ABS(A2776-config!$B$1)&lt;config!$Q$1/2,datab!B2776,0)</f>
        <v>0</v>
      </c>
      <c r="F2776" s="14">
        <f>+_xlfn.NORM.DIST(A2776,config!$F$1,config!$H$1,FALSE)</f>
        <v>0</v>
      </c>
      <c r="G2776" s="14">
        <f>+IF(OR(A2776&gt;=config!$T$4,A2776&lt;=config!$T$2),0,F2776)</f>
        <v>0</v>
      </c>
      <c r="H2776" s="14">
        <f t="shared" si="43"/>
        <v>0</v>
      </c>
      <c r="I2776" s="14" t="b">
        <f>+AND(A2776&gt;=config!$T$4,A2776&lt;=config!$T$2)</f>
        <v>0</v>
      </c>
    </row>
    <row r="2777" spans="1:9" x14ac:dyDescent="0.45">
      <c r="A2777" s="16">
        <f>+A2776+config!$Q$1</f>
        <v>1095.9999999999752</v>
      </c>
      <c r="B2777" s="14">
        <f>+_xlfn.NORM.DIST(A2777,config!$B$1,config!$D$1,FALSE)</f>
        <v>0</v>
      </c>
      <c r="D2777" s="14">
        <f>+IF(A2777&lt;=_xlfn.NORM.S.INV(1-config!$L$1)*config!$D$1+config!$B$1,0,B2777)</f>
        <v>0</v>
      </c>
      <c r="E2777" s="14">
        <f>+IF(ABS(A2777-config!$B$1)&lt;config!$Q$1/2,datab!B2777,0)</f>
        <v>0</v>
      </c>
      <c r="F2777" s="14">
        <f>+_xlfn.NORM.DIST(A2777,config!$F$1,config!$H$1,FALSE)</f>
        <v>0</v>
      </c>
      <c r="G2777" s="14">
        <f>+IF(OR(A2777&gt;=config!$T$4,A2777&lt;=config!$T$2),0,F2777)</f>
        <v>0</v>
      </c>
      <c r="H2777" s="14">
        <f t="shared" si="43"/>
        <v>0</v>
      </c>
      <c r="I2777" s="14" t="b">
        <f>+AND(A2777&gt;=config!$T$4,A2777&lt;=config!$T$2)</f>
        <v>0</v>
      </c>
    </row>
    <row r="2778" spans="1:9" x14ac:dyDescent="0.45">
      <c r="A2778" s="16">
        <f>+A2777+config!$Q$1</f>
        <v>1096.3999999999753</v>
      </c>
      <c r="B2778" s="14">
        <f>+_xlfn.NORM.DIST(A2778,config!$B$1,config!$D$1,FALSE)</f>
        <v>0</v>
      </c>
      <c r="D2778" s="14">
        <f>+IF(A2778&lt;=_xlfn.NORM.S.INV(1-config!$L$1)*config!$D$1+config!$B$1,0,B2778)</f>
        <v>0</v>
      </c>
      <c r="E2778" s="14">
        <f>+IF(ABS(A2778-config!$B$1)&lt;config!$Q$1/2,datab!B2778,0)</f>
        <v>0</v>
      </c>
      <c r="F2778" s="14">
        <f>+_xlfn.NORM.DIST(A2778,config!$F$1,config!$H$1,FALSE)</f>
        <v>0</v>
      </c>
      <c r="G2778" s="14">
        <f>+IF(OR(A2778&gt;=config!$T$4,A2778&lt;=config!$T$2),0,F2778)</f>
        <v>0</v>
      </c>
      <c r="H2778" s="14">
        <f t="shared" si="43"/>
        <v>0</v>
      </c>
      <c r="I2778" s="14" t="b">
        <f>+AND(A2778&gt;=config!$T$4,A2778&lt;=config!$T$2)</f>
        <v>0</v>
      </c>
    </row>
    <row r="2779" spans="1:9" x14ac:dyDescent="0.45">
      <c r="A2779" s="16">
        <f>+A2778+config!$Q$1</f>
        <v>1096.7999999999754</v>
      </c>
      <c r="B2779" s="14">
        <f>+_xlfn.NORM.DIST(A2779,config!$B$1,config!$D$1,FALSE)</f>
        <v>0</v>
      </c>
      <c r="D2779" s="14">
        <f>+IF(A2779&lt;=_xlfn.NORM.S.INV(1-config!$L$1)*config!$D$1+config!$B$1,0,B2779)</f>
        <v>0</v>
      </c>
      <c r="E2779" s="14">
        <f>+IF(ABS(A2779-config!$B$1)&lt;config!$Q$1/2,datab!B2779,0)</f>
        <v>0</v>
      </c>
      <c r="F2779" s="14">
        <f>+_xlfn.NORM.DIST(A2779,config!$F$1,config!$H$1,FALSE)</f>
        <v>0</v>
      </c>
      <c r="G2779" s="14">
        <f>+IF(OR(A2779&gt;=config!$T$4,A2779&lt;=config!$T$2),0,F2779)</f>
        <v>0</v>
      </c>
      <c r="H2779" s="14">
        <f t="shared" si="43"/>
        <v>0</v>
      </c>
      <c r="I2779" s="14" t="b">
        <f>+AND(A2779&gt;=config!$T$4,A2779&lt;=config!$T$2)</f>
        <v>0</v>
      </c>
    </row>
    <row r="2780" spans="1:9" x14ac:dyDescent="0.45">
      <c r="A2780" s="16">
        <f>+A2779+config!$Q$1</f>
        <v>1097.1999999999755</v>
      </c>
      <c r="B2780" s="14">
        <f>+_xlfn.NORM.DIST(A2780,config!$B$1,config!$D$1,FALSE)</f>
        <v>0</v>
      </c>
      <c r="D2780" s="14">
        <f>+IF(A2780&lt;=_xlfn.NORM.S.INV(1-config!$L$1)*config!$D$1+config!$B$1,0,B2780)</f>
        <v>0</v>
      </c>
      <c r="E2780" s="14">
        <f>+IF(ABS(A2780-config!$B$1)&lt;config!$Q$1/2,datab!B2780,0)</f>
        <v>0</v>
      </c>
      <c r="F2780" s="14">
        <f>+_xlfn.NORM.DIST(A2780,config!$F$1,config!$H$1,FALSE)</f>
        <v>0</v>
      </c>
      <c r="G2780" s="14">
        <f>+IF(OR(A2780&gt;=config!$T$4,A2780&lt;=config!$T$2),0,F2780)</f>
        <v>0</v>
      </c>
      <c r="H2780" s="14">
        <f t="shared" si="43"/>
        <v>0</v>
      </c>
      <c r="I2780" s="14" t="b">
        <f>+AND(A2780&gt;=config!$T$4,A2780&lt;=config!$T$2)</f>
        <v>0</v>
      </c>
    </row>
    <row r="2781" spans="1:9" x14ac:dyDescent="0.45">
      <c r="A2781" s="16">
        <f>+A2780+config!$Q$1</f>
        <v>1097.5999999999756</v>
      </c>
      <c r="B2781" s="14">
        <f>+_xlfn.NORM.DIST(A2781,config!$B$1,config!$D$1,FALSE)</f>
        <v>0</v>
      </c>
      <c r="D2781" s="14">
        <f>+IF(A2781&lt;=_xlfn.NORM.S.INV(1-config!$L$1)*config!$D$1+config!$B$1,0,B2781)</f>
        <v>0</v>
      </c>
      <c r="E2781" s="14">
        <f>+IF(ABS(A2781-config!$B$1)&lt;config!$Q$1/2,datab!B2781,0)</f>
        <v>0</v>
      </c>
      <c r="F2781" s="14">
        <f>+_xlfn.NORM.DIST(A2781,config!$F$1,config!$H$1,FALSE)</f>
        <v>0</v>
      </c>
      <c r="G2781" s="14">
        <f>+IF(OR(A2781&gt;=config!$T$4,A2781&lt;=config!$T$2),0,F2781)</f>
        <v>0</v>
      </c>
      <c r="H2781" s="14">
        <f t="shared" si="43"/>
        <v>0</v>
      </c>
      <c r="I2781" s="14" t="b">
        <f>+AND(A2781&gt;=config!$T$4,A2781&lt;=config!$T$2)</f>
        <v>0</v>
      </c>
    </row>
    <row r="2782" spans="1:9" x14ac:dyDescent="0.45">
      <c r="A2782" s="16">
        <f>+A2781+config!$Q$1</f>
        <v>1097.9999999999757</v>
      </c>
      <c r="B2782" s="14">
        <f>+_xlfn.NORM.DIST(A2782,config!$B$1,config!$D$1,FALSE)</f>
        <v>0</v>
      </c>
      <c r="D2782" s="14">
        <f>+IF(A2782&lt;=_xlfn.NORM.S.INV(1-config!$L$1)*config!$D$1+config!$B$1,0,B2782)</f>
        <v>0</v>
      </c>
      <c r="E2782" s="14">
        <f>+IF(ABS(A2782-config!$B$1)&lt;config!$Q$1/2,datab!B2782,0)</f>
        <v>0</v>
      </c>
      <c r="F2782" s="14">
        <f>+_xlfn.NORM.DIST(A2782,config!$F$1,config!$H$1,FALSE)</f>
        <v>0</v>
      </c>
      <c r="G2782" s="14">
        <f>+IF(OR(A2782&gt;=config!$T$4,A2782&lt;=config!$T$2),0,F2782)</f>
        <v>0</v>
      </c>
      <c r="H2782" s="14">
        <f t="shared" si="43"/>
        <v>0</v>
      </c>
      <c r="I2782" s="14" t="b">
        <f>+AND(A2782&gt;=config!$T$4,A2782&lt;=config!$T$2)</f>
        <v>0</v>
      </c>
    </row>
    <row r="2783" spans="1:9" x14ac:dyDescent="0.45">
      <c r="A2783" s="16">
        <f>+A2782+config!$Q$1</f>
        <v>1098.3999999999758</v>
      </c>
      <c r="B2783" s="14">
        <f>+_xlfn.NORM.DIST(A2783,config!$B$1,config!$D$1,FALSE)</f>
        <v>0</v>
      </c>
      <c r="D2783" s="14">
        <f>+IF(A2783&lt;=_xlfn.NORM.S.INV(1-config!$L$1)*config!$D$1+config!$B$1,0,B2783)</f>
        <v>0</v>
      </c>
      <c r="E2783" s="14">
        <f>+IF(ABS(A2783-config!$B$1)&lt;config!$Q$1/2,datab!B2783,0)</f>
        <v>0</v>
      </c>
      <c r="F2783" s="14">
        <f>+_xlfn.NORM.DIST(A2783,config!$F$1,config!$H$1,FALSE)</f>
        <v>0</v>
      </c>
      <c r="G2783" s="14">
        <f>+IF(OR(A2783&gt;=config!$T$4,A2783&lt;=config!$T$2),0,F2783)</f>
        <v>0</v>
      </c>
      <c r="H2783" s="14">
        <f t="shared" si="43"/>
        <v>0</v>
      </c>
      <c r="I2783" s="14" t="b">
        <f>+AND(A2783&gt;=config!$T$4,A2783&lt;=config!$T$2)</f>
        <v>0</v>
      </c>
    </row>
    <row r="2784" spans="1:9" x14ac:dyDescent="0.45">
      <c r="A2784" s="16">
        <f>+A2783+config!$Q$1</f>
        <v>1098.7999999999759</v>
      </c>
      <c r="B2784" s="14">
        <f>+_xlfn.NORM.DIST(A2784,config!$B$1,config!$D$1,FALSE)</f>
        <v>0</v>
      </c>
      <c r="D2784" s="14">
        <f>+IF(A2784&lt;=_xlfn.NORM.S.INV(1-config!$L$1)*config!$D$1+config!$B$1,0,B2784)</f>
        <v>0</v>
      </c>
      <c r="E2784" s="14">
        <f>+IF(ABS(A2784-config!$B$1)&lt;config!$Q$1/2,datab!B2784,0)</f>
        <v>0</v>
      </c>
      <c r="F2784" s="14">
        <f>+_xlfn.NORM.DIST(A2784,config!$F$1,config!$H$1,FALSE)</f>
        <v>0</v>
      </c>
      <c r="G2784" s="14">
        <f>+IF(OR(A2784&gt;=config!$T$4,A2784&lt;=config!$T$2),0,F2784)</f>
        <v>0</v>
      </c>
      <c r="H2784" s="14">
        <f t="shared" si="43"/>
        <v>0</v>
      </c>
      <c r="I2784" s="14" t="b">
        <f>+AND(A2784&gt;=config!$T$4,A2784&lt;=config!$T$2)</f>
        <v>0</v>
      </c>
    </row>
    <row r="2785" spans="1:9" x14ac:dyDescent="0.45">
      <c r="A2785" s="16">
        <f>+A2784+config!$Q$1</f>
        <v>1099.1999999999759</v>
      </c>
      <c r="B2785" s="14">
        <f>+_xlfn.NORM.DIST(A2785,config!$B$1,config!$D$1,FALSE)</f>
        <v>0</v>
      </c>
      <c r="D2785" s="14">
        <f>+IF(A2785&lt;=_xlfn.NORM.S.INV(1-config!$L$1)*config!$D$1+config!$B$1,0,B2785)</f>
        <v>0</v>
      </c>
      <c r="E2785" s="14">
        <f>+IF(ABS(A2785-config!$B$1)&lt;config!$Q$1/2,datab!B2785,0)</f>
        <v>0</v>
      </c>
      <c r="F2785" s="14">
        <f>+_xlfn.NORM.DIST(A2785,config!$F$1,config!$H$1,FALSE)</f>
        <v>0</v>
      </c>
      <c r="G2785" s="14">
        <f>+IF(OR(A2785&gt;=config!$T$4,A2785&lt;=config!$T$2),0,F2785)</f>
        <v>0</v>
      </c>
      <c r="H2785" s="14">
        <f t="shared" si="43"/>
        <v>0</v>
      </c>
      <c r="I2785" s="14" t="b">
        <f>+AND(A2785&gt;=config!$T$4,A2785&lt;=config!$T$2)</f>
        <v>0</v>
      </c>
    </row>
    <row r="2786" spans="1:9" x14ac:dyDescent="0.45">
      <c r="A2786" s="16">
        <f>+A2785+config!$Q$1</f>
        <v>1099.599999999976</v>
      </c>
      <c r="B2786" s="14">
        <f>+_xlfn.NORM.DIST(A2786,config!$B$1,config!$D$1,FALSE)</f>
        <v>0</v>
      </c>
      <c r="D2786" s="14">
        <f>+IF(A2786&lt;=_xlfn.NORM.S.INV(1-config!$L$1)*config!$D$1+config!$B$1,0,B2786)</f>
        <v>0</v>
      </c>
      <c r="E2786" s="14">
        <f>+IF(ABS(A2786-config!$B$1)&lt;config!$Q$1/2,datab!B2786,0)</f>
        <v>0</v>
      </c>
      <c r="F2786" s="14">
        <f>+_xlfn.NORM.DIST(A2786,config!$F$1,config!$H$1,FALSE)</f>
        <v>0</v>
      </c>
      <c r="G2786" s="14">
        <f>+IF(OR(A2786&gt;=config!$T$4,A2786&lt;=config!$T$2),0,F2786)</f>
        <v>0</v>
      </c>
      <c r="H2786" s="14">
        <f t="shared" si="43"/>
        <v>0</v>
      </c>
      <c r="I2786" s="14" t="b">
        <f>+AND(A2786&gt;=config!$T$4,A2786&lt;=config!$T$2)</f>
        <v>0</v>
      </c>
    </row>
    <row r="2787" spans="1:9" x14ac:dyDescent="0.45">
      <c r="A2787" s="16">
        <f>+A2786+config!$Q$1</f>
        <v>1099.9999999999761</v>
      </c>
      <c r="B2787" s="14">
        <f>+_xlfn.NORM.DIST(A2787,config!$B$1,config!$D$1,FALSE)</f>
        <v>0</v>
      </c>
      <c r="D2787" s="14">
        <f>+IF(A2787&lt;=_xlfn.NORM.S.INV(1-config!$L$1)*config!$D$1+config!$B$1,0,B2787)</f>
        <v>0</v>
      </c>
      <c r="E2787" s="14">
        <f>+IF(ABS(A2787-config!$B$1)&lt;config!$Q$1/2,datab!B2787,0)</f>
        <v>0</v>
      </c>
      <c r="F2787" s="14">
        <f>+_xlfn.NORM.DIST(A2787,config!$F$1,config!$H$1,FALSE)</f>
        <v>0</v>
      </c>
      <c r="G2787" s="14">
        <f>+IF(OR(A2787&gt;=config!$T$4,A2787&lt;=config!$T$2),0,F2787)</f>
        <v>0</v>
      </c>
      <c r="H2787" s="14">
        <f t="shared" si="43"/>
        <v>0</v>
      </c>
      <c r="I2787" s="14" t="b">
        <f>+AND(A2787&gt;=config!$T$4,A2787&lt;=config!$T$2)</f>
        <v>0</v>
      </c>
    </row>
    <row r="2788" spans="1:9" x14ac:dyDescent="0.45">
      <c r="A2788" s="16">
        <f>+A2787+config!$Q$1</f>
        <v>1100.3999999999762</v>
      </c>
      <c r="B2788" s="14">
        <f>+_xlfn.NORM.DIST(A2788,config!$B$1,config!$D$1,FALSE)</f>
        <v>0</v>
      </c>
      <c r="D2788" s="14">
        <f>+IF(A2788&lt;=_xlfn.NORM.S.INV(1-config!$L$1)*config!$D$1+config!$B$1,0,B2788)</f>
        <v>0</v>
      </c>
      <c r="E2788" s="14">
        <f>+IF(ABS(A2788-config!$B$1)&lt;config!$Q$1/2,datab!B2788,0)</f>
        <v>0</v>
      </c>
      <c r="F2788" s="14">
        <f>+_xlfn.NORM.DIST(A2788,config!$F$1,config!$H$1,FALSE)</f>
        <v>0</v>
      </c>
      <c r="G2788" s="14">
        <f>+IF(OR(A2788&gt;=config!$T$4,A2788&lt;=config!$T$2),0,F2788)</f>
        <v>0</v>
      </c>
      <c r="H2788" s="14">
        <f t="shared" si="43"/>
        <v>0</v>
      </c>
      <c r="I2788" s="14" t="b">
        <f>+AND(A2788&gt;=config!$T$4,A2788&lt;=config!$T$2)</f>
        <v>0</v>
      </c>
    </row>
    <row r="2789" spans="1:9" x14ac:dyDescent="0.45">
      <c r="A2789" s="16">
        <f>+A2788+config!$Q$1</f>
        <v>1100.7999999999763</v>
      </c>
      <c r="B2789" s="14">
        <f>+_xlfn.NORM.DIST(A2789,config!$B$1,config!$D$1,FALSE)</f>
        <v>0</v>
      </c>
      <c r="D2789" s="14">
        <f>+IF(A2789&lt;=_xlfn.NORM.S.INV(1-config!$L$1)*config!$D$1+config!$B$1,0,B2789)</f>
        <v>0</v>
      </c>
      <c r="E2789" s="14">
        <f>+IF(ABS(A2789-config!$B$1)&lt;config!$Q$1/2,datab!B2789,0)</f>
        <v>0</v>
      </c>
      <c r="F2789" s="14">
        <f>+_xlfn.NORM.DIST(A2789,config!$F$1,config!$H$1,FALSE)</f>
        <v>0</v>
      </c>
      <c r="G2789" s="14">
        <f>+IF(OR(A2789&gt;=config!$T$4,A2789&lt;=config!$T$2),0,F2789)</f>
        <v>0</v>
      </c>
      <c r="H2789" s="14">
        <f t="shared" si="43"/>
        <v>0</v>
      </c>
      <c r="I2789" s="14" t="b">
        <f>+AND(A2789&gt;=config!$T$4,A2789&lt;=config!$T$2)</f>
        <v>0</v>
      </c>
    </row>
    <row r="2790" spans="1:9" x14ac:dyDescent="0.45">
      <c r="A2790" s="16">
        <f>+A2789+config!$Q$1</f>
        <v>1101.1999999999764</v>
      </c>
      <c r="B2790" s="14">
        <f>+_xlfn.NORM.DIST(A2790,config!$B$1,config!$D$1,FALSE)</f>
        <v>0</v>
      </c>
      <c r="D2790" s="14">
        <f>+IF(A2790&lt;=_xlfn.NORM.S.INV(1-config!$L$1)*config!$D$1+config!$B$1,0,B2790)</f>
        <v>0</v>
      </c>
      <c r="E2790" s="14">
        <f>+IF(ABS(A2790-config!$B$1)&lt;config!$Q$1/2,datab!B2790,0)</f>
        <v>0</v>
      </c>
      <c r="F2790" s="14">
        <f>+_xlfn.NORM.DIST(A2790,config!$F$1,config!$H$1,FALSE)</f>
        <v>0</v>
      </c>
      <c r="G2790" s="14">
        <f>+IF(OR(A2790&gt;=config!$T$4,A2790&lt;=config!$T$2),0,F2790)</f>
        <v>0</v>
      </c>
      <c r="H2790" s="14">
        <f t="shared" si="43"/>
        <v>0</v>
      </c>
      <c r="I2790" s="14" t="b">
        <f>+AND(A2790&gt;=config!$T$4,A2790&lt;=config!$T$2)</f>
        <v>0</v>
      </c>
    </row>
    <row r="2791" spans="1:9" x14ac:dyDescent="0.45">
      <c r="A2791" s="16">
        <f>+A2790+config!$Q$1</f>
        <v>1101.5999999999765</v>
      </c>
      <c r="B2791" s="14">
        <f>+_xlfn.NORM.DIST(A2791,config!$B$1,config!$D$1,FALSE)</f>
        <v>0</v>
      </c>
      <c r="D2791" s="14">
        <f>+IF(A2791&lt;=_xlfn.NORM.S.INV(1-config!$L$1)*config!$D$1+config!$B$1,0,B2791)</f>
        <v>0</v>
      </c>
      <c r="E2791" s="14">
        <f>+IF(ABS(A2791-config!$B$1)&lt;config!$Q$1/2,datab!B2791,0)</f>
        <v>0</v>
      </c>
      <c r="F2791" s="14">
        <f>+_xlfn.NORM.DIST(A2791,config!$F$1,config!$H$1,FALSE)</f>
        <v>0</v>
      </c>
      <c r="G2791" s="14">
        <f>+IF(OR(A2791&gt;=config!$T$4,A2791&lt;=config!$T$2),0,F2791)</f>
        <v>0</v>
      </c>
      <c r="H2791" s="14">
        <f t="shared" ref="H2791:H2854" si="44">+IF(A2791&lt;=$Q$3,B2791,0)</f>
        <v>0</v>
      </c>
      <c r="I2791" s="14" t="b">
        <f>+AND(A2791&gt;=config!$T$4,A2791&lt;=config!$T$2)</f>
        <v>0</v>
      </c>
    </row>
    <row r="2792" spans="1:9" x14ac:dyDescent="0.45">
      <c r="A2792" s="16">
        <f>+A2791+config!$Q$1</f>
        <v>1101.9999999999766</v>
      </c>
      <c r="B2792" s="14">
        <f>+_xlfn.NORM.DIST(A2792,config!$B$1,config!$D$1,FALSE)</f>
        <v>0</v>
      </c>
      <c r="D2792" s="14">
        <f>+IF(A2792&lt;=_xlfn.NORM.S.INV(1-config!$L$1)*config!$D$1+config!$B$1,0,B2792)</f>
        <v>0</v>
      </c>
      <c r="E2792" s="14">
        <f>+IF(ABS(A2792-config!$B$1)&lt;config!$Q$1/2,datab!B2792,0)</f>
        <v>0</v>
      </c>
      <c r="F2792" s="14">
        <f>+_xlfn.NORM.DIST(A2792,config!$F$1,config!$H$1,FALSE)</f>
        <v>0</v>
      </c>
      <c r="G2792" s="14">
        <f>+IF(OR(A2792&gt;=config!$T$4,A2792&lt;=config!$T$2),0,F2792)</f>
        <v>0</v>
      </c>
      <c r="H2792" s="14">
        <f t="shared" si="44"/>
        <v>0</v>
      </c>
      <c r="I2792" s="14" t="b">
        <f>+AND(A2792&gt;=config!$T$4,A2792&lt;=config!$T$2)</f>
        <v>0</v>
      </c>
    </row>
    <row r="2793" spans="1:9" x14ac:dyDescent="0.45">
      <c r="A2793" s="16">
        <f>+A2792+config!$Q$1</f>
        <v>1102.3999999999767</v>
      </c>
      <c r="B2793" s="14">
        <f>+_xlfn.NORM.DIST(A2793,config!$B$1,config!$D$1,FALSE)</f>
        <v>0</v>
      </c>
      <c r="D2793" s="14">
        <f>+IF(A2793&lt;=_xlfn.NORM.S.INV(1-config!$L$1)*config!$D$1+config!$B$1,0,B2793)</f>
        <v>0</v>
      </c>
      <c r="E2793" s="14">
        <f>+IF(ABS(A2793-config!$B$1)&lt;config!$Q$1/2,datab!B2793,0)</f>
        <v>0</v>
      </c>
      <c r="F2793" s="14">
        <f>+_xlfn.NORM.DIST(A2793,config!$F$1,config!$H$1,FALSE)</f>
        <v>0</v>
      </c>
      <c r="G2793" s="14">
        <f>+IF(OR(A2793&gt;=config!$T$4,A2793&lt;=config!$T$2),0,F2793)</f>
        <v>0</v>
      </c>
      <c r="H2793" s="14">
        <f t="shared" si="44"/>
        <v>0</v>
      </c>
      <c r="I2793" s="14" t="b">
        <f>+AND(A2793&gt;=config!$T$4,A2793&lt;=config!$T$2)</f>
        <v>0</v>
      </c>
    </row>
    <row r="2794" spans="1:9" x14ac:dyDescent="0.45">
      <c r="A2794" s="16">
        <f>+A2793+config!$Q$1</f>
        <v>1102.7999999999768</v>
      </c>
      <c r="B2794" s="14">
        <f>+_xlfn.NORM.DIST(A2794,config!$B$1,config!$D$1,FALSE)</f>
        <v>0</v>
      </c>
      <c r="D2794" s="14">
        <f>+IF(A2794&lt;=_xlfn.NORM.S.INV(1-config!$L$1)*config!$D$1+config!$B$1,0,B2794)</f>
        <v>0</v>
      </c>
      <c r="E2794" s="14">
        <f>+IF(ABS(A2794-config!$B$1)&lt;config!$Q$1/2,datab!B2794,0)</f>
        <v>0</v>
      </c>
      <c r="F2794" s="14">
        <f>+_xlfn.NORM.DIST(A2794,config!$F$1,config!$H$1,FALSE)</f>
        <v>0</v>
      </c>
      <c r="G2794" s="14">
        <f>+IF(OR(A2794&gt;=config!$T$4,A2794&lt;=config!$T$2),0,F2794)</f>
        <v>0</v>
      </c>
      <c r="H2794" s="14">
        <f t="shared" si="44"/>
        <v>0</v>
      </c>
      <c r="I2794" s="14" t="b">
        <f>+AND(A2794&gt;=config!$T$4,A2794&lt;=config!$T$2)</f>
        <v>0</v>
      </c>
    </row>
    <row r="2795" spans="1:9" x14ac:dyDescent="0.45">
      <c r="A2795" s="16">
        <f>+A2794+config!$Q$1</f>
        <v>1103.1999999999769</v>
      </c>
      <c r="B2795" s="14">
        <f>+_xlfn.NORM.DIST(A2795,config!$B$1,config!$D$1,FALSE)</f>
        <v>0</v>
      </c>
      <c r="D2795" s="14">
        <f>+IF(A2795&lt;=_xlfn.NORM.S.INV(1-config!$L$1)*config!$D$1+config!$B$1,0,B2795)</f>
        <v>0</v>
      </c>
      <c r="E2795" s="14">
        <f>+IF(ABS(A2795-config!$B$1)&lt;config!$Q$1/2,datab!B2795,0)</f>
        <v>0</v>
      </c>
      <c r="F2795" s="14">
        <f>+_xlfn.NORM.DIST(A2795,config!$F$1,config!$H$1,FALSE)</f>
        <v>0</v>
      </c>
      <c r="G2795" s="14">
        <f>+IF(OR(A2795&gt;=config!$T$4,A2795&lt;=config!$T$2),0,F2795)</f>
        <v>0</v>
      </c>
      <c r="H2795" s="14">
        <f t="shared" si="44"/>
        <v>0</v>
      </c>
      <c r="I2795" s="14" t="b">
        <f>+AND(A2795&gt;=config!$T$4,A2795&lt;=config!$T$2)</f>
        <v>0</v>
      </c>
    </row>
    <row r="2796" spans="1:9" x14ac:dyDescent="0.45">
      <c r="A2796" s="16">
        <f>+A2795+config!$Q$1</f>
        <v>1103.5999999999769</v>
      </c>
      <c r="B2796" s="14">
        <f>+_xlfn.NORM.DIST(A2796,config!$B$1,config!$D$1,FALSE)</f>
        <v>0</v>
      </c>
      <c r="D2796" s="14">
        <f>+IF(A2796&lt;=_xlfn.NORM.S.INV(1-config!$L$1)*config!$D$1+config!$B$1,0,B2796)</f>
        <v>0</v>
      </c>
      <c r="E2796" s="14">
        <f>+IF(ABS(A2796-config!$B$1)&lt;config!$Q$1/2,datab!B2796,0)</f>
        <v>0</v>
      </c>
      <c r="F2796" s="14">
        <f>+_xlfn.NORM.DIST(A2796,config!$F$1,config!$H$1,FALSE)</f>
        <v>0</v>
      </c>
      <c r="G2796" s="14">
        <f>+IF(OR(A2796&gt;=config!$T$4,A2796&lt;=config!$T$2),0,F2796)</f>
        <v>0</v>
      </c>
      <c r="H2796" s="14">
        <f t="shared" si="44"/>
        <v>0</v>
      </c>
      <c r="I2796" s="14" t="b">
        <f>+AND(A2796&gt;=config!$T$4,A2796&lt;=config!$T$2)</f>
        <v>0</v>
      </c>
    </row>
    <row r="2797" spans="1:9" x14ac:dyDescent="0.45">
      <c r="A2797" s="16">
        <f>+A2796+config!$Q$1</f>
        <v>1103.999999999977</v>
      </c>
      <c r="B2797" s="14">
        <f>+_xlfn.NORM.DIST(A2797,config!$B$1,config!$D$1,FALSE)</f>
        <v>0</v>
      </c>
      <c r="D2797" s="14">
        <f>+IF(A2797&lt;=_xlfn.NORM.S.INV(1-config!$L$1)*config!$D$1+config!$B$1,0,B2797)</f>
        <v>0</v>
      </c>
      <c r="E2797" s="14">
        <f>+IF(ABS(A2797-config!$B$1)&lt;config!$Q$1/2,datab!B2797,0)</f>
        <v>0</v>
      </c>
      <c r="F2797" s="14">
        <f>+_xlfn.NORM.DIST(A2797,config!$F$1,config!$H$1,FALSE)</f>
        <v>0</v>
      </c>
      <c r="G2797" s="14">
        <f>+IF(OR(A2797&gt;=config!$T$4,A2797&lt;=config!$T$2),0,F2797)</f>
        <v>0</v>
      </c>
      <c r="H2797" s="14">
        <f t="shared" si="44"/>
        <v>0</v>
      </c>
      <c r="I2797" s="14" t="b">
        <f>+AND(A2797&gt;=config!$T$4,A2797&lt;=config!$T$2)</f>
        <v>0</v>
      </c>
    </row>
    <row r="2798" spans="1:9" x14ac:dyDescent="0.45">
      <c r="A2798" s="16">
        <f>+A2797+config!$Q$1</f>
        <v>1104.3999999999771</v>
      </c>
      <c r="B2798" s="14">
        <f>+_xlfn.NORM.DIST(A2798,config!$B$1,config!$D$1,FALSE)</f>
        <v>0</v>
      </c>
      <c r="D2798" s="14">
        <f>+IF(A2798&lt;=_xlfn.NORM.S.INV(1-config!$L$1)*config!$D$1+config!$B$1,0,B2798)</f>
        <v>0</v>
      </c>
      <c r="E2798" s="14">
        <f>+IF(ABS(A2798-config!$B$1)&lt;config!$Q$1/2,datab!B2798,0)</f>
        <v>0</v>
      </c>
      <c r="F2798" s="14">
        <f>+_xlfn.NORM.DIST(A2798,config!$F$1,config!$H$1,FALSE)</f>
        <v>0</v>
      </c>
      <c r="G2798" s="14">
        <f>+IF(OR(A2798&gt;=config!$T$4,A2798&lt;=config!$T$2),0,F2798)</f>
        <v>0</v>
      </c>
      <c r="H2798" s="14">
        <f t="shared" si="44"/>
        <v>0</v>
      </c>
      <c r="I2798" s="14" t="b">
        <f>+AND(A2798&gt;=config!$T$4,A2798&lt;=config!$T$2)</f>
        <v>0</v>
      </c>
    </row>
    <row r="2799" spans="1:9" x14ac:dyDescent="0.45">
      <c r="A2799" s="16">
        <f>+A2798+config!$Q$1</f>
        <v>1104.7999999999772</v>
      </c>
      <c r="B2799" s="14">
        <f>+_xlfn.NORM.DIST(A2799,config!$B$1,config!$D$1,FALSE)</f>
        <v>0</v>
      </c>
      <c r="D2799" s="14">
        <f>+IF(A2799&lt;=_xlfn.NORM.S.INV(1-config!$L$1)*config!$D$1+config!$B$1,0,B2799)</f>
        <v>0</v>
      </c>
      <c r="E2799" s="14">
        <f>+IF(ABS(A2799-config!$B$1)&lt;config!$Q$1/2,datab!B2799,0)</f>
        <v>0</v>
      </c>
      <c r="F2799" s="14">
        <f>+_xlfn.NORM.DIST(A2799,config!$F$1,config!$H$1,FALSE)</f>
        <v>0</v>
      </c>
      <c r="G2799" s="14">
        <f>+IF(OR(A2799&gt;=config!$T$4,A2799&lt;=config!$T$2),0,F2799)</f>
        <v>0</v>
      </c>
      <c r="H2799" s="14">
        <f t="shared" si="44"/>
        <v>0</v>
      </c>
      <c r="I2799" s="14" t="b">
        <f>+AND(A2799&gt;=config!$T$4,A2799&lt;=config!$T$2)</f>
        <v>0</v>
      </c>
    </row>
    <row r="2800" spans="1:9" x14ac:dyDescent="0.45">
      <c r="A2800" s="16">
        <f>+A2799+config!$Q$1</f>
        <v>1105.1999999999773</v>
      </c>
      <c r="B2800" s="14">
        <f>+_xlfn.NORM.DIST(A2800,config!$B$1,config!$D$1,FALSE)</f>
        <v>0</v>
      </c>
      <c r="D2800" s="14">
        <f>+IF(A2800&lt;=_xlfn.NORM.S.INV(1-config!$L$1)*config!$D$1+config!$B$1,0,B2800)</f>
        <v>0</v>
      </c>
      <c r="E2800" s="14">
        <f>+IF(ABS(A2800-config!$B$1)&lt;config!$Q$1/2,datab!B2800,0)</f>
        <v>0</v>
      </c>
      <c r="F2800" s="14">
        <f>+_xlfn.NORM.DIST(A2800,config!$F$1,config!$H$1,FALSE)</f>
        <v>0</v>
      </c>
      <c r="G2800" s="14">
        <f>+IF(OR(A2800&gt;=config!$T$4,A2800&lt;=config!$T$2),0,F2800)</f>
        <v>0</v>
      </c>
      <c r="H2800" s="14">
        <f t="shared" si="44"/>
        <v>0</v>
      </c>
      <c r="I2800" s="14" t="b">
        <f>+AND(A2800&gt;=config!$T$4,A2800&lt;=config!$T$2)</f>
        <v>0</v>
      </c>
    </row>
    <row r="2801" spans="1:9" x14ac:dyDescent="0.45">
      <c r="A2801" s="16">
        <f>+A2800+config!$Q$1</f>
        <v>1105.5999999999774</v>
      </c>
      <c r="B2801" s="14">
        <f>+_xlfn.NORM.DIST(A2801,config!$B$1,config!$D$1,FALSE)</f>
        <v>0</v>
      </c>
      <c r="D2801" s="14">
        <f>+IF(A2801&lt;=_xlfn.NORM.S.INV(1-config!$L$1)*config!$D$1+config!$B$1,0,B2801)</f>
        <v>0</v>
      </c>
      <c r="E2801" s="14">
        <f>+IF(ABS(A2801-config!$B$1)&lt;config!$Q$1/2,datab!B2801,0)</f>
        <v>0</v>
      </c>
      <c r="F2801" s="14">
        <f>+_xlfn.NORM.DIST(A2801,config!$F$1,config!$H$1,FALSE)</f>
        <v>0</v>
      </c>
      <c r="G2801" s="14">
        <f>+IF(OR(A2801&gt;=config!$T$4,A2801&lt;=config!$T$2),0,F2801)</f>
        <v>0</v>
      </c>
      <c r="H2801" s="14">
        <f t="shared" si="44"/>
        <v>0</v>
      </c>
      <c r="I2801" s="14" t="b">
        <f>+AND(A2801&gt;=config!$T$4,A2801&lt;=config!$T$2)</f>
        <v>0</v>
      </c>
    </row>
    <row r="2802" spans="1:9" x14ac:dyDescent="0.45">
      <c r="A2802" s="16">
        <f>+A2801+config!$Q$1</f>
        <v>1105.9999999999775</v>
      </c>
      <c r="B2802" s="14">
        <f>+_xlfn.NORM.DIST(A2802,config!$B$1,config!$D$1,FALSE)</f>
        <v>0</v>
      </c>
      <c r="D2802" s="14">
        <f>+IF(A2802&lt;=_xlfn.NORM.S.INV(1-config!$L$1)*config!$D$1+config!$B$1,0,B2802)</f>
        <v>0</v>
      </c>
      <c r="E2802" s="14">
        <f>+IF(ABS(A2802-config!$B$1)&lt;config!$Q$1/2,datab!B2802,0)</f>
        <v>0</v>
      </c>
      <c r="F2802" s="14">
        <f>+_xlfn.NORM.DIST(A2802,config!$F$1,config!$H$1,FALSE)</f>
        <v>0</v>
      </c>
      <c r="G2802" s="14">
        <f>+IF(OR(A2802&gt;=config!$T$4,A2802&lt;=config!$T$2),0,F2802)</f>
        <v>0</v>
      </c>
      <c r="H2802" s="14">
        <f t="shared" si="44"/>
        <v>0</v>
      </c>
      <c r="I2802" s="14" t="b">
        <f>+AND(A2802&gt;=config!$T$4,A2802&lt;=config!$T$2)</f>
        <v>0</v>
      </c>
    </row>
    <row r="2803" spans="1:9" x14ac:dyDescent="0.45">
      <c r="A2803" s="16">
        <f>+A2802+config!$Q$1</f>
        <v>1106.3999999999776</v>
      </c>
      <c r="B2803" s="14">
        <f>+_xlfn.NORM.DIST(A2803,config!$B$1,config!$D$1,FALSE)</f>
        <v>0</v>
      </c>
      <c r="D2803" s="14">
        <f>+IF(A2803&lt;=_xlfn.NORM.S.INV(1-config!$L$1)*config!$D$1+config!$B$1,0,B2803)</f>
        <v>0</v>
      </c>
      <c r="E2803" s="14">
        <f>+IF(ABS(A2803-config!$B$1)&lt;config!$Q$1/2,datab!B2803,0)</f>
        <v>0</v>
      </c>
      <c r="F2803" s="14">
        <f>+_xlfn.NORM.DIST(A2803,config!$F$1,config!$H$1,FALSE)</f>
        <v>0</v>
      </c>
      <c r="G2803" s="14">
        <f>+IF(OR(A2803&gt;=config!$T$4,A2803&lt;=config!$T$2),0,F2803)</f>
        <v>0</v>
      </c>
      <c r="H2803" s="14">
        <f t="shared" si="44"/>
        <v>0</v>
      </c>
      <c r="I2803" s="14" t="b">
        <f>+AND(A2803&gt;=config!$T$4,A2803&lt;=config!$T$2)</f>
        <v>0</v>
      </c>
    </row>
    <row r="2804" spans="1:9" x14ac:dyDescent="0.45">
      <c r="A2804" s="16">
        <f>+A2803+config!$Q$1</f>
        <v>1106.7999999999777</v>
      </c>
      <c r="B2804" s="14">
        <f>+_xlfn.NORM.DIST(A2804,config!$B$1,config!$D$1,FALSE)</f>
        <v>0</v>
      </c>
      <c r="D2804" s="14">
        <f>+IF(A2804&lt;=_xlfn.NORM.S.INV(1-config!$L$1)*config!$D$1+config!$B$1,0,B2804)</f>
        <v>0</v>
      </c>
      <c r="E2804" s="14">
        <f>+IF(ABS(A2804-config!$B$1)&lt;config!$Q$1/2,datab!B2804,0)</f>
        <v>0</v>
      </c>
      <c r="F2804" s="14">
        <f>+_xlfn.NORM.DIST(A2804,config!$F$1,config!$H$1,FALSE)</f>
        <v>0</v>
      </c>
      <c r="G2804" s="14">
        <f>+IF(OR(A2804&gt;=config!$T$4,A2804&lt;=config!$T$2),0,F2804)</f>
        <v>0</v>
      </c>
      <c r="H2804" s="14">
        <f t="shared" si="44"/>
        <v>0</v>
      </c>
      <c r="I2804" s="14" t="b">
        <f>+AND(A2804&gt;=config!$T$4,A2804&lt;=config!$T$2)</f>
        <v>0</v>
      </c>
    </row>
    <row r="2805" spans="1:9" x14ac:dyDescent="0.45">
      <c r="A2805" s="16">
        <f>+A2804+config!$Q$1</f>
        <v>1107.1999999999778</v>
      </c>
      <c r="B2805" s="14">
        <f>+_xlfn.NORM.DIST(A2805,config!$B$1,config!$D$1,FALSE)</f>
        <v>0</v>
      </c>
      <c r="D2805" s="14">
        <f>+IF(A2805&lt;=_xlfn.NORM.S.INV(1-config!$L$1)*config!$D$1+config!$B$1,0,B2805)</f>
        <v>0</v>
      </c>
      <c r="E2805" s="14">
        <f>+IF(ABS(A2805-config!$B$1)&lt;config!$Q$1/2,datab!B2805,0)</f>
        <v>0</v>
      </c>
      <c r="F2805" s="14">
        <f>+_xlfn.NORM.DIST(A2805,config!$F$1,config!$H$1,FALSE)</f>
        <v>0</v>
      </c>
      <c r="G2805" s="14">
        <f>+IF(OR(A2805&gt;=config!$T$4,A2805&lt;=config!$T$2),0,F2805)</f>
        <v>0</v>
      </c>
      <c r="H2805" s="14">
        <f t="shared" si="44"/>
        <v>0</v>
      </c>
      <c r="I2805" s="14" t="b">
        <f>+AND(A2805&gt;=config!$T$4,A2805&lt;=config!$T$2)</f>
        <v>0</v>
      </c>
    </row>
    <row r="2806" spans="1:9" x14ac:dyDescent="0.45">
      <c r="A2806" s="16">
        <f>+A2805+config!$Q$1</f>
        <v>1107.5999999999779</v>
      </c>
      <c r="B2806" s="14">
        <f>+_xlfn.NORM.DIST(A2806,config!$B$1,config!$D$1,FALSE)</f>
        <v>0</v>
      </c>
      <c r="D2806" s="14">
        <f>+IF(A2806&lt;=_xlfn.NORM.S.INV(1-config!$L$1)*config!$D$1+config!$B$1,0,B2806)</f>
        <v>0</v>
      </c>
      <c r="E2806" s="14">
        <f>+IF(ABS(A2806-config!$B$1)&lt;config!$Q$1/2,datab!B2806,0)</f>
        <v>0</v>
      </c>
      <c r="F2806" s="14">
        <f>+_xlfn.NORM.DIST(A2806,config!$F$1,config!$H$1,FALSE)</f>
        <v>0</v>
      </c>
      <c r="G2806" s="14">
        <f>+IF(OR(A2806&gt;=config!$T$4,A2806&lt;=config!$T$2),0,F2806)</f>
        <v>0</v>
      </c>
      <c r="H2806" s="14">
        <f t="shared" si="44"/>
        <v>0</v>
      </c>
      <c r="I2806" s="14" t="b">
        <f>+AND(A2806&gt;=config!$T$4,A2806&lt;=config!$T$2)</f>
        <v>0</v>
      </c>
    </row>
    <row r="2807" spans="1:9" x14ac:dyDescent="0.45">
      <c r="A2807" s="16">
        <f>+A2806+config!$Q$1</f>
        <v>1107.9999999999779</v>
      </c>
      <c r="B2807" s="14">
        <f>+_xlfn.NORM.DIST(A2807,config!$B$1,config!$D$1,FALSE)</f>
        <v>0</v>
      </c>
      <c r="D2807" s="14">
        <f>+IF(A2807&lt;=_xlfn.NORM.S.INV(1-config!$L$1)*config!$D$1+config!$B$1,0,B2807)</f>
        <v>0</v>
      </c>
      <c r="E2807" s="14">
        <f>+IF(ABS(A2807-config!$B$1)&lt;config!$Q$1/2,datab!B2807,0)</f>
        <v>0</v>
      </c>
      <c r="F2807" s="14">
        <f>+_xlfn.NORM.DIST(A2807,config!$F$1,config!$H$1,FALSE)</f>
        <v>0</v>
      </c>
      <c r="G2807" s="14">
        <f>+IF(OR(A2807&gt;=config!$T$4,A2807&lt;=config!$T$2),0,F2807)</f>
        <v>0</v>
      </c>
      <c r="H2807" s="14">
        <f t="shared" si="44"/>
        <v>0</v>
      </c>
      <c r="I2807" s="14" t="b">
        <f>+AND(A2807&gt;=config!$T$4,A2807&lt;=config!$T$2)</f>
        <v>0</v>
      </c>
    </row>
    <row r="2808" spans="1:9" x14ac:dyDescent="0.45">
      <c r="A2808" s="16">
        <f>+A2807+config!$Q$1</f>
        <v>1108.399999999978</v>
      </c>
      <c r="B2808" s="14">
        <f>+_xlfn.NORM.DIST(A2808,config!$B$1,config!$D$1,FALSE)</f>
        <v>0</v>
      </c>
      <c r="D2808" s="14">
        <f>+IF(A2808&lt;=_xlfn.NORM.S.INV(1-config!$L$1)*config!$D$1+config!$B$1,0,B2808)</f>
        <v>0</v>
      </c>
      <c r="E2808" s="14">
        <f>+IF(ABS(A2808-config!$B$1)&lt;config!$Q$1/2,datab!B2808,0)</f>
        <v>0</v>
      </c>
      <c r="F2808" s="14">
        <f>+_xlfn.NORM.DIST(A2808,config!$F$1,config!$H$1,FALSE)</f>
        <v>0</v>
      </c>
      <c r="G2808" s="14">
        <f>+IF(OR(A2808&gt;=config!$T$4,A2808&lt;=config!$T$2),0,F2808)</f>
        <v>0</v>
      </c>
      <c r="H2808" s="14">
        <f t="shared" si="44"/>
        <v>0</v>
      </c>
      <c r="I2808" s="14" t="b">
        <f>+AND(A2808&gt;=config!$T$4,A2808&lt;=config!$T$2)</f>
        <v>0</v>
      </c>
    </row>
    <row r="2809" spans="1:9" x14ac:dyDescent="0.45">
      <c r="A2809" s="16">
        <f>+A2808+config!$Q$1</f>
        <v>1108.7999999999781</v>
      </c>
      <c r="B2809" s="14">
        <f>+_xlfn.NORM.DIST(A2809,config!$B$1,config!$D$1,FALSE)</f>
        <v>0</v>
      </c>
      <c r="D2809" s="14">
        <f>+IF(A2809&lt;=_xlfn.NORM.S.INV(1-config!$L$1)*config!$D$1+config!$B$1,0,B2809)</f>
        <v>0</v>
      </c>
      <c r="E2809" s="14">
        <f>+IF(ABS(A2809-config!$B$1)&lt;config!$Q$1/2,datab!B2809,0)</f>
        <v>0</v>
      </c>
      <c r="F2809" s="14">
        <f>+_xlfn.NORM.DIST(A2809,config!$F$1,config!$H$1,FALSE)</f>
        <v>0</v>
      </c>
      <c r="G2809" s="14">
        <f>+IF(OR(A2809&gt;=config!$T$4,A2809&lt;=config!$T$2),0,F2809)</f>
        <v>0</v>
      </c>
      <c r="H2809" s="14">
        <f t="shared" si="44"/>
        <v>0</v>
      </c>
      <c r="I2809" s="14" t="b">
        <f>+AND(A2809&gt;=config!$T$4,A2809&lt;=config!$T$2)</f>
        <v>0</v>
      </c>
    </row>
    <row r="2810" spans="1:9" x14ac:dyDescent="0.45">
      <c r="A2810" s="16">
        <f>+A2809+config!$Q$1</f>
        <v>1109.1999999999782</v>
      </c>
      <c r="B2810" s="14">
        <f>+_xlfn.NORM.DIST(A2810,config!$B$1,config!$D$1,FALSE)</f>
        <v>0</v>
      </c>
      <c r="D2810" s="14">
        <f>+IF(A2810&lt;=_xlfn.NORM.S.INV(1-config!$L$1)*config!$D$1+config!$B$1,0,B2810)</f>
        <v>0</v>
      </c>
      <c r="E2810" s="14">
        <f>+IF(ABS(A2810-config!$B$1)&lt;config!$Q$1/2,datab!B2810,0)</f>
        <v>0</v>
      </c>
      <c r="F2810" s="14">
        <f>+_xlfn.NORM.DIST(A2810,config!$F$1,config!$H$1,FALSE)</f>
        <v>0</v>
      </c>
      <c r="G2810" s="14">
        <f>+IF(OR(A2810&gt;=config!$T$4,A2810&lt;=config!$T$2),0,F2810)</f>
        <v>0</v>
      </c>
      <c r="H2810" s="14">
        <f t="shared" si="44"/>
        <v>0</v>
      </c>
      <c r="I2810" s="14" t="b">
        <f>+AND(A2810&gt;=config!$T$4,A2810&lt;=config!$T$2)</f>
        <v>0</v>
      </c>
    </row>
    <row r="2811" spans="1:9" x14ac:dyDescent="0.45">
      <c r="A2811" s="16">
        <f>+A2810+config!$Q$1</f>
        <v>1109.5999999999783</v>
      </c>
      <c r="B2811" s="14">
        <f>+_xlfn.NORM.DIST(A2811,config!$B$1,config!$D$1,FALSE)</f>
        <v>0</v>
      </c>
      <c r="D2811" s="14">
        <f>+IF(A2811&lt;=_xlfn.NORM.S.INV(1-config!$L$1)*config!$D$1+config!$B$1,0,B2811)</f>
        <v>0</v>
      </c>
      <c r="E2811" s="14">
        <f>+IF(ABS(A2811-config!$B$1)&lt;config!$Q$1/2,datab!B2811,0)</f>
        <v>0</v>
      </c>
      <c r="F2811" s="14">
        <f>+_xlfn.NORM.DIST(A2811,config!$F$1,config!$H$1,FALSE)</f>
        <v>0</v>
      </c>
      <c r="G2811" s="14">
        <f>+IF(OR(A2811&gt;=config!$T$4,A2811&lt;=config!$T$2),0,F2811)</f>
        <v>0</v>
      </c>
      <c r="H2811" s="14">
        <f t="shared" si="44"/>
        <v>0</v>
      </c>
      <c r="I2811" s="14" t="b">
        <f>+AND(A2811&gt;=config!$T$4,A2811&lt;=config!$T$2)</f>
        <v>0</v>
      </c>
    </row>
    <row r="2812" spans="1:9" x14ac:dyDescent="0.45">
      <c r="A2812" s="16">
        <f>+A2811+config!$Q$1</f>
        <v>1109.9999999999784</v>
      </c>
      <c r="B2812" s="14">
        <f>+_xlfn.NORM.DIST(A2812,config!$B$1,config!$D$1,FALSE)</f>
        <v>0</v>
      </c>
      <c r="D2812" s="14">
        <f>+IF(A2812&lt;=_xlfn.NORM.S.INV(1-config!$L$1)*config!$D$1+config!$B$1,0,B2812)</f>
        <v>0</v>
      </c>
      <c r="E2812" s="14">
        <f>+IF(ABS(A2812-config!$B$1)&lt;config!$Q$1/2,datab!B2812,0)</f>
        <v>0</v>
      </c>
      <c r="F2812" s="14">
        <f>+_xlfn.NORM.DIST(A2812,config!$F$1,config!$H$1,FALSE)</f>
        <v>0</v>
      </c>
      <c r="G2812" s="14">
        <f>+IF(OR(A2812&gt;=config!$T$4,A2812&lt;=config!$T$2),0,F2812)</f>
        <v>0</v>
      </c>
      <c r="H2812" s="14">
        <f t="shared" si="44"/>
        <v>0</v>
      </c>
      <c r="I2812" s="14" t="b">
        <f>+AND(A2812&gt;=config!$T$4,A2812&lt;=config!$T$2)</f>
        <v>0</v>
      </c>
    </row>
    <row r="2813" spans="1:9" x14ac:dyDescent="0.45">
      <c r="A2813" s="16">
        <f>+A2812+config!$Q$1</f>
        <v>1110.3999999999785</v>
      </c>
      <c r="B2813" s="14">
        <f>+_xlfn.NORM.DIST(A2813,config!$B$1,config!$D$1,FALSE)</f>
        <v>0</v>
      </c>
      <c r="D2813" s="14">
        <f>+IF(A2813&lt;=_xlfn.NORM.S.INV(1-config!$L$1)*config!$D$1+config!$B$1,0,B2813)</f>
        <v>0</v>
      </c>
      <c r="E2813" s="14">
        <f>+IF(ABS(A2813-config!$B$1)&lt;config!$Q$1/2,datab!B2813,0)</f>
        <v>0</v>
      </c>
      <c r="F2813" s="14">
        <f>+_xlfn.NORM.DIST(A2813,config!$F$1,config!$H$1,FALSE)</f>
        <v>0</v>
      </c>
      <c r="G2813" s="14">
        <f>+IF(OR(A2813&gt;=config!$T$4,A2813&lt;=config!$T$2),0,F2813)</f>
        <v>0</v>
      </c>
      <c r="H2813" s="14">
        <f t="shared" si="44"/>
        <v>0</v>
      </c>
      <c r="I2813" s="14" t="b">
        <f>+AND(A2813&gt;=config!$T$4,A2813&lt;=config!$T$2)</f>
        <v>0</v>
      </c>
    </row>
    <row r="2814" spans="1:9" x14ac:dyDescent="0.45">
      <c r="A2814" s="16">
        <f>+A2813+config!$Q$1</f>
        <v>1110.7999999999786</v>
      </c>
      <c r="B2814" s="14">
        <f>+_xlfn.NORM.DIST(A2814,config!$B$1,config!$D$1,FALSE)</f>
        <v>0</v>
      </c>
      <c r="D2814" s="14">
        <f>+IF(A2814&lt;=_xlfn.NORM.S.INV(1-config!$L$1)*config!$D$1+config!$B$1,0,B2814)</f>
        <v>0</v>
      </c>
      <c r="E2814" s="14">
        <f>+IF(ABS(A2814-config!$B$1)&lt;config!$Q$1/2,datab!B2814,0)</f>
        <v>0</v>
      </c>
      <c r="F2814" s="14">
        <f>+_xlfn.NORM.DIST(A2814,config!$F$1,config!$H$1,FALSE)</f>
        <v>0</v>
      </c>
      <c r="G2814" s="14">
        <f>+IF(OR(A2814&gt;=config!$T$4,A2814&lt;=config!$T$2),0,F2814)</f>
        <v>0</v>
      </c>
      <c r="H2814" s="14">
        <f t="shared" si="44"/>
        <v>0</v>
      </c>
      <c r="I2814" s="14" t="b">
        <f>+AND(A2814&gt;=config!$T$4,A2814&lt;=config!$T$2)</f>
        <v>0</v>
      </c>
    </row>
    <row r="2815" spans="1:9" x14ac:dyDescent="0.45">
      <c r="A2815" s="16">
        <f>+A2814+config!$Q$1</f>
        <v>1111.1999999999787</v>
      </c>
      <c r="B2815" s="14">
        <f>+_xlfn.NORM.DIST(A2815,config!$B$1,config!$D$1,FALSE)</f>
        <v>0</v>
      </c>
      <c r="D2815" s="14">
        <f>+IF(A2815&lt;=_xlfn.NORM.S.INV(1-config!$L$1)*config!$D$1+config!$B$1,0,B2815)</f>
        <v>0</v>
      </c>
      <c r="E2815" s="14">
        <f>+IF(ABS(A2815-config!$B$1)&lt;config!$Q$1/2,datab!B2815,0)</f>
        <v>0</v>
      </c>
      <c r="F2815" s="14">
        <f>+_xlfn.NORM.DIST(A2815,config!$F$1,config!$H$1,FALSE)</f>
        <v>0</v>
      </c>
      <c r="G2815" s="14">
        <f>+IF(OR(A2815&gt;=config!$T$4,A2815&lt;=config!$T$2),0,F2815)</f>
        <v>0</v>
      </c>
      <c r="H2815" s="14">
        <f t="shared" si="44"/>
        <v>0</v>
      </c>
      <c r="I2815" s="14" t="b">
        <f>+AND(A2815&gt;=config!$T$4,A2815&lt;=config!$T$2)</f>
        <v>0</v>
      </c>
    </row>
    <row r="2816" spans="1:9" x14ac:dyDescent="0.45">
      <c r="A2816" s="16">
        <f>+A2815+config!$Q$1</f>
        <v>1111.5999999999788</v>
      </c>
      <c r="B2816" s="14">
        <f>+_xlfn.NORM.DIST(A2816,config!$B$1,config!$D$1,FALSE)</f>
        <v>0</v>
      </c>
      <c r="D2816" s="14">
        <f>+IF(A2816&lt;=_xlfn.NORM.S.INV(1-config!$L$1)*config!$D$1+config!$B$1,0,B2816)</f>
        <v>0</v>
      </c>
      <c r="E2816" s="14">
        <f>+IF(ABS(A2816-config!$B$1)&lt;config!$Q$1/2,datab!B2816,0)</f>
        <v>0</v>
      </c>
      <c r="F2816" s="14">
        <f>+_xlfn.NORM.DIST(A2816,config!$F$1,config!$H$1,FALSE)</f>
        <v>0</v>
      </c>
      <c r="G2816" s="14">
        <f>+IF(OR(A2816&gt;=config!$T$4,A2816&lt;=config!$T$2),0,F2816)</f>
        <v>0</v>
      </c>
      <c r="H2816" s="14">
        <f t="shared" si="44"/>
        <v>0</v>
      </c>
      <c r="I2816" s="14" t="b">
        <f>+AND(A2816&gt;=config!$T$4,A2816&lt;=config!$T$2)</f>
        <v>0</v>
      </c>
    </row>
    <row r="2817" spans="1:9" x14ac:dyDescent="0.45">
      <c r="A2817" s="16">
        <f>+A2816+config!$Q$1</f>
        <v>1111.9999999999789</v>
      </c>
      <c r="B2817" s="14">
        <f>+_xlfn.NORM.DIST(A2817,config!$B$1,config!$D$1,FALSE)</f>
        <v>0</v>
      </c>
      <c r="D2817" s="14">
        <f>+IF(A2817&lt;=_xlfn.NORM.S.INV(1-config!$L$1)*config!$D$1+config!$B$1,0,B2817)</f>
        <v>0</v>
      </c>
      <c r="E2817" s="14">
        <f>+IF(ABS(A2817-config!$B$1)&lt;config!$Q$1/2,datab!B2817,0)</f>
        <v>0</v>
      </c>
      <c r="F2817" s="14">
        <f>+_xlfn.NORM.DIST(A2817,config!$F$1,config!$H$1,FALSE)</f>
        <v>0</v>
      </c>
      <c r="G2817" s="14">
        <f>+IF(OR(A2817&gt;=config!$T$4,A2817&lt;=config!$T$2),0,F2817)</f>
        <v>0</v>
      </c>
      <c r="H2817" s="14">
        <f t="shared" si="44"/>
        <v>0</v>
      </c>
      <c r="I2817" s="14" t="b">
        <f>+AND(A2817&gt;=config!$T$4,A2817&lt;=config!$T$2)</f>
        <v>0</v>
      </c>
    </row>
    <row r="2818" spans="1:9" x14ac:dyDescent="0.45">
      <c r="A2818" s="16">
        <f>+A2817+config!$Q$1</f>
        <v>1112.3999999999789</v>
      </c>
      <c r="B2818" s="14">
        <f>+_xlfn.NORM.DIST(A2818,config!$B$1,config!$D$1,FALSE)</f>
        <v>0</v>
      </c>
      <c r="D2818" s="14">
        <f>+IF(A2818&lt;=_xlfn.NORM.S.INV(1-config!$L$1)*config!$D$1+config!$B$1,0,B2818)</f>
        <v>0</v>
      </c>
      <c r="E2818" s="14">
        <f>+IF(ABS(A2818-config!$B$1)&lt;config!$Q$1/2,datab!B2818,0)</f>
        <v>0</v>
      </c>
      <c r="F2818" s="14">
        <f>+_xlfn.NORM.DIST(A2818,config!$F$1,config!$H$1,FALSE)</f>
        <v>0</v>
      </c>
      <c r="G2818" s="14">
        <f>+IF(OR(A2818&gt;=config!$T$4,A2818&lt;=config!$T$2),0,F2818)</f>
        <v>0</v>
      </c>
      <c r="H2818" s="14">
        <f t="shared" si="44"/>
        <v>0</v>
      </c>
      <c r="I2818" s="14" t="b">
        <f>+AND(A2818&gt;=config!$T$4,A2818&lt;=config!$T$2)</f>
        <v>0</v>
      </c>
    </row>
    <row r="2819" spans="1:9" x14ac:dyDescent="0.45">
      <c r="A2819" s="16">
        <f>+A2818+config!$Q$1</f>
        <v>1112.799999999979</v>
      </c>
      <c r="B2819" s="14">
        <f>+_xlfn.NORM.DIST(A2819,config!$B$1,config!$D$1,FALSE)</f>
        <v>0</v>
      </c>
      <c r="D2819" s="14">
        <f>+IF(A2819&lt;=_xlfn.NORM.S.INV(1-config!$L$1)*config!$D$1+config!$B$1,0,B2819)</f>
        <v>0</v>
      </c>
      <c r="E2819" s="14">
        <f>+IF(ABS(A2819-config!$B$1)&lt;config!$Q$1/2,datab!B2819,0)</f>
        <v>0</v>
      </c>
      <c r="F2819" s="14">
        <f>+_xlfn.NORM.DIST(A2819,config!$F$1,config!$H$1,FALSE)</f>
        <v>0</v>
      </c>
      <c r="G2819" s="14">
        <f>+IF(OR(A2819&gt;=config!$T$4,A2819&lt;=config!$T$2),0,F2819)</f>
        <v>0</v>
      </c>
      <c r="H2819" s="14">
        <f t="shared" si="44"/>
        <v>0</v>
      </c>
      <c r="I2819" s="14" t="b">
        <f>+AND(A2819&gt;=config!$T$4,A2819&lt;=config!$T$2)</f>
        <v>0</v>
      </c>
    </row>
    <row r="2820" spans="1:9" x14ac:dyDescent="0.45">
      <c r="A2820" s="16">
        <f>+A2819+config!$Q$1</f>
        <v>1113.1999999999791</v>
      </c>
      <c r="B2820" s="14">
        <f>+_xlfn.NORM.DIST(A2820,config!$B$1,config!$D$1,FALSE)</f>
        <v>0</v>
      </c>
      <c r="D2820" s="14">
        <f>+IF(A2820&lt;=_xlfn.NORM.S.INV(1-config!$L$1)*config!$D$1+config!$B$1,0,B2820)</f>
        <v>0</v>
      </c>
      <c r="E2820" s="14">
        <f>+IF(ABS(A2820-config!$B$1)&lt;config!$Q$1/2,datab!B2820,0)</f>
        <v>0</v>
      </c>
      <c r="F2820" s="14">
        <f>+_xlfn.NORM.DIST(A2820,config!$F$1,config!$H$1,FALSE)</f>
        <v>0</v>
      </c>
      <c r="G2820" s="14">
        <f>+IF(OR(A2820&gt;=config!$T$4,A2820&lt;=config!$T$2),0,F2820)</f>
        <v>0</v>
      </c>
      <c r="H2820" s="14">
        <f t="shared" si="44"/>
        <v>0</v>
      </c>
      <c r="I2820" s="14" t="b">
        <f>+AND(A2820&gt;=config!$T$4,A2820&lt;=config!$T$2)</f>
        <v>0</v>
      </c>
    </row>
    <row r="2821" spans="1:9" x14ac:dyDescent="0.45">
      <c r="A2821" s="16">
        <f>+A2820+config!$Q$1</f>
        <v>1113.5999999999792</v>
      </c>
      <c r="B2821" s="14">
        <f>+_xlfn.NORM.DIST(A2821,config!$B$1,config!$D$1,FALSE)</f>
        <v>0</v>
      </c>
      <c r="D2821" s="14">
        <f>+IF(A2821&lt;=_xlfn.NORM.S.INV(1-config!$L$1)*config!$D$1+config!$B$1,0,B2821)</f>
        <v>0</v>
      </c>
      <c r="E2821" s="14">
        <f>+IF(ABS(A2821-config!$B$1)&lt;config!$Q$1/2,datab!B2821,0)</f>
        <v>0</v>
      </c>
      <c r="F2821" s="14">
        <f>+_xlfn.NORM.DIST(A2821,config!$F$1,config!$H$1,FALSE)</f>
        <v>0</v>
      </c>
      <c r="G2821" s="14">
        <f>+IF(OR(A2821&gt;=config!$T$4,A2821&lt;=config!$T$2),0,F2821)</f>
        <v>0</v>
      </c>
      <c r="H2821" s="14">
        <f t="shared" si="44"/>
        <v>0</v>
      </c>
      <c r="I2821" s="14" t="b">
        <f>+AND(A2821&gt;=config!$T$4,A2821&lt;=config!$T$2)</f>
        <v>0</v>
      </c>
    </row>
    <row r="2822" spans="1:9" x14ac:dyDescent="0.45">
      <c r="A2822" s="16">
        <f>+A2821+config!$Q$1</f>
        <v>1113.9999999999793</v>
      </c>
      <c r="B2822" s="14">
        <f>+_xlfn.NORM.DIST(A2822,config!$B$1,config!$D$1,FALSE)</f>
        <v>0</v>
      </c>
      <c r="D2822" s="14">
        <f>+IF(A2822&lt;=_xlfn.NORM.S.INV(1-config!$L$1)*config!$D$1+config!$B$1,0,B2822)</f>
        <v>0</v>
      </c>
      <c r="E2822" s="14">
        <f>+IF(ABS(A2822-config!$B$1)&lt;config!$Q$1/2,datab!B2822,0)</f>
        <v>0</v>
      </c>
      <c r="F2822" s="14">
        <f>+_xlfn.NORM.DIST(A2822,config!$F$1,config!$H$1,FALSE)</f>
        <v>0</v>
      </c>
      <c r="G2822" s="14">
        <f>+IF(OR(A2822&gt;=config!$T$4,A2822&lt;=config!$T$2),0,F2822)</f>
        <v>0</v>
      </c>
      <c r="H2822" s="14">
        <f t="shared" si="44"/>
        <v>0</v>
      </c>
      <c r="I2822" s="14" t="b">
        <f>+AND(A2822&gt;=config!$T$4,A2822&lt;=config!$T$2)</f>
        <v>0</v>
      </c>
    </row>
    <row r="2823" spans="1:9" x14ac:dyDescent="0.45">
      <c r="A2823" s="16">
        <f>+A2822+config!$Q$1</f>
        <v>1114.3999999999794</v>
      </c>
      <c r="B2823" s="14">
        <f>+_xlfn.NORM.DIST(A2823,config!$B$1,config!$D$1,FALSE)</f>
        <v>0</v>
      </c>
      <c r="D2823" s="14">
        <f>+IF(A2823&lt;=_xlfn.NORM.S.INV(1-config!$L$1)*config!$D$1+config!$B$1,0,B2823)</f>
        <v>0</v>
      </c>
      <c r="E2823" s="14">
        <f>+IF(ABS(A2823-config!$B$1)&lt;config!$Q$1/2,datab!B2823,0)</f>
        <v>0</v>
      </c>
      <c r="F2823" s="14">
        <f>+_xlfn.NORM.DIST(A2823,config!$F$1,config!$H$1,FALSE)</f>
        <v>0</v>
      </c>
      <c r="G2823" s="14">
        <f>+IF(OR(A2823&gt;=config!$T$4,A2823&lt;=config!$T$2),0,F2823)</f>
        <v>0</v>
      </c>
      <c r="H2823" s="14">
        <f t="shared" si="44"/>
        <v>0</v>
      </c>
      <c r="I2823" s="14" t="b">
        <f>+AND(A2823&gt;=config!$T$4,A2823&lt;=config!$T$2)</f>
        <v>0</v>
      </c>
    </row>
    <row r="2824" spans="1:9" x14ac:dyDescent="0.45">
      <c r="A2824" s="16">
        <f>+A2823+config!$Q$1</f>
        <v>1114.7999999999795</v>
      </c>
      <c r="B2824" s="14">
        <f>+_xlfn.NORM.DIST(A2824,config!$B$1,config!$D$1,FALSE)</f>
        <v>0</v>
      </c>
      <c r="D2824" s="14">
        <f>+IF(A2824&lt;=_xlfn.NORM.S.INV(1-config!$L$1)*config!$D$1+config!$B$1,0,B2824)</f>
        <v>0</v>
      </c>
      <c r="E2824" s="14">
        <f>+IF(ABS(A2824-config!$B$1)&lt;config!$Q$1/2,datab!B2824,0)</f>
        <v>0</v>
      </c>
      <c r="F2824" s="14">
        <f>+_xlfn.NORM.DIST(A2824,config!$F$1,config!$H$1,FALSE)</f>
        <v>0</v>
      </c>
      <c r="G2824" s="14">
        <f>+IF(OR(A2824&gt;=config!$T$4,A2824&lt;=config!$T$2),0,F2824)</f>
        <v>0</v>
      </c>
      <c r="H2824" s="14">
        <f t="shared" si="44"/>
        <v>0</v>
      </c>
      <c r="I2824" s="14" t="b">
        <f>+AND(A2824&gt;=config!$T$4,A2824&lt;=config!$T$2)</f>
        <v>0</v>
      </c>
    </row>
    <row r="2825" spans="1:9" x14ac:dyDescent="0.45">
      <c r="A2825" s="16">
        <f>+A2824+config!$Q$1</f>
        <v>1115.1999999999796</v>
      </c>
      <c r="B2825" s="14">
        <f>+_xlfn.NORM.DIST(A2825,config!$B$1,config!$D$1,FALSE)</f>
        <v>0</v>
      </c>
      <c r="D2825" s="14">
        <f>+IF(A2825&lt;=_xlfn.NORM.S.INV(1-config!$L$1)*config!$D$1+config!$B$1,0,B2825)</f>
        <v>0</v>
      </c>
      <c r="E2825" s="14">
        <f>+IF(ABS(A2825-config!$B$1)&lt;config!$Q$1/2,datab!B2825,0)</f>
        <v>0</v>
      </c>
      <c r="F2825" s="14">
        <f>+_xlfn.NORM.DIST(A2825,config!$F$1,config!$H$1,FALSE)</f>
        <v>0</v>
      </c>
      <c r="G2825" s="14">
        <f>+IF(OR(A2825&gt;=config!$T$4,A2825&lt;=config!$T$2),0,F2825)</f>
        <v>0</v>
      </c>
      <c r="H2825" s="14">
        <f t="shared" si="44"/>
        <v>0</v>
      </c>
      <c r="I2825" s="14" t="b">
        <f>+AND(A2825&gt;=config!$T$4,A2825&lt;=config!$T$2)</f>
        <v>0</v>
      </c>
    </row>
    <row r="2826" spans="1:9" x14ac:dyDescent="0.45">
      <c r="A2826" s="16">
        <f>+A2825+config!$Q$1</f>
        <v>1115.5999999999797</v>
      </c>
      <c r="B2826" s="14">
        <f>+_xlfn.NORM.DIST(A2826,config!$B$1,config!$D$1,FALSE)</f>
        <v>0</v>
      </c>
      <c r="D2826" s="14">
        <f>+IF(A2826&lt;=_xlfn.NORM.S.INV(1-config!$L$1)*config!$D$1+config!$B$1,0,B2826)</f>
        <v>0</v>
      </c>
      <c r="E2826" s="14">
        <f>+IF(ABS(A2826-config!$B$1)&lt;config!$Q$1/2,datab!B2826,0)</f>
        <v>0</v>
      </c>
      <c r="F2826" s="14">
        <f>+_xlfn.NORM.DIST(A2826,config!$F$1,config!$H$1,FALSE)</f>
        <v>0</v>
      </c>
      <c r="G2826" s="14">
        <f>+IF(OR(A2826&gt;=config!$T$4,A2826&lt;=config!$T$2),0,F2826)</f>
        <v>0</v>
      </c>
      <c r="H2826" s="14">
        <f t="shared" si="44"/>
        <v>0</v>
      </c>
      <c r="I2826" s="14" t="b">
        <f>+AND(A2826&gt;=config!$T$4,A2826&lt;=config!$T$2)</f>
        <v>0</v>
      </c>
    </row>
    <row r="2827" spans="1:9" x14ac:dyDescent="0.45">
      <c r="A2827" s="16">
        <f>+A2826+config!$Q$1</f>
        <v>1115.9999999999798</v>
      </c>
      <c r="B2827" s="14">
        <f>+_xlfn.NORM.DIST(A2827,config!$B$1,config!$D$1,FALSE)</f>
        <v>0</v>
      </c>
      <c r="D2827" s="14">
        <f>+IF(A2827&lt;=_xlfn.NORM.S.INV(1-config!$L$1)*config!$D$1+config!$B$1,0,B2827)</f>
        <v>0</v>
      </c>
      <c r="E2827" s="14">
        <f>+IF(ABS(A2827-config!$B$1)&lt;config!$Q$1/2,datab!B2827,0)</f>
        <v>0</v>
      </c>
      <c r="F2827" s="14">
        <f>+_xlfn.NORM.DIST(A2827,config!$F$1,config!$H$1,FALSE)</f>
        <v>0</v>
      </c>
      <c r="G2827" s="14">
        <f>+IF(OR(A2827&gt;=config!$T$4,A2827&lt;=config!$T$2),0,F2827)</f>
        <v>0</v>
      </c>
      <c r="H2827" s="14">
        <f t="shared" si="44"/>
        <v>0</v>
      </c>
      <c r="I2827" s="14" t="b">
        <f>+AND(A2827&gt;=config!$T$4,A2827&lt;=config!$T$2)</f>
        <v>0</v>
      </c>
    </row>
    <row r="2828" spans="1:9" x14ac:dyDescent="0.45">
      <c r="A2828" s="16">
        <f>+A2827+config!$Q$1</f>
        <v>1116.3999999999799</v>
      </c>
      <c r="B2828" s="14">
        <f>+_xlfn.NORM.DIST(A2828,config!$B$1,config!$D$1,FALSE)</f>
        <v>0</v>
      </c>
      <c r="D2828" s="14">
        <f>+IF(A2828&lt;=_xlfn.NORM.S.INV(1-config!$L$1)*config!$D$1+config!$B$1,0,B2828)</f>
        <v>0</v>
      </c>
      <c r="E2828" s="14">
        <f>+IF(ABS(A2828-config!$B$1)&lt;config!$Q$1/2,datab!B2828,0)</f>
        <v>0</v>
      </c>
      <c r="F2828" s="14">
        <f>+_xlfn.NORM.DIST(A2828,config!$F$1,config!$H$1,FALSE)</f>
        <v>0</v>
      </c>
      <c r="G2828" s="14">
        <f>+IF(OR(A2828&gt;=config!$T$4,A2828&lt;=config!$T$2),0,F2828)</f>
        <v>0</v>
      </c>
      <c r="H2828" s="14">
        <f t="shared" si="44"/>
        <v>0</v>
      </c>
      <c r="I2828" s="14" t="b">
        <f>+AND(A2828&gt;=config!$T$4,A2828&lt;=config!$T$2)</f>
        <v>0</v>
      </c>
    </row>
    <row r="2829" spans="1:9" x14ac:dyDescent="0.45">
      <c r="A2829" s="16">
        <f>+A2828+config!$Q$1</f>
        <v>1116.7999999999799</v>
      </c>
      <c r="B2829" s="14">
        <f>+_xlfn.NORM.DIST(A2829,config!$B$1,config!$D$1,FALSE)</f>
        <v>0</v>
      </c>
      <c r="D2829" s="14">
        <f>+IF(A2829&lt;=_xlfn.NORM.S.INV(1-config!$L$1)*config!$D$1+config!$B$1,0,B2829)</f>
        <v>0</v>
      </c>
      <c r="E2829" s="14">
        <f>+IF(ABS(A2829-config!$B$1)&lt;config!$Q$1/2,datab!B2829,0)</f>
        <v>0</v>
      </c>
      <c r="F2829" s="14">
        <f>+_xlfn.NORM.DIST(A2829,config!$F$1,config!$H$1,FALSE)</f>
        <v>0</v>
      </c>
      <c r="G2829" s="14">
        <f>+IF(OR(A2829&gt;=config!$T$4,A2829&lt;=config!$T$2),0,F2829)</f>
        <v>0</v>
      </c>
      <c r="H2829" s="14">
        <f t="shared" si="44"/>
        <v>0</v>
      </c>
      <c r="I2829" s="14" t="b">
        <f>+AND(A2829&gt;=config!$T$4,A2829&lt;=config!$T$2)</f>
        <v>0</v>
      </c>
    </row>
    <row r="2830" spans="1:9" x14ac:dyDescent="0.45">
      <c r="A2830" s="16">
        <f>+A2829+config!$Q$1</f>
        <v>1117.19999999998</v>
      </c>
      <c r="B2830" s="14">
        <f>+_xlfn.NORM.DIST(A2830,config!$B$1,config!$D$1,FALSE)</f>
        <v>0</v>
      </c>
      <c r="D2830" s="14">
        <f>+IF(A2830&lt;=_xlfn.NORM.S.INV(1-config!$L$1)*config!$D$1+config!$B$1,0,B2830)</f>
        <v>0</v>
      </c>
      <c r="E2830" s="14">
        <f>+IF(ABS(A2830-config!$B$1)&lt;config!$Q$1/2,datab!B2830,0)</f>
        <v>0</v>
      </c>
      <c r="F2830" s="14">
        <f>+_xlfn.NORM.DIST(A2830,config!$F$1,config!$H$1,FALSE)</f>
        <v>0</v>
      </c>
      <c r="G2830" s="14">
        <f>+IF(OR(A2830&gt;=config!$T$4,A2830&lt;=config!$T$2),0,F2830)</f>
        <v>0</v>
      </c>
      <c r="H2830" s="14">
        <f t="shared" si="44"/>
        <v>0</v>
      </c>
      <c r="I2830" s="14" t="b">
        <f>+AND(A2830&gt;=config!$T$4,A2830&lt;=config!$T$2)</f>
        <v>0</v>
      </c>
    </row>
    <row r="2831" spans="1:9" x14ac:dyDescent="0.45">
      <c r="A2831" s="16">
        <f>+A2830+config!$Q$1</f>
        <v>1117.5999999999801</v>
      </c>
      <c r="B2831" s="14">
        <f>+_xlfn.NORM.DIST(A2831,config!$B$1,config!$D$1,FALSE)</f>
        <v>0</v>
      </c>
      <c r="D2831" s="14">
        <f>+IF(A2831&lt;=_xlfn.NORM.S.INV(1-config!$L$1)*config!$D$1+config!$B$1,0,B2831)</f>
        <v>0</v>
      </c>
      <c r="E2831" s="14">
        <f>+IF(ABS(A2831-config!$B$1)&lt;config!$Q$1/2,datab!B2831,0)</f>
        <v>0</v>
      </c>
      <c r="F2831" s="14">
        <f>+_xlfn.NORM.DIST(A2831,config!$F$1,config!$H$1,FALSE)</f>
        <v>0</v>
      </c>
      <c r="G2831" s="14">
        <f>+IF(OR(A2831&gt;=config!$T$4,A2831&lt;=config!$T$2),0,F2831)</f>
        <v>0</v>
      </c>
      <c r="H2831" s="14">
        <f t="shared" si="44"/>
        <v>0</v>
      </c>
      <c r="I2831" s="14" t="b">
        <f>+AND(A2831&gt;=config!$T$4,A2831&lt;=config!$T$2)</f>
        <v>0</v>
      </c>
    </row>
    <row r="2832" spans="1:9" x14ac:dyDescent="0.45">
      <c r="A2832" s="16">
        <f>+A2831+config!$Q$1</f>
        <v>1117.9999999999802</v>
      </c>
      <c r="B2832" s="14">
        <f>+_xlfn.NORM.DIST(A2832,config!$B$1,config!$D$1,FALSE)</f>
        <v>0</v>
      </c>
      <c r="D2832" s="14">
        <f>+IF(A2832&lt;=_xlfn.NORM.S.INV(1-config!$L$1)*config!$D$1+config!$B$1,0,B2832)</f>
        <v>0</v>
      </c>
      <c r="E2832" s="14">
        <f>+IF(ABS(A2832-config!$B$1)&lt;config!$Q$1/2,datab!B2832,0)</f>
        <v>0</v>
      </c>
      <c r="F2832" s="14">
        <f>+_xlfn.NORM.DIST(A2832,config!$F$1,config!$H$1,FALSE)</f>
        <v>0</v>
      </c>
      <c r="G2832" s="14">
        <f>+IF(OR(A2832&gt;=config!$T$4,A2832&lt;=config!$T$2),0,F2832)</f>
        <v>0</v>
      </c>
      <c r="H2832" s="14">
        <f t="shared" si="44"/>
        <v>0</v>
      </c>
      <c r="I2832" s="14" t="b">
        <f>+AND(A2832&gt;=config!$T$4,A2832&lt;=config!$T$2)</f>
        <v>0</v>
      </c>
    </row>
    <row r="2833" spans="1:9" x14ac:dyDescent="0.45">
      <c r="A2833" s="16">
        <f>+A2832+config!$Q$1</f>
        <v>1118.3999999999803</v>
      </c>
      <c r="B2833" s="14">
        <f>+_xlfn.NORM.DIST(A2833,config!$B$1,config!$D$1,FALSE)</f>
        <v>0</v>
      </c>
      <c r="D2833" s="14">
        <f>+IF(A2833&lt;=_xlfn.NORM.S.INV(1-config!$L$1)*config!$D$1+config!$B$1,0,B2833)</f>
        <v>0</v>
      </c>
      <c r="E2833" s="14">
        <f>+IF(ABS(A2833-config!$B$1)&lt;config!$Q$1/2,datab!B2833,0)</f>
        <v>0</v>
      </c>
      <c r="F2833" s="14">
        <f>+_xlfn.NORM.DIST(A2833,config!$F$1,config!$H$1,FALSE)</f>
        <v>0</v>
      </c>
      <c r="G2833" s="14">
        <f>+IF(OR(A2833&gt;=config!$T$4,A2833&lt;=config!$T$2),0,F2833)</f>
        <v>0</v>
      </c>
      <c r="H2833" s="14">
        <f t="shared" si="44"/>
        <v>0</v>
      </c>
      <c r="I2833" s="14" t="b">
        <f>+AND(A2833&gt;=config!$T$4,A2833&lt;=config!$T$2)</f>
        <v>0</v>
      </c>
    </row>
    <row r="2834" spans="1:9" x14ac:dyDescent="0.45">
      <c r="A2834" s="16">
        <f>+A2833+config!$Q$1</f>
        <v>1118.7999999999804</v>
      </c>
      <c r="B2834" s="14">
        <f>+_xlfn.NORM.DIST(A2834,config!$B$1,config!$D$1,FALSE)</f>
        <v>0</v>
      </c>
      <c r="D2834" s="14">
        <f>+IF(A2834&lt;=_xlfn.NORM.S.INV(1-config!$L$1)*config!$D$1+config!$B$1,0,B2834)</f>
        <v>0</v>
      </c>
      <c r="E2834" s="14">
        <f>+IF(ABS(A2834-config!$B$1)&lt;config!$Q$1/2,datab!B2834,0)</f>
        <v>0</v>
      </c>
      <c r="F2834" s="14">
        <f>+_xlfn.NORM.DIST(A2834,config!$F$1,config!$H$1,FALSE)</f>
        <v>0</v>
      </c>
      <c r="G2834" s="14">
        <f>+IF(OR(A2834&gt;=config!$T$4,A2834&lt;=config!$T$2),0,F2834)</f>
        <v>0</v>
      </c>
      <c r="H2834" s="14">
        <f t="shared" si="44"/>
        <v>0</v>
      </c>
      <c r="I2834" s="14" t="b">
        <f>+AND(A2834&gt;=config!$T$4,A2834&lt;=config!$T$2)</f>
        <v>0</v>
      </c>
    </row>
    <row r="2835" spans="1:9" x14ac:dyDescent="0.45">
      <c r="A2835" s="16">
        <f>+A2834+config!$Q$1</f>
        <v>1119.1999999999805</v>
      </c>
      <c r="B2835" s="14">
        <f>+_xlfn.NORM.DIST(A2835,config!$B$1,config!$D$1,FALSE)</f>
        <v>0</v>
      </c>
      <c r="D2835" s="14">
        <f>+IF(A2835&lt;=_xlfn.NORM.S.INV(1-config!$L$1)*config!$D$1+config!$B$1,0,B2835)</f>
        <v>0</v>
      </c>
      <c r="E2835" s="14">
        <f>+IF(ABS(A2835-config!$B$1)&lt;config!$Q$1/2,datab!B2835,0)</f>
        <v>0</v>
      </c>
      <c r="F2835" s="14">
        <f>+_xlfn.NORM.DIST(A2835,config!$F$1,config!$H$1,FALSE)</f>
        <v>0</v>
      </c>
      <c r="G2835" s="14">
        <f>+IF(OR(A2835&gt;=config!$T$4,A2835&lt;=config!$T$2),0,F2835)</f>
        <v>0</v>
      </c>
      <c r="H2835" s="14">
        <f t="shared" si="44"/>
        <v>0</v>
      </c>
      <c r="I2835" s="14" t="b">
        <f>+AND(A2835&gt;=config!$T$4,A2835&lt;=config!$T$2)</f>
        <v>0</v>
      </c>
    </row>
    <row r="2836" spans="1:9" x14ac:dyDescent="0.45">
      <c r="A2836" s="16">
        <f>+A2835+config!$Q$1</f>
        <v>1119.5999999999806</v>
      </c>
      <c r="B2836" s="14">
        <f>+_xlfn.NORM.DIST(A2836,config!$B$1,config!$D$1,FALSE)</f>
        <v>0</v>
      </c>
      <c r="D2836" s="14">
        <f>+IF(A2836&lt;=_xlfn.NORM.S.INV(1-config!$L$1)*config!$D$1+config!$B$1,0,B2836)</f>
        <v>0</v>
      </c>
      <c r="E2836" s="14">
        <f>+IF(ABS(A2836-config!$B$1)&lt;config!$Q$1/2,datab!B2836,0)</f>
        <v>0</v>
      </c>
      <c r="F2836" s="14">
        <f>+_xlfn.NORM.DIST(A2836,config!$F$1,config!$H$1,FALSE)</f>
        <v>0</v>
      </c>
      <c r="G2836" s="14">
        <f>+IF(OR(A2836&gt;=config!$T$4,A2836&lt;=config!$T$2),0,F2836)</f>
        <v>0</v>
      </c>
      <c r="H2836" s="14">
        <f t="shared" si="44"/>
        <v>0</v>
      </c>
      <c r="I2836" s="14" t="b">
        <f>+AND(A2836&gt;=config!$T$4,A2836&lt;=config!$T$2)</f>
        <v>0</v>
      </c>
    </row>
    <row r="2837" spans="1:9" x14ac:dyDescent="0.45">
      <c r="A2837" s="16">
        <f>+A2836+config!$Q$1</f>
        <v>1119.9999999999807</v>
      </c>
      <c r="B2837" s="14">
        <f>+_xlfn.NORM.DIST(A2837,config!$B$1,config!$D$1,FALSE)</f>
        <v>0</v>
      </c>
      <c r="D2837" s="14">
        <f>+IF(A2837&lt;=_xlfn.NORM.S.INV(1-config!$L$1)*config!$D$1+config!$B$1,0,B2837)</f>
        <v>0</v>
      </c>
      <c r="E2837" s="14">
        <f>+IF(ABS(A2837-config!$B$1)&lt;config!$Q$1/2,datab!B2837,0)</f>
        <v>0</v>
      </c>
      <c r="F2837" s="14">
        <f>+_xlfn.NORM.DIST(A2837,config!$F$1,config!$H$1,FALSE)</f>
        <v>0</v>
      </c>
      <c r="G2837" s="14">
        <f>+IF(OR(A2837&gt;=config!$T$4,A2837&lt;=config!$T$2),0,F2837)</f>
        <v>0</v>
      </c>
      <c r="H2837" s="14">
        <f t="shared" si="44"/>
        <v>0</v>
      </c>
      <c r="I2837" s="14" t="b">
        <f>+AND(A2837&gt;=config!$T$4,A2837&lt;=config!$T$2)</f>
        <v>0</v>
      </c>
    </row>
    <row r="2838" spans="1:9" x14ac:dyDescent="0.45">
      <c r="A2838" s="16">
        <f>+A2837+config!$Q$1</f>
        <v>1120.3999999999808</v>
      </c>
      <c r="B2838" s="14">
        <f>+_xlfn.NORM.DIST(A2838,config!$B$1,config!$D$1,FALSE)</f>
        <v>0</v>
      </c>
      <c r="D2838" s="14">
        <f>+IF(A2838&lt;=_xlfn.NORM.S.INV(1-config!$L$1)*config!$D$1+config!$B$1,0,B2838)</f>
        <v>0</v>
      </c>
      <c r="E2838" s="14">
        <f>+IF(ABS(A2838-config!$B$1)&lt;config!$Q$1/2,datab!B2838,0)</f>
        <v>0</v>
      </c>
      <c r="F2838" s="14">
        <f>+_xlfn.NORM.DIST(A2838,config!$F$1,config!$H$1,FALSE)</f>
        <v>0</v>
      </c>
      <c r="G2838" s="14">
        <f>+IF(OR(A2838&gt;=config!$T$4,A2838&lt;=config!$T$2),0,F2838)</f>
        <v>0</v>
      </c>
      <c r="H2838" s="14">
        <f t="shared" si="44"/>
        <v>0</v>
      </c>
      <c r="I2838" s="14" t="b">
        <f>+AND(A2838&gt;=config!$T$4,A2838&lt;=config!$T$2)</f>
        <v>0</v>
      </c>
    </row>
    <row r="2839" spans="1:9" x14ac:dyDescent="0.45">
      <c r="A2839" s="16">
        <f>+A2838+config!$Q$1</f>
        <v>1120.7999999999809</v>
      </c>
      <c r="B2839" s="14">
        <f>+_xlfn.NORM.DIST(A2839,config!$B$1,config!$D$1,FALSE)</f>
        <v>0</v>
      </c>
      <c r="D2839" s="14">
        <f>+IF(A2839&lt;=_xlfn.NORM.S.INV(1-config!$L$1)*config!$D$1+config!$B$1,0,B2839)</f>
        <v>0</v>
      </c>
      <c r="E2839" s="14">
        <f>+IF(ABS(A2839-config!$B$1)&lt;config!$Q$1/2,datab!B2839,0)</f>
        <v>0</v>
      </c>
      <c r="F2839" s="14">
        <f>+_xlfn.NORM.DIST(A2839,config!$F$1,config!$H$1,FALSE)</f>
        <v>0</v>
      </c>
      <c r="G2839" s="14">
        <f>+IF(OR(A2839&gt;=config!$T$4,A2839&lt;=config!$T$2),0,F2839)</f>
        <v>0</v>
      </c>
      <c r="H2839" s="14">
        <f t="shared" si="44"/>
        <v>0</v>
      </c>
      <c r="I2839" s="14" t="b">
        <f>+AND(A2839&gt;=config!$T$4,A2839&lt;=config!$T$2)</f>
        <v>0</v>
      </c>
    </row>
    <row r="2840" spans="1:9" x14ac:dyDescent="0.45">
      <c r="A2840" s="16">
        <f>+A2839+config!$Q$1</f>
        <v>1121.1999999999809</v>
      </c>
      <c r="B2840" s="14">
        <f>+_xlfn.NORM.DIST(A2840,config!$B$1,config!$D$1,FALSE)</f>
        <v>0</v>
      </c>
      <c r="D2840" s="14">
        <f>+IF(A2840&lt;=_xlfn.NORM.S.INV(1-config!$L$1)*config!$D$1+config!$B$1,0,B2840)</f>
        <v>0</v>
      </c>
      <c r="E2840" s="14">
        <f>+IF(ABS(A2840-config!$B$1)&lt;config!$Q$1/2,datab!B2840,0)</f>
        <v>0</v>
      </c>
      <c r="F2840" s="14">
        <f>+_xlfn.NORM.DIST(A2840,config!$F$1,config!$H$1,FALSE)</f>
        <v>0</v>
      </c>
      <c r="G2840" s="14">
        <f>+IF(OR(A2840&gt;=config!$T$4,A2840&lt;=config!$T$2),0,F2840)</f>
        <v>0</v>
      </c>
      <c r="H2840" s="14">
        <f t="shared" si="44"/>
        <v>0</v>
      </c>
      <c r="I2840" s="14" t="b">
        <f>+AND(A2840&gt;=config!$T$4,A2840&lt;=config!$T$2)</f>
        <v>0</v>
      </c>
    </row>
    <row r="2841" spans="1:9" x14ac:dyDescent="0.45">
      <c r="A2841" s="16">
        <f>+A2840+config!$Q$1</f>
        <v>1121.599999999981</v>
      </c>
      <c r="B2841" s="14">
        <f>+_xlfn.NORM.DIST(A2841,config!$B$1,config!$D$1,FALSE)</f>
        <v>0</v>
      </c>
      <c r="D2841" s="14">
        <f>+IF(A2841&lt;=_xlfn.NORM.S.INV(1-config!$L$1)*config!$D$1+config!$B$1,0,B2841)</f>
        <v>0</v>
      </c>
      <c r="E2841" s="14">
        <f>+IF(ABS(A2841-config!$B$1)&lt;config!$Q$1/2,datab!B2841,0)</f>
        <v>0</v>
      </c>
      <c r="F2841" s="14">
        <f>+_xlfn.NORM.DIST(A2841,config!$F$1,config!$H$1,FALSE)</f>
        <v>0</v>
      </c>
      <c r="G2841" s="14">
        <f>+IF(OR(A2841&gt;=config!$T$4,A2841&lt;=config!$T$2),0,F2841)</f>
        <v>0</v>
      </c>
      <c r="H2841" s="14">
        <f t="shared" si="44"/>
        <v>0</v>
      </c>
      <c r="I2841" s="14" t="b">
        <f>+AND(A2841&gt;=config!$T$4,A2841&lt;=config!$T$2)</f>
        <v>0</v>
      </c>
    </row>
    <row r="2842" spans="1:9" x14ac:dyDescent="0.45">
      <c r="A2842" s="16">
        <f>+A2841+config!$Q$1</f>
        <v>1121.9999999999811</v>
      </c>
      <c r="B2842" s="14">
        <f>+_xlfn.NORM.DIST(A2842,config!$B$1,config!$D$1,FALSE)</f>
        <v>0</v>
      </c>
      <c r="D2842" s="14">
        <f>+IF(A2842&lt;=_xlfn.NORM.S.INV(1-config!$L$1)*config!$D$1+config!$B$1,0,B2842)</f>
        <v>0</v>
      </c>
      <c r="E2842" s="14">
        <f>+IF(ABS(A2842-config!$B$1)&lt;config!$Q$1/2,datab!B2842,0)</f>
        <v>0</v>
      </c>
      <c r="F2842" s="14">
        <f>+_xlfn.NORM.DIST(A2842,config!$F$1,config!$H$1,FALSE)</f>
        <v>0</v>
      </c>
      <c r="G2842" s="14">
        <f>+IF(OR(A2842&gt;=config!$T$4,A2842&lt;=config!$T$2),0,F2842)</f>
        <v>0</v>
      </c>
      <c r="H2842" s="14">
        <f t="shared" si="44"/>
        <v>0</v>
      </c>
      <c r="I2842" s="14" t="b">
        <f>+AND(A2842&gt;=config!$T$4,A2842&lt;=config!$T$2)</f>
        <v>0</v>
      </c>
    </row>
    <row r="2843" spans="1:9" x14ac:dyDescent="0.45">
      <c r="A2843" s="16">
        <f>+A2842+config!$Q$1</f>
        <v>1122.3999999999812</v>
      </c>
      <c r="B2843" s="14">
        <f>+_xlfn.NORM.DIST(A2843,config!$B$1,config!$D$1,FALSE)</f>
        <v>0</v>
      </c>
      <c r="D2843" s="14">
        <f>+IF(A2843&lt;=_xlfn.NORM.S.INV(1-config!$L$1)*config!$D$1+config!$B$1,0,B2843)</f>
        <v>0</v>
      </c>
      <c r="E2843" s="14">
        <f>+IF(ABS(A2843-config!$B$1)&lt;config!$Q$1/2,datab!B2843,0)</f>
        <v>0</v>
      </c>
      <c r="F2843" s="14">
        <f>+_xlfn.NORM.DIST(A2843,config!$F$1,config!$H$1,FALSE)</f>
        <v>0</v>
      </c>
      <c r="G2843" s="14">
        <f>+IF(OR(A2843&gt;=config!$T$4,A2843&lt;=config!$T$2),0,F2843)</f>
        <v>0</v>
      </c>
      <c r="H2843" s="14">
        <f t="shared" si="44"/>
        <v>0</v>
      </c>
      <c r="I2843" s="14" t="b">
        <f>+AND(A2843&gt;=config!$T$4,A2843&lt;=config!$T$2)</f>
        <v>0</v>
      </c>
    </row>
    <row r="2844" spans="1:9" x14ac:dyDescent="0.45">
      <c r="A2844" s="16">
        <f>+A2843+config!$Q$1</f>
        <v>1122.7999999999813</v>
      </c>
      <c r="B2844" s="14">
        <f>+_xlfn.NORM.DIST(A2844,config!$B$1,config!$D$1,FALSE)</f>
        <v>0</v>
      </c>
      <c r="D2844" s="14">
        <f>+IF(A2844&lt;=_xlfn.NORM.S.INV(1-config!$L$1)*config!$D$1+config!$B$1,0,B2844)</f>
        <v>0</v>
      </c>
      <c r="E2844" s="14">
        <f>+IF(ABS(A2844-config!$B$1)&lt;config!$Q$1/2,datab!B2844,0)</f>
        <v>0</v>
      </c>
      <c r="F2844" s="14">
        <f>+_xlfn.NORM.DIST(A2844,config!$F$1,config!$H$1,FALSE)</f>
        <v>0</v>
      </c>
      <c r="G2844" s="14">
        <f>+IF(OR(A2844&gt;=config!$T$4,A2844&lt;=config!$T$2),0,F2844)</f>
        <v>0</v>
      </c>
      <c r="H2844" s="14">
        <f t="shared" si="44"/>
        <v>0</v>
      </c>
      <c r="I2844" s="14" t="b">
        <f>+AND(A2844&gt;=config!$T$4,A2844&lt;=config!$T$2)</f>
        <v>0</v>
      </c>
    </row>
    <row r="2845" spans="1:9" x14ac:dyDescent="0.45">
      <c r="A2845" s="16">
        <f>+A2844+config!$Q$1</f>
        <v>1123.1999999999814</v>
      </c>
      <c r="B2845" s="14">
        <f>+_xlfn.NORM.DIST(A2845,config!$B$1,config!$D$1,FALSE)</f>
        <v>0</v>
      </c>
      <c r="D2845" s="14">
        <f>+IF(A2845&lt;=_xlfn.NORM.S.INV(1-config!$L$1)*config!$D$1+config!$B$1,0,B2845)</f>
        <v>0</v>
      </c>
      <c r="E2845" s="14">
        <f>+IF(ABS(A2845-config!$B$1)&lt;config!$Q$1/2,datab!B2845,0)</f>
        <v>0</v>
      </c>
      <c r="F2845" s="14">
        <f>+_xlfn.NORM.DIST(A2845,config!$F$1,config!$H$1,FALSE)</f>
        <v>0</v>
      </c>
      <c r="G2845" s="14">
        <f>+IF(OR(A2845&gt;=config!$T$4,A2845&lt;=config!$T$2),0,F2845)</f>
        <v>0</v>
      </c>
      <c r="H2845" s="14">
        <f t="shared" si="44"/>
        <v>0</v>
      </c>
      <c r="I2845" s="14" t="b">
        <f>+AND(A2845&gt;=config!$T$4,A2845&lt;=config!$T$2)</f>
        <v>0</v>
      </c>
    </row>
    <row r="2846" spans="1:9" x14ac:dyDescent="0.45">
      <c r="A2846" s="16">
        <f>+A2845+config!$Q$1</f>
        <v>1123.5999999999815</v>
      </c>
      <c r="B2846" s="14">
        <f>+_xlfn.NORM.DIST(A2846,config!$B$1,config!$D$1,FALSE)</f>
        <v>0</v>
      </c>
      <c r="D2846" s="14">
        <f>+IF(A2846&lt;=_xlfn.NORM.S.INV(1-config!$L$1)*config!$D$1+config!$B$1,0,B2846)</f>
        <v>0</v>
      </c>
      <c r="E2846" s="14">
        <f>+IF(ABS(A2846-config!$B$1)&lt;config!$Q$1/2,datab!B2846,0)</f>
        <v>0</v>
      </c>
      <c r="F2846" s="14">
        <f>+_xlfn.NORM.DIST(A2846,config!$F$1,config!$H$1,FALSE)</f>
        <v>0</v>
      </c>
      <c r="G2846" s="14">
        <f>+IF(OR(A2846&gt;=config!$T$4,A2846&lt;=config!$T$2),0,F2846)</f>
        <v>0</v>
      </c>
      <c r="H2846" s="14">
        <f t="shared" si="44"/>
        <v>0</v>
      </c>
      <c r="I2846" s="14" t="b">
        <f>+AND(A2846&gt;=config!$T$4,A2846&lt;=config!$T$2)</f>
        <v>0</v>
      </c>
    </row>
    <row r="2847" spans="1:9" x14ac:dyDescent="0.45">
      <c r="A2847" s="16">
        <f>+A2846+config!$Q$1</f>
        <v>1123.9999999999816</v>
      </c>
      <c r="B2847" s="14">
        <f>+_xlfn.NORM.DIST(A2847,config!$B$1,config!$D$1,FALSE)</f>
        <v>0</v>
      </c>
      <c r="D2847" s="14">
        <f>+IF(A2847&lt;=_xlfn.NORM.S.INV(1-config!$L$1)*config!$D$1+config!$B$1,0,B2847)</f>
        <v>0</v>
      </c>
      <c r="E2847" s="14">
        <f>+IF(ABS(A2847-config!$B$1)&lt;config!$Q$1/2,datab!B2847,0)</f>
        <v>0</v>
      </c>
      <c r="F2847" s="14">
        <f>+_xlfn.NORM.DIST(A2847,config!$F$1,config!$H$1,FALSE)</f>
        <v>0</v>
      </c>
      <c r="G2847" s="14">
        <f>+IF(OR(A2847&gt;=config!$T$4,A2847&lt;=config!$T$2),0,F2847)</f>
        <v>0</v>
      </c>
      <c r="H2847" s="14">
        <f t="shared" si="44"/>
        <v>0</v>
      </c>
      <c r="I2847" s="14" t="b">
        <f>+AND(A2847&gt;=config!$T$4,A2847&lt;=config!$T$2)</f>
        <v>0</v>
      </c>
    </row>
    <row r="2848" spans="1:9" x14ac:dyDescent="0.45">
      <c r="A2848" s="16">
        <f>+A2847+config!$Q$1</f>
        <v>1124.3999999999817</v>
      </c>
      <c r="B2848" s="14">
        <f>+_xlfn.NORM.DIST(A2848,config!$B$1,config!$D$1,FALSE)</f>
        <v>0</v>
      </c>
      <c r="D2848" s="14">
        <f>+IF(A2848&lt;=_xlfn.NORM.S.INV(1-config!$L$1)*config!$D$1+config!$B$1,0,B2848)</f>
        <v>0</v>
      </c>
      <c r="E2848" s="14">
        <f>+IF(ABS(A2848-config!$B$1)&lt;config!$Q$1/2,datab!B2848,0)</f>
        <v>0</v>
      </c>
      <c r="F2848" s="14">
        <f>+_xlfn.NORM.DIST(A2848,config!$F$1,config!$H$1,FALSE)</f>
        <v>0</v>
      </c>
      <c r="G2848" s="14">
        <f>+IF(OR(A2848&gt;=config!$T$4,A2848&lt;=config!$T$2),0,F2848)</f>
        <v>0</v>
      </c>
      <c r="H2848" s="14">
        <f t="shared" si="44"/>
        <v>0</v>
      </c>
      <c r="I2848" s="14" t="b">
        <f>+AND(A2848&gt;=config!$T$4,A2848&lt;=config!$T$2)</f>
        <v>0</v>
      </c>
    </row>
    <row r="2849" spans="1:9" x14ac:dyDescent="0.45">
      <c r="A2849" s="16">
        <f>+A2848+config!$Q$1</f>
        <v>1124.7999999999818</v>
      </c>
      <c r="B2849" s="14">
        <f>+_xlfn.NORM.DIST(A2849,config!$B$1,config!$D$1,FALSE)</f>
        <v>0</v>
      </c>
      <c r="D2849" s="14">
        <f>+IF(A2849&lt;=_xlfn.NORM.S.INV(1-config!$L$1)*config!$D$1+config!$B$1,0,B2849)</f>
        <v>0</v>
      </c>
      <c r="E2849" s="14">
        <f>+IF(ABS(A2849-config!$B$1)&lt;config!$Q$1/2,datab!B2849,0)</f>
        <v>0</v>
      </c>
      <c r="F2849" s="14">
        <f>+_xlfn.NORM.DIST(A2849,config!$F$1,config!$H$1,FALSE)</f>
        <v>0</v>
      </c>
      <c r="G2849" s="14">
        <f>+IF(OR(A2849&gt;=config!$T$4,A2849&lt;=config!$T$2),0,F2849)</f>
        <v>0</v>
      </c>
      <c r="H2849" s="14">
        <f t="shared" si="44"/>
        <v>0</v>
      </c>
      <c r="I2849" s="14" t="b">
        <f>+AND(A2849&gt;=config!$T$4,A2849&lt;=config!$T$2)</f>
        <v>0</v>
      </c>
    </row>
    <row r="2850" spans="1:9" x14ac:dyDescent="0.45">
      <c r="A2850" s="16">
        <f>+A2849+config!$Q$1</f>
        <v>1125.1999999999819</v>
      </c>
      <c r="B2850" s="14">
        <f>+_xlfn.NORM.DIST(A2850,config!$B$1,config!$D$1,FALSE)</f>
        <v>0</v>
      </c>
      <c r="D2850" s="14">
        <f>+IF(A2850&lt;=_xlfn.NORM.S.INV(1-config!$L$1)*config!$D$1+config!$B$1,0,B2850)</f>
        <v>0</v>
      </c>
      <c r="E2850" s="14">
        <f>+IF(ABS(A2850-config!$B$1)&lt;config!$Q$1/2,datab!B2850,0)</f>
        <v>0</v>
      </c>
      <c r="F2850" s="14">
        <f>+_xlfn.NORM.DIST(A2850,config!$F$1,config!$H$1,FALSE)</f>
        <v>0</v>
      </c>
      <c r="G2850" s="14">
        <f>+IF(OR(A2850&gt;=config!$T$4,A2850&lt;=config!$T$2),0,F2850)</f>
        <v>0</v>
      </c>
      <c r="H2850" s="14">
        <f t="shared" si="44"/>
        <v>0</v>
      </c>
      <c r="I2850" s="14" t="b">
        <f>+AND(A2850&gt;=config!$T$4,A2850&lt;=config!$T$2)</f>
        <v>0</v>
      </c>
    </row>
    <row r="2851" spans="1:9" x14ac:dyDescent="0.45">
      <c r="A2851" s="16">
        <f>+A2850+config!$Q$1</f>
        <v>1125.5999999999819</v>
      </c>
      <c r="B2851" s="14">
        <f>+_xlfn.NORM.DIST(A2851,config!$B$1,config!$D$1,FALSE)</f>
        <v>0</v>
      </c>
      <c r="D2851" s="14">
        <f>+IF(A2851&lt;=_xlfn.NORM.S.INV(1-config!$L$1)*config!$D$1+config!$B$1,0,B2851)</f>
        <v>0</v>
      </c>
      <c r="E2851" s="14">
        <f>+IF(ABS(A2851-config!$B$1)&lt;config!$Q$1/2,datab!B2851,0)</f>
        <v>0</v>
      </c>
      <c r="F2851" s="14">
        <f>+_xlfn.NORM.DIST(A2851,config!$F$1,config!$H$1,FALSE)</f>
        <v>0</v>
      </c>
      <c r="G2851" s="14">
        <f>+IF(OR(A2851&gt;=config!$T$4,A2851&lt;=config!$T$2),0,F2851)</f>
        <v>0</v>
      </c>
      <c r="H2851" s="14">
        <f t="shared" si="44"/>
        <v>0</v>
      </c>
      <c r="I2851" s="14" t="b">
        <f>+AND(A2851&gt;=config!$T$4,A2851&lt;=config!$T$2)</f>
        <v>0</v>
      </c>
    </row>
    <row r="2852" spans="1:9" x14ac:dyDescent="0.45">
      <c r="A2852" s="16">
        <f>+A2851+config!$Q$1</f>
        <v>1125.999999999982</v>
      </c>
      <c r="B2852" s="14">
        <f>+_xlfn.NORM.DIST(A2852,config!$B$1,config!$D$1,FALSE)</f>
        <v>0</v>
      </c>
      <c r="D2852" s="14">
        <f>+IF(A2852&lt;=_xlfn.NORM.S.INV(1-config!$L$1)*config!$D$1+config!$B$1,0,B2852)</f>
        <v>0</v>
      </c>
      <c r="E2852" s="14">
        <f>+IF(ABS(A2852-config!$B$1)&lt;config!$Q$1/2,datab!B2852,0)</f>
        <v>0</v>
      </c>
      <c r="F2852" s="14">
        <f>+_xlfn.NORM.DIST(A2852,config!$F$1,config!$H$1,FALSE)</f>
        <v>0</v>
      </c>
      <c r="G2852" s="14">
        <f>+IF(OR(A2852&gt;=config!$T$4,A2852&lt;=config!$T$2),0,F2852)</f>
        <v>0</v>
      </c>
      <c r="H2852" s="14">
        <f t="shared" si="44"/>
        <v>0</v>
      </c>
      <c r="I2852" s="14" t="b">
        <f>+AND(A2852&gt;=config!$T$4,A2852&lt;=config!$T$2)</f>
        <v>0</v>
      </c>
    </row>
    <row r="2853" spans="1:9" x14ac:dyDescent="0.45">
      <c r="A2853" s="16">
        <f>+A2852+config!$Q$1</f>
        <v>1126.3999999999821</v>
      </c>
      <c r="B2853" s="14">
        <f>+_xlfn.NORM.DIST(A2853,config!$B$1,config!$D$1,FALSE)</f>
        <v>0</v>
      </c>
      <c r="D2853" s="14">
        <f>+IF(A2853&lt;=_xlfn.NORM.S.INV(1-config!$L$1)*config!$D$1+config!$B$1,0,B2853)</f>
        <v>0</v>
      </c>
      <c r="E2853" s="14">
        <f>+IF(ABS(A2853-config!$B$1)&lt;config!$Q$1/2,datab!B2853,0)</f>
        <v>0</v>
      </c>
      <c r="F2853" s="14">
        <f>+_xlfn.NORM.DIST(A2853,config!$F$1,config!$H$1,FALSE)</f>
        <v>0</v>
      </c>
      <c r="G2853" s="14">
        <f>+IF(OR(A2853&gt;=config!$T$4,A2853&lt;=config!$T$2),0,F2853)</f>
        <v>0</v>
      </c>
      <c r="H2853" s="14">
        <f t="shared" si="44"/>
        <v>0</v>
      </c>
      <c r="I2853" s="14" t="b">
        <f>+AND(A2853&gt;=config!$T$4,A2853&lt;=config!$T$2)</f>
        <v>0</v>
      </c>
    </row>
    <row r="2854" spans="1:9" x14ac:dyDescent="0.45">
      <c r="A2854" s="16">
        <f>+A2853+config!$Q$1</f>
        <v>1126.7999999999822</v>
      </c>
      <c r="B2854" s="14">
        <f>+_xlfn.NORM.DIST(A2854,config!$B$1,config!$D$1,FALSE)</f>
        <v>0</v>
      </c>
      <c r="D2854" s="14">
        <f>+IF(A2854&lt;=_xlfn.NORM.S.INV(1-config!$L$1)*config!$D$1+config!$B$1,0,B2854)</f>
        <v>0</v>
      </c>
      <c r="E2854" s="14">
        <f>+IF(ABS(A2854-config!$B$1)&lt;config!$Q$1/2,datab!B2854,0)</f>
        <v>0</v>
      </c>
      <c r="F2854" s="14">
        <f>+_xlfn.NORM.DIST(A2854,config!$F$1,config!$H$1,FALSE)</f>
        <v>0</v>
      </c>
      <c r="G2854" s="14">
        <f>+IF(OR(A2854&gt;=config!$T$4,A2854&lt;=config!$T$2),0,F2854)</f>
        <v>0</v>
      </c>
      <c r="H2854" s="14">
        <f t="shared" si="44"/>
        <v>0</v>
      </c>
      <c r="I2854" s="14" t="b">
        <f>+AND(A2854&gt;=config!$T$4,A2854&lt;=config!$T$2)</f>
        <v>0</v>
      </c>
    </row>
    <row r="2855" spans="1:9" x14ac:dyDescent="0.45">
      <c r="A2855" s="16">
        <f>+A2854+config!$Q$1</f>
        <v>1127.1999999999823</v>
      </c>
      <c r="B2855" s="14">
        <f>+_xlfn.NORM.DIST(A2855,config!$B$1,config!$D$1,FALSE)</f>
        <v>0</v>
      </c>
      <c r="D2855" s="14">
        <f>+IF(A2855&lt;=_xlfn.NORM.S.INV(1-config!$L$1)*config!$D$1+config!$B$1,0,B2855)</f>
        <v>0</v>
      </c>
      <c r="E2855" s="14">
        <f>+IF(ABS(A2855-config!$B$1)&lt;config!$Q$1/2,datab!B2855,0)</f>
        <v>0</v>
      </c>
      <c r="F2855" s="14">
        <f>+_xlfn.NORM.DIST(A2855,config!$F$1,config!$H$1,FALSE)</f>
        <v>0</v>
      </c>
      <c r="G2855" s="14">
        <f>+IF(OR(A2855&gt;=config!$T$4,A2855&lt;=config!$T$2),0,F2855)</f>
        <v>0</v>
      </c>
      <c r="H2855" s="14">
        <f t="shared" ref="H2855:H2918" si="45">+IF(A2855&lt;=$Q$3,B2855,0)</f>
        <v>0</v>
      </c>
      <c r="I2855" s="14" t="b">
        <f>+AND(A2855&gt;=config!$T$4,A2855&lt;=config!$T$2)</f>
        <v>0</v>
      </c>
    </row>
    <row r="2856" spans="1:9" x14ac:dyDescent="0.45">
      <c r="A2856" s="16">
        <f>+A2855+config!$Q$1</f>
        <v>1127.5999999999824</v>
      </c>
      <c r="B2856" s="14">
        <f>+_xlfn.NORM.DIST(A2856,config!$B$1,config!$D$1,FALSE)</f>
        <v>0</v>
      </c>
      <c r="D2856" s="14">
        <f>+IF(A2856&lt;=_xlfn.NORM.S.INV(1-config!$L$1)*config!$D$1+config!$B$1,0,B2856)</f>
        <v>0</v>
      </c>
      <c r="E2856" s="14">
        <f>+IF(ABS(A2856-config!$B$1)&lt;config!$Q$1/2,datab!B2856,0)</f>
        <v>0</v>
      </c>
      <c r="F2856" s="14">
        <f>+_xlfn.NORM.DIST(A2856,config!$F$1,config!$H$1,FALSE)</f>
        <v>0</v>
      </c>
      <c r="G2856" s="14">
        <f>+IF(OR(A2856&gt;=config!$T$4,A2856&lt;=config!$T$2),0,F2856)</f>
        <v>0</v>
      </c>
      <c r="H2856" s="14">
        <f t="shared" si="45"/>
        <v>0</v>
      </c>
      <c r="I2856" s="14" t="b">
        <f>+AND(A2856&gt;=config!$T$4,A2856&lt;=config!$T$2)</f>
        <v>0</v>
      </c>
    </row>
    <row r="2857" spans="1:9" x14ac:dyDescent="0.45">
      <c r="A2857" s="16">
        <f>+A2856+config!$Q$1</f>
        <v>1127.9999999999825</v>
      </c>
      <c r="B2857" s="14">
        <f>+_xlfn.NORM.DIST(A2857,config!$B$1,config!$D$1,FALSE)</f>
        <v>0</v>
      </c>
      <c r="D2857" s="14">
        <f>+IF(A2857&lt;=_xlfn.NORM.S.INV(1-config!$L$1)*config!$D$1+config!$B$1,0,B2857)</f>
        <v>0</v>
      </c>
      <c r="E2857" s="14">
        <f>+IF(ABS(A2857-config!$B$1)&lt;config!$Q$1/2,datab!B2857,0)</f>
        <v>0</v>
      </c>
      <c r="F2857" s="14">
        <f>+_xlfn.NORM.DIST(A2857,config!$F$1,config!$H$1,FALSE)</f>
        <v>0</v>
      </c>
      <c r="G2857" s="14">
        <f>+IF(OR(A2857&gt;=config!$T$4,A2857&lt;=config!$T$2),0,F2857)</f>
        <v>0</v>
      </c>
      <c r="H2857" s="14">
        <f t="shared" si="45"/>
        <v>0</v>
      </c>
      <c r="I2857" s="14" t="b">
        <f>+AND(A2857&gt;=config!$T$4,A2857&lt;=config!$T$2)</f>
        <v>0</v>
      </c>
    </row>
    <row r="2858" spans="1:9" x14ac:dyDescent="0.45">
      <c r="A2858" s="16">
        <f>+A2857+config!$Q$1</f>
        <v>1128.3999999999826</v>
      </c>
      <c r="B2858" s="14">
        <f>+_xlfn.NORM.DIST(A2858,config!$B$1,config!$D$1,FALSE)</f>
        <v>0</v>
      </c>
      <c r="D2858" s="14">
        <f>+IF(A2858&lt;=_xlfn.NORM.S.INV(1-config!$L$1)*config!$D$1+config!$B$1,0,B2858)</f>
        <v>0</v>
      </c>
      <c r="E2858" s="14">
        <f>+IF(ABS(A2858-config!$B$1)&lt;config!$Q$1/2,datab!B2858,0)</f>
        <v>0</v>
      </c>
      <c r="F2858" s="14">
        <f>+_xlfn.NORM.DIST(A2858,config!$F$1,config!$H$1,FALSE)</f>
        <v>0</v>
      </c>
      <c r="G2858" s="14">
        <f>+IF(OR(A2858&gt;=config!$T$4,A2858&lt;=config!$T$2),0,F2858)</f>
        <v>0</v>
      </c>
      <c r="H2858" s="14">
        <f t="shared" si="45"/>
        <v>0</v>
      </c>
      <c r="I2858" s="14" t="b">
        <f>+AND(A2858&gt;=config!$T$4,A2858&lt;=config!$T$2)</f>
        <v>0</v>
      </c>
    </row>
    <row r="2859" spans="1:9" x14ac:dyDescent="0.45">
      <c r="A2859" s="16">
        <f>+A2858+config!$Q$1</f>
        <v>1128.7999999999827</v>
      </c>
      <c r="B2859" s="14">
        <f>+_xlfn.NORM.DIST(A2859,config!$B$1,config!$D$1,FALSE)</f>
        <v>0</v>
      </c>
      <c r="D2859" s="14">
        <f>+IF(A2859&lt;=_xlfn.NORM.S.INV(1-config!$L$1)*config!$D$1+config!$B$1,0,B2859)</f>
        <v>0</v>
      </c>
      <c r="E2859" s="14">
        <f>+IF(ABS(A2859-config!$B$1)&lt;config!$Q$1/2,datab!B2859,0)</f>
        <v>0</v>
      </c>
      <c r="F2859" s="14">
        <f>+_xlfn.NORM.DIST(A2859,config!$F$1,config!$H$1,FALSE)</f>
        <v>0</v>
      </c>
      <c r="G2859" s="14">
        <f>+IF(OR(A2859&gt;=config!$T$4,A2859&lt;=config!$T$2),0,F2859)</f>
        <v>0</v>
      </c>
      <c r="H2859" s="14">
        <f t="shared" si="45"/>
        <v>0</v>
      </c>
      <c r="I2859" s="14" t="b">
        <f>+AND(A2859&gt;=config!$T$4,A2859&lt;=config!$T$2)</f>
        <v>0</v>
      </c>
    </row>
    <row r="2860" spans="1:9" x14ac:dyDescent="0.45">
      <c r="A2860" s="16">
        <f>+A2859+config!$Q$1</f>
        <v>1129.1999999999828</v>
      </c>
      <c r="B2860" s="14">
        <f>+_xlfn.NORM.DIST(A2860,config!$B$1,config!$D$1,FALSE)</f>
        <v>0</v>
      </c>
      <c r="D2860" s="14">
        <f>+IF(A2860&lt;=_xlfn.NORM.S.INV(1-config!$L$1)*config!$D$1+config!$B$1,0,B2860)</f>
        <v>0</v>
      </c>
      <c r="E2860" s="14">
        <f>+IF(ABS(A2860-config!$B$1)&lt;config!$Q$1/2,datab!B2860,0)</f>
        <v>0</v>
      </c>
      <c r="F2860" s="14">
        <f>+_xlfn.NORM.DIST(A2860,config!$F$1,config!$H$1,FALSE)</f>
        <v>0</v>
      </c>
      <c r="G2860" s="14">
        <f>+IF(OR(A2860&gt;=config!$T$4,A2860&lt;=config!$T$2),0,F2860)</f>
        <v>0</v>
      </c>
      <c r="H2860" s="14">
        <f t="shared" si="45"/>
        <v>0</v>
      </c>
      <c r="I2860" s="14" t="b">
        <f>+AND(A2860&gt;=config!$T$4,A2860&lt;=config!$T$2)</f>
        <v>0</v>
      </c>
    </row>
    <row r="2861" spans="1:9" x14ac:dyDescent="0.45">
      <c r="A2861" s="16">
        <f>+A2860+config!$Q$1</f>
        <v>1129.5999999999829</v>
      </c>
      <c r="B2861" s="14">
        <f>+_xlfn.NORM.DIST(A2861,config!$B$1,config!$D$1,FALSE)</f>
        <v>0</v>
      </c>
      <c r="D2861" s="14">
        <f>+IF(A2861&lt;=_xlfn.NORM.S.INV(1-config!$L$1)*config!$D$1+config!$B$1,0,B2861)</f>
        <v>0</v>
      </c>
      <c r="E2861" s="14">
        <f>+IF(ABS(A2861-config!$B$1)&lt;config!$Q$1/2,datab!B2861,0)</f>
        <v>0</v>
      </c>
      <c r="F2861" s="14">
        <f>+_xlfn.NORM.DIST(A2861,config!$F$1,config!$H$1,FALSE)</f>
        <v>0</v>
      </c>
      <c r="G2861" s="14">
        <f>+IF(OR(A2861&gt;=config!$T$4,A2861&lt;=config!$T$2),0,F2861)</f>
        <v>0</v>
      </c>
      <c r="H2861" s="14">
        <f t="shared" si="45"/>
        <v>0</v>
      </c>
      <c r="I2861" s="14" t="b">
        <f>+AND(A2861&gt;=config!$T$4,A2861&lt;=config!$T$2)</f>
        <v>0</v>
      </c>
    </row>
    <row r="2862" spans="1:9" x14ac:dyDescent="0.45">
      <c r="A2862" s="16">
        <f>+A2861+config!$Q$1</f>
        <v>1129.9999999999829</v>
      </c>
      <c r="B2862" s="14">
        <f>+_xlfn.NORM.DIST(A2862,config!$B$1,config!$D$1,FALSE)</f>
        <v>0</v>
      </c>
      <c r="D2862" s="14">
        <f>+IF(A2862&lt;=_xlfn.NORM.S.INV(1-config!$L$1)*config!$D$1+config!$B$1,0,B2862)</f>
        <v>0</v>
      </c>
      <c r="E2862" s="14">
        <f>+IF(ABS(A2862-config!$B$1)&lt;config!$Q$1/2,datab!B2862,0)</f>
        <v>0</v>
      </c>
      <c r="F2862" s="14">
        <f>+_xlfn.NORM.DIST(A2862,config!$F$1,config!$H$1,FALSE)</f>
        <v>0</v>
      </c>
      <c r="G2862" s="14">
        <f>+IF(OR(A2862&gt;=config!$T$4,A2862&lt;=config!$T$2),0,F2862)</f>
        <v>0</v>
      </c>
      <c r="H2862" s="14">
        <f t="shared" si="45"/>
        <v>0</v>
      </c>
      <c r="I2862" s="14" t="b">
        <f>+AND(A2862&gt;=config!$T$4,A2862&lt;=config!$T$2)</f>
        <v>0</v>
      </c>
    </row>
    <row r="2863" spans="1:9" x14ac:dyDescent="0.45">
      <c r="A2863" s="16">
        <f>+A2862+config!$Q$1</f>
        <v>1130.399999999983</v>
      </c>
      <c r="B2863" s="14">
        <f>+_xlfn.NORM.DIST(A2863,config!$B$1,config!$D$1,FALSE)</f>
        <v>0</v>
      </c>
      <c r="D2863" s="14">
        <f>+IF(A2863&lt;=_xlfn.NORM.S.INV(1-config!$L$1)*config!$D$1+config!$B$1,0,B2863)</f>
        <v>0</v>
      </c>
      <c r="E2863" s="14">
        <f>+IF(ABS(A2863-config!$B$1)&lt;config!$Q$1/2,datab!B2863,0)</f>
        <v>0</v>
      </c>
      <c r="F2863" s="14">
        <f>+_xlfn.NORM.DIST(A2863,config!$F$1,config!$H$1,FALSE)</f>
        <v>0</v>
      </c>
      <c r="G2863" s="14">
        <f>+IF(OR(A2863&gt;=config!$T$4,A2863&lt;=config!$T$2),0,F2863)</f>
        <v>0</v>
      </c>
      <c r="H2863" s="14">
        <f t="shared" si="45"/>
        <v>0</v>
      </c>
      <c r="I2863" s="14" t="b">
        <f>+AND(A2863&gt;=config!$T$4,A2863&lt;=config!$T$2)</f>
        <v>0</v>
      </c>
    </row>
    <row r="2864" spans="1:9" x14ac:dyDescent="0.45">
      <c r="A2864" s="16">
        <f>+A2863+config!$Q$1</f>
        <v>1130.7999999999831</v>
      </c>
      <c r="B2864" s="14">
        <f>+_xlfn.NORM.DIST(A2864,config!$B$1,config!$D$1,FALSE)</f>
        <v>0</v>
      </c>
      <c r="D2864" s="14">
        <f>+IF(A2864&lt;=_xlfn.NORM.S.INV(1-config!$L$1)*config!$D$1+config!$B$1,0,B2864)</f>
        <v>0</v>
      </c>
      <c r="E2864" s="14">
        <f>+IF(ABS(A2864-config!$B$1)&lt;config!$Q$1/2,datab!B2864,0)</f>
        <v>0</v>
      </c>
      <c r="F2864" s="14">
        <f>+_xlfn.NORM.DIST(A2864,config!$F$1,config!$H$1,FALSE)</f>
        <v>0</v>
      </c>
      <c r="G2864" s="14">
        <f>+IF(OR(A2864&gt;=config!$T$4,A2864&lt;=config!$T$2),0,F2864)</f>
        <v>0</v>
      </c>
      <c r="H2864" s="14">
        <f t="shared" si="45"/>
        <v>0</v>
      </c>
      <c r="I2864" s="14" t="b">
        <f>+AND(A2864&gt;=config!$T$4,A2864&lt;=config!$T$2)</f>
        <v>0</v>
      </c>
    </row>
    <row r="2865" spans="1:9" x14ac:dyDescent="0.45">
      <c r="A2865" s="16">
        <f>+A2864+config!$Q$1</f>
        <v>1131.1999999999832</v>
      </c>
      <c r="B2865" s="14">
        <f>+_xlfn.NORM.DIST(A2865,config!$B$1,config!$D$1,FALSE)</f>
        <v>0</v>
      </c>
      <c r="D2865" s="14">
        <f>+IF(A2865&lt;=_xlfn.NORM.S.INV(1-config!$L$1)*config!$D$1+config!$B$1,0,B2865)</f>
        <v>0</v>
      </c>
      <c r="E2865" s="14">
        <f>+IF(ABS(A2865-config!$B$1)&lt;config!$Q$1/2,datab!B2865,0)</f>
        <v>0</v>
      </c>
      <c r="F2865" s="14">
        <f>+_xlfn.NORM.DIST(A2865,config!$F$1,config!$H$1,FALSE)</f>
        <v>0</v>
      </c>
      <c r="G2865" s="14">
        <f>+IF(OR(A2865&gt;=config!$T$4,A2865&lt;=config!$T$2),0,F2865)</f>
        <v>0</v>
      </c>
      <c r="H2865" s="14">
        <f t="shared" si="45"/>
        <v>0</v>
      </c>
      <c r="I2865" s="14" t="b">
        <f>+AND(A2865&gt;=config!$T$4,A2865&lt;=config!$T$2)</f>
        <v>0</v>
      </c>
    </row>
    <row r="2866" spans="1:9" x14ac:dyDescent="0.45">
      <c r="A2866" s="16">
        <f>+A2865+config!$Q$1</f>
        <v>1131.5999999999833</v>
      </c>
      <c r="B2866" s="14">
        <f>+_xlfn.NORM.DIST(A2866,config!$B$1,config!$D$1,FALSE)</f>
        <v>0</v>
      </c>
      <c r="D2866" s="14">
        <f>+IF(A2866&lt;=_xlfn.NORM.S.INV(1-config!$L$1)*config!$D$1+config!$B$1,0,B2866)</f>
        <v>0</v>
      </c>
      <c r="E2866" s="14">
        <f>+IF(ABS(A2866-config!$B$1)&lt;config!$Q$1/2,datab!B2866,0)</f>
        <v>0</v>
      </c>
      <c r="F2866" s="14">
        <f>+_xlfn.NORM.DIST(A2866,config!$F$1,config!$H$1,FALSE)</f>
        <v>0</v>
      </c>
      <c r="G2866" s="14">
        <f>+IF(OR(A2866&gt;=config!$T$4,A2866&lt;=config!$T$2),0,F2866)</f>
        <v>0</v>
      </c>
      <c r="H2866" s="14">
        <f t="shared" si="45"/>
        <v>0</v>
      </c>
      <c r="I2866" s="14" t="b">
        <f>+AND(A2866&gt;=config!$T$4,A2866&lt;=config!$T$2)</f>
        <v>0</v>
      </c>
    </row>
    <row r="2867" spans="1:9" x14ac:dyDescent="0.45">
      <c r="A2867" s="16">
        <f>+A2866+config!$Q$1</f>
        <v>1131.9999999999834</v>
      </c>
      <c r="B2867" s="14">
        <f>+_xlfn.NORM.DIST(A2867,config!$B$1,config!$D$1,FALSE)</f>
        <v>0</v>
      </c>
      <c r="D2867" s="14">
        <f>+IF(A2867&lt;=_xlfn.NORM.S.INV(1-config!$L$1)*config!$D$1+config!$B$1,0,B2867)</f>
        <v>0</v>
      </c>
      <c r="E2867" s="14">
        <f>+IF(ABS(A2867-config!$B$1)&lt;config!$Q$1/2,datab!B2867,0)</f>
        <v>0</v>
      </c>
      <c r="F2867" s="14">
        <f>+_xlfn.NORM.DIST(A2867,config!$F$1,config!$H$1,FALSE)</f>
        <v>0</v>
      </c>
      <c r="G2867" s="14">
        <f>+IF(OR(A2867&gt;=config!$T$4,A2867&lt;=config!$T$2),0,F2867)</f>
        <v>0</v>
      </c>
      <c r="H2867" s="14">
        <f t="shared" si="45"/>
        <v>0</v>
      </c>
      <c r="I2867" s="14" t="b">
        <f>+AND(A2867&gt;=config!$T$4,A2867&lt;=config!$T$2)</f>
        <v>0</v>
      </c>
    </row>
    <row r="2868" spans="1:9" x14ac:dyDescent="0.45">
      <c r="A2868" s="16">
        <f>+A2867+config!$Q$1</f>
        <v>1132.3999999999835</v>
      </c>
      <c r="B2868" s="14">
        <f>+_xlfn.NORM.DIST(A2868,config!$B$1,config!$D$1,FALSE)</f>
        <v>0</v>
      </c>
      <c r="D2868" s="14">
        <f>+IF(A2868&lt;=_xlfn.NORM.S.INV(1-config!$L$1)*config!$D$1+config!$B$1,0,B2868)</f>
        <v>0</v>
      </c>
      <c r="E2868" s="14">
        <f>+IF(ABS(A2868-config!$B$1)&lt;config!$Q$1/2,datab!B2868,0)</f>
        <v>0</v>
      </c>
      <c r="F2868" s="14">
        <f>+_xlfn.NORM.DIST(A2868,config!$F$1,config!$H$1,FALSE)</f>
        <v>0</v>
      </c>
      <c r="G2868" s="14">
        <f>+IF(OR(A2868&gt;=config!$T$4,A2868&lt;=config!$T$2),0,F2868)</f>
        <v>0</v>
      </c>
      <c r="H2868" s="14">
        <f t="shared" si="45"/>
        <v>0</v>
      </c>
      <c r="I2868" s="14" t="b">
        <f>+AND(A2868&gt;=config!$T$4,A2868&lt;=config!$T$2)</f>
        <v>0</v>
      </c>
    </row>
    <row r="2869" spans="1:9" x14ac:dyDescent="0.45">
      <c r="A2869" s="16">
        <f>+A2868+config!$Q$1</f>
        <v>1132.7999999999836</v>
      </c>
      <c r="B2869" s="14">
        <f>+_xlfn.NORM.DIST(A2869,config!$B$1,config!$D$1,FALSE)</f>
        <v>0</v>
      </c>
      <c r="D2869" s="14">
        <f>+IF(A2869&lt;=_xlfn.NORM.S.INV(1-config!$L$1)*config!$D$1+config!$B$1,0,B2869)</f>
        <v>0</v>
      </c>
      <c r="E2869" s="14">
        <f>+IF(ABS(A2869-config!$B$1)&lt;config!$Q$1/2,datab!B2869,0)</f>
        <v>0</v>
      </c>
      <c r="F2869" s="14">
        <f>+_xlfn.NORM.DIST(A2869,config!$F$1,config!$H$1,FALSE)</f>
        <v>0</v>
      </c>
      <c r="G2869" s="14">
        <f>+IF(OR(A2869&gt;=config!$T$4,A2869&lt;=config!$T$2),0,F2869)</f>
        <v>0</v>
      </c>
      <c r="H2869" s="14">
        <f t="shared" si="45"/>
        <v>0</v>
      </c>
      <c r="I2869" s="14" t="b">
        <f>+AND(A2869&gt;=config!$T$4,A2869&lt;=config!$T$2)</f>
        <v>0</v>
      </c>
    </row>
    <row r="2870" spans="1:9" x14ac:dyDescent="0.45">
      <c r="A2870" s="16">
        <f>+A2869+config!$Q$1</f>
        <v>1133.1999999999837</v>
      </c>
      <c r="B2870" s="14">
        <f>+_xlfn.NORM.DIST(A2870,config!$B$1,config!$D$1,FALSE)</f>
        <v>0</v>
      </c>
      <c r="D2870" s="14">
        <f>+IF(A2870&lt;=_xlfn.NORM.S.INV(1-config!$L$1)*config!$D$1+config!$B$1,0,B2870)</f>
        <v>0</v>
      </c>
      <c r="E2870" s="14">
        <f>+IF(ABS(A2870-config!$B$1)&lt;config!$Q$1/2,datab!B2870,0)</f>
        <v>0</v>
      </c>
      <c r="F2870" s="14">
        <f>+_xlfn.NORM.DIST(A2870,config!$F$1,config!$H$1,FALSE)</f>
        <v>0</v>
      </c>
      <c r="G2870" s="14">
        <f>+IF(OR(A2870&gt;=config!$T$4,A2870&lt;=config!$T$2),0,F2870)</f>
        <v>0</v>
      </c>
      <c r="H2870" s="14">
        <f t="shared" si="45"/>
        <v>0</v>
      </c>
      <c r="I2870" s="14" t="b">
        <f>+AND(A2870&gt;=config!$T$4,A2870&lt;=config!$T$2)</f>
        <v>0</v>
      </c>
    </row>
    <row r="2871" spans="1:9" x14ac:dyDescent="0.45">
      <c r="A2871" s="16">
        <f>+A2870+config!$Q$1</f>
        <v>1133.5999999999838</v>
      </c>
      <c r="B2871" s="14">
        <f>+_xlfn.NORM.DIST(A2871,config!$B$1,config!$D$1,FALSE)</f>
        <v>0</v>
      </c>
      <c r="D2871" s="14">
        <f>+IF(A2871&lt;=_xlfn.NORM.S.INV(1-config!$L$1)*config!$D$1+config!$B$1,0,B2871)</f>
        <v>0</v>
      </c>
      <c r="E2871" s="14">
        <f>+IF(ABS(A2871-config!$B$1)&lt;config!$Q$1/2,datab!B2871,0)</f>
        <v>0</v>
      </c>
      <c r="F2871" s="14">
        <f>+_xlfn.NORM.DIST(A2871,config!$F$1,config!$H$1,FALSE)</f>
        <v>0</v>
      </c>
      <c r="G2871" s="14">
        <f>+IF(OR(A2871&gt;=config!$T$4,A2871&lt;=config!$T$2),0,F2871)</f>
        <v>0</v>
      </c>
      <c r="H2871" s="14">
        <f t="shared" si="45"/>
        <v>0</v>
      </c>
      <c r="I2871" s="14" t="b">
        <f>+AND(A2871&gt;=config!$T$4,A2871&lt;=config!$T$2)</f>
        <v>0</v>
      </c>
    </row>
    <row r="2872" spans="1:9" x14ac:dyDescent="0.45">
      <c r="A2872" s="16">
        <f>+A2871+config!$Q$1</f>
        <v>1133.9999999999839</v>
      </c>
      <c r="B2872" s="14">
        <f>+_xlfn.NORM.DIST(A2872,config!$B$1,config!$D$1,FALSE)</f>
        <v>0</v>
      </c>
      <c r="D2872" s="14">
        <f>+IF(A2872&lt;=_xlfn.NORM.S.INV(1-config!$L$1)*config!$D$1+config!$B$1,0,B2872)</f>
        <v>0</v>
      </c>
      <c r="E2872" s="14">
        <f>+IF(ABS(A2872-config!$B$1)&lt;config!$Q$1/2,datab!B2872,0)</f>
        <v>0</v>
      </c>
      <c r="F2872" s="14">
        <f>+_xlfn.NORM.DIST(A2872,config!$F$1,config!$H$1,FALSE)</f>
        <v>0</v>
      </c>
      <c r="G2872" s="14">
        <f>+IF(OR(A2872&gt;=config!$T$4,A2872&lt;=config!$T$2),0,F2872)</f>
        <v>0</v>
      </c>
      <c r="H2872" s="14">
        <f t="shared" si="45"/>
        <v>0</v>
      </c>
      <c r="I2872" s="14" t="b">
        <f>+AND(A2872&gt;=config!$T$4,A2872&lt;=config!$T$2)</f>
        <v>0</v>
      </c>
    </row>
    <row r="2873" spans="1:9" x14ac:dyDescent="0.45">
      <c r="A2873" s="16">
        <f>+A2872+config!$Q$1</f>
        <v>1134.3999999999839</v>
      </c>
      <c r="B2873" s="14">
        <f>+_xlfn.NORM.DIST(A2873,config!$B$1,config!$D$1,FALSE)</f>
        <v>0</v>
      </c>
      <c r="D2873" s="14">
        <f>+IF(A2873&lt;=_xlfn.NORM.S.INV(1-config!$L$1)*config!$D$1+config!$B$1,0,B2873)</f>
        <v>0</v>
      </c>
      <c r="E2873" s="14">
        <f>+IF(ABS(A2873-config!$B$1)&lt;config!$Q$1/2,datab!B2873,0)</f>
        <v>0</v>
      </c>
      <c r="F2873" s="14">
        <f>+_xlfn.NORM.DIST(A2873,config!$F$1,config!$H$1,FALSE)</f>
        <v>0</v>
      </c>
      <c r="G2873" s="14">
        <f>+IF(OR(A2873&gt;=config!$T$4,A2873&lt;=config!$T$2),0,F2873)</f>
        <v>0</v>
      </c>
      <c r="H2873" s="14">
        <f t="shared" si="45"/>
        <v>0</v>
      </c>
      <c r="I2873" s="14" t="b">
        <f>+AND(A2873&gt;=config!$T$4,A2873&lt;=config!$T$2)</f>
        <v>0</v>
      </c>
    </row>
    <row r="2874" spans="1:9" x14ac:dyDescent="0.45">
      <c r="A2874" s="16">
        <f>+A2873+config!$Q$1</f>
        <v>1134.799999999984</v>
      </c>
      <c r="B2874" s="14">
        <f>+_xlfn.NORM.DIST(A2874,config!$B$1,config!$D$1,FALSE)</f>
        <v>0</v>
      </c>
      <c r="D2874" s="14">
        <f>+IF(A2874&lt;=_xlfn.NORM.S.INV(1-config!$L$1)*config!$D$1+config!$B$1,0,B2874)</f>
        <v>0</v>
      </c>
      <c r="E2874" s="14">
        <f>+IF(ABS(A2874-config!$B$1)&lt;config!$Q$1/2,datab!B2874,0)</f>
        <v>0</v>
      </c>
      <c r="F2874" s="14">
        <f>+_xlfn.NORM.DIST(A2874,config!$F$1,config!$H$1,FALSE)</f>
        <v>0</v>
      </c>
      <c r="G2874" s="14">
        <f>+IF(OR(A2874&gt;=config!$T$4,A2874&lt;=config!$T$2),0,F2874)</f>
        <v>0</v>
      </c>
      <c r="H2874" s="14">
        <f t="shared" si="45"/>
        <v>0</v>
      </c>
      <c r="I2874" s="14" t="b">
        <f>+AND(A2874&gt;=config!$T$4,A2874&lt;=config!$T$2)</f>
        <v>0</v>
      </c>
    </row>
    <row r="2875" spans="1:9" x14ac:dyDescent="0.45">
      <c r="A2875" s="16">
        <f>+A2874+config!$Q$1</f>
        <v>1135.1999999999841</v>
      </c>
      <c r="B2875" s="14">
        <f>+_xlfn.NORM.DIST(A2875,config!$B$1,config!$D$1,FALSE)</f>
        <v>0</v>
      </c>
      <c r="D2875" s="14">
        <f>+IF(A2875&lt;=_xlfn.NORM.S.INV(1-config!$L$1)*config!$D$1+config!$B$1,0,B2875)</f>
        <v>0</v>
      </c>
      <c r="E2875" s="14">
        <f>+IF(ABS(A2875-config!$B$1)&lt;config!$Q$1/2,datab!B2875,0)</f>
        <v>0</v>
      </c>
      <c r="F2875" s="14">
        <f>+_xlfn.NORM.DIST(A2875,config!$F$1,config!$H$1,FALSE)</f>
        <v>0</v>
      </c>
      <c r="G2875" s="14">
        <f>+IF(OR(A2875&gt;=config!$T$4,A2875&lt;=config!$T$2),0,F2875)</f>
        <v>0</v>
      </c>
      <c r="H2875" s="14">
        <f t="shared" si="45"/>
        <v>0</v>
      </c>
      <c r="I2875" s="14" t="b">
        <f>+AND(A2875&gt;=config!$T$4,A2875&lt;=config!$T$2)</f>
        <v>0</v>
      </c>
    </row>
    <row r="2876" spans="1:9" x14ac:dyDescent="0.45">
      <c r="A2876" s="16">
        <f>+A2875+config!$Q$1</f>
        <v>1135.5999999999842</v>
      </c>
      <c r="B2876" s="14">
        <f>+_xlfn.NORM.DIST(A2876,config!$B$1,config!$D$1,FALSE)</f>
        <v>0</v>
      </c>
      <c r="D2876" s="14">
        <f>+IF(A2876&lt;=_xlfn.NORM.S.INV(1-config!$L$1)*config!$D$1+config!$B$1,0,B2876)</f>
        <v>0</v>
      </c>
      <c r="E2876" s="14">
        <f>+IF(ABS(A2876-config!$B$1)&lt;config!$Q$1/2,datab!B2876,0)</f>
        <v>0</v>
      </c>
      <c r="F2876" s="14">
        <f>+_xlfn.NORM.DIST(A2876,config!$F$1,config!$H$1,FALSE)</f>
        <v>0</v>
      </c>
      <c r="G2876" s="14">
        <f>+IF(OR(A2876&gt;=config!$T$4,A2876&lt;=config!$T$2),0,F2876)</f>
        <v>0</v>
      </c>
      <c r="H2876" s="14">
        <f t="shared" si="45"/>
        <v>0</v>
      </c>
      <c r="I2876" s="14" t="b">
        <f>+AND(A2876&gt;=config!$T$4,A2876&lt;=config!$T$2)</f>
        <v>0</v>
      </c>
    </row>
    <row r="2877" spans="1:9" x14ac:dyDescent="0.45">
      <c r="A2877" s="16">
        <f>+A2876+config!$Q$1</f>
        <v>1135.9999999999843</v>
      </c>
      <c r="B2877" s="14">
        <f>+_xlfn.NORM.DIST(A2877,config!$B$1,config!$D$1,FALSE)</f>
        <v>0</v>
      </c>
      <c r="D2877" s="14">
        <f>+IF(A2877&lt;=_xlfn.NORM.S.INV(1-config!$L$1)*config!$D$1+config!$B$1,0,B2877)</f>
        <v>0</v>
      </c>
      <c r="E2877" s="14">
        <f>+IF(ABS(A2877-config!$B$1)&lt;config!$Q$1/2,datab!B2877,0)</f>
        <v>0</v>
      </c>
      <c r="F2877" s="14">
        <f>+_xlfn.NORM.DIST(A2877,config!$F$1,config!$H$1,FALSE)</f>
        <v>0</v>
      </c>
      <c r="G2877" s="14">
        <f>+IF(OR(A2877&gt;=config!$T$4,A2877&lt;=config!$T$2),0,F2877)</f>
        <v>0</v>
      </c>
      <c r="H2877" s="14">
        <f t="shared" si="45"/>
        <v>0</v>
      </c>
      <c r="I2877" s="14" t="b">
        <f>+AND(A2877&gt;=config!$T$4,A2877&lt;=config!$T$2)</f>
        <v>0</v>
      </c>
    </row>
    <row r="2878" spans="1:9" x14ac:dyDescent="0.45">
      <c r="A2878" s="16">
        <f>+A2877+config!$Q$1</f>
        <v>1136.3999999999844</v>
      </c>
      <c r="B2878" s="14">
        <f>+_xlfn.NORM.DIST(A2878,config!$B$1,config!$D$1,FALSE)</f>
        <v>0</v>
      </c>
      <c r="D2878" s="14">
        <f>+IF(A2878&lt;=_xlfn.NORM.S.INV(1-config!$L$1)*config!$D$1+config!$B$1,0,B2878)</f>
        <v>0</v>
      </c>
      <c r="E2878" s="14">
        <f>+IF(ABS(A2878-config!$B$1)&lt;config!$Q$1/2,datab!B2878,0)</f>
        <v>0</v>
      </c>
      <c r="F2878" s="14">
        <f>+_xlfn.NORM.DIST(A2878,config!$F$1,config!$H$1,FALSE)</f>
        <v>0</v>
      </c>
      <c r="G2878" s="14">
        <f>+IF(OR(A2878&gt;=config!$T$4,A2878&lt;=config!$T$2),0,F2878)</f>
        <v>0</v>
      </c>
      <c r="H2878" s="14">
        <f t="shared" si="45"/>
        <v>0</v>
      </c>
      <c r="I2878" s="14" t="b">
        <f>+AND(A2878&gt;=config!$T$4,A2878&lt;=config!$T$2)</f>
        <v>0</v>
      </c>
    </row>
    <row r="2879" spans="1:9" x14ac:dyDescent="0.45">
      <c r="A2879" s="16">
        <f>+A2878+config!$Q$1</f>
        <v>1136.7999999999845</v>
      </c>
      <c r="B2879" s="14">
        <f>+_xlfn.NORM.DIST(A2879,config!$B$1,config!$D$1,FALSE)</f>
        <v>0</v>
      </c>
      <c r="D2879" s="14">
        <f>+IF(A2879&lt;=_xlfn.NORM.S.INV(1-config!$L$1)*config!$D$1+config!$B$1,0,B2879)</f>
        <v>0</v>
      </c>
      <c r="E2879" s="14">
        <f>+IF(ABS(A2879-config!$B$1)&lt;config!$Q$1/2,datab!B2879,0)</f>
        <v>0</v>
      </c>
      <c r="F2879" s="14">
        <f>+_xlfn.NORM.DIST(A2879,config!$F$1,config!$H$1,FALSE)</f>
        <v>0</v>
      </c>
      <c r="G2879" s="14">
        <f>+IF(OR(A2879&gt;=config!$T$4,A2879&lt;=config!$T$2),0,F2879)</f>
        <v>0</v>
      </c>
      <c r="H2879" s="14">
        <f t="shared" si="45"/>
        <v>0</v>
      </c>
      <c r="I2879" s="14" t="b">
        <f>+AND(A2879&gt;=config!$T$4,A2879&lt;=config!$T$2)</f>
        <v>0</v>
      </c>
    </row>
    <row r="2880" spans="1:9" x14ac:dyDescent="0.45">
      <c r="A2880" s="16">
        <f>+A2879+config!$Q$1</f>
        <v>1137.1999999999846</v>
      </c>
      <c r="B2880" s="14">
        <f>+_xlfn.NORM.DIST(A2880,config!$B$1,config!$D$1,FALSE)</f>
        <v>0</v>
      </c>
      <c r="D2880" s="14">
        <f>+IF(A2880&lt;=_xlfn.NORM.S.INV(1-config!$L$1)*config!$D$1+config!$B$1,0,B2880)</f>
        <v>0</v>
      </c>
      <c r="E2880" s="14">
        <f>+IF(ABS(A2880-config!$B$1)&lt;config!$Q$1/2,datab!B2880,0)</f>
        <v>0</v>
      </c>
      <c r="F2880" s="14">
        <f>+_xlfn.NORM.DIST(A2880,config!$F$1,config!$H$1,FALSE)</f>
        <v>0</v>
      </c>
      <c r="G2880" s="14">
        <f>+IF(OR(A2880&gt;=config!$T$4,A2880&lt;=config!$T$2),0,F2880)</f>
        <v>0</v>
      </c>
      <c r="H2880" s="14">
        <f t="shared" si="45"/>
        <v>0</v>
      </c>
      <c r="I2880" s="14" t="b">
        <f>+AND(A2880&gt;=config!$T$4,A2880&lt;=config!$T$2)</f>
        <v>0</v>
      </c>
    </row>
    <row r="2881" spans="1:9" x14ac:dyDescent="0.45">
      <c r="A2881" s="16">
        <f>+A2880+config!$Q$1</f>
        <v>1137.5999999999847</v>
      </c>
      <c r="B2881" s="14">
        <f>+_xlfn.NORM.DIST(A2881,config!$B$1,config!$D$1,FALSE)</f>
        <v>0</v>
      </c>
      <c r="D2881" s="14">
        <f>+IF(A2881&lt;=_xlfn.NORM.S.INV(1-config!$L$1)*config!$D$1+config!$B$1,0,B2881)</f>
        <v>0</v>
      </c>
      <c r="E2881" s="14">
        <f>+IF(ABS(A2881-config!$B$1)&lt;config!$Q$1/2,datab!B2881,0)</f>
        <v>0</v>
      </c>
      <c r="F2881" s="14">
        <f>+_xlfn.NORM.DIST(A2881,config!$F$1,config!$H$1,FALSE)</f>
        <v>0</v>
      </c>
      <c r="G2881" s="14">
        <f>+IF(OR(A2881&gt;=config!$T$4,A2881&lt;=config!$T$2),0,F2881)</f>
        <v>0</v>
      </c>
      <c r="H2881" s="14">
        <f t="shared" si="45"/>
        <v>0</v>
      </c>
      <c r="I2881" s="14" t="b">
        <f>+AND(A2881&gt;=config!$T$4,A2881&lt;=config!$T$2)</f>
        <v>0</v>
      </c>
    </row>
    <row r="2882" spans="1:9" x14ac:dyDescent="0.45">
      <c r="A2882" s="16">
        <f>+A2881+config!$Q$1</f>
        <v>1137.9999999999848</v>
      </c>
      <c r="B2882" s="14">
        <f>+_xlfn.NORM.DIST(A2882,config!$B$1,config!$D$1,FALSE)</f>
        <v>0</v>
      </c>
      <c r="D2882" s="14">
        <f>+IF(A2882&lt;=_xlfn.NORM.S.INV(1-config!$L$1)*config!$D$1+config!$B$1,0,B2882)</f>
        <v>0</v>
      </c>
      <c r="E2882" s="14">
        <f>+IF(ABS(A2882-config!$B$1)&lt;config!$Q$1/2,datab!B2882,0)</f>
        <v>0</v>
      </c>
      <c r="F2882" s="14">
        <f>+_xlfn.NORM.DIST(A2882,config!$F$1,config!$H$1,FALSE)</f>
        <v>0</v>
      </c>
      <c r="G2882" s="14">
        <f>+IF(OR(A2882&gt;=config!$T$4,A2882&lt;=config!$T$2),0,F2882)</f>
        <v>0</v>
      </c>
      <c r="H2882" s="14">
        <f t="shared" si="45"/>
        <v>0</v>
      </c>
      <c r="I2882" s="14" t="b">
        <f>+AND(A2882&gt;=config!$T$4,A2882&lt;=config!$T$2)</f>
        <v>0</v>
      </c>
    </row>
    <row r="2883" spans="1:9" x14ac:dyDescent="0.45">
      <c r="A2883" s="16">
        <f>+A2882+config!$Q$1</f>
        <v>1138.3999999999849</v>
      </c>
      <c r="B2883" s="14">
        <f>+_xlfn.NORM.DIST(A2883,config!$B$1,config!$D$1,FALSE)</f>
        <v>0</v>
      </c>
      <c r="D2883" s="14">
        <f>+IF(A2883&lt;=_xlfn.NORM.S.INV(1-config!$L$1)*config!$D$1+config!$B$1,0,B2883)</f>
        <v>0</v>
      </c>
      <c r="E2883" s="14">
        <f>+IF(ABS(A2883-config!$B$1)&lt;config!$Q$1/2,datab!B2883,0)</f>
        <v>0</v>
      </c>
      <c r="F2883" s="14">
        <f>+_xlfn.NORM.DIST(A2883,config!$F$1,config!$H$1,FALSE)</f>
        <v>0</v>
      </c>
      <c r="G2883" s="14">
        <f>+IF(OR(A2883&gt;=config!$T$4,A2883&lt;=config!$T$2),0,F2883)</f>
        <v>0</v>
      </c>
      <c r="H2883" s="14">
        <f t="shared" si="45"/>
        <v>0</v>
      </c>
      <c r="I2883" s="14" t="b">
        <f>+AND(A2883&gt;=config!$T$4,A2883&lt;=config!$T$2)</f>
        <v>0</v>
      </c>
    </row>
    <row r="2884" spans="1:9" x14ac:dyDescent="0.45">
      <c r="A2884" s="16">
        <f>+A2883+config!$Q$1</f>
        <v>1138.7999999999849</v>
      </c>
      <c r="B2884" s="14">
        <f>+_xlfn.NORM.DIST(A2884,config!$B$1,config!$D$1,FALSE)</f>
        <v>0</v>
      </c>
      <c r="D2884" s="14">
        <f>+IF(A2884&lt;=_xlfn.NORM.S.INV(1-config!$L$1)*config!$D$1+config!$B$1,0,B2884)</f>
        <v>0</v>
      </c>
      <c r="E2884" s="14">
        <f>+IF(ABS(A2884-config!$B$1)&lt;config!$Q$1/2,datab!B2884,0)</f>
        <v>0</v>
      </c>
      <c r="F2884" s="14">
        <f>+_xlfn.NORM.DIST(A2884,config!$F$1,config!$H$1,FALSE)</f>
        <v>0</v>
      </c>
      <c r="G2884" s="14">
        <f>+IF(OR(A2884&gt;=config!$T$4,A2884&lt;=config!$T$2),0,F2884)</f>
        <v>0</v>
      </c>
      <c r="H2884" s="14">
        <f t="shared" si="45"/>
        <v>0</v>
      </c>
      <c r="I2884" s="14" t="b">
        <f>+AND(A2884&gt;=config!$T$4,A2884&lt;=config!$T$2)</f>
        <v>0</v>
      </c>
    </row>
    <row r="2885" spans="1:9" x14ac:dyDescent="0.45">
      <c r="A2885" s="16">
        <f>+A2884+config!$Q$1</f>
        <v>1139.199999999985</v>
      </c>
      <c r="B2885" s="14">
        <f>+_xlfn.NORM.DIST(A2885,config!$B$1,config!$D$1,FALSE)</f>
        <v>0</v>
      </c>
      <c r="D2885" s="14">
        <f>+IF(A2885&lt;=_xlfn.NORM.S.INV(1-config!$L$1)*config!$D$1+config!$B$1,0,B2885)</f>
        <v>0</v>
      </c>
      <c r="E2885" s="14">
        <f>+IF(ABS(A2885-config!$B$1)&lt;config!$Q$1/2,datab!B2885,0)</f>
        <v>0</v>
      </c>
      <c r="F2885" s="14">
        <f>+_xlfn.NORM.DIST(A2885,config!$F$1,config!$H$1,FALSE)</f>
        <v>0</v>
      </c>
      <c r="G2885" s="14">
        <f>+IF(OR(A2885&gt;=config!$T$4,A2885&lt;=config!$T$2),0,F2885)</f>
        <v>0</v>
      </c>
      <c r="H2885" s="14">
        <f t="shared" si="45"/>
        <v>0</v>
      </c>
      <c r="I2885" s="14" t="b">
        <f>+AND(A2885&gt;=config!$T$4,A2885&lt;=config!$T$2)</f>
        <v>0</v>
      </c>
    </row>
    <row r="2886" spans="1:9" x14ac:dyDescent="0.45">
      <c r="A2886" s="16">
        <f>+A2885+config!$Q$1</f>
        <v>1139.5999999999851</v>
      </c>
      <c r="B2886" s="14">
        <f>+_xlfn.NORM.DIST(A2886,config!$B$1,config!$D$1,FALSE)</f>
        <v>0</v>
      </c>
      <c r="D2886" s="14">
        <f>+IF(A2886&lt;=_xlfn.NORM.S.INV(1-config!$L$1)*config!$D$1+config!$B$1,0,B2886)</f>
        <v>0</v>
      </c>
      <c r="E2886" s="14">
        <f>+IF(ABS(A2886-config!$B$1)&lt;config!$Q$1/2,datab!B2886,0)</f>
        <v>0</v>
      </c>
      <c r="F2886" s="14">
        <f>+_xlfn.NORM.DIST(A2886,config!$F$1,config!$H$1,FALSE)</f>
        <v>0</v>
      </c>
      <c r="G2886" s="14">
        <f>+IF(OR(A2886&gt;=config!$T$4,A2886&lt;=config!$T$2),0,F2886)</f>
        <v>0</v>
      </c>
      <c r="H2886" s="14">
        <f t="shared" si="45"/>
        <v>0</v>
      </c>
      <c r="I2886" s="14" t="b">
        <f>+AND(A2886&gt;=config!$T$4,A2886&lt;=config!$T$2)</f>
        <v>0</v>
      </c>
    </row>
    <row r="2887" spans="1:9" x14ac:dyDescent="0.45">
      <c r="A2887" s="16">
        <f>+A2886+config!$Q$1</f>
        <v>1139.9999999999852</v>
      </c>
      <c r="B2887" s="14">
        <f>+_xlfn.NORM.DIST(A2887,config!$B$1,config!$D$1,FALSE)</f>
        <v>0</v>
      </c>
      <c r="D2887" s="14">
        <f>+IF(A2887&lt;=_xlfn.NORM.S.INV(1-config!$L$1)*config!$D$1+config!$B$1,0,B2887)</f>
        <v>0</v>
      </c>
      <c r="E2887" s="14">
        <f>+IF(ABS(A2887-config!$B$1)&lt;config!$Q$1/2,datab!B2887,0)</f>
        <v>0</v>
      </c>
      <c r="F2887" s="14">
        <f>+_xlfn.NORM.DIST(A2887,config!$F$1,config!$H$1,FALSE)</f>
        <v>0</v>
      </c>
      <c r="G2887" s="14">
        <f>+IF(OR(A2887&gt;=config!$T$4,A2887&lt;=config!$T$2),0,F2887)</f>
        <v>0</v>
      </c>
      <c r="H2887" s="14">
        <f t="shared" si="45"/>
        <v>0</v>
      </c>
      <c r="I2887" s="14" t="b">
        <f>+AND(A2887&gt;=config!$T$4,A2887&lt;=config!$T$2)</f>
        <v>0</v>
      </c>
    </row>
    <row r="2888" spans="1:9" x14ac:dyDescent="0.45">
      <c r="A2888" s="16">
        <f>+A2887+config!$Q$1</f>
        <v>1140.3999999999853</v>
      </c>
      <c r="B2888" s="14">
        <f>+_xlfn.NORM.DIST(A2888,config!$B$1,config!$D$1,FALSE)</f>
        <v>0</v>
      </c>
      <c r="D2888" s="14">
        <f>+IF(A2888&lt;=_xlfn.NORM.S.INV(1-config!$L$1)*config!$D$1+config!$B$1,0,B2888)</f>
        <v>0</v>
      </c>
      <c r="E2888" s="14">
        <f>+IF(ABS(A2888-config!$B$1)&lt;config!$Q$1/2,datab!B2888,0)</f>
        <v>0</v>
      </c>
      <c r="F2888" s="14">
        <f>+_xlfn.NORM.DIST(A2888,config!$F$1,config!$H$1,FALSE)</f>
        <v>0</v>
      </c>
      <c r="G2888" s="14">
        <f>+IF(OR(A2888&gt;=config!$T$4,A2888&lt;=config!$T$2),0,F2888)</f>
        <v>0</v>
      </c>
      <c r="H2888" s="14">
        <f t="shared" si="45"/>
        <v>0</v>
      </c>
      <c r="I2888" s="14" t="b">
        <f>+AND(A2888&gt;=config!$T$4,A2888&lt;=config!$T$2)</f>
        <v>0</v>
      </c>
    </row>
    <row r="2889" spans="1:9" x14ac:dyDescent="0.45">
      <c r="A2889" s="16">
        <f>+A2888+config!$Q$1</f>
        <v>1140.7999999999854</v>
      </c>
      <c r="B2889" s="14">
        <f>+_xlfn.NORM.DIST(A2889,config!$B$1,config!$D$1,FALSE)</f>
        <v>0</v>
      </c>
      <c r="D2889" s="14">
        <f>+IF(A2889&lt;=_xlfn.NORM.S.INV(1-config!$L$1)*config!$D$1+config!$B$1,0,B2889)</f>
        <v>0</v>
      </c>
      <c r="E2889" s="14">
        <f>+IF(ABS(A2889-config!$B$1)&lt;config!$Q$1/2,datab!B2889,0)</f>
        <v>0</v>
      </c>
      <c r="F2889" s="14">
        <f>+_xlfn.NORM.DIST(A2889,config!$F$1,config!$H$1,FALSE)</f>
        <v>0</v>
      </c>
      <c r="G2889" s="14">
        <f>+IF(OR(A2889&gt;=config!$T$4,A2889&lt;=config!$T$2),0,F2889)</f>
        <v>0</v>
      </c>
      <c r="H2889" s="14">
        <f t="shared" si="45"/>
        <v>0</v>
      </c>
      <c r="I2889" s="14" t="b">
        <f>+AND(A2889&gt;=config!$T$4,A2889&lt;=config!$T$2)</f>
        <v>0</v>
      </c>
    </row>
    <row r="2890" spans="1:9" x14ac:dyDescent="0.45">
      <c r="A2890" s="16">
        <f>+A2889+config!$Q$1</f>
        <v>1141.1999999999855</v>
      </c>
      <c r="B2890" s="14">
        <f>+_xlfn.NORM.DIST(A2890,config!$B$1,config!$D$1,FALSE)</f>
        <v>0</v>
      </c>
      <c r="D2890" s="14">
        <f>+IF(A2890&lt;=_xlfn.NORM.S.INV(1-config!$L$1)*config!$D$1+config!$B$1,0,B2890)</f>
        <v>0</v>
      </c>
      <c r="E2890" s="14">
        <f>+IF(ABS(A2890-config!$B$1)&lt;config!$Q$1/2,datab!B2890,0)</f>
        <v>0</v>
      </c>
      <c r="F2890" s="14">
        <f>+_xlfn.NORM.DIST(A2890,config!$F$1,config!$H$1,FALSE)</f>
        <v>0</v>
      </c>
      <c r="G2890" s="14">
        <f>+IF(OR(A2890&gt;=config!$T$4,A2890&lt;=config!$T$2),0,F2890)</f>
        <v>0</v>
      </c>
      <c r="H2890" s="14">
        <f t="shared" si="45"/>
        <v>0</v>
      </c>
      <c r="I2890" s="14" t="b">
        <f>+AND(A2890&gt;=config!$T$4,A2890&lt;=config!$T$2)</f>
        <v>0</v>
      </c>
    </row>
    <row r="2891" spans="1:9" x14ac:dyDescent="0.45">
      <c r="A2891" s="16">
        <f>+A2890+config!$Q$1</f>
        <v>1141.5999999999856</v>
      </c>
      <c r="B2891" s="14">
        <f>+_xlfn.NORM.DIST(A2891,config!$B$1,config!$D$1,FALSE)</f>
        <v>0</v>
      </c>
      <c r="D2891" s="14">
        <f>+IF(A2891&lt;=_xlfn.NORM.S.INV(1-config!$L$1)*config!$D$1+config!$B$1,0,B2891)</f>
        <v>0</v>
      </c>
      <c r="E2891" s="14">
        <f>+IF(ABS(A2891-config!$B$1)&lt;config!$Q$1/2,datab!B2891,0)</f>
        <v>0</v>
      </c>
      <c r="F2891" s="14">
        <f>+_xlfn.NORM.DIST(A2891,config!$F$1,config!$H$1,FALSE)</f>
        <v>0</v>
      </c>
      <c r="G2891" s="14">
        <f>+IF(OR(A2891&gt;=config!$T$4,A2891&lt;=config!$T$2),0,F2891)</f>
        <v>0</v>
      </c>
      <c r="H2891" s="14">
        <f t="shared" si="45"/>
        <v>0</v>
      </c>
      <c r="I2891" s="14" t="b">
        <f>+AND(A2891&gt;=config!$T$4,A2891&lt;=config!$T$2)</f>
        <v>0</v>
      </c>
    </row>
    <row r="2892" spans="1:9" x14ac:dyDescent="0.45">
      <c r="A2892" s="16">
        <f>+A2891+config!$Q$1</f>
        <v>1141.9999999999857</v>
      </c>
      <c r="B2892" s="14">
        <f>+_xlfn.NORM.DIST(A2892,config!$B$1,config!$D$1,FALSE)</f>
        <v>0</v>
      </c>
      <c r="D2892" s="14">
        <f>+IF(A2892&lt;=_xlfn.NORM.S.INV(1-config!$L$1)*config!$D$1+config!$B$1,0,B2892)</f>
        <v>0</v>
      </c>
      <c r="E2892" s="14">
        <f>+IF(ABS(A2892-config!$B$1)&lt;config!$Q$1/2,datab!B2892,0)</f>
        <v>0</v>
      </c>
      <c r="F2892" s="14">
        <f>+_xlfn.NORM.DIST(A2892,config!$F$1,config!$H$1,FALSE)</f>
        <v>0</v>
      </c>
      <c r="G2892" s="14">
        <f>+IF(OR(A2892&gt;=config!$T$4,A2892&lt;=config!$T$2),0,F2892)</f>
        <v>0</v>
      </c>
      <c r="H2892" s="14">
        <f t="shared" si="45"/>
        <v>0</v>
      </c>
      <c r="I2892" s="14" t="b">
        <f>+AND(A2892&gt;=config!$T$4,A2892&lt;=config!$T$2)</f>
        <v>0</v>
      </c>
    </row>
    <row r="2893" spans="1:9" x14ac:dyDescent="0.45">
      <c r="A2893" s="16">
        <f>+A2892+config!$Q$1</f>
        <v>1142.3999999999858</v>
      </c>
      <c r="B2893" s="14">
        <f>+_xlfn.NORM.DIST(A2893,config!$B$1,config!$D$1,FALSE)</f>
        <v>0</v>
      </c>
      <c r="D2893" s="14">
        <f>+IF(A2893&lt;=_xlfn.NORM.S.INV(1-config!$L$1)*config!$D$1+config!$B$1,0,B2893)</f>
        <v>0</v>
      </c>
      <c r="E2893" s="14">
        <f>+IF(ABS(A2893-config!$B$1)&lt;config!$Q$1/2,datab!B2893,0)</f>
        <v>0</v>
      </c>
      <c r="F2893" s="14">
        <f>+_xlfn.NORM.DIST(A2893,config!$F$1,config!$H$1,FALSE)</f>
        <v>0</v>
      </c>
      <c r="G2893" s="14">
        <f>+IF(OR(A2893&gt;=config!$T$4,A2893&lt;=config!$T$2),0,F2893)</f>
        <v>0</v>
      </c>
      <c r="H2893" s="14">
        <f t="shared" si="45"/>
        <v>0</v>
      </c>
      <c r="I2893" s="14" t="b">
        <f>+AND(A2893&gt;=config!$T$4,A2893&lt;=config!$T$2)</f>
        <v>0</v>
      </c>
    </row>
    <row r="2894" spans="1:9" x14ac:dyDescent="0.45">
      <c r="A2894" s="16">
        <f>+A2893+config!$Q$1</f>
        <v>1142.7999999999859</v>
      </c>
      <c r="B2894" s="14">
        <f>+_xlfn.NORM.DIST(A2894,config!$B$1,config!$D$1,FALSE)</f>
        <v>0</v>
      </c>
      <c r="D2894" s="14">
        <f>+IF(A2894&lt;=_xlfn.NORM.S.INV(1-config!$L$1)*config!$D$1+config!$B$1,0,B2894)</f>
        <v>0</v>
      </c>
      <c r="E2894" s="14">
        <f>+IF(ABS(A2894-config!$B$1)&lt;config!$Q$1/2,datab!B2894,0)</f>
        <v>0</v>
      </c>
      <c r="F2894" s="14">
        <f>+_xlfn.NORM.DIST(A2894,config!$F$1,config!$H$1,FALSE)</f>
        <v>0</v>
      </c>
      <c r="G2894" s="14">
        <f>+IF(OR(A2894&gt;=config!$T$4,A2894&lt;=config!$T$2),0,F2894)</f>
        <v>0</v>
      </c>
      <c r="H2894" s="14">
        <f t="shared" si="45"/>
        <v>0</v>
      </c>
      <c r="I2894" s="14" t="b">
        <f>+AND(A2894&gt;=config!$T$4,A2894&lt;=config!$T$2)</f>
        <v>0</v>
      </c>
    </row>
    <row r="2895" spans="1:9" x14ac:dyDescent="0.45">
      <c r="A2895" s="16">
        <f>+A2894+config!$Q$1</f>
        <v>1143.1999999999859</v>
      </c>
      <c r="B2895" s="14">
        <f>+_xlfn.NORM.DIST(A2895,config!$B$1,config!$D$1,FALSE)</f>
        <v>0</v>
      </c>
      <c r="D2895" s="14">
        <f>+IF(A2895&lt;=_xlfn.NORM.S.INV(1-config!$L$1)*config!$D$1+config!$B$1,0,B2895)</f>
        <v>0</v>
      </c>
      <c r="E2895" s="14">
        <f>+IF(ABS(A2895-config!$B$1)&lt;config!$Q$1/2,datab!B2895,0)</f>
        <v>0</v>
      </c>
      <c r="F2895" s="14">
        <f>+_xlfn.NORM.DIST(A2895,config!$F$1,config!$H$1,FALSE)</f>
        <v>0</v>
      </c>
      <c r="G2895" s="14">
        <f>+IF(OR(A2895&gt;=config!$T$4,A2895&lt;=config!$T$2),0,F2895)</f>
        <v>0</v>
      </c>
      <c r="H2895" s="14">
        <f t="shared" si="45"/>
        <v>0</v>
      </c>
      <c r="I2895" s="14" t="b">
        <f>+AND(A2895&gt;=config!$T$4,A2895&lt;=config!$T$2)</f>
        <v>0</v>
      </c>
    </row>
    <row r="2896" spans="1:9" x14ac:dyDescent="0.45">
      <c r="A2896" s="16">
        <f>+A2895+config!$Q$1</f>
        <v>1143.599999999986</v>
      </c>
      <c r="B2896" s="14">
        <f>+_xlfn.NORM.DIST(A2896,config!$B$1,config!$D$1,FALSE)</f>
        <v>0</v>
      </c>
      <c r="D2896" s="14">
        <f>+IF(A2896&lt;=_xlfn.NORM.S.INV(1-config!$L$1)*config!$D$1+config!$B$1,0,B2896)</f>
        <v>0</v>
      </c>
      <c r="E2896" s="14">
        <f>+IF(ABS(A2896-config!$B$1)&lt;config!$Q$1/2,datab!B2896,0)</f>
        <v>0</v>
      </c>
      <c r="F2896" s="14">
        <f>+_xlfn.NORM.DIST(A2896,config!$F$1,config!$H$1,FALSE)</f>
        <v>0</v>
      </c>
      <c r="G2896" s="14">
        <f>+IF(OR(A2896&gt;=config!$T$4,A2896&lt;=config!$T$2),0,F2896)</f>
        <v>0</v>
      </c>
      <c r="H2896" s="14">
        <f t="shared" si="45"/>
        <v>0</v>
      </c>
      <c r="I2896" s="14" t="b">
        <f>+AND(A2896&gt;=config!$T$4,A2896&lt;=config!$T$2)</f>
        <v>0</v>
      </c>
    </row>
    <row r="2897" spans="1:9" x14ac:dyDescent="0.45">
      <c r="A2897" s="16">
        <f>+A2896+config!$Q$1</f>
        <v>1143.9999999999861</v>
      </c>
      <c r="B2897" s="14">
        <f>+_xlfn.NORM.DIST(A2897,config!$B$1,config!$D$1,FALSE)</f>
        <v>0</v>
      </c>
      <c r="D2897" s="14">
        <f>+IF(A2897&lt;=_xlfn.NORM.S.INV(1-config!$L$1)*config!$D$1+config!$B$1,0,B2897)</f>
        <v>0</v>
      </c>
      <c r="E2897" s="14">
        <f>+IF(ABS(A2897-config!$B$1)&lt;config!$Q$1/2,datab!B2897,0)</f>
        <v>0</v>
      </c>
      <c r="F2897" s="14">
        <f>+_xlfn.NORM.DIST(A2897,config!$F$1,config!$H$1,FALSE)</f>
        <v>0</v>
      </c>
      <c r="G2897" s="14">
        <f>+IF(OR(A2897&gt;=config!$T$4,A2897&lt;=config!$T$2),0,F2897)</f>
        <v>0</v>
      </c>
      <c r="H2897" s="14">
        <f t="shared" si="45"/>
        <v>0</v>
      </c>
      <c r="I2897" s="14" t="b">
        <f>+AND(A2897&gt;=config!$T$4,A2897&lt;=config!$T$2)</f>
        <v>0</v>
      </c>
    </row>
    <row r="2898" spans="1:9" x14ac:dyDescent="0.45">
      <c r="A2898" s="16">
        <f>+A2897+config!$Q$1</f>
        <v>1144.3999999999862</v>
      </c>
      <c r="B2898" s="14">
        <f>+_xlfn.NORM.DIST(A2898,config!$B$1,config!$D$1,FALSE)</f>
        <v>0</v>
      </c>
      <c r="D2898" s="14">
        <f>+IF(A2898&lt;=_xlfn.NORM.S.INV(1-config!$L$1)*config!$D$1+config!$B$1,0,B2898)</f>
        <v>0</v>
      </c>
      <c r="E2898" s="14">
        <f>+IF(ABS(A2898-config!$B$1)&lt;config!$Q$1/2,datab!B2898,0)</f>
        <v>0</v>
      </c>
      <c r="F2898" s="14">
        <f>+_xlfn.NORM.DIST(A2898,config!$F$1,config!$H$1,FALSE)</f>
        <v>0</v>
      </c>
      <c r="G2898" s="14">
        <f>+IF(OR(A2898&gt;=config!$T$4,A2898&lt;=config!$T$2),0,F2898)</f>
        <v>0</v>
      </c>
      <c r="H2898" s="14">
        <f t="shared" si="45"/>
        <v>0</v>
      </c>
      <c r="I2898" s="14" t="b">
        <f>+AND(A2898&gt;=config!$T$4,A2898&lt;=config!$T$2)</f>
        <v>0</v>
      </c>
    </row>
    <row r="2899" spans="1:9" x14ac:dyDescent="0.45">
      <c r="A2899" s="16">
        <f>+A2898+config!$Q$1</f>
        <v>1144.7999999999863</v>
      </c>
      <c r="B2899" s="14">
        <f>+_xlfn.NORM.DIST(A2899,config!$B$1,config!$D$1,FALSE)</f>
        <v>0</v>
      </c>
      <c r="D2899" s="14">
        <f>+IF(A2899&lt;=_xlfn.NORM.S.INV(1-config!$L$1)*config!$D$1+config!$B$1,0,B2899)</f>
        <v>0</v>
      </c>
      <c r="E2899" s="14">
        <f>+IF(ABS(A2899-config!$B$1)&lt;config!$Q$1/2,datab!B2899,0)</f>
        <v>0</v>
      </c>
      <c r="F2899" s="14">
        <f>+_xlfn.NORM.DIST(A2899,config!$F$1,config!$H$1,FALSE)</f>
        <v>0</v>
      </c>
      <c r="G2899" s="14">
        <f>+IF(OR(A2899&gt;=config!$T$4,A2899&lt;=config!$T$2),0,F2899)</f>
        <v>0</v>
      </c>
      <c r="H2899" s="14">
        <f t="shared" si="45"/>
        <v>0</v>
      </c>
      <c r="I2899" s="14" t="b">
        <f>+AND(A2899&gt;=config!$T$4,A2899&lt;=config!$T$2)</f>
        <v>0</v>
      </c>
    </row>
    <row r="2900" spans="1:9" x14ac:dyDescent="0.45">
      <c r="A2900" s="16">
        <f>+A2899+config!$Q$1</f>
        <v>1145.1999999999864</v>
      </c>
      <c r="B2900" s="14">
        <f>+_xlfn.NORM.DIST(A2900,config!$B$1,config!$D$1,FALSE)</f>
        <v>0</v>
      </c>
      <c r="D2900" s="14">
        <f>+IF(A2900&lt;=_xlfn.NORM.S.INV(1-config!$L$1)*config!$D$1+config!$B$1,0,B2900)</f>
        <v>0</v>
      </c>
      <c r="E2900" s="14">
        <f>+IF(ABS(A2900-config!$B$1)&lt;config!$Q$1/2,datab!B2900,0)</f>
        <v>0</v>
      </c>
      <c r="F2900" s="14">
        <f>+_xlfn.NORM.DIST(A2900,config!$F$1,config!$H$1,FALSE)</f>
        <v>0</v>
      </c>
      <c r="G2900" s="14">
        <f>+IF(OR(A2900&gt;=config!$T$4,A2900&lt;=config!$T$2),0,F2900)</f>
        <v>0</v>
      </c>
      <c r="H2900" s="14">
        <f t="shared" si="45"/>
        <v>0</v>
      </c>
      <c r="I2900" s="14" t="b">
        <f>+AND(A2900&gt;=config!$T$4,A2900&lt;=config!$T$2)</f>
        <v>0</v>
      </c>
    </row>
    <row r="2901" spans="1:9" x14ac:dyDescent="0.45">
      <c r="A2901" s="16">
        <f>+A2900+config!$Q$1</f>
        <v>1145.5999999999865</v>
      </c>
      <c r="B2901" s="14">
        <f>+_xlfn.NORM.DIST(A2901,config!$B$1,config!$D$1,FALSE)</f>
        <v>0</v>
      </c>
      <c r="D2901" s="14">
        <f>+IF(A2901&lt;=_xlfn.NORM.S.INV(1-config!$L$1)*config!$D$1+config!$B$1,0,B2901)</f>
        <v>0</v>
      </c>
      <c r="E2901" s="14">
        <f>+IF(ABS(A2901-config!$B$1)&lt;config!$Q$1/2,datab!B2901,0)</f>
        <v>0</v>
      </c>
      <c r="F2901" s="14">
        <f>+_xlfn.NORM.DIST(A2901,config!$F$1,config!$H$1,FALSE)</f>
        <v>0</v>
      </c>
      <c r="G2901" s="14">
        <f>+IF(OR(A2901&gt;=config!$T$4,A2901&lt;=config!$T$2),0,F2901)</f>
        <v>0</v>
      </c>
      <c r="H2901" s="14">
        <f t="shared" si="45"/>
        <v>0</v>
      </c>
      <c r="I2901" s="14" t="b">
        <f>+AND(A2901&gt;=config!$T$4,A2901&lt;=config!$T$2)</f>
        <v>0</v>
      </c>
    </row>
    <row r="2902" spans="1:9" x14ac:dyDescent="0.45">
      <c r="A2902" s="16">
        <f>+A2901+config!$Q$1</f>
        <v>1145.9999999999866</v>
      </c>
      <c r="B2902" s="14">
        <f>+_xlfn.NORM.DIST(A2902,config!$B$1,config!$D$1,FALSE)</f>
        <v>0</v>
      </c>
      <c r="D2902" s="14">
        <f>+IF(A2902&lt;=_xlfn.NORM.S.INV(1-config!$L$1)*config!$D$1+config!$B$1,0,B2902)</f>
        <v>0</v>
      </c>
      <c r="E2902" s="14">
        <f>+IF(ABS(A2902-config!$B$1)&lt;config!$Q$1/2,datab!B2902,0)</f>
        <v>0</v>
      </c>
      <c r="F2902" s="14">
        <f>+_xlfn.NORM.DIST(A2902,config!$F$1,config!$H$1,FALSE)</f>
        <v>0</v>
      </c>
      <c r="G2902" s="14">
        <f>+IF(OR(A2902&gt;=config!$T$4,A2902&lt;=config!$T$2),0,F2902)</f>
        <v>0</v>
      </c>
      <c r="H2902" s="14">
        <f t="shared" si="45"/>
        <v>0</v>
      </c>
      <c r="I2902" s="14" t="b">
        <f>+AND(A2902&gt;=config!$T$4,A2902&lt;=config!$T$2)</f>
        <v>0</v>
      </c>
    </row>
    <row r="2903" spans="1:9" x14ac:dyDescent="0.45">
      <c r="A2903" s="16">
        <f>+A2902+config!$Q$1</f>
        <v>1146.3999999999867</v>
      </c>
      <c r="B2903" s="14">
        <f>+_xlfn.NORM.DIST(A2903,config!$B$1,config!$D$1,FALSE)</f>
        <v>0</v>
      </c>
      <c r="D2903" s="14">
        <f>+IF(A2903&lt;=_xlfn.NORM.S.INV(1-config!$L$1)*config!$D$1+config!$B$1,0,B2903)</f>
        <v>0</v>
      </c>
      <c r="E2903" s="14">
        <f>+IF(ABS(A2903-config!$B$1)&lt;config!$Q$1/2,datab!B2903,0)</f>
        <v>0</v>
      </c>
      <c r="F2903" s="14">
        <f>+_xlfn.NORM.DIST(A2903,config!$F$1,config!$H$1,FALSE)</f>
        <v>0</v>
      </c>
      <c r="G2903" s="14">
        <f>+IF(OR(A2903&gt;=config!$T$4,A2903&lt;=config!$T$2),0,F2903)</f>
        <v>0</v>
      </c>
      <c r="H2903" s="14">
        <f t="shared" si="45"/>
        <v>0</v>
      </c>
      <c r="I2903" s="14" t="b">
        <f>+AND(A2903&gt;=config!$T$4,A2903&lt;=config!$T$2)</f>
        <v>0</v>
      </c>
    </row>
    <row r="2904" spans="1:9" x14ac:dyDescent="0.45">
      <c r="A2904" s="16">
        <f>+A2903+config!$Q$1</f>
        <v>1146.7999999999868</v>
      </c>
      <c r="B2904" s="14">
        <f>+_xlfn.NORM.DIST(A2904,config!$B$1,config!$D$1,FALSE)</f>
        <v>0</v>
      </c>
      <c r="D2904" s="14">
        <f>+IF(A2904&lt;=_xlfn.NORM.S.INV(1-config!$L$1)*config!$D$1+config!$B$1,0,B2904)</f>
        <v>0</v>
      </c>
      <c r="E2904" s="14">
        <f>+IF(ABS(A2904-config!$B$1)&lt;config!$Q$1/2,datab!B2904,0)</f>
        <v>0</v>
      </c>
      <c r="F2904" s="14">
        <f>+_xlfn.NORM.DIST(A2904,config!$F$1,config!$H$1,FALSE)</f>
        <v>0</v>
      </c>
      <c r="G2904" s="14">
        <f>+IF(OR(A2904&gt;=config!$T$4,A2904&lt;=config!$T$2),0,F2904)</f>
        <v>0</v>
      </c>
      <c r="H2904" s="14">
        <f t="shared" si="45"/>
        <v>0</v>
      </c>
      <c r="I2904" s="14" t="b">
        <f>+AND(A2904&gt;=config!$T$4,A2904&lt;=config!$T$2)</f>
        <v>0</v>
      </c>
    </row>
    <row r="2905" spans="1:9" x14ac:dyDescent="0.45">
      <c r="A2905" s="16">
        <f>+A2904+config!$Q$1</f>
        <v>1147.1999999999869</v>
      </c>
      <c r="B2905" s="14">
        <f>+_xlfn.NORM.DIST(A2905,config!$B$1,config!$D$1,FALSE)</f>
        <v>0</v>
      </c>
      <c r="D2905" s="14">
        <f>+IF(A2905&lt;=_xlfn.NORM.S.INV(1-config!$L$1)*config!$D$1+config!$B$1,0,B2905)</f>
        <v>0</v>
      </c>
      <c r="E2905" s="14">
        <f>+IF(ABS(A2905-config!$B$1)&lt;config!$Q$1/2,datab!B2905,0)</f>
        <v>0</v>
      </c>
      <c r="F2905" s="14">
        <f>+_xlfn.NORM.DIST(A2905,config!$F$1,config!$H$1,FALSE)</f>
        <v>0</v>
      </c>
      <c r="G2905" s="14">
        <f>+IF(OR(A2905&gt;=config!$T$4,A2905&lt;=config!$T$2),0,F2905)</f>
        <v>0</v>
      </c>
      <c r="H2905" s="14">
        <f t="shared" si="45"/>
        <v>0</v>
      </c>
      <c r="I2905" s="14" t="b">
        <f>+AND(A2905&gt;=config!$T$4,A2905&lt;=config!$T$2)</f>
        <v>0</v>
      </c>
    </row>
    <row r="2906" spans="1:9" x14ac:dyDescent="0.45">
      <c r="A2906" s="16">
        <f>+A2905+config!$Q$1</f>
        <v>1147.5999999999869</v>
      </c>
      <c r="B2906" s="14">
        <f>+_xlfn.NORM.DIST(A2906,config!$B$1,config!$D$1,FALSE)</f>
        <v>0</v>
      </c>
      <c r="D2906" s="14">
        <f>+IF(A2906&lt;=_xlfn.NORM.S.INV(1-config!$L$1)*config!$D$1+config!$B$1,0,B2906)</f>
        <v>0</v>
      </c>
      <c r="E2906" s="14">
        <f>+IF(ABS(A2906-config!$B$1)&lt;config!$Q$1/2,datab!B2906,0)</f>
        <v>0</v>
      </c>
      <c r="F2906" s="14">
        <f>+_xlfn.NORM.DIST(A2906,config!$F$1,config!$H$1,FALSE)</f>
        <v>0</v>
      </c>
      <c r="G2906" s="14">
        <f>+IF(OR(A2906&gt;=config!$T$4,A2906&lt;=config!$T$2),0,F2906)</f>
        <v>0</v>
      </c>
      <c r="H2906" s="14">
        <f t="shared" si="45"/>
        <v>0</v>
      </c>
      <c r="I2906" s="14" t="b">
        <f>+AND(A2906&gt;=config!$T$4,A2906&lt;=config!$T$2)</f>
        <v>0</v>
      </c>
    </row>
    <row r="2907" spans="1:9" x14ac:dyDescent="0.45">
      <c r="A2907" s="16">
        <f>+A2906+config!$Q$1</f>
        <v>1147.999999999987</v>
      </c>
      <c r="B2907" s="14">
        <f>+_xlfn.NORM.DIST(A2907,config!$B$1,config!$D$1,FALSE)</f>
        <v>0</v>
      </c>
      <c r="D2907" s="14">
        <f>+IF(A2907&lt;=_xlfn.NORM.S.INV(1-config!$L$1)*config!$D$1+config!$B$1,0,B2907)</f>
        <v>0</v>
      </c>
      <c r="E2907" s="14">
        <f>+IF(ABS(A2907-config!$B$1)&lt;config!$Q$1/2,datab!B2907,0)</f>
        <v>0</v>
      </c>
      <c r="F2907" s="14">
        <f>+_xlfn.NORM.DIST(A2907,config!$F$1,config!$H$1,FALSE)</f>
        <v>0</v>
      </c>
      <c r="G2907" s="14">
        <f>+IF(OR(A2907&gt;=config!$T$4,A2907&lt;=config!$T$2),0,F2907)</f>
        <v>0</v>
      </c>
      <c r="H2907" s="14">
        <f t="shared" si="45"/>
        <v>0</v>
      </c>
      <c r="I2907" s="14" t="b">
        <f>+AND(A2907&gt;=config!$T$4,A2907&lt;=config!$T$2)</f>
        <v>0</v>
      </c>
    </row>
    <row r="2908" spans="1:9" x14ac:dyDescent="0.45">
      <c r="A2908" s="16">
        <f>+A2907+config!$Q$1</f>
        <v>1148.3999999999871</v>
      </c>
      <c r="B2908" s="14">
        <f>+_xlfn.NORM.DIST(A2908,config!$B$1,config!$D$1,FALSE)</f>
        <v>0</v>
      </c>
      <c r="D2908" s="14">
        <f>+IF(A2908&lt;=_xlfn.NORM.S.INV(1-config!$L$1)*config!$D$1+config!$B$1,0,B2908)</f>
        <v>0</v>
      </c>
      <c r="E2908" s="14">
        <f>+IF(ABS(A2908-config!$B$1)&lt;config!$Q$1/2,datab!B2908,0)</f>
        <v>0</v>
      </c>
      <c r="F2908" s="14">
        <f>+_xlfn.NORM.DIST(A2908,config!$F$1,config!$H$1,FALSE)</f>
        <v>0</v>
      </c>
      <c r="G2908" s="14">
        <f>+IF(OR(A2908&gt;=config!$T$4,A2908&lt;=config!$T$2),0,F2908)</f>
        <v>0</v>
      </c>
      <c r="H2908" s="14">
        <f t="shared" si="45"/>
        <v>0</v>
      </c>
      <c r="I2908" s="14" t="b">
        <f>+AND(A2908&gt;=config!$T$4,A2908&lt;=config!$T$2)</f>
        <v>0</v>
      </c>
    </row>
    <row r="2909" spans="1:9" x14ac:dyDescent="0.45">
      <c r="A2909" s="16">
        <f>+A2908+config!$Q$1</f>
        <v>1148.7999999999872</v>
      </c>
      <c r="B2909" s="14">
        <f>+_xlfn.NORM.DIST(A2909,config!$B$1,config!$D$1,FALSE)</f>
        <v>0</v>
      </c>
      <c r="D2909" s="14">
        <f>+IF(A2909&lt;=_xlfn.NORM.S.INV(1-config!$L$1)*config!$D$1+config!$B$1,0,B2909)</f>
        <v>0</v>
      </c>
      <c r="E2909" s="14">
        <f>+IF(ABS(A2909-config!$B$1)&lt;config!$Q$1/2,datab!B2909,0)</f>
        <v>0</v>
      </c>
      <c r="F2909" s="14">
        <f>+_xlfn.NORM.DIST(A2909,config!$F$1,config!$H$1,FALSE)</f>
        <v>0</v>
      </c>
      <c r="G2909" s="14">
        <f>+IF(OR(A2909&gt;=config!$T$4,A2909&lt;=config!$T$2),0,F2909)</f>
        <v>0</v>
      </c>
      <c r="H2909" s="14">
        <f t="shared" si="45"/>
        <v>0</v>
      </c>
      <c r="I2909" s="14" t="b">
        <f>+AND(A2909&gt;=config!$T$4,A2909&lt;=config!$T$2)</f>
        <v>0</v>
      </c>
    </row>
    <row r="2910" spans="1:9" x14ac:dyDescent="0.45">
      <c r="A2910" s="16">
        <f>+A2909+config!$Q$1</f>
        <v>1149.1999999999873</v>
      </c>
      <c r="B2910" s="14">
        <f>+_xlfn.NORM.DIST(A2910,config!$B$1,config!$D$1,FALSE)</f>
        <v>0</v>
      </c>
      <c r="D2910" s="14">
        <f>+IF(A2910&lt;=_xlfn.NORM.S.INV(1-config!$L$1)*config!$D$1+config!$B$1,0,B2910)</f>
        <v>0</v>
      </c>
      <c r="E2910" s="14">
        <f>+IF(ABS(A2910-config!$B$1)&lt;config!$Q$1/2,datab!B2910,0)</f>
        <v>0</v>
      </c>
      <c r="F2910" s="14">
        <f>+_xlfn.NORM.DIST(A2910,config!$F$1,config!$H$1,FALSE)</f>
        <v>0</v>
      </c>
      <c r="G2910" s="14">
        <f>+IF(OR(A2910&gt;=config!$T$4,A2910&lt;=config!$T$2),0,F2910)</f>
        <v>0</v>
      </c>
      <c r="H2910" s="14">
        <f t="shared" si="45"/>
        <v>0</v>
      </c>
      <c r="I2910" s="14" t="b">
        <f>+AND(A2910&gt;=config!$T$4,A2910&lt;=config!$T$2)</f>
        <v>0</v>
      </c>
    </row>
    <row r="2911" spans="1:9" x14ac:dyDescent="0.45">
      <c r="A2911" s="16">
        <f>+A2910+config!$Q$1</f>
        <v>1149.5999999999874</v>
      </c>
      <c r="B2911" s="14">
        <f>+_xlfn.NORM.DIST(A2911,config!$B$1,config!$D$1,FALSE)</f>
        <v>0</v>
      </c>
      <c r="D2911" s="14">
        <f>+IF(A2911&lt;=_xlfn.NORM.S.INV(1-config!$L$1)*config!$D$1+config!$B$1,0,B2911)</f>
        <v>0</v>
      </c>
      <c r="E2911" s="14">
        <f>+IF(ABS(A2911-config!$B$1)&lt;config!$Q$1/2,datab!B2911,0)</f>
        <v>0</v>
      </c>
      <c r="F2911" s="14">
        <f>+_xlfn.NORM.DIST(A2911,config!$F$1,config!$H$1,FALSE)</f>
        <v>0</v>
      </c>
      <c r="G2911" s="14">
        <f>+IF(OR(A2911&gt;=config!$T$4,A2911&lt;=config!$T$2),0,F2911)</f>
        <v>0</v>
      </c>
      <c r="H2911" s="14">
        <f t="shared" si="45"/>
        <v>0</v>
      </c>
      <c r="I2911" s="14" t="b">
        <f>+AND(A2911&gt;=config!$T$4,A2911&lt;=config!$T$2)</f>
        <v>0</v>
      </c>
    </row>
    <row r="2912" spans="1:9" x14ac:dyDescent="0.45">
      <c r="A2912" s="16">
        <f>+A2911+config!$Q$1</f>
        <v>1149.9999999999875</v>
      </c>
      <c r="B2912" s="14">
        <f>+_xlfn.NORM.DIST(A2912,config!$B$1,config!$D$1,FALSE)</f>
        <v>0</v>
      </c>
      <c r="D2912" s="14">
        <f>+IF(A2912&lt;=_xlfn.NORM.S.INV(1-config!$L$1)*config!$D$1+config!$B$1,0,B2912)</f>
        <v>0</v>
      </c>
      <c r="E2912" s="14">
        <f>+IF(ABS(A2912-config!$B$1)&lt;config!$Q$1/2,datab!B2912,0)</f>
        <v>0</v>
      </c>
      <c r="F2912" s="14">
        <f>+_xlfn.NORM.DIST(A2912,config!$F$1,config!$H$1,FALSE)</f>
        <v>0</v>
      </c>
      <c r="G2912" s="14">
        <f>+IF(OR(A2912&gt;=config!$T$4,A2912&lt;=config!$T$2),0,F2912)</f>
        <v>0</v>
      </c>
      <c r="H2912" s="14">
        <f t="shared" si="45"/>
        <v>0</v>
      </c>
      <c r="I2912" s="14" t="b">
        <f>+AND(A2912&gt;=config!$T$4,A2912&lt;=config!$T$2)</f>
        <v>0</v>
      </c>
    </row>
    <row r="2913" spans="1:9" x14ac:dyDescent="0.45">
      <c r="A2913" s="16">
        <f>+A2912+config!$Q$1</f>
        <v>1150.3999999999876</v>
      </c>
      <c r="B2913" s="14">
        <f>+_xlfn.NORM.DIST(A2913,config!$B$1,config!$D$1,FALSE)</f>
        <v>0</v>
      </c>
      <c r="D2913" s="14">
        <f>+IF(A2913&lt;=_xlfn.NORM.S.INV(1-config!$L$1)*config!$D$1+config!$B$1,0,B2913)</f>
        <v>0</v>
      </c>
      <c r="E2913" s="14">
        <f>+IF(ABS(A2913-config!$B$1)&lt;config!$Q$1/2,datab!B2913,0)</f>
        <v>0</v>
      </c>
      <c r="F2913" s="14">
        <f>+_xlfn.NORM.DIST(A2913,config!$F$1,config!$H$1,FALSE)</f>
        <v>0</v>
      </c>
      <c r="G2913" s="14">
        <f>+IF(OR(A2913&gt;=config!$T$4,A2913&lt;=config!$T$2),0,F2913)</f>
        <v>0</v>
      </c>
      <c r="H2913" s="14">
        <f t="shared" si="45"/>
        <v>0</v>
      </c>
      <c r="I2913" s="14" t="b">
        <f>+AND(A2913&gt;=config!$T$4,A2913&lt;=config!$T$2)</f>
        <v>0</v>
      </c>
    </row>
    <row r="2914" spans="1:9" x14ac:dyDescent="0.45">
      <c r="A2914" s="16">
        <f>+A2913+config!$Q$1</f>
        <v>1150.7999999999877</v>
      </c>
      <c r="B2914" s="14">
        <f>+_xlfn.NORM.DIST(A2914,config!$B$1,config!$D$1,FALSE)</f>
        <v>0</v>
      </c>
      <c r="D2914" s="14">
        <f>+IF(A2914&lt;=_xlfn.NORM.S.INV(1-config!$L$1)*config!$D$1+config!$B$1,0,B2914)</f>
        <v>0</v>
      </c>
      <c r="E2914" s="14">
        <f>+IF(ABS(A2914-config!$B$1)&lt;config!$Q$1/2,datab!B2914,0)</f>
        <v>0</v>
      </c>
      <c r="F2914" s="14">
        <f>+_xlfn.NORM.DIST(A2914,config!$F$1,config!$H$1,FALSE)</f>
        <v>0</v>
      </c>
      <c r="G2914" s="14">
        <f>+IF(OR(A2914&gt;=config!$T$4,A2914&lt;=config!$T$2),0,F2914)</f>
        <v>0</v>
      </c>
      <c r="H2914" s="14">
        <f t="shared" si="45"/>
        <v>0</v>
      </c>
      <c r="I2914" s="14" t="b">
        <f>+AND(A2914&gt;=config!$T$4,A2914&lt;=config!$T$2)</f>
        <v>0</v>
      </c>
    </row>
    <row r="2915" spans="1:9" x14ac:dyDescent="0.45">
      <c r="A2915" s="16">
        <f>+A2914+config!$Q$1</f>
        <v>1151.1999999999878</v>
      </c>
      <c r="B2915" s="14">
        <f>+_xlfn.NORM.DIST(A2915,config!$B$1,config!$D$1,FALSE)</f>
        <v>0</v>
      </c>
      <c r="D2915" s="14">
        <f>+IF(A2915&lt;=_xlfn.NORM.S.INV(1-config!$L$1)*config!$D$1+config!$B$1,0,B2915)</f>
        <v>0</v>
      </c>
      <c r="E2915" s="14">
        <f>+IF(ABS(A2915-config!$B$1)&lt;config!$Q$1/2,datab!B2915,0)</f>
        <v>0</v>
      </c>
      <c r="F2915" s="14">
        <f>+_xlfn.NORM.DIST(A2915,config!$F$1,config!$H$1,FALSE)</f>
        <v>0</v>
      </c>
      <c r="G2915" s="14">
        <f>+IF(OR(A2915&gt;=config!$T$4,A2915&lt;=config!$T$2),0,F2915)</f>
        <v>0</v>
      </c>
      <c r="H2915" s="14">
        <f t="shared" si="45"/>
        <v>0</v>
      </c>
      <c r="I2915" s="14" t="b">
        <f>+AND(A2915&gt;=config!$T$4,A2915&lt;=config!$T$2)</f>
        <v>0</v>
      </c>
    </row>
    <row r="2916" spans="1:9" x14ac:dyDescent="0.45">
      <c r="A2916" s="16">
        <f>+A2915+config!$Q$1</f>
        <v>1151.5999999999879</v>
      </c>
      <c r="B2916" s="14">
        <f>+_xlfn.NORM.DIST(A2916,config!$B$1,config!$D$1,FALSE)</f>
        <v>0</v>
      </c>
      <c r="D2916" s="14">
        <f>+IF(A2916&lt;=_xlfn.NORM.S.INV(1-config!$L$1)*config!$D$1+config!$B$1,0,B2916)</f>
        <v>0</v>
      </c>
      <c r="E2916" s="14">
        <f>+IF(ABS(A2916-config!$B$1)&lt;config!$Q$1/2,datab!B2916,0)</f>
        <v>0</v>
      </c>
      <c r="F2916" s="14">
        <f>+_xlfn.NORM.DIST(A2916,config!$F$1,config!$H$1,FALSE)</f>
        <v>0</v>
      </c>
      <c r="G2916" s="14">
        <f>+IF(OR(A2916&gt;=config!$T$4,A2916&lt;=config!$T$2),0,F2916)</f>
        <v>0</v>
      </c>
      <c r="H2916" s="14">
        <f t="shared" si="45"/>
        <v>0</v>
      </c>
      <c r="I2916" s="14" t="b">
        <f>+AND(A2916&gt;=config!$T$4,A2916&lt;=config!$T$2)</f>
        <v>0</v>
      </c>
    </row>
    <row r="2917" spans="1:9" x14ac:dyDescent="0.45">
      <c r="A2917" s="16">
        <f>+A2916+config!$Q$1</f>
        <v>1151.9999999999879</v>
      </c>
      <c r="B2917" s="14">
        <f>+_xlfn.NORM.DIST(A2917,config!$B$1,config!$D$1,FALSE)</f>
        <v>0</v>
      </c>
      <c r="D2917" s="14">
        <f>+IF(A2917&lt;=_xlfn.NORM.S.INV(1-config!$L$1)*config!$D$1+config!$B$1,0,B2917)</f>
        <v>0</v>
      </c>
      <c r="E2917" s="14">
        <f>+IF(ABS(A2917-config!$B$1)&lt;config!$Q$1/2,datab!B2917,0)</f>
        <v>0</v>
      </c>
      <c r="F2917" s="14">
        <f>+_xlfn.NORM.DIST(A2917,config!$F$1,config!$H$1,FALSE)</f>
        <v>0</v>
      </c>
      <c r="G2917" s="14">
        <f>+IF(OR(A2917&gt;=config!$T$4,A2917&lt;=config!$T$2),0,F2917)</f>
        <v>0</v>
      </c>
      <c r="H2917" s="14">
        <f t="shared" si="45"/>
        <v>0</v>
      </c>
      <c r="I2917" s="14" t="b">
        <f>+AND(A2917&gt;=config!$T$4,A2917&lt;=config!$T$2)</f>
        <v>0</v>
      </c>
    </row>
    <row r="2918" spans="1:9" x14ac:dyDescent="0.45">
      <c r="A2918" s="16">
        <f>+A2917+config!$Q$1</f>
        <v>1152.399999999988</v>
      </c>
      <c r="B2918" s="14">
        <f>+_xlfn.NORM.DIST(A2918,config!$B$1,config!$D$1,FALSE)</f>
        <v>0</v>
      </c>
      <c r="D2918" s="14">
        <f>+IF(A2918&lt;=_xlfn.NORM.S.INV(1-config!$L$1)*config!$D$1+config!$B$1,0,B2918)</f>
        <v>0</v>
      </c>
      <c r="E2918" s="14">
        <f>+IF(ABS(A2918-config!$B$1)&lt;config!$Q$1/2,datab!B2918,0)</f>
        <v>0</v>
      </c>
      <c r="F2918" s="14">
        <f>+_xlfn.NORM.DIST(A2918,config!$F$1,config!$H$1,FALSE)</f>
        <v>0</v>
      </c>
      <c r="G2918" s="14">
        <f>+IF(OR(A2918&gt;=config!$T$4,A2918&lt;=config!$T$2),0,F2918)</f>
        <v>0</v>
      </c>
      <c r="H2918" s="14">
        <f t="shared" si="45"/>
        <v>0</v>
      </c>
      <c r="I2918" s="14" t="b">
        <f>+AND(A2918&gt;=config!$T$4,A2918&lt;=config!$T$2)</f>
        <v>0</v>
      </c>
    </row>
    <row r="2919" spans="1:9" x14ac:dyDescent="0.45">
      <c r="A2919" s="16">
        <f>+A2918+config!$Q$1</f>
        <v>1152.7999999999881</v>
      </c>
      <c r="B2919" s="14">
        <f>+_xlfn.NORM.DIST(A2919,config!$B$1,config!$D$1,FALSE)</f>
        <v>0</v>
      </c>
      <c r="D2919" s="14">
        <f>+IF(A2919&lt;=_xlfn.NORM.S.INV(1-config!$L$1)*config!$D$1+config!$B$1,0,B2919)</f>
        <v>0</v>
      </c>
      <c r="E2919" s="14">
        <f>+IF(ABS(A2919-config!$B$1)&lt;config!$Q$1/2,datab!B2919,0)</f>
        <v>0</v>
      </c>
      <c r="F2919" s="14">
        <f>+_xlfn.NORM.DIST(A2919,config!$F$1,config!$H$1,FALSE)</f>
        <v>0</v>
      </c>
      <c r="G2919" s="14">
        <f>+IF(OR(A2919&gt;=config!$T$4,A2919&lt;=config!$T$2),0,F2919)</f>
        <v>0</v>
      </c>
      <c r="H2919" s="14">
        <f t="shared" ref="H2919:H2982" si="46">+IF(A2919&lt;=$Q$3,B2919,0)</f>
        <v>0</v>
      </c>
      <c r="I2919" s="14" t="b">
        <f>+AND(A2919&gt;=config!$T$4,A2919&lt;=config!$T$2)</f>
        <v>0</v>
      </c>
    </row>
    <row r="2920" spans="1:9" x14ac:dyDescent="0.45">
      <c r="A2920" s="16">
        <f>+A2919+config!$Q$1</f>
        <v>1153.1999999999882</v>
      </c>
      <c r="B2920" s="14">
        <f>+_xlfn.NORM.DIST(A2920,config!$B$1,config!$D$1,FALSE)</f>
        <v>0</v>
      </c>
      <c r="D2920" s="14">
        <f>+IF(A2920&lt;=_xlfn.NORM.S.INV(1-config!$L$1)*config!$D$1+config!$B$1,0,B2920)</f>
        <v>0</v>
      </c>
      <c r="E2920" s="14">
        <f>+IF(ABS(A2920-config!$B$1)&lt;config!$Q$1/2,datab!B2920,0)</f>
        <v>0</v>
      </c>
      <c r="F2920" s="14">
        <f>+_xlfn.NORM.DIST(A2920,config!$F$1,config!$H$1,FALSE)</f>
        <v>0</v>
      </c>
      <c r="G2920" s="14">
        <f>+IF(OR(A2920&gt;=config!$T$4,A2920&lt;=config!$T$2),0,F2920)</f>
        <v>0</v>
      </c>
      <c r="H2920" s="14">
        <f t="shared" si="46"/>
        <v>0</v>
      </c>
      <c r="I2920" s="14" t="b">
        <f>+AND(A2920&gt;=config!$T$4,A2920&lt;=config!$T$2)</f>
        <v>0</v>
      </c>
    </row>
    <row r="2921" spans="1:9" x14ac:dyDescent="0.45">
      <c r="A2921" s="16">
        <f>+A2920+config!$Q$1</f>
        <v>1153.5999999999883</v>
      </c>
      <c r="B2921" s="14">
        <f>+_xlfn.NORM.DIST(A2921,config!$B$1,config!$D$1,FALSE)</f>
        <v>0</v>
      </c>
      <c r="D2921" s="14">
        <f>+IF(A2921&lt;=_xlfn.NORM.S.INV(1-config!$L$1)*config!$D$1+config!$B$1,0,B2921)</f>
        <v>0</v>
      </c>
      <c r="E2921" s="14">
        <f>+IF(ABS(A2921-config!$B$1)&lt;config!$Q$1/2,datab!B2921,0)</f>
        <v>0</v>
      </c>
      <c r="F2921" s="14">
        <f>+_xlfn.NORM.DIST(A2921,config!$F$1,config!$H$1,FALSE)</f>
        <v>0</v>
      </c>
      <c r="G2921" s="14">
        <f>+IF(OR(A2921&gt;=config!$T$4,A2921&lt;=config!$T$2),0,F2921)</f>
        <v>0</v>
      </c>
      <c r="H2921" s="14">
        <f t="shared" si="46"/>
        <v>0</v>
      </c>
      <c r="I2921" s="14" t="b">
        <f>+AND(A2921&gt;=config!$T$4,A2921&lt;=config!$T$2)</f>
        <v>0</v>
      </c>
    </row>
    <row r="2922" spans="1:9" x14ac:dyDescent="0.45">
      <c r="A2922" s="16">
        <f>+A2921+config!$Q$1</f>
        <v>1153.9999999999884</v>
      </c>
      <c r="B2922" s="14">
        <f>+_xlfn.NORM.DIST(A2922,config!$B$1,config!$D$1,FALSE)</f>
        <v>0</v>
      </c>
      <c r="D2922" s="14">
        <f>+IF(A2922&lt;=_xlfn.NORM.S.INV(1-config!$L$1)*config!$D$1+config!$B$1,0,B2922)</f>
        <v>0</v>
      </c>
      <c r="E2922" s="14">
        <f>+IF(ABS(A2922-config!$B$1)&lt;config!$Q$1/2,datab!B2922,0)</f>
        <v>0</v>
      </c>
      <c r="F2922" s="14">
        <f>+_xlfn.NORM.DIST(A2922,config!$F$1,config!$H$1,FALSE)</f>
        <v>0</v>
      </c>
      <c r="G2922" s="14">
        <f>+IF(OR(A2922&gt;=config!$T$4,A2922&lt;=config!$T$2),0,F2922)</f>
        <v>0</v>
      </c>
      <c r="H2922" s="14">
        <f t="shared" si="46"/>
        <v>0</v>
      </c>
      <c r="I2922" s="14" t="b">
        <f>+AND(A2922&gt;=config!$T$4,A2922&lt;=config!$T$2)</f>
        <v>0</v>
      </c>
    </row>
    <row r="2923" spans="1:9" x14ac:dyDescent="0.45">
      <c r="A2923" s="16">
        <f>+A2922+config!$Q$1</f>
        <v>1154.3999999999885</v>
      </c>
      <c r="B2923" s="14">
        <f>+_xlfn.NORM.DIST(A2923,config!$B$1,config!$D$1,FALSE)</f>
        <v>0</v>
      </c>
      <c r="D2923" s="14">
        <f>+IF(A2923&lt;=_xlfn.NORM.S.INV(1-config!$L$1)*config!$D$1+config!$B$1,0,B2923)</f>
        <v>0</v>
      </c>
      <c r="E2923" s="14">
        <f>+IF(ABS(A2923-config!$B$1)&lt;config!$Q$1/2,datab!B2923,0)</f>
        <v>0</v>
      </c>
      <c r="F2923" s="14">
        <f>+_xlfn.NORM.DIST(A2923,config!$F$1,config!$H$1,FALSE)</f>
        <v>0</v>
      </c>
      <c r="G2923" s="14">
        <f>+IF(OR(A2923&gt;=config!$T$4,A2923&lt;=config!$T$2),0,F2923)</f>
        <v>0</v>
      </c>
      <c r="H2923" s="14">
        <f t="shared" si="46"/>
        <v>0</v>
      </c>
      <c r="I2923" s="14" t="b">
        <f>+AND(A2923&gt;=config!$T$4,A2923&lt;=config!$T$2)</f>
        <v>0</v>
      </c>
    </row>
    <row r="2924" spans="1:9" x14ac:dyDescent="0.45">
      <c r="A2924" s="16">
        <f>+A2923+config!$Q$1</f>
        <v>1154.7999999999886</v>
      </c>
      <c r="B2924" s="14">
        <f>+_xlfn.NORM.DIST(A2924,config!$B$1,config!$D$1,FALSE)</f>
        <v>0</v>
      </c>
      <c r="D2924" s="14">
        <f>+IF(A2924&lt;=_xlfn.NORM.S.INV(1-config!$L$1)*config!$D$1+config!$B$1,0,B2924)</f>
        <v>0</v>
      </c>
      <c r="E2924" s="14">
        <f>+IF(ABS(A2924-config!$B$1)&lt;config!$Q$1/2,datab!B2924,0)</f>
        <v>0</v>
      </c>
      <c r="F2924" s="14">
        <f>+_xlfn.NORM.DIST(A2924,config!$F$1,config!$H$1,FALSE)</f>
        <v>0</v>
      </c>
      <c r="G2924" s="14">
        <f>+IF(OR(A2924&gt;=config!$T$4,A2924&lt;=config!$T$2),0,F2924)</f>
        <v>0</v>
      </c>
      <c r="H2924" s="14">
        <f t="shared" si="46"/>
        <v>0</v>
      </c>
      <c r="I2924" s="14" t="b">
        <f>+AND(A2924&gt;=config!$T$4,A2924&lt;=config!$T$2)</f>
        <v>0</v>
      </c>
    </row>
    <row r="2925" spans="1:9" x14ac:dyDescent="0.45">
      <c r="A2925" s="16">
        <f>+A2924+config!$Q$1</f>
        <v>1155.1999999999887</v>
      </c>
      <c r="B2925" s="14">
        <f>+_xlfn.NORM.DIST(A2925,config!$B$1,config!$D$1,FALSE)</f>
        <v>0</v>
      </c>
      <c r="D2925" s="14">
        <f>+IF(A2925&lt;=_xlfn.NORM.S.INV(1-config!$L$1)*config!$D$1+config!$B$1,0,B2925)</f>
        <v>0</v>
      </c>
      <c r="E2925" s="14">
        <f>+IF(ABS(A2925-config!$B$1)&lt;config!$Q$1/2,datab!B2925,0)</f>
        <v>0</v>
      </c>
      <c r="F2925" s="14">
        <f>+_xlfn.NORM.DIST(A2925,config!$F$1,config!$H$1,FALSE)</f>
        <v>0</v>
      </c>
      <c r="G2925" s="14">
        <f>+IF(OR(A2925&gt;=config!$T$4,A2925&lt;=config!$T$2),0,F2925)</f>
        <v>0</v>
      </c>
      <c r="H2925" s="14">
        <f t="shared" si="46"/>
        <v>0</v>
      </c>
      <c r="I2925" s="14" t="b">
        <f>+AND(A2925&gt;=config!$T$4,A2925&lt;=config!$T$2)</f>
        <v>0</v>
      </c>
    </row>
    <row r="2926" spans="1:9" x14ac:dyDescent="0.45">
      <c r="A2926" s="16">
        <f>+A2925+config!$Q$1</f>
        <v>1155.5999999999888</v>
      </c>
      <c r="B2926" s="14">
        <f>+_xlfn.NORM.DIST(A2926,config!$B$1,config!$D$1,FALSE)</f>
        <v>0</v>
      </c>
      <c r="D2926" s="14">
        <f>+IF(A2926&lt;=_xlfn.NORM.S.INV(1-config!$L$1)*config!$D$1+config!$B$1,0,B2926)</f>
        <v>0</v>
      </c>
      <c r="E2926" s="14">
        <f>+IF(ABS(A2926-config!$B$1)&lt;config!$Q$1/2,datab!B2926,0)</f>
        <v>0</v>
      </c>
      <c r="F2926" s="14">
        <f>+_xlfn.NORM.DIST(A2926,config!$F$1,config!$H$1,FALSE)</f>
        <v>0</v>
      </c>
      <c r="G2926" s="14">
        <f>+IF(OR(A2926&gt;=config!$T$4,A2926&lt;=config!$T$2),0,F2926)</f>
        <v>0</v>
      </c>
      <c r="H2926" s="14">
        <f t="shared" si="46"/>
        <v>0</v>
      </c>
      <c r="I2926" s="14" t="b">
        <f>+AND(A2926&gt;=config!$T$4,A2926&lt;=config!$T$2)</f>
        <v>0</v>
      </c>
    </row>
    <row r="2927" spans="1:9" x14ac:dyDescent="0.45">
      <c r="A2927" s="16">
        <f>+A2926+config!$Q$1</f>
        <v>1155.9999999999889</v>
      </c>
      <c r="B2927" s="14">
        <f>+_xlfn.NORM.DIST(A2927,config!$B$1,config!$D$1,FALSE)</f>
        <v>0</v>
      </c>
      <c r="D2927" s="14">
        <f>+IF(A2927&lt;=_xlfn.NORM.S.INV(1-config!$L$1)*config!$D$1+config!$B$1,0,B2927)</f>
        <v>0</v>
      </c>
      <c r="E2927" s="14">
        <f>+IF(ABS(A2927-config!$B$1)&lt;config!$Q$1/2,datab!B2927,0)</f>
        <v>0</v>
      </c>
      <c r="F2927" s="14">
        <f>+_xlfn.NORM.DIST(A2927,config!$F$1,config!$H$1,FALSE)</f>
        <v>0</v>
      </c>
      <c r="G2927" s="14">
        <f>+IF(OR(A2927&gt;=config!$T$4,A2927&lt;=config!$T$2),0,F2927)</f>
        <v>0</v>
      </c>
      <c r="H2927" s="14">
        <f t="shared" si="46"/>
        <v>0</v>
      </c>
      <c r="I2927" s="14" t="b">
        <f>+AND(A2927&gt;=config!$T$4,A2927&lt;=config!$T$2)</f>
        <v>0</v>
      </c>
    </row>
    <row r="2928" spans="1:9" x14ac:dyDescent="0.45">
      <c r="A2928" s="16">
        <f>+A2927+config!$Q$1</f>
        <v>1156.3999999999889</v>
      </c>
      <c r="B2928" s="14">
        <f>+_xlfn.NORM.DIST(A2928,config!$B$1,config!$D$1,FALSE)</f>
        <v>0</v>
      </c>
      <c r="D2928" s="14">
        <f>+IF(A2928&lt;=_xlfn.NORM.S.INV(1-config!$L$1)*config!$D$1+config!$B$1,0,B2928)</f>
        <v>0</v>
      </c>
      <c r="E2928" s="14">
        <f>+IF(ABS(A2928-config!$B$1)&lt;config!$Q$1/2,datab!B2928,0)</f>
        <v>0</v>
      </c>
      <c r="F2928" s="14">
        <f>+_xlfn.NORM.DIST(A2928,config!$F$1,config!$H$1,FALSE)</f>
        <v>0</v>
      </c>
      <c r="G2928" s="14">
        <f>+IF(OR(A2928&gt;=config!$T$4,A2928&lt;=config!$T$2),0,F2928)</f>
        <v>0</v>
      </c>
      <c r="H2928" s="14">
        <f t="shared" si="46"/>
        <v>0</v>
      </c>
      <c r="I2928" s="14" t="b">
        <f>+AND(A2928&gt;=config!$T$4,A2928&lt;=config!$T$2)</f>
        <v>0</v>
      </c>
    </row>
    <row r="2929" spans="1:9" x14ac:dyDescent="0.45">
      <c r="A2929" s="16">
        <f>+A2928+config!$Q$1</f>
        <v>1156.799999999989</v>
      </c>
      <c r="B2929" s="14">
        <f>+_xlfn.NORM.DIST(A2929,config!$B$1,config!$D$1,FALSE)</f>
        <v>0</v>
      </c>
      <c r="D2929" s="14">
        <f>+IF(A2929&lt;=_xlfn.NORM.S.INV(1-config!$L$1)*config!$D$1+config!$B$1,0,B2929)</f>
        <v>0</v>
      </c>
      <c r="E2929" s="14">
        <f>+IF(ABS(A2929-config!$B$1)&lt;config!$Q$1/2,datab!B2929,0)</f>
        <v>0</v>
      </c>
      <c r="F2929" s="14">
        <f>+_xlfn.NORM.DIST(A2929,config!$F$1,config!$H$1,FALSE)</f>
        <v>0</v>
      </c>
      <c r="G2929" s="14">
        <f>+IF(OR(A2929&gt;=config!$T$4,A2929&lt;=config!$T$2),0,F2929)</f>
        <v>0</v>
      </c>
      <c r="H2929" s="14">
        <f t="shared" si="46"/>
        <v>0</v>
      </c>
      <c r="I2929" s="14" t="b">
        <f>+AND(A2929&gt;=config!$T$4,A2929&lt;=config!$T$2)</f>
        <v>0</v>
      </c>
    </row>
    <row r="2930" spans="1:9" x14ac:dyDescent="0.45">
      <c r="A2930" s="16">
        <f>+A2929+config!$Q$1</f>
        <v>1157.1999999999891</v>
      </c>
      <c r="B2930" s="14">
        <f>+_xlfn.NORM.DIST(A2930,config!$B$1,config!$D$1,FALSE)</f>
        <v>0</v>
      </c>
      <c r="D2930" s="14">
        <f>+IF(A2930&lt;=_xlfn.NORM.S.INV(1-config!$L$1)*config!$D$1+config!$B$1,0,B2930)</f>
        <v>0</v>
      </c>
      <c r="E2930" s="14">
        <f>+IF(ABS(A2930-config!$B$1)&lt;config!$Q$1/2,datab!B2930,0)</f>
        <v>0</v>
      </c>
      <c r="F2930" s="14">
        <f>+_xlfn.NORM.DIST(A2930,config!$F$1,config!$H$1,FALSE)</f>
        <v>0</v>
      </c>
      <c r="G2930" s="14">
        <f>+IF(OR(A2930&gt;=config!$T$4,A2930&lt;=config!$T$2),0,F2930)</f>
        <v>0</v>
      </c>
      <c r="H2930" s="14">
        <f t="shared" si="46"/>
        <v>0</v>
      </c>
      <c r="I2930" s="14" t="b">
        <f>+AND(A2930&gt;=config!$T$4,A2930&lt;=config!$T$2)</f>
        <v>0</v>
      </c>
    </row>
    <row r="2931" spans="1:9" x14ac:dyDescent="0.45">
      <c r="A2931" s="16">
        <f>+A2930+config!$Q$1</f>
        <v>1157.5999999999892</v>
      </c>
      <c r="B2931" s="14">
        <f>+_xlfn.NORM.DIST(A2931,config!$B$1,config!$D$1,FALSE)</f>
        <v>0</v>
      </c>
      <c r="D2931" s="14">
        <f>+IF(A2931&lt;=_xlfn.NORM.S.INV(1-config!$L$1)*config!$D$1+config!$B$1,0,B2931)</f>
        <v>0</v>
      </c>
      <c r="E2931" s="14">
        <f>+IF(ABS(A2931-config!$B$1)&lt;config!$Q$1/2,datab!B2931,0)</f>
        <v>0</v>
      </c>
      <c r="F2931" s="14">
        <f>+_xlfn.NORM.DIST(A2931,config!$F$1,config!$H$1,FALSE)</f>
        <v>0</v>
      </c>
      <c r="G2931" s="14">
        <f>+IF(OR(A2931&gt;=config!$T$4,A2931&lt;=config!$T$2),0,F2931)</f>
        <v>0</v>
      </c>
      <c r="H2931" s="14">
        <f t="shared" si="46"/>
        <v>0</v>
      </c>
      <c r="I2931" s="14" t="b">
        <f>+AND(A2931&gt;=config!$T$4,A2931&lt;=config!$T$2)</f>
        <v>0</v>
      </c>
    </row>
    <row r="2932" spans="1:9" x14ac:dyDescent="0.45">
      <c r="A2932" s="16">
        <f>+A2931+config!$Q$1</f>
        <v>1157.9999999999893</v>
      </c>
      <c r="B2932" s="14">
        <f>+_xlfn.NORM.DIST(A2932,config!$B$1,config!$D$1,FALSE)</f>
        <v>0</v>
      </c>
      <c r="D2932" s="14">
        <f>+IF(A2932&lt;=_xlfn.NORM.S.INV(1-config!$L$1)*config!$D$1+config!$B$1,0,B2932)</f>
        <v>0</v>
      </c>
      <c r="E2932" s="14">
        <f>+IF(ABS(A2932-config!$B$1)&lt;config!$Q$1/2,datab!B2932,0)</f>
        <v>0</v>
      </c>
      <c r="F2932" s="14">
        <f>+_xlfn.NORM.DIST(A2932,config!$F$1,config!$H$1,FALSE)</f>
        <v>0</v>
      </c>
      <c r="G2932" s="14">
        <f>+IF(OR(A2932&gt;=config!$T$4,A2932&lt;=config!$T$2),0,F2932)</f>
        <v>0</v>
      </c>
      <c r="H2932" s="14">
        <f t="shared" si="46"/>
        <v>0</v>
      </c>
      <c r="I2932" s="14" t="b">
        <f>+AND(A2932&gt;=config!$T$4,A2932&lt;=config!$T$2)</f>
        <v>0</v>
      </c>
    </row>
    <row r="2933" spans="1:9" x14ac:dyDescent="0.45">
      <c r="A2933" s="16">
        <f>+A2932+config!$Q$1</f>
        <v>1158.3999999999894</v>
      </c>
      <c r="B2933" s="14">
        <f>+_xlfn.NORM.DIST(A2933,config!$B$1,config!$D$1,FALSE)</f>
        <v>0</v>
      </c>
      <c r="D2933" s="14">
        <f>+IF(A2933&lt;=_xlfn.NORM.S.INV(1-config!$L$1)*config!$D$1+config!$B$1,0,B2933)</f>
        <v>0</v>
      </c>
      <c r="E2933" s="14">
        <f>+IF(ABS(A2933-config!$B$1)&lt;config!$Q$1/2,datab!B2933,0)</f>
        <v>0</v>
      </c>
      <c r="F2933" s="14">
        <f>+_xlfn.NORM.DIST(A2933,config!$F$1,config!$H$1,FALSE)</f>
        <v>0</v>
      </c>
      <c r="G2933" s="14">
        <f>+IF(OR(A2933&gt;=config!$T$4,A2933&lt;=config!$T$2),0,F2933)</f>
        <v>0</v>
      </c>
      <c r="H2933" s="14">
        <f t="shared" si="46"/>
        <v>0</v>
      </c>
      <c r="I2933" s="14" t="b">
        <f>+AND(A2933&gt;=config!$T$4,A2933&lt;=config!$T$2)</f>
        <v>0</v>
      </c>
    </row>
    <row r="2934" spans="1:9" x14ac:dyDescent="0.45">
      <c r="A2934" s="16">
        <f>+A2933+config!$Q$1</f>
        <v>1158.7999999999895</v>
      </c>
      <c r="B2934" s="14">
        <f>+_xlfn.NORM.DIST(A2934,config!$B$1,config!$D$1,FALSE)</f>
        <v>0</v>
      </c>
      <c r="D2934" s="14">
        <f>+IF(A2934&lt;=_xlfn.NORM.S.INV(1-config!$L$1)*config!$D$1+config!$B$1,0,B2934)</f>
        <v>0</v>
      </c>
      <c r="E2934" s="14">
        <f>+IF(ABS(A2934-config!$B$1)&lt;config!$Q$1/2,datab!B2934,0)</f>
        <v>0</v>
      </c>
      <c r="F2934" s="14">
        <f>+_xlfn.NORM.DIST(A2934,config!$F$1,config!$H$1,FALSE)</f>
        <v>0</v>
      </c>
      <c r="G2934" s="14">
        <f>+IF(OR(A2934&gt;=config!$T$4,A2934&lt;=config!$T$2),0,F2934)</f>
        <v>0</v>
      </c>
      <c r="H2934" s="14">
        <f t="shared" si="46"/>
        <v>0</v>
      </c>
      <c r="I2934" s="14" t="b">
        <f>+AND(A2934&gt;=config!$T$4,A2934&lt;=config!$T$2)</f>
        <v>0</v>
      </c>
    </row>
    <row r="2935" spans="1:9" x14ac:dyDescent="0.45">
      <c r="A2935" s="16">
        <f>+A2934+config!$Q$1</f>
        <v>1159.1999999999896</v>
      </c>
      <c r="B2935" s="14">
        <f>+_xlfn.NORM.DIST(A2935,config!$B$1,config!$D$1,FALSE)</f>
        <v>0</v>
      </c>
      <c r="D2935" s="14">
        <f>+IF(A2935&lt;=_xlfn.NORM.S.INV(1-config!$L$1)*config!$D$1+config!$B$1,0,B2935)</f>
        <v>0</v>
      </c>
      <c r="E2935" s="14">
        <f>+IF(ABS(A2935-config!$B$1)&lt;config!$Q$1/2,datab!B2935,0)</f>
        <v>0</v>
      </c>
      <c r="F2935" s="14">
        <f>+_xlfn.NORM.DIST(A2935,config!$F$1,config!$H$1,FALSE)</f>
        <v>0</v>
      </c>
      <c r="G2935" s="14">
        <f>+IF(OR(A2935&gt;=config!$T$4,A2935&lt;=config!$T$2),0,F2935)</f>
        <v>0</v>
      </c>
      <c r="H2935" s="14">
        <f t="shared" si="46"/>
        <v>0</v>
      </c>
      <c r="I2935" s="14" t="b">
        <f>+AND(A2935&gt;=config!$T$4,A2935&lt;=config!$T$2)</f>
        <v>0</v>
      </c>
    </row>
    <row r="2936" spans="1:9" x14ac:dyDescent="0.45">
      <c r="A2936" s="16">
        <f>+A2935+config!$Q$1</f>
        <v>1159.5999999999897</v>
      </c>
      <c r="B2936" s="14">
        <f>+_xlfn.NORM.DIST(A2936,config!$B$1,config!$D$1,FALSE)</f>
        <v>0</v>
      </c>
      <c r="D2936" s="14">
        <f>+IF(A2936&lt;=_xlfn.NORM.S.INV(1-config!$L$1)*config!$D$1+config!$B$1,0,B2936)</f>
        <v>0</v>
      </c>
      <c r="E2936" s="14">
        <f>+IF(ABS(A2936-config!$B$1)&lt;config!$Q$1/2,datab!B2936,0)</f>
        <v>0</v>
      </c>
      <c r="F2936" s="14">
        <f>+_xlfn.NORM.DIST(A2936,config!$F$1,config!$H$1,FALSE)</f>
        <v>0</v>
      </c>
      <c r="G2936" s="14">
        <f>+IF(OR(A2936&gt;=config!$T$4,A2936&lt;=config!$T$2),0,F2936)</f>
        <v>0</v>
      </c>
      <c r="H2936" s="14">
        <f t="shared" si="46"/>
        <v>0</v>
      </c>
      <c r="I2936" s="14" t="b">
        <f>+AND(A2936&gt;=config!$T$4,A2936&lt;=config!$T$2)</f>
        <v>0</v>
      </c>
    </row>
    <row r="2937" spans="1:9" x14ac:dyDescent="0.45">
      <c r="A2937" s="16">
        <f>+A2936+config!$Q$1</f>
        <v>1159.9999999999898</v>
      </c>
      <c r="B2937" s="14">
        <f>+_xlfn.NORM.DIST(A2937,config!$B$1,config!$D$1,FALSE)</f>
        <v>0</v>
      </c>
      <c r="D2937" s="14">
        <f>+IF(A2937&lt;=_xlfn.NORM.S.INV(1-config!$L$1)*config!$D$1+config!$B$1,0,B2937)</f>
        <v>0</v>
      </c>
      <c r="E2937" s="14">
        <f>+IF(ABS(A2937-config!$B$1)&lt;config!$Q$1/2,datab!B2937,0)</f>
        <v>0</v>
      </c>
      <c r="F2937" s="14">
        <f>+_xlfn.NORM.DIST(A2937,config!$F$1,config!$H$1,FALSE)</f>
        <v>0</v>
      </c>
      <c r="G2937" s="14">
        <f>+IF(OR(A2937&gt;=config!$T$4,A2937&lt;=config!$T$2),0,F2937)</f>
        <v>0</v>
      </c>
      <c r="H2937" s="14">
        <f t="shared" si="46"/>
        <v>0</v>
      </c>
      <c r="I2937" s="14" t="b">
        <f>+AND(A2937&gt;=config!$T$4,A2937&lt;=config!$T$2)</f>
        <v>0</v>
      </c>
    </row>
    <row r="2938" spans="1:9" x14ac:dyDescent="0.45">
      <c r="A2938" s="16">
        <f>+A2937+config!$Q$1</f>
        <v>1160.3999999999899</v>
      </c>
      <c r="B2938" s="14">
        <f>+_xlfn.NORM.DIST(A2938,config!$B$1,config!$D$1,FALSE)</f>
        <v>0</v>
      </c>
      <c r="D2938" s="14">
        <f>+IF(A2938&lt;=_xlfn.NORM.S.INV(1-config!$L$1)*config!$D$1+config!$B$1,0,B2938)</f>
        <v>0</v>
      </c>
      <c r="E2938" s="14">
        <f>+IF(ABS(A2938-config!$B$1)&lt;config!$Q$1/2,datab!B2938,0)</f>
        <v>0</v>
      </c>
      <c r="F2938" s="14">
        <f>+_xlfn.NORM.DIST(A2938,config!$F$1,config!$H$1,FALSE)</f>
        <v>0</v>
      </c>
      <c r="G2938" s="14">
        <f>+IF(OR(A2938&gt;=config!$T$4,A2938&lt;=config!$T$2),0,F2938)</f>
        <v>0</v>
      </c>
      <c r="H2938" s="14">
        <f t="shared" si="46"/>
        <v>0</v>
      </c>
      <c r="I2938" s="14" t="b">
        <f>+AND(A2938&gt;=config!$T$4,A2938&lt;=config!$T$2)</f>
        <v>0</v>
      </c>
    </row>
    <row r="2939" spans="1:9" x14ac:dyDescent="0.45">
      <c r="A2939" s="16">
        <f>+A2938+config!$Q$1</f>
        <v>1160.79999999999</v>
      </c>
      <c r="B2939" s="14">
        <f>+_xlfn.NORM.DIST(A2939,config!$B$1,config!$D$1,FALSE)</f>
        <v>0</v>
      </c>
      <c r="D2939" s="14">
        <f>+IF(A2939&lt;=_xlfn.NORM.S.INV(1-config!$L$1)*config!$D$1+config!$B$1,0,B2939)</f>
        <v>0</v>
      </c>
      <c r="E2939" s="14">
        <f>+IF(ABS(A2939-config!$B$1)&lt;config!$Q$1/2,datab!B2939,0)</f>
        <v>0</v>
      </c>
      <c r="F2939" s="14">
        <f>+_xlfn.NORM.DIST(A2939,config!$F$1,config!$H$1,FALSE)</f>
        <v>0</v>
      </c>
      <c r="G2939" s="14">
        <f>+IF(OR(A2939&gt;=config!$T$4,A2939&lt;=config!$T$2),0,F2939)</f>
        <v>0</v>
      </c>
      <c r="H2939" s="14">
        <f t="shared" si="46"/>
        <v>0</v>
      </c>
      <c r="I2939" s="14" t="b">
        <f>+AND(A2939&gt;=config!$T$4,A2939&lt;=config!$T$2)</f>
        <v>0</v>
      </c>
    </row>
    <row r="2940" spans="1:9" x14ac:dyDescent="0.45">
      <c r="A2940" s="16">
        <f>+A2939+config!$Q$1</f>
        <v>1161.19999999999</v>
      </c>
      <c r="B2940" s="14">
        <f>+_xlfn.NORM.DIST(A2940,config!$B$1,config!$D$1,FALSE)</f>
        <v>0</v>
      </c>
      <c r="D2940" s="14">
        <f>+IF(A2940&lt;=_xlfn.NORM.S.INV(1-config!$L$1)*config!$D$1+config!$B$1,0,B2940)</f>
        <v>0</v>
      </c>
      <c r="E2940" s="14">
        <f>+IF(ABS(A2940-config!$B$1)&lt;config!$Q$1/2,datab!B2940,0)</f>
        <v>0</v>
      </c>
      <c r="F2940" s="14">
        <f>+_xlfn.NORM.DIST(A2940,config!$F$1,config!$H$1,FALSE)</f>
        <v>0</v>
      </c>
      <c r="G2940" s="14">
        <f>+IF(OR(A2940&gt;=config!$T$4,A2940&lt;=config!$T$2),0,F2940)</f>
        <v>0</v>
      </c>
      <c r="H2940" s="14">
        <f t="shared" si="46"/>
        <v>0</v>
      </c>
      <c r="I2940" s="14" t="b">
        <f>+AND(A2940&gt;=config!$T$4,A2940&lt;=config!$T$2)</f>
        <v>0</v>
      </c>
    </row>
    <row r="2941" spans="1:9" x14ac:dyDescent="0.45">
      <c r="A2941" s="16">
        <f>+A2940+config!$Q$1</f>
        <v>1161.5999999999901</v>
      </c>
      <c r="B2941" s="14">
        <f>+_xlfn.NORM.DIST(A2941,config!$B$1,config!$D$1,FALSE)</f>
        <v>0</v>
      </c>
      <c r="D2941" s="14">
        <f>+IF(A2941&lt;=_xlfn.NORM.S.INV(1-config!$L$1)*config!$D$1+config!$B$1,0,B2941)</f>
        <v>0</v>
      </c>
      <c r="E2941" s="14">
        <f>+IF(ABS(A2941-config!$B$1)&lt;config!$Q$1/2,datab!B2941,0)</f>
        <v>0</v>
      </c>
      <c r="F2941" s="14">
        <f>+_xlfn.NORM.DIST(A2941,config!$F$1,config!$H$1,FALSE)</f>
        <v>0</v>
      </c>
      <c r="G2941" s="14">
        <f>+IF(OR(A2941&gt;=config!$T$4,A2941&lt;=config!$T$2),0,F2941)</f>
        <v>0</v>
      </c>
      <c r="H2941" s="14">
        <f t="shared" si="46"/>
        <v>0</v>
      </c>
      <c r="I2941" s="14" t="b">
        <f>+AND(A2941&gt;=config!$T$4,A2941&lt;=config!$T$2)</f>
        <v>0</v>
      </c>
    </row>
    <row r="2942" spans="1:9" x14ac:dyDescent="0.45">
      <c r="A2942" s="16">
        <f>+A2941+config!$Q$1</f>
        <v>1161.9999999999902</v>
      </c>
      <c r="B2942" s="14">
        <f>+_xlfn.NORM.DIST(A2942,config!$B$1,config!$D$1,FALSE)</f>
        <v>0</v>
      </c>
      <c r="D2942" s="14">
        <f>+IF(A2942&lt;=_xlfn.NORM.S.INV(1-config!$L$1)*config!$D$1+config!$B$1,0,B2942)</f>
        <v>0</v>
      </c>
      <c r="E2942" s="14">
        <f>+IF(ABS(A2942-config!$B$1)&lt;config!$Q$1/2,datab!B2942,0)</f>
        <v>0</v>
      </c>
      <c r="F2942" s="14">
        <f>+_xlfn.NORM.DIST(A2942,config!$F$1,config!$H$1,FALSE)</f>
        <v>0</v>
      </c>
      <c r="G2942" s="14">
        <f>+IF(OR(A2942&gt;=config!$T$4,A2942&lt;=config!$T$2),0,F2942)</f>
        <v>0</v>
      </c>
      <c r="H2942" s="14">
        <f t="shared" si="46"/>
        <v>0</v>
      </c>
      <c r="I2942" s="14" t="b">
        <f>+AND(A2942&gt;=config!$T$4,A2942&lt;=config!$T$2)</f>
        <v>0</v>
      </c>
    </row>
    <row r="2943" spans="1:9" x14ac:dyDescent="0.45">
      <c r="A2943" s="16">
        <f>+A2942+config!$Q$1</f>
        <v>1162.3999999999903</v>
      </c>
      <c r="B2943" s="14">
        <f>+_xlfn.NORM.DIST(A2943,config!$B$1,config!$D$1,FALSE)</f>
        <v>0</v>
      </c>
      <c r="D2943" s="14">
        <f>+IF(A2943&lt;=_xlfn.NORM.S.INV(1-config!$L$1)*config!$D$1+config!$B$1,0,B2943)</f>
        <v>0</v>
      </c>
      <c r="E2943" s="14">
        <f>+IF(ABS(A2943-config!$B$1)&lt;config!$Q$1/2,datab!B2943,0)</f>
        <v>0</v>
      </c>
      <c r="F2943" s="14">
        <f>+_xlfn.NORM.DIST(A2943,config!$F$1,config!$H$1,FALSE)</f>
        <v>0</v>
      </c>
      <c r="G2943" s="14">
        <f>+IF(OR(A2943&gt;=config!$T$4,A2943&lt;=config!$T$2),0,F2943)</f>
        <v>0</v>
      </c>
      <c r="H2943" s="14">
        <f t="shared" si="46"/>
        <v>0</v>
      </c>
      <c r="I2943" s="14" t="b">
        <f>+AND(A2943&gt;=config!$T$4,A2943&lt;=config!$T$2)</f>
        <v>0</v>
      </c>
    </row>
    <row r="2944" spans="1:9" x14ac:dyDescent="0.45">
      <c r="A2944" s="16">
        <f>+A2943+config!$Q$1</f>
        <v>1162.7999999999904</v>
      </c>
      <c r="B2944" s="14">
        <f>+_xlfn.NORM.DIST(A2944,config!$B$1,config!$D$1,FALSE)</f>
        <v>0</v>
      </c>
      <c r="D2944" s="14">
        <f>+IF(A2944&lt;=_xlfn.NORM.S.INV(1-config!$L$1)*config!$D$1+config!$B$1,0,B2944)</f>
        <v>0</v>
      </c>
      <c r="E2944" s="14">
        <f>+IF(ABS(A2944-config!$B$1)&lt;config!$Q$1/2,datab!B2944,0)</f>
        <v>0</v>
      </c>
      <c r="F2944" s="14">
        <f>+_xlfn.NORM.DIST(A2944,config!$F$1,config!$H$1,FALSE)</f>
        <v>0</v>
      </c>
      <c r="G2944" s="14">
        <f>+IF(OR(A2944&gt;=config!$T$4,A2944&lt;=config!$T$2),0,F2944)</f>
        <v>0</v>
      </c>
      <c r="H2944" s="14">
        <f t="shared" si="46"/>
        <v>0</v>
      </c>
      <c r="I2944" s="14" t="b">
        <f>+AND(A2944&gt;=config!$T$4,A2944&lt;=config!$T$2)</f>
        <v>0</v>
      </c>
    </row>
    <row r="2945" spans="1:9" x14ac:dyDescent="0.45">
      <c r="A2945" s="16">
        <f>+A2944+config!$Q$1</f>
        <v>1163.1999999999905</v>
      </c>
      <c r="B2945" s="14">
        <f>+_xlfn.NORM.DIST(A2945,config!$B$1,config!$D$1,FALSE)</f>
        <v>0</v>
      </c>
      <c r="D2945" s="14">
        <f>+IF(A2945&lt;=_xlfn.NORM.S.INV(1-config!$L$1)*config!$D$1+config!$B$1,0,B2945)</f>
        <v>0</v>
      </c>
      <c r="E2945" s="14">
        <f>+IF(ABS(A2945-config!$B$1)&lt;config!$Q$1/2,datab!B2945,0)</f>
        <v>0</v>
      </c>
      <c r="F2945" s="14">
        <f>+_xlfn.NORM.DIST(A2945,config!$F$1,config!$H$1,FALSE)</f>
        <v>0</v>
      </c>
      <c r="G2945" s="14">
        <f>+IF(OR(A2945&gt;=config!$T$4,A2945&lt;=config!$T$2),0,F2945)</f>
        <v>0</v>
      </c>
      <c r="H2945" s="14">
        <f t="shared" si="46"/>
        <v>0</v>
      </c>
      <c r="I2945" s="14" t="b">
        <f>+AND(A2945&gt;=config!$T$4,A2945&lt;=config!$T$2)</f>
        <v>0</v>
      </c>
    </row>
    <row r="2946" spans="1:9" x14ac:dyDescent="0.45">
      <c r="A2946" s="16">
        <f>+A2945+config!$Q$1</f>
        <v>1163.5999999999906</v>
      </c>
      <c r="B2946" s="14">
        <f>+_xlfn.NORM.DIST(A2946,config!$B$1,config!$D$1,FALSE)</f>
        <v>0</v>
      </c>
      <c r="D2946" s="14">
        <f>+IF(A2946&lt;=_xlfn.NORM.S.INV(1-config!$L$1)*config!$D$1+config!$B$1,0,B2946)</f>
        <v>0</v>
      </c>
      <c r="E2946" s="14">
        <f>+IF(ABS(A2946-config!$B$1)&lt;config!$Q$1/2,datab!B2946,0)</f>
        <v>0</v>
      </c>
      <c r="F2946" s="14">
        <f>+_xlfn.NORM.DIST(A2946,config!$F$1,config!$H$1,FALSE)</f>
        <v>0</v>
      </c>
      <c r="G2946" s="14">
        <f>+IF(OR(A2946&gt;=config!$T$4,A2946&lt;=config!$T$2),0,F2946)</f>
        <v>0</v>
      </c>
      <c r="H2946" s="14">
        <f t="shared" si="46"/>
        <v>0</v>
      </c>
      <c r="I2946" s="14" t="b">
        <f>+AND(A2946&gt;=config!$T$4,A2946&lt;=config!$T$2)</f>
        <v>0</v>
      </c>
    </row>
    <row r="2947" spans="1:9" x14ac:dyDescent="0.45">
      <c r="A2947" s="16">
        <f>+A2946+config!$Q$1</f>
        <v>1163.9999999999907</v>
      </c>
      <c r="B2947" s="14">
        <f>+_xlfn.NORM.DIST(A2947,config!$B$1,config!$D$1,FALSE)</f>
        <v>0</v>
      </c>
      <c r="D2947" s="14">
        <f>+IF(A2947&lt;=_xlfn.NORM.S.INV(1-config!$L$1)*config!$D$1+config!$B$1,0,B2947)</f>
        <v>0</v>
      </c>
      <c r="E2947" s="14">
        <f>+IF(ABS(A2947-config!$B$1)&lt;config!$Q$1/2,datab!B2947,0)</f>
        <v>0</v>
      </c>
      <c r="F2947" s="14">
        <f>+_xlfn.NORM.DIST(A2947,config!$F$1,config!$H$1,FALSE)</f>
        <v>0</v>
      </c>
      <c r="G2947" s="14">
        <f>+IF(OR(A2947&gt;=config!$T$4,A2947&lt;=config!$T$2),0,F2947)</f>
        <v>0</v>
      </c>
      <c r="H2947" s="14">
        <f t="shared" si="46"/>
        <v>0</v>
      </c>
      <c r="I2947" s="14" t="b">
        <f>+AND(A2947&gt;=config!$T$4,A2947&lt;=config!$T$2)</f>
        <v>0</v>
      </c>
    </row>
    <row r="2948" spans="1:9" x14ac:dyDescent="0.45">
      <c r="A2948" s="16">
        <f>+A2947+config!$Q$1</f>
        <v>1164.3999999999908</v>
      </c>
      <c r="B2948" s="14">
        <f>+_xlfn.NORM.DIST(A2948,config!$B$1,config!$D$1,FALSE)</f>
        <v>0</v>
      </c>
      <c r="D2948" s="14">
        <f>+IF(A2948&lt;=_xlfn.NORM.S.INV(1-config!$L$1)*config!$D$1+config!$B$1,0,B2948)</f>
        <v>0</v>
      </c>
      <c r="E2948" s="14">
        <f>+IF(ABS(A2948-config!$B$1)&lt;config!$Q$1/2,datab!B2948,0)</f>
        <v>0</v>
      </c>
      <c r="F2948" s="14">
        <f>+_xlfn.NORM.DIST(A2948,config!$F$1,config!$H$1,FALSE)</f>
        <v>0</v>
      </c>
      <c r="G2948" s="14">
        <f>+IF(OR(A2948&gt;=config!$T$4,A2948&lt;=config!$T$2),0,F2948)</f>
        <v>0</v>
      </c>
      <c r="H2948" s="14">
        <f t="shared" si="46"/>
        <v>0</v>
      </c>
      <c r="I2948" s="14" t="b">
        <f>+AND(A2948&gt;=config!$T$4,A2948&lt;=config!$T$2)</f>
        <v>0</v>
      </c>
    </row>
    <row r="2949" spans="1:9" x14ac:dyDescent="0.45">
      <c r="A2949" s="16">
        <f>+A2948+config!$Q$1</f>
        <v>1164.7999999999909</v>
      </c>
      <c r="B2949" s="14">
        <f>+_xlfn.NORM.DIST(A2949,config!$B$1,config!$D$1,FALSE)</f>
        <v>0</v>
      </c>
      <c r="D2949" s="14">
        <f>+IF(A2949&lt;=_xlfn.NORM.S.INV(1-config!$L$1)*config!$D$1+config!$B$1,0,B2949)</f>
        <v>0</v>
      </c>
      <c r="E2949" s="14">
        <f>+IF(ABS(A2949-config!$B$1)&lt;config!$Q$1/2,datab!B2949,0)</f>
        <v>0</v>
      </c>
      <c r="F2949" s="14">
        <f>+_xlfn.NORM.DIST(A2949,config!$F$1,config!$H$1,FALSE)</f>
        <v>0</v>
      </c>
      <c r="G2949" s="14">
        <f>+IF(OR(A2949&gt;=config!$T$4,A2949&lt;=config!$T$2),0,F2949)</f>
        <v>0</v>
      </c>
      <c r="H2949" s="14">
        <f t="shared" si="46"/>
        <v>0</v>
      </c>
      <c r="I2949" s="14" t="b">
        <f>+AND(A2949&gt;=config!$T$4,A2949&lt;=config!$T$2)</f>
        <v>0</v>
      </c>
    </row>
    <row r="2950" spans="1:9" x14ac:dyDescent="0.45">
      <c r="A2950" s="16">
        <f>+A2949+config!$Q$1</f>
        <v>1165.199999999991</v>
      </c>
      <c r="B2950" s="14">
        <f>+_xlfn.NORM.DIST(A2950,config!$B$1,config!$D$1,FALSE)</f>
        <v>0</v>
      </c>
      <c r="D2950" s="14">
        <f>+IF(A2950&lt;=_xlfn.NORM.S.INV(1-config!$L$1)*config!$D$1+config!$B$1,0,B2950)</f>
        <v>0</v>
      </c>
      <c r="E2950" s="14">
        <f>+IF(ABS(A2950-config!$B$1)&lt;config!$Q$1/2,datab!B2950,0)</f>
        <v>0</v>
      </c>
      <c r="F2950" s="14">
        <f>+_xlfn.NORM.DIST(A2950,config!$F$1,config!$H$1,FALSE)</f>
        <v>0</v>
      </c>
      <c r="G2950" s="14">
        <f>+IF(OR(A2950&gt;=config!$T$4,A2950&lt;=config!$T$2),0,F2950)</f>
        <v>0</v>
      </c>
      <c r="H2950" s="14">
        <f t="shared" si="46"/>
        <v>0</v>
      </c>
      <c r="I2950" s="14" t="b">
        <f>+AND(A2950&gt;=config!$T$4,A2950&lt;=config!$T$2)</f>
        <v>0</v>
      </c>
    </row>
    <row r="2951" spans="1:9" x14ac:dyDescent="0.45">
      <c r="A2951" s="16">
        <f>+A2950+config!$Q$1</f>
        <v>1165.599999999991</v>
      </c>
      <c r="B2951" s="14">
        <f>+_xlfn.NORM.DIST(A2951,config!$B$1,config!$D$1,FALSE)</f>
        <v>0</v>
      </c>
      <c r="D2951" s="14">
        <f>+IF(A2951&lt;=_xlfn.NORM.S.INV(1-config!$L$1)*config!$D$1+config!$B$1,0,B2951)</f>
        <v>0</v>
      </c>
      <c r="E2951" s="14">
        <f>+IF(ABS(A2951-config!$B$1)&lt;config!$Q$1/2,datab!B2951,0)</f>
        <v>0</v>
      </c>
      <c r="F2951" s="14">
        <f>+_xlfn.NORM.DIST(A2951,config!$F$1,config!$H$1,FALSE)</f>
        <v>0</v>
      </c>
      <c r="G2951" s="14">
        <f>+IF(OR(A2951&gt;=config!$T$4,A2951&lt;=config!$T$2),0,F2951)</f>
        <v>0</v>
      </c>
      <c r="H2951" s="14">
        <f t="shared" si="46"/>
        <v>0</v>
      </c>
      <c r="I2951" s="14" t="b">
        <f>+AND(A2951&gt;=config!$T$4,A2951&lt;=config!$T$2)</f>
        <v>0</v>
      </c>
    </row>
    <row r="2952" spans="1:9" x14ac:dyDescent="0.45">
      <c r="A2952" s="16">
        <f>+A2951+config!$Q$1</f>
        <v>1165.9999999999911</v>
      </c>
      <c r="B2952" s="14">
        <f>+_xlfn.NORM.DIST(A2952,config!$B$1,config!$D$1,FALSE)</f>
        <v>0</v>
      </c>
      <c r="D2952" s="14">
        <f>+IF(A2952&lt;=_xlfn.NORM.S.INV(1-config!$L$1)*config!$D$1+config!$B$1,0,B2952)</f>
        <v>0</v>
      </c>
      <c r="E2952" s="14">
        <f>+IF(ABS(A2952-config!$B$1)&lt;config!$Q$1/2,datab!B2952,0)</f>
        <v>0</v>
      </c>
      <c r="F2952" s="14">
        <f>+_xlfn.NORM.DIST(A2952,config!$F$1,config!$H$1,FALSE)</f>
        <v>0</v>
      </c>
      <c r="G2952" s="14">
        <f>+IF(OR(A2952&gt;=config!$T$4,A2952&lt;=config!$T$2),0,F2952)</f>
        <v>0</v>
      </c>
      <c r="H2952" s="14">
        <f t="shared" si="46"/>
        <v>0</v>
      </c>
      <c r="I2952" s="14" t="b">
        <f>+AND(A2952&gt;=config!$T$4,A2952&lt;=config!$T$2)</f>
        <v>0</v>
      </c>
    </row>
    <row r="2953" spans="1:9" x14ac:dyDescent="0.45">
      <c r="A2953" s="16">
        <f>+A2952+config!$Q$1</f>
        <v>1166.3999999999912</v>
      </c>
      <c r="B2953" s="14">
        <f>+_xlfn.NORM.DIST(A2953,config!$B$1,config!$D$1,FALSE)</f>
        <v>0</v>
      </c>
      <c r="D2953" s="14">
        <f>+IF(A2953&lt;=_xlfn.NORM.S.INV(1-config!$L$1)*config!$D$1+config!$B$1,0,B2953)</f>
        <v>0</v>
      </c>
      <c r="E2953" s="14">
        <f>+IF(ABS(A2953-config!$B$1)&lt;config!$Q$1/2,datab!B2953,0)</f>
        <v>0</v>
      </c>
      <c r="F2953" s="14">
        <f>+_xlfn.NORM.DIST(A2953,config!$F$1,config!$H$1,FALSE)</f>
        <v>0</v>
      </c>
      <c r="G2953" s="14">
        <f>+IF(OR(A2953&gt;=config!$T$4,A2953&lt;=config!$T$2),0,F2953)</f>
        <v>0</v>
      </c>
      <c r="H2953" s="14">
        <f t="shared" si="46"/>
        <v>0</v>
      </c>
      <c r="I2953" s="14" t="b">
        <f>+AND(A2953&gt;=config!$T$4,A2953&lt;=config!$T$2)</f>
        <v>0</v>
      </c>
    </row>
    <row r="2954" spans="1:9" x14ac:dyDescent="0.45">
      <c r="A2954" s="16">
        <f>+A2953+config!$Q$1</f>
        <v>1166.7999999999913</v>
      </c>
      <c r="B2954" s="14">
        <f>+_xlfn.NORM.DIST(A2954,config!$B$1,config!$D$1,FALSE)</f>
        <v>0</v>
      </c>
      <c r="D2954" s="14">
        <f>+IF(A2954&lt;=_xlfn.NORM.S.INV(1-config!$L$1)*config!$D$1+config!$B$1,0,B2954)</f>
        <v>0</v>
      </c>
      <c r="E2954" s="14">
        <f>+IF(ABS(A2954-config!$B$1)&lt;config!$Q$1/2,datab!B2954,0)</f>
        <v>0</v>
      </c>
      <c r="F2954" s="14">
        <f>+_xlfn.NORM.DIST(A2954,config!$F$1,config!$H$1,FALSE)</f>
        <v>0</v>
      </c>
      <c r="G2954" s="14">
        <f>+IF(OR(A2954&gt;=config!$T$4,A2954&lt;=config!$T$2),0,F2954)</f>
        <v>0</v>
      </c>
      <c r="H2954" s="14">
        <f t="shared" si="46"/>
        <v>0</v>
      </c>
      <c r="I2954" s="14" t="b">
        <f>+AND(A2954&gt;=config!$T$4,A2954&lt;=config!$T$2)</f>
        <v>0</v>
      </c>
    </row>
    <row r="2955" spans="1:9" x14ac:dyDescent="0.45">
      <c r="A2955" s="16">
        <f>+A2954+config!$Q$1</f>
        <v>1167.1999999999914</v>
      </c>
      <c r="B2955" s="14">
        <f>+_xlfn.NORM.DIST(A2955,config!$B$1,config!$D$1,FALSE)</f>
        <v>0</v>
      </c>
      <c r="D2955" s="14">
        <f>+IF(A2955&lt;=_xlfn.NORM.S.INV(1-config!$L$1)*config!$D$1+config!$B$1,0,B2955)</f>
        <v>0</v>
      </c>
      <c r="E2955" s="14">
        <f>+IF(ABS(A2955-config!$B$1)&lt;config!$Q$1/2,datab!B2955,0)</f>
        <v>0</v>
      </c>
      <c r="F2955" s="14">
        <f>+_xlfn.NORM.DIST(A2955,config!$F$1,config!$H$1,FALSE)</f>
        <v>0</v>
      </c>
      <c r="G2955" s="14">
        <f>+IF(OR(A2955&gt;=config!$T$4,A2955&lt;=config!$T$2),0,F2955)</f>
        <v>0</v>
      </c>
      <c r="H2955" s="14">
        <f t="shared" si="46"/>
        <v>0</v>
      </c>
      <c r="I2955" s="14" t="b">
        <f>+AND(A2955&gt;=config!$T$4,A2955&lt;=config!$T$2)</f>
        <v>0</v>
      </c>
    </row>
    <row r="2956" spans="1:9" x14ac:dyDescent="0.45">
      <c r="A2956" s="16">
        <f>+A2955+config!$Q$1</f>
        <v>1167.5999999999915</v>
      </c>
      <c r="B2956" s="14">
        <f>+_xlfn.NORM.DIST(A2956,config!$B$1,config!$D$1,FALSE)</f>
        <v>0</v>
      </c>
      <c r="D2956" s="14">
        <f>+IF(A2956&lt;=_xlfn.NORM.S.INV(1-config!$L$1)*config!$D$1+config!$B$1,0,B2956)</f>
        <v>0</v>
      </c>
      <c r="E2956" s="14">
        <f>+IF(ABS(A2956-config!$B$1)&lt;config!$Q$1/2,datab!B2956,0)</f>
        <v>0</v>
      </c>
      <c r="F2956" s="14">
        <f>+_xlfn.NORM.DIST(A2956,config!$F$1,config!$H$1,FALSE)</f>
        <v>0</v>
      </c>
      <c r="G2956" s="14">
        <f>+IF(OR(A2956&gt;=config!$T$4,A2956&lt;=config!$T$2),0,F2956)</f>
        <v>0</v>
      </c>
      <c r="H2956" s="14">
        <f t="shared" si="46"/>
        <v>0</v>
      </c>
      <c r="I2956" s="14" t="b">
        <f>+AND(A2956&gt;=config!$T$4,A2956&lt;=config!$T$2)</f>
        <v>0</v>
      </c>
    </row>
    <row r="2957" spans="1:9" x14ac:dyDescent="0.45">
      <c r="A2957" s="16">
        <f>+A2956+config!$Q$1</f>
        <v>1167.9999999999916</v>
      </c>
      <c r="B2957" s="14">
        <f>+_xlfn.NORM.DIST(A2957,config!$B$1,config!$D$1,FALSE)</f>
        <v>0</v>
      </c>
      <c r="D2957" s="14">
        <f>+IF(A2957&lt;=_xlfn.NORM.S.INV(1-config!$L$1)*config!$D$1+config!$B$1,0,B2957)</f>
        <v>0</v>
      </c>
      <c r="E2957" s="14">
        <f>+IF(ABS(A2957-config!$B$1)&lt;config!$Q$1/2,datab!B2957,0)</f>
        <v>0</v>
      </c>
      <c r="F2957" s="14">
        <f>+_xlfn.NORM.DIST(A2957,config!$F$1,config!$H$1,FALSE)</f>
        <v>0</v>
      </c>
      <c r="G2957" s="14">
        <f>+IF(OR(A2957&gt;=config!$T$4,A2957&lt;=config!$T$2),0,F2957)</f>
        <v>0</v>
      </c>
      <c r="H2957" s="14">
        <f t="shared" si="46"/>
        <v>0</v>
      </c>
      <c r="I2957" s="14" t="b">
        <f>+AND(A2957&gt;=config!$T$4,A2957&lt;=config!$T$2)</f>
        <v>0</v>
      </c>
    </row>
    <row r="2958" spans="1:9" x14ac:dyDescent="0.45">
      <c r="A2958" s="16">
        <f>+A2957+config!$Q$1</f>
        <v>1168.3999999999917</v>
      </c>
      <c r="B2958" s="14">
        <f>+_xlfn.NORM.DIST(A2958,config!$B$1,config!$D$1,FALSE)</f>
        <v>0</v>
      </c>
      <c r="D2958" s="14">
        <f>+IF(A2958&lt;=_xlfn.NORM.S.INV(1-config!$L$1)*config!$D$1+config!$B$1,0,B2958)</f>
        <v>0</v>
      </c>
      <c r="E2958" s="14">
        <f>+IF(ABS(A2958-config!$B$1)&lt;config!$Q$1/2,datab!B2958,0)</f>
        <v>0</v>
      </c>
      <c r="F2958" s="14">
        <f>+_xlfn.NORM.DIST(A2958,config!$F$1,config!$H$1,FALSE)</f>
        <v>0</v>
      </c>
      <c r="G2958" s="14">
        <f>+IF(OR(A2958&gt;=config!$T$4,A2958&lt;=config!$T$2),0,F2958)</f>
        <v>0</v>
      </c>
      <c r="H2958" s="14">
        <f t="shared" si="46"/>
        <v>0</v>
      </c>
      <c r="I2958" s="14" t="b">
        <f>+AND(A2958&gt;=config!$T$4,A2958&lt;=config!$T$2)</f>
        <v>0</v>
      </c>
    </row>
    <row r="2959" spans="1:9" x14ac:dyDescent="0.45">
      <c r="A2959" s="16">
        <f>+A2958+config!$Q$1</f>
        <v>1168.7999999999918</v>
      </c>
      <c r="B2959" s="14">
        <f>+_xlfn.NORM.DIST(A2959,config!$B$1,config!$D$1,FALSE)</f>
        <v>0</v>
      </c>
      <c r="D2959" s="14">
        <f>+IF(A2959&lt;=_xlfn.NORM.S.INV(1-config!$L$1)*config!$D$1+config!$B$1,0,B2959)</f>
        <v>0</v>
      </c>
      <c r="E2959" s="14">
        <f>+IF(ABS(A2959-config!$B$1)&lt;config!$Q$1/2,datab!B2959,0)</f>
        <v>0</v>
      </c>
      <c r="F2959" s="14">
        <f>+_xlfn.NORM.DIST(A2959,config!$F$1,config!$H$1,FALSE)</f>
        <v>0</v>
      </c>
      <c r="G2959" s="14">
        <f>+IF(OR(A2959&gt;=config!$T$4,A2959&lt;=config!$T$2),0,F2959)</f>
        <v>0</v>
      </c>
      <c r="H2959" s="14">
        <f t="shared" si="46"/>
        <v>0</v>
      </c>
      <c r="I2959" s="14" t="b">
        <f>+AND(A2959&gt;=config!$T$4,A2959&lt;=config!$T$2)</f>
        <v>0</v>
      </c>
    </row>
    <row r="2960" spans="1:9" x14ac:dyDescent="0.45">
      <c r="A2960" s="16">
        <f>+A2959+config!$Q$1</f>
        <v>1169.1999999999919</v>
      </c>
      <c r="B2960" s="14">
        <f>+_xlfn.NORM.DIST(A2960,config!$B$1,config!$D$1,FALSE)</f>
        <v>0</v>
      </c>
      <c r="D2960" s="14">
        <f>+IF(A2960&lt;=_xlfn.NORM.S.INV(1-config!$L$1)*config!$D$1+config!$B$1,0,B2960)</f>
        <v>0</v>
      </c>
      <c r="E2960" s="14">
        <f>+IF(ABS(A2960-config!$B$1)&lt;config!$Q$1/2,datab!B2960,0)</f>
        <v>0</v>
      </c>
      <c r="F2960" s="14">
        <f>+_xlfn.NORM.DIST(A2960,config!$F$1,config!$H$1,FALSE)</f>
        <v>0</v>
      </c>
      <c r="G2960" s="14">
        <f>+IF(OR(A2960&gt;=config!$T$4,A2960&lt;=config!$T$2),0,F2960)</f>
        <v>0</v>
      </c>
      <c r="H2960" s="14">
        <f t="shared" si="46"/>
        <v>0</v>
      </c>
      <c r="I2960" s="14" t="b">
        <f>+AND(A2960&gt;=config!$T$4,A2960&lt;=config!$T$2)</f>
        <v>0</v>
      </c>
    </row>
    <row r="2961" spans="1:9" x14ac:dyDescent="0.45">
      <c r="A2961" s="16">
        <f>+A2960+config!$Q$1</f>
        <v>1169.599999999992</v>
      </c>
      <c r="B2961" s="14">
        <f>+_xlfn.NORM.DIST(A2961,config!$B$1,config!$D$1,FALSE)</f>
        <v>0</v>
      </c>
      <c r="D2961" s="14">
        <f>+IF(A2961&lt;=_xlfn.NORM.S.INV(1-config!$L$1)*config!$D$1+config!$B$1,0,B2961)</f>
        <v>0</v>
      </c>
      <c r="E2961" s="14">
        <f>+IF(ABS(A2961-config!$B$1)&lt;config!$Q$1/2,datab!B2961,0)</f>
        <v>0</v>
      </c>
      <c r="F2961" s="14">
        <f>+_xlfn.NORM.DIST(A2961,config!$F$1,config!$H$1,FALSE)</f>
        <v>0</v>
      </c>
      <c r="G2961" s="14">
        <f>+IF(OR(A2961&gt;=config!$T$4,A2961&lt;=config!$T$2),0,F2961)</f>
        <v>0</v>
      </c>
      <c r="H2961" s="14">
        <f t="shared" si="46"/>
        <v>0</v>
      </c>
      <c r="I2961" s="14" t="b">
        <f>+AND(A2961&gt;=config!$T$4,A2961&lt;=config!$T$2)</f>
        <v>0</v>
      </c>
    </row>
    <row r="2962" spans="1:9" x14ac:dyDescent="0.45">
      <c r="A2962" s="16">
        <f>+A2961+config!$Q$1</f>
        <v>1169.999999999992</v>
      </c>
      <c r="B2962" s="14">
        <f>+_xlfn.NORM.DIST(A2962,config!$B$1,config!$D$1,FALSE)</f>
        <v>0</v>
      </c>
      <c r="D2962" s="14">
        <f>+IF(A2962&lt;=_xlfn.NORM.S.INV(1-config!$L$1)*config!$D$1+config!$B$1,0,B2962)</f>
        <v>0</v>
      </c>
      <c r="E2962" s="14">
        <f>+IF(ABS(A2962-config!$B$1)&lt;config!$Q$1/2,datab!B2962,0)</f>
        <v>0</v>
      </c>
      <c r="F2962" s="14">
        <f>+_xlfn.NORM.DIST(A2962,config!$F$1,config!$H$1,FALSE)</f>
        <v>0</v>
      </c>
      <c r="G2962" s="14">
        <f>+IF(OR(A2962&gt;=config!$T$4,A2962&lt;=config!$T$2),0,F2962)</f>
        <v>0</v>
      </c>
      <c r="H2962" s="14">
        <f t="shared" si="46"/>
        <v>0</v>
      </c>
      <c r="I2962" s="14" t="b">
        <f>+AND(A2962&gt;=config!$T$4,A2962&lt;=config!$T$2)</f>
        <v>0</v>
      </c>
    </row>
    <row r="2963" spans="1:9" x14ac:dyDescent="0.45">
      <c r="A2963" s="16">
        <f>+A2962+config!$Q$1</f>
        <v>1170.3999999999921</v>
      </c>
      <c r="B2963" s="14">
        <f>+_xlfn.NORM.DIST(A2963,config!$B$1,config!$D$1,FALSE)</f>
        <v>0</v>
      </c>
      <c r="D2963" s="14">
        <f>+IF(A2963&lt;=_xlfn.NORM.S.INV(1-config!$L$1)*config!$D$1+config!$B$1,0,B2963)</f>
        <v>0</v>
      </c>
      <c r="E2963" s="14">
        <f>+IF(ABS(A2963-config!$B$1)&lt;config!$Q$1/2,datab!B2963,0)</f>
        <v>0</v>
      </c>
      <c r="F2963" s="14">
        <f>+_xlfn.NORM.DIST(A2963,config!$F$1,config!$H$1,FALSE)</f>
        <v>0</v>
      </c>
      <c r="G2963" s="14">
        <f>+IF(OR(A2963&gt;=config!$T$4,A2963&lt;=config!$T$2),0,F2963)</f>
        <v>0</v>
      </c>
      <c r="H2963" s="14">
        <f t="shared" si="46"/>
        <v>0</v>
      </c>
      <c r="I2963" s="14" t="b">
        <f>+AND(A2963&gt;=config!$T$4,A2963&lt;=config!$T$2)</f>
        <v>0</v>
      </c>
    </row>
    <row r="2964" spans="1:9" x14ac:dyDescent="0.45">
      <c r="A2964" s="16">
        <f>+A2963+config!$Q$1</f>
        <v>1170.7999999999922</v>
      </c>
      <c r="B2964" s="14">
        <f>+_xlfn.NORM.DIST(A2964,config!$B$1,config!$D$1,FALSE)</f>
        <v>0</v>
      </c>
      <c r="D2964" s="14">
        <f>+IF(A2964&lt;=_xlfn.NORM.S.INV(1-config!$L$1)*config!$D$1+config!$B$1,0,B2964)</f>
        <v>0</v>
      </c>
      <c r="E2964" s="14">
        <f>+IF(ABS(A2964-config!$B$1)&lt;config!$Q$1/2,datab!B2964,0)</f>
        <v>0</v>
      </c>
      <c r="F2964" s="14">
        <f>+_xlfn.NORM.DIST(A2964,config!$F$1,config!$H$1,FALSE)</f>
        <v>0</v>
      </c>
      <c r="G2964" s="14">
        <f>+IF(OR(A2964&gt;=config!$T$4,A2964&lt;=config!$T$2),0,F2964)</f>
        <v>0</v>
      </c>
      <c r="H2964" s="14">
        <f t="shared" si="46"/>
        <v>0</v>
      </c>
      <c r="I2964" s="14" t="b">
        <f>+AND(A2964&gt;=config!$T$4,A2964&lt;=config!$T$2)</f>
        <v>0</v>
      </c>
    </row>
    <row r="2965" spans="1:9" x14ac:dyDescent="0.45">
      <c r="A2965" s="16">
        <f>+A2964+config!$Q$1</f>
        <v>1171.1999999999923</v>
      </c>
      <c r="B2965" s="14">
        <f>+_xlfn.NORM.DIST(A2965,config!$B$1,config!$D$1,FALSE)</f>
        <v>0</v>
      </c>
      <c r="D2965" s="14">
        <f>+IF(A2965&lt;=_xlfn.NORM.S.INV(1-config!$L$1)*config!$D$1+config!$B$1,0,B2965)</f>
        <v>0</v>
      </c>
      <c r="E2965" s="14">
        <f>+IF(ABS(A2965-config!$B$1)&lt;config!$Q$1/2,datab!B2965,0)</f>
        <v>0</v>
      </c>
      <c r="F2965" s="14">
        <f>+_xlfn.NORM.DIST(A2965,config!$F$1,config!$H$1,FALSE)</f>
        <v>0</v>
      </c>
      <c r="G2965" s="14">
        <f>+IF(OR(A2965&gt;=config!$T$4,A2965&lt;=config!$T$2),0,F2965)</f>
        <v>0</v>
      </c>
      <c r="H2965" s="14">
        <f t="shared" si="46"/>
        <v>0</v>
      </c>
      <c r="I2965" s="14" t="b">
        <f>+AND(A2965&gt;=config!$T$4,A2965&lt;=config!$T$2)</f>
        <v>0</v>
      </c>
    </row>
    <row r="2966" spans="1:9" x14ac:dyDescent="0.45">
      <c r="A2966" s="16">
        <f>+A2965+config!$Q$1</f>
        <v>1171.5999999999924</v>
      </c>
      <c r="B2966" s="14">
        <f>+_xlfn.NORM.DIST(A2966,config!$B$1,config!$D$1,FALSE)</f>
        <v>0</v>
      </c>
      <c r="D2966" s="14">
        <f>+IF(A2966&lt;=_xlfn.NORM.S.INV(1-config!$L$1)*config!$D$1+config!$B$1,0,B2966)</f>
        <v>0</v>
      </c>
      <c r="E2966" s="14">
        <f>+IF(ABS(A2966-config!$B$1)&lt;config!$Q$1/2,datab!B2966,0)</f>
        <v>0</v>
      </c>
      <c r="F2966" s="14">
        <f>+_xlfn.NORM.DIST(A2966,config!$F$1,config!$H$1,FALSE)</f>
        <v>0</v>
      </c>
      <c r="G2966" s="14">
        <f>+IF(OR(A2966&gt;=config!$T$4,A2966&lt;=config!$T$2),0,F2966)</f>
        <v>0</v>
      </c>
      <c r="H2966" s="14">
        <f t="shared" si="46"/>
        <v>0</v>
      </c>
      <c r="I2966" s="14" t="b">
        <f>+AND(A2966&gt;=config!$T$4,A2966&lt;=config!$T$2)</f>
        <v>0</v>
      </c>
    </row>
    <row r="2967" spans="1:9" x14ac:dyDescent="0.45">
      <c r="A2967" s="16">
        <f>+A2966+config!$Q$1</f>
        <v>1171.9999999999925</v>
      </c>
      <c r="B2967" s="14">
        <f>+_xlfn.NORM.DIST(A2967,config!$B$1,config!$D$1,FALSE)</f>
        <v>0</v>
      </c>
      <c r="D2967" s="14">
        <f>+IF(A2967&lt;=_xlfn.NORM.S.INV(1-config!$L$1)*config!$D$1+config!$B$1,0,B2967)</f>
        <v>0</v>
      </c>
      <c r="E2967" s="14">
        <f>+IF(ABS(A2967-config!$B$1)&lt;config!$Q$1/2,datab!B2967,0)</f>
        <v>0</v>
      </c>
      <c r="F2967" s="14">
        <f>+_xlfn.NORM.DIST(A2967,config!$F$1,config!$H$1,FALSE)</f>
        <v>0</v>
      </c>
      <c r="G2967" s="14">
        <f>+IF(OR(A2967&gt;=config!$T$4,A2967&lt;=config!$T$2),0,F2967)</f>
        <v>0</v>
      </c>
      <c r="H2967" s="14">
        <f t="shared" si="46"/>
        <v>0</v>
      </c>
      <c r="I2967" s="14" t="b">
        <f>+AND(A2967&gt;=config!$T$4,A2967&lt;=config!$T$2)</f>
        <v>0</v>
      </c>
    </row>
    <row r="2968" spans="1:9" x14ac:dyDescent="0.45">
      <c r="A2968" s="16">
        <f>+A2967+config!$Q$1</f>
        <v>1172.3999999999926</v>
      </c>
      <c r="B2968" s="14">
        <f>+_xlfn.NORM.DIST(A2968,config!$B$1,config!$D$1,FALSE)</f>
        <v>0</v>
      </c>
      <c r="D2968" s="14">
        <f>+IF(A2968&lt;=_xlfn.NORM.S.INV(1-config!$L$1)*config!$D$1+config!$B$1,0,B2968)</f>
        <v>0</v>
      </c>
      <c r="E2968" s="14">
        <f>+IF(ABS(A2968-config!$B$1)&lt;config!$Q$1/2,datab!B2968,0)</f>
        <v>0</v>
      </c>
      <c r="F2968" s="14">
        <f>+_xlfn.NORM.DIST(A2968,config!$F$1,config!$H$1,FALSE)</f>
        <v>0</v>
      </c>
      <c r="G2968" s="14">
        <f>+IF(OR(A2968&gt;=config!$T$4,A2968&lt;=config!$T$2),0,F2968)</f>
        <v>0</v>
      </c>
      <c r="H2968" s="14">
        <f t="shared" si="46"/>
        <v>0</v>
      </c>
      <c r="I2968" s="14" t="b">
        <f>+AND(A2968&gt;=config!$T$4,A2968&lt;=config!$T$2)</f>
        <v>0</v>
      </c>
    </row>
    <row r="2969" spans="1:9" x14ac:dyDescent="0.45">
      <c r="A2969" s="16">
        <f>+A2968+config!$Q$1</f>
        <v>1172.7999999999927</v>
      </c>
      <c r="B2969" s="14">
        <f>+_xlfn.NORM.DIST(A2969,config!$B$1,config!$D$1,FALSE)</f>
        <v>0</v>
      </c>
      <c r="D2969" s="14">
        <f>+IF(A2969&lt;=_xlfn.NORM.S.INV(1-config!$L$1)*config!$D$1+config!$B$1,0,B2969)</f>
        <v>0</v>
      </c>
      <c r="E2969" s="14">
        <f>+IF(ABS(A2969-config!$B$1)&lt;config!$Q$1/2,datab!B2969,0)</f>
        <v>0</v>
      </c>
      <c r="F2969" s="14">
        <f>+_xlfn.NORM.DIST(A2969,config!$F$1,config!$H$1,FALSE)</f>
        <v>0</v>
      </c>
      <c r="G2969" s="14">
        <f>+IF(OR(A2969&gt;=config!$T$4,A2969&lt;=config!$T$2),0,F2969)</f>
        <v>0</v>
      </c>
      <c r="H2969" s="14">
        <f t="shared" si="46"/>
        <v>0</v>
      </c>
      <c r="I2969" s="14" t="b">
        <f>+AND(A2969&gt;=config!$T$4,A2969&lt;=config!$T$2)</f>
        <v>0</v>
      </c>
    </row>
    <row r="2970" spans="1:9" x14ac:dyDescent="0.45">
      <c r="A2970" s="16">
        <f>+A2969+config!$Q$1</f>
        <v>1173.1999999999928</v>
      </c>
      <c r="B2970" s="14">
        <f>+_xlfn.NORM.DIST(A2970,config!$B$1,config!$D$1,FALSE)</f>
        <v>0</v>
      </c>
      <c r="D2970" s="14">
        <f>+IF(A2970&lt;=_xlfn.NORM.S.INV(1-config!$L$1)*config!$D$1+config!$B$1,0,B2970)</f>
        <v>0</v>
      </c>
      <c r="E2970" s="14">
        <f>+IF(ABS(A2970-config!$B$1)&lt;config!$Q$1/2,datab!B2970,0)</f>
        <v>0</v>
      </c>
      <c r="F2970" s="14">
        <f>+_xlfn.NORM.DIST(A2970,config!$F$1,config!$H$1,FALSE)</f>
        <v>0</v>
      </c>
      <c r="G2970" s="14">
        <f>+IF(OR(A2970&gt;=config!$T$4,A2970&lt;=config!$T$2),0,F2970)</f>
        <v>0</v>
      </c>
      <c r="H2970" s="14">
        <f t="shared" si="46"/>
        <v>0</v>
      </c>
      <c r="I2970" s="14" t="b">
        <f>+AND(A2970&gt;=config!$T$4,A2970&lt;=config!$T$2)</f>
        <v>0</v>
      </c>
    </row>
    <row r="2971" spans="1:9" x14ac:dyDescent="0.45">
      <c r="A2971" s="16">
        <f>+A2970+config!$Q$1</f>
        <v>1173.5999999999929</v>
      </c>
      <c r="B2971" s="14">
        <f>+_xlfn.NORM.DIST(A2971,config!$B$1,config!$D$1,FALSE)</f>
        <v>0</v>
      </c>
      <c r="D2971" s="14">
        <f>+IF(A2971&lt;=_xlfn.NORM.S.INV(1-config!$L$1)*config!$D$1+config!$B$1,0,B2971)</f>
        <v>0</v>
      </c>
      <c r="E2971" s="14">
        <f>+IF(ABS(A2971-config!$B$1)&lt;config!$Q$1/2,datab!B2971,0)</f>
        <v>0</v>
      </c>
      <c r="F2971" s="14">
        <f>+_xlfn.NORM.DIST(A2971,config!$F$1,config!$H$1,FALSE)</f>
        <v>0</v>
      </c>
      <c r="G2971" s="14">
        <f>+IF(OR(A2971&gt;=config!$T$4,A2971&lt;=config!$T$2),0,F2971)</f>
        <v>0</v>
      </c>
      <c r="H2971" s="14">
        <f t="shared" si="46"/>
        <v>0</v>
      </c>
      <c r="I2971" s="14" t="b">
        <f>+AND(A2971&gt;=config!$T$4,A2971&lt;=config!$T$2)</f>
        <v>0</v>
      </c>
    </row>
    <row r="2972" spans="1:9" x14ac:dyDescent="0.45">
      <c r="A2972" s="16">
        <f>+A2971+config!$Q$1</f>
        <v>1173.999999999993</v>
      </c>
      <c r="B2972" s="14">
        <f>+_xlfn.NORM.DIST(A2972,config!$B$1,config!$D$1,FALSE)</f>
        <v>0</v>
      </c>
      <c r="D2972" s="14">
        <f>+IF(A2972&lt;=_xlfn.NORM.S.INV(1-config!$L$1)*config!$D$1+config!$B$1,0,B2972)</f>
        <v>0</v>
      </c>
      <c r="E2972" s="14">
        <f>+IF(ABS(A2972-config!$B$1)&lt;config!$Q$1/2,datab!B2972,0)</f>
        <v>0</v>
      </c>
      <c r="F2972" s="14">
        <f>+_xlfn.NORM.DIST(A2972,config!$F$1,config!$H$1,FALSE)</f>
        <v>0</v>
      </c>
      <c r="G2972" s="14">
        <f>+IF(OR(A2972&gt;=config!$T$4,A2972&lt;=config!$T$2),0,F2972)</f>
        <v>0</v>
      </c>
      <c r="H2972" s="14">
        <f t="shared" si="46"/>
        <v>0</v>
      </c>
      <c r="I2972" s="14" t="b">
        <f>+AND(A2972&gt;=config!$T$4,A2972&lt;=config!$T$2)</f>
        <v>0</v>
      </c>
    </row>
    <row r="2973" spans="1:9" x14ac:dyDescent="0.45">
      <c r="A2973" s="16">
        <f>+A2972+config!$Q$1</f>
        <v>1174.399999999993</v>
      </c>
      <c r="B2973" s="14">
        <f>+_xlfn.NORM.DIST(A2973,config!$B$1,config!$D$1,FALSE)</f>
        <v>0</v>
      </c>
      <c r="D2973" s="14">
        <f>+IF(A2973&lt;=_xlfn.NORM.S.INV(1-config!$L$1)*config!$D$1+config!$B$1,0,B2973)</f>
        <v>0</v>
      </c>
      <c r="E2973" s="14">
        <f>+IF(ABS(A2973-config!$B$1)&lt;config!$Q$1/2,datab!B2973,0)</f>
        <v>0</v>
      </c>
      <c r="F2973" s="14">
        <f>+_xlfn.NORM.DIST(A2973,config!$F$1,config!$H$1,FALSE)</f>
        <v>0</v>
      </c>
      <c r="G2973" s="14">
        <f>+IF(OR(A2973&gt;=config!$T$4,A2973&lt;=config!$T$2),0,F2973)</f>
        <v>0</v>
      </c>
      <c r="H2973" s="14">
        <f t="shared" si="46"/>
        <v>0</v>
      </c>
      <c r="I2973" s="14" t="b">
        <f>+AND(A2973&gt;=config!$T$4,A2973&lt;=config!$T$2)</f>
        <v>0</v>
      </c>
    </row>
    <row r="2974" spans="1:9" x14ac:dyDescent="0.45">
      <c r="A2974" s="16">
        <f>+A2973+config!$Q$1</f>
        <v>1174.7999999999931</v>
      </c>
      <c r="B2974" s="14">
        <f>+_xlfn.NORM.DIST(A2974,config!$B$1,config!$D$1,FALSE)</f>
        <v>0</v>
      </c>
      <c r="D2974" s="14">
        <f>+IF(A2974&lt;=_xlfn.NORM.S.INV(1-config!$L$1)*config!$D$1+config!$B$1,0,B2974)</f>
        <v>0</v>
      </c>
      <c r="E2974" s="14">
        <f>+IF(ABS(A2974-config!$B$1)&lt;config!$Q$1/2,datab!B2974,0)</f>
        <v>0</v>
      </c>
      <c r="F2974" s="14">
        <f>+_xlfn.NORM.DIST(A2974,config!$F$1,config!$H$1,FALSE)</f>
        <v>0</v>
      </c>
      <c r="G2974" s="14">
        <f>+IF(OR(A2974&gt;=config!$T$4,A2974&lt;=config!$T$2),0,F2974)</f>
        <v>0</v>
      </c>
      <c r="H2974" s="14">
        <f t="shared" si="46"/>
        <v>0</v>
      </c>
      <c r="I2974" s="14" t="b">
        <f>+AND(A2974&gt;=config!$T$4,A2974&lt;=config!$T$2)</f>
        <v>0</v>
      </c>
    </row>
    <row r="2975" spans="1:9" x14ac:dyDescent="0.45">
      <c r="A2975" s="16">
        <f>+A2974+config!$Q$1</f>
        <v>1175.1999999999932</v>
      </c>
      <c r="B2975" s="14">
        <f>+_xlfn.NORM.DIST(A2975,config!$B$1,config!$D$1,FALSE)</f>
        <v>0</v>
      </c>
      <c r="D2975" s="14">
        <f>+IF(A2975&lt;=_xlfn.NORM.S.INV(1-config!$L$1)*config!$D$1+config!$B$1,0,B2975)</f>
        <v>0</v>
      </c>
      <c r="E2975" s="14">
        <f>+IF(ABS(A2975-config!$B$1)&lt;config!$Q$1/2,datab!B2975,0)</f>
        <v>0</v>
      </c>
      <c r="F2975" s="14">
        <f>+_xlfn.NORM.DIST(A2975,config!$F$1,config!$H$1,FALSE)</f>
        <v>0</v>
      </c>
      <c r="G2975" s="14">
        <f>+IF(OR(A2975&gt;=config!$T$4,A2975&lt;=config!$T$2),0,F2975)</f>
        <v>0</v>
      </c>
      <c r="H2975" s="14">
        <f t="shared" si="46"/>
        <v>0</v>
      </c>
      <c r="I2975" s="14" t="b">
        <f>+AND(A2975&gt;=config!$T$4,A2975&lt;=config!$T$2)</f>
        <v>0</v>
      </c>
    </row>
    <row r="2976" spans="1:9" x14ac:dyDescent="0.45">
      <c r="A2976" s="16">
        <f>+A2975+config!$Q$1</f>
        <v>1175.5999999999933</v>
      </c>
      <c r="B2976" s="14">
        <f>+_xlfn.NORM.DIST(A2976,config!$B$1,config!$D$1,FALSE)</f>
        <v>0</v>
      </c>
      <c r="D2976" s="14">
        <f>+IF(A2976&lt;=_xlfn.NORM.S.INV(1-config!$L$1)*config!$D$1+config!$B$1,0,B2976)</f>
        <v>0</v>
      </c>
      <c r="E2976" s="14">
        <f>+IF(ABS(A2976-config!$B$1)&lt;config!$Q$1/2,datab!B2976,0)</f>
        <v>0</v>
      </c>
      <c r="F2976" s="14">
        <f>+_xlfn.NORM.DIST(A2976,config!$F$1,config!$H$1,FALSE)</f>
        <v>0</v>
      </c>
      <c r="G2976" s="14">
        <f>+IF(OR(A2976&gt;=config!$T$4,A2976&lt;=config!$T$2),0,F2976)</f>
        <v>0</v>
      </c>
      <c r="H2976" s="14">
        <f t="shared" si="46"/>
        <v>0</v>
      </c>
      <c r="I2976" s="14" t="b">
        <f>+AND(A2976&gt;=config!$T$4,A2976&lt;=config!$T$2)</f>
        <v>0</v>
      </c>
    </row>
    <row r="2977" spans="1:9" x14ac:dyDescent="0.45">
      <c r="A2977" s="16">
        <f>+A2976+config!$Q$1</f>
        <v>1175.9999999999934</v>
      </c>
      <c r="B2977" s="14">
        <f>+_xlfn.NORM.DIST(A2977,config!$B$1,config!$D$1,FALSE)</f>
        <v>0</v>
      </c>
      <c r="D2977" s="14">
        <f>+IF(A2977&lt;=_xlfn.NORM.S.INV(1-config!$L$1)*config!$D$1+config!$B$1,0,B2977)</f>
        <v>0</v>
      </c>
      <c r="E2977" s="14">
        <f>+IF(ABS(A2977-config!$B$1)&lt;config!$Q$1/2,datab!B2977,0)</f>
        <v>0</v>
      </c>
      <c r="F2977" s="14">
        <f>+_xlfn.NORM.DIST(A2977,config!$F$1,config!$H$1,FALSE)</f>
        <v>0</v>
      </c>
      <c r="G2977" s="14">
        <f>+IF(OR(A2977&gt;=config!$T$4,A2977&lt;=config!$T$2),0,F2977)</f>
        <v>0</v>
      </c>
      <c r="H2977" s="14">
        <f t="shared" si="46"/>
        <v>0</v>
      </c>
      <c r="I2977" s="14" t="b">
        <f>+AND(A2977&gt;=config!$T$4,A2977&lt;=config!$T$2)</f>
        <v>0</v>
      </c>
    </row>
    <row r="2978" spans="1:9" x14ac:dyDescent="0.45">
      <c r="A2978" s="16">
        <f>+A2977+config!$Q$1</f>
        <v>1176.3999999999935</v>
      </c>
      <c r="B2978" s="14">
        <f>+_xlfn.NORM.DIST(A2978,config!$B$1,config!$D$1,FALSE)</f>
        <v>0</v>
      </c>
      <c r="D2978" s="14">
        <f>+IF(A2978&lt;=_xlfn.NORM.S.INV(1-config!$L$1)*config!$D$1+config!$B$1,0,B2978)</f>
        <v>0</v>
      </c>
      <c r="E2978" s="14">
        <f>+IF(ABS(A2978-config!$B$1)&lt;config!$Q$1/2,datab!B2978,0)</f>
        <v>0</v>
      </c>
      <c r="F2978" s="14">
        <f>+_xlfn.NORM.DIST(A2978,config!$F$1,config!$H$1,FALSE)</f>
        <v>0</v>
      </c>
      <c r="G2978" s="14">
        <f>+IF(OR(A2978&gt;=config!$T$4,A2978&lt;=config!$T$2),0,F2978)</f>
        <v>0</v>
      </c>
      <c r="H2978" s="14">
        <f t="shared" si="46"/>
        <v>0</v>
      </c>
      <c r="I2978" s="14" t="b">
        <f>+AND(A2978&gt;=config!$T$4,A2978&lt;=config!$T$2)</f>
        <v>0</v>
      </c>
    </row>
    <row r="2979" spans="1:9" x14ac:dyDescent="0.45">
      <c r="A2979" s="16">
        <f>+A2978+config!$Q$1</f>
        <v>1176.7999999999936</v>
      </c>
      <c r="B2979" s="14">
        <f>+_xlfn.NORM.DIST(A2979,config!$B$1,config!$D$1,FALSE)</f>
        <v>0</v>
      </c>
      <c r="D2979" s="14">
        <f>+IF(A2979&lt;=_xlfn.NORM.S.INV(1-config!$L$1)*config!$D$1+config!$B$1,0,B2979)</f>
        <v>0</v>
      </c>
      <c r="E2979" s="14">
        <f>+IF(ABS(A2979-config!$B$1)&lt;config!$Q$1/2,datab!B2979,0)</f>
        <v>0</v>
      </c>
      <c r="F2979" s="14">
        <f>+_xlfn.NORM.DIST(A2979,config!$F$1,config!$H$1,FALSE)</f>
        <v>0</v>
      </c>
      <c r="G2979" s="14">
        <f>+IF(OR(A2979&gt;=config!$T$4,A2979&lt;=config!$T$2),0,F2979)</f>
        <v>0</v>
      </c>
      <c r="H2979" s="14">
        <f t="shared" si="46"/>
        <v>0</v>
      </c>
      <c r="I2979" s="14" t="b">
        <f>+AND(A2979&gt;=config!$T$4,A2979&lt;=config!$T$2)</f>
        <v>0</v>
      </c>
    </row>
    <row r="2980" spans="1:9" x14ac:dyDescent="0.45">
      <c r="A2980" s="16">
        <f>+A2979+config!$Q$1</f>
        <v>1177.1999999999937</v>
      </c>
      <c r="B2980" s="14">
        <f>+_xlfn.NORM.DIST(A2980,config!$B$1,config!$D$1,FALSE)</f>
        <v>0</v>
      </c>
      <c r="D2980" s="14">
        <f>+IF(A2980&lt;=_xlfn.NORM.S.INV(1-config!$L$1)*config!$D$1+config!$B$1,0,B2980)</f>
        <v>0</v>
      </c>
      <c r="E2980" s="14">
        <f>+IF(ABS(A2980-config!$B$1)&lt;config!$Q$1/2,datab!B2980,0)</f>
        <v>0</v>
      </c>
      <c r="F2980" s="14">
        <f>+_xlfn.NORM.DIST(A2980,config!$F$1,config!$H$1,FALSE)</f>
        <v>0</v>
      </c>
      <c r="G2980" s="14">
        <f>+IF(OR(A2980&gt;=config!$T$4,A2980&lt;=config!$T$2),0,F2980)</f>
        <v>0</v>
      </c>
      <c r="H2980" s="14">
        <f t="shared" si="46"/>
        <v>0</v>
      </c>
      <c r="I2980" s="14" t="b">
        <f>+AND(A2980&gt;=config!$T$4,A2980&lt;=config!$T$2)</f>
        <v>0</v>
      </c>
    </row>
    <row r="2981" spans="1:9" x14ac:dyDescent="0.45">
      <c r="A2981" s="16">
        <f>+A2980+config!$Q$1</f>
        <v>1177.5999999999938</v>
      </c>
      <c r="B2981" s="14">
        <f>+_xlfn.NORM.DIST(A2981,config!$B$1,config!$D$1,FALSE)</f>
        <v>0</v>
      </c>
      <c r="D2981" s="14">
        <f>+IF(A2981&lt;=_xlfn.NORM.S.INV(1-config!$L$1)*config!$D$1+config!$B$1,0,B2981)</f>
        <v>0</v>
      </c>
      <c r="E2981" s="14">
        <f>+IF(ABS(A2981-config!$B$1)&lt;config!$Q$1/2,datab!B2981,0)</f>
        <v>0</v>
      </c>
      <c r="F2981" s="14">
        <f>+_xlfn.NORM.DIST(A2981,config!$F$1,config!$H$1,FALSE)</f>
        <v>0</v>
      </c>
      <c r="G2981" s="14">
        <f>+IF(OR(A2981&gt;=config!$T$4,A2981&lt;=config!$T$2),0,F2981)</f>
        <v>0</v>
      </c>
      <c r="H2981" s="14">
        <f t="shared" si="46"/>
        <v>0</v>
      </c>
      <c r="I2981" s="14" t="b">
        <f>+AND(A2981&gt;=config!$T$4,A2981&lt;=config!$T$2)</f>
        <v>0</v>
      </c>
    </row>
    <row r="2982" spans="1:9" x14ac:dyDescent="0.45">
      <c r="A2982" s="16">
        <f>+A2981+config!$Q$1</f>
        <v>1177.9999999999939</v>
      </c>
      <c r="B2982" s="14">
        <f>+_xlfn.NORM.DIST(A2982,config!$B$1,config!$D$1,FALSE)</f>
        <v>0</v>
      </c>
      <c r="D2982" s="14">
        <f>+IF(A2982&lt;=_xlfn.NORM.S.INV(1-config!$L$1)*config!$D$1+config!$B$1,0,B2982)</f>
        <v>0</v>
      </c>
      <c r="E2982" s="14">
        <f>+IF(ABS(A2982-config!$B$1)&lt;config!$Q$1/2,datab!B2982,0)</f>
        <v>0</v>
      </c>
      <c r="F2982" s="14">
        <f>+_xlfn.NORM.DIST(A2982,config!$F$1,config!$H$1,FALSE)</f>
        <v>0</v>
      </c>
      <c r="G2982" s="14">
        <f>+IF(OR(A2982&gt;=config!$T$4,A2982&lt;=config!$T$2),0,F2982)</f>
        <v>0</v>
      </c>
      <c r="H2982" s="14">
        <f t="shared" si="46"/>
        <v>0</v>
      </c>
      <c r="I2982" s="14" t="b">
        <f>+AND(A2982&gt;=config!$T$4,A2982&lt;=config!$T$2)</f>
        <v>0</v>
      </c>
    </row>
    <row r="2983" spans="1:9" x14ac:dyDescent="0.45">
      <c r="A2983" s="16">
        <f>+A2982+config!$Q$1</f>
        <v>1178.399999999994</v>
      </c>
      <c r="B2983" s="14">
        <f>+_xlfn.NORM.DIST(A2983,config!$B$1,config!$D$1,FALSE)</f>
        <v>0</v>
      </c>
      <c r="D2983" s="14">
        <f>+IF(A2983&lt;=_xlfn.NORM.S.INV(1-config!$L$1)*config!$D$1+config!$B$1,0,B2983)</f>
        <v>0</v>
      </c>
      <c r="E2983" s="14">
        <f>+IF(ABS(A2983-config!$B$1)&lt;config!$Q$1/2,datab!B2983,0)</f>
        <v>0</v>
      </c>
      <c r="F2983" s="14">
        <f>+_xlfn.NORM.DIST(A2983,config!$F$1,config!$H$1,FALSE)</f>
        <v>0</v>
      </c>
      <c r="G2983" s="14">
        <f>+IF(OR(A2983&gt;=config!$T$4,A2983&lt;=config!$T$2),0,F2983)</f>
        <v>0</v>
      </c>
      <c r="H2983" s="14">
        <f t="shared" ref="H2983:H3046" si="47">+IF(A2983&lt;=$Q$3,B2983,0)</f>
        <v>0</v>
      </c>
      <c r="I2983" s="14" t="b">
        <f>+AND(A2983&gt;=config!$T$4,A2983&lt;=config!$T$2)</f>
        <v>0</v>
      </c>
    </row>
    <row r="2984" spans="1:9" x14ac:dyDescent="0.45">
      <c r="A2984" s="16">
        <f>+A2983+config!$Q$1</f>
        <v>1178.799999999994</v>
      </c>
      <c r="B2984" s="14">
        <f>+_xlfn.NORM.DIST(A2984,config!$B$1,config!$D$1,FALSE)</f>
        <v>0</v>
      </c>
      <c r="D2984" s="14">
        <f>+IF(A2984&lt;=_xlfn.NORM.S.INV(1-config!$L$1)*config!$D$1+config!$B$1,0,B2984)</f>
        <v>0</v>
      </c>
      <c r="E2984" s="14">
        <f>+IF(ABS(A2984-config!$B$1)&lt;config!$Q$1/2,datab!B2984,0)</f>
        <v>0</v>
      </c>
      <c r="F2984" s="14">
        <f>+_xlfn.NORM.DIST(A2984,config!$F$1,config!$H$1,FALSE)</f>
        <v>0</v>
      </c>
      <c r="G2984" s="14">
        <f>+IF(OR(A2984&gt;=config!$T$4,A2984&lt;=config!$T$2),0,F2984)</f>
        <v>0</v>
      </c>
      <c r="H2984" s="14">
        <f t="shared" si="47"/>
        <v>0</v>
      </c>
      <c r="I2984" s="14" t="b">
        <f>+AND(A2984&gt;=config!$T$4,A2984&lt;=config!$T$2)</f>
        <v>0</v>
      </c>
    </row>
    <row r="2985" spans="1:9" x14ac:dyDescent="0.45">
      <c r="A2985" s="16">
        <f>+A2984+config!$Q$1</f>
        <v>1179.1999999999941</v>
      </c>
      <c r="B2985" s="14">
        <f>+_xlfn.NORM.DIST(A2985,config!$B$1,config!$D$1,FALSE)</f>
        <v>0</v>
      </c>
      <c r="D2985" s="14">
        <f>+IF(A2985&lt;=_xlfn.NORM.S.INV(1-config!$L$1)*config!$D$1+config!$B$1,0,B2985)</f>
        <v>0</v>
      </c>
      <c r="E2985" s="14">
        <f>+IF(ABS(A2985-config!$B$1)&lt;config!$Q$1/2,datab!B2985,0)</f>
        <v>0</v>
      </c>
      <c r="F2985" s="14">
        <f>+_xlfn.NORM.DIST(A2985,config!$F$1,config!$H$1,FALSE)</f>
        <v>0</v>
      </c>
      <c r="G2985" s="14">
        <f>+IF(OR(A2985&gt;=config!$T$4,A2985&lt;=config!$T$2),0,F2985)</f>
        <v>0</v>
      </c>
      <c r="H2985" s="14">
        <f t="shared" si="47"/>
        <v>0</v>
      </c>
      <c r="I2985" s="14" t="b">
        <f>+AND(A2985&gt;=config!$T$4,A2985&lt;=config!$T$2)</f>
        <v>0</v>
      </c>
    </row>
    <row r="2986" spans="1:9" x14ac:dyDescent="0.45">
      <c r="A2986" s="16">
        <f>+A2985+config!$Q$1</f>
        <v>1179.5999999999942</v>
      </c>
      <c r="B2986" s="14">
        <f>+_xlfn.NORM.DIST(A2986,config!$B$1,config!$D$1,FALSE)</f>
        <v>0</v>
      </c>
      <c r="D2986" s="14">
        <f>+IF(A2986&lt;=_xlfn.NORM.S.INV(1-config!$L$1)*config!$D$1+config!$B$1,0,B2986)</f>
        <v>0</v>
      </c>
      <c r="E2986" s="14">
        <f>+IF(ABS(A2986-config!$B$1)&lt;config!$Q$1/2,datab!B2986,0)</f>
        <v>0</v>
      </c>
      <c r="F2986" s="14">
        <f>+_xlfn.NORM.DIST(A2986,config!$F$1,config!$H$1,FALSE)</f>
        <v>0</v>
      </c>
      <c r="G2986" s="14">
        <f>+IF(OR(A2986&gt;=config!$T$4,A2986&lt;=config!$T$2),0,F2986)</f>
        <v>0</v>
      </c>
      <c r="H2986" s="14">
        <f t="shared" si="47"/>
        <v>0</v>
      </c>
      <c r="I2986" s="14" t="b">
        <f>+AND(A2986&gt;=config!$T$4,A2986&lt;=config!$T$2)</f>
        <v>0</v>
      </c>
    </row>
    <row r="2987" spans="1:9" x14ac:dyDescent="0.45">
      <c r="A2987" s="16">
        <f>+A2986+config!$Q$1</f>
        <v>1179.9999999999943</v>
      </c>
      <c r="B2987" s="14">
        <f>+_xlfn.NORM.DIST(A2987,config!$B$1,config!$D$1,FALSE)</f>
        <v>0</v>
      </c>
      <c r="D2987" s="14">
        <f>+IF(A2987&lt;=_xlfn.NORM.S.INV(1-config!$L$1)*config!$D$1+config!$B$1,0,B2987)</f>
        <v>0</v>
      </c>
      <c r="E2987" s="14">
        <f>+IF(ABS(A2987-config!$B$1)&lt;config!$Q$1/2,datab!B2987,0)</f>
        <v>0</v>
      </c>
      <c r="F2987" s="14">
        <f>+_xlfn.NORM.DIST(A2987,config!$F$1,config!$H$1,FALSE)</f>
        <v>0</v>
      </c>
      <c r="G2987" s="14">
        <f>+IF(OR(A2987&gt;=config!$T$4,A2987&lt;=config!$T$2),0,F2987)</f>
        <v>0</v>
      </c>
      <c r="H2987" s="14">
        <f t="shared" si="47"/>
        <v>0</v>
      </c>
      <c r="I2987" s="14" t="b">
        <f>+AND(A2987&gt;=config!$T$4,A2987&lt;=config!$T$2)</f>
        <v>0</v>
      </c>
    </row>
    <row r="2988" spans="1:9" x14ac:dyDescent="0.45">
      <c r="A2988" s="16">
        <f>+A2987+config!$Q$1</f>
        <v>1180.3999999999944</v>
      </c>
      <c r="B2988" s="14">
        <f>+_xlfn.NORM.DIST(A2988,config!$B$1,config!$D$1,FALSE)</f>
        <v>0</v>
      </c>
      <c r="D2988" s="14">
        <f>+IF(A2988&lt;=_xlfn.NORM.S.INV(1-config!$L$1)*config!$D$1+config!$B$1,0,B2988)</f>
        <v>0</v>
      </c>
      <c r="E2988" s="14">
        <f>+IF(ABS(A2988-config!$B$1)&lt;config!$Q$1/2,datab!B2988,0)</f>
        <v>0</v>
      </c>
      <c r="F2988" s="14">
        <f>+_xlfn.NORM.DIST(A2988,config!$F$1,config!$H$1,FALSE)</f>
        <v>0</v>
      </c>
      <c r="G2988" s="14">
        <f>+IF(OR(A2988&gt;=config!$T$4,A2988&lt;=config!$T$2),0,F2988)</f>
        <v>0</v>
      </c>
      <c r="H2988" s="14">
        <f t="shared" si="47"/>
        <v>0</v>
      </c>
      <c r="I2988" s="14" t="b">
        <f>+AND(A2988&gt;=config!$T$4,A2988&lt;=config!$T$2)</f>
        <v>0</v>
      </c>
    </row>
    <row r="2989" spans="1:9" x14ac:dyDescent="0.45">
      <c r="A2989" s="16">
        <f>+A2988+config!$Q$1</f>
        <v>1180.7999999999945</v>
      </c>
      <c r="B2989" s="14">
        <f>+_xlfn.NORM.DIST(A2989,config!$B$1,config!$D$1,FALSE)</f>
        <v>0</v>
      </c>
      <c r="D2989" s="14">
        <f>+IF(A2989&lt;=_xlfn.NORM.S.INV(1-config!$L$1)*config!$D$1+config!$B$1,0,B2989)</f>
        <v>0</v>
      </c>
      <c r="E2989" s="14">
        <f>+IF(ABS(A2989-config!$B$1)&lt;config!$Q$1/2,datab!B2989,0)</f>
        <v>0</v>
      </c>
      <c r="F2989" s="14">
        <f>+_xlfn.NORM.DIST(A2989,config!$F$1,config!$H$1,FALSE)</f>
        <v>0</v>
      </c>
      <c r="G2989" s="14">
        <f>+IF(OR(A2989&gt;=config!$T$4,A2989&lt;=config!$T$2),0,F2989)</f>
        <v>0</v>
      </c>
      <c r="H2989" s="14">
        <f t="shared" si="47"/>
        <v>0</v>
      </c>
      <c r="I2989" s="14" t="b">
        <f>+AND(A2989&gt;=config!$T$4,A2989&lt;=config!$T$2)</f>
        <v>0</v>
      </c>
    </row>
    <row r="2990" spans="1:9" x14ac:dyDescent="0.45">
      <c r="A2990" s="16">
        <f>+A2989+config!$Q$1</f>
        <v>1181.1999999999946</v>
      </c>
      <c r="B2990" s="14">
        <f>+_xlfn.NORM.DIST(A2990,config!$B$1,config!$D$1,FALSE)</f>
        <v>0</v>
      </c>
      <c r="D2990" s="14">
        <f>+IF(A2990&lt;=_xlfn.NORM.S.INV(1-config!$L$1)*config!$D$1+config!$B$1,0,B2990)</f>
        <v>0</v>
      </c>
      <c r="E2990" s="14">
        <f>+IF(ABS(A2990-config!$B$1)&lt;config!$Q$1/2,datab!B2990,0)</f>
        <v>0</v>
      </c>
      <c r="F2990" s="14">
        <f>+_xlfn.NORM.DIST(A2990,config!$F$1,config!$H$1,FALSE)</f>
        <v>0</v>
      </c>
      <c r="G2990" s="14">
        <f>+IF(OR(A2990&gt;=config!$T$4,A2990&lt;=config!$T$2),0,F2990)</f>
        <v>0</v>
      </c>
      <c r="H2990" s="14">
        <f t="shared" si="47"/>
        <v>0</v>
      </c>
      <c r="I2990" s="14" t="b">
        <f>+AND(A2990&gt;=config!$T$4,A2990&lt;=config!$T$2)</f>
        <v>0</v>
      </c>
    </row>
    <row r="2991" spans="1:9" x14ac:dyDescent="0.45">
      <c r="A2991" s="16">
        <f>+A2990+config!$Q$1</f>
        <v>1181.5999999999947</v>
      </c>
      <c r="B2991" s="14">
        <f>+_xlfn.NORM.DIST(A2991,config!$B$1,config!$D$1,FALSE)</f>
        <v>0</v>
      </c>
      <c r="D2991" s="14">
        <f>+IF(A2991&lt;=_xlfn.NORM.S.INV(1-config!$L$1)*config!$D$1+config!$B$1,0,B2991)</f>
        <v>0</v>
      </c>
      <c r="E2991" s="14">
        <f>+IF(ABS(A2991-config!$B$1)&lt;config!$Q$1/2,datab!B2991,0)</f>
        <v>0</v>
      </c>
      <c r="F2991" s="14">
        <f>+_xlfn.NORM.DIST(A2991,config!$F$1,config!$H$1,FALSE)</f>
        <v>0</v>
      </c>
      <c r="G2991" s="14">
        <f>+IF(OR(A2991&gt;=config!$T$4,A2991&lt;=config!$T$2),0,F2991)</f>
        <v>0</v>
      </c>
      <c r="H2991" s="14">
        <f t="shared" si="47"/>
        <v>0</v>
      </c>
      <c r="I2991" s="14" t="b">
        <f>+AND(A2991&gt;=config!$T$4,A2991&lt;=config!$T$2)</f>
        <v>0</v>
      </c>
    </row>
    <row r="2992" spans="1:9" x14ac:dyDescent="0.45">
      <c r="A2992" s="16">
        <f>+A2991+config!$Q$1</f>
        <v>1181.9999999999948</v>
      </c>
      <c r="B2992" s="14">
        <f>+_xlfn.NORM.DIST(A2992,config!$B$1,config!$D$1,FALSE)</f>
        <v>0</v>
      </c>
      <c r="D2992" s="14">
        <f>+IF(A2992&lt;=_xlfn.NORM.S.INV(1-config!$L$1)*config!$D$1+config!$B$1,0,B2992)</f>
        <v>0</v>
      </c>
      <c r="E2992" s="14">
        <f>+IF(ABS(A2992-config!$B$1)&lt;config!$Q$1/2,datab!B2992,0)</f>
        <v>0</v>
      </c>
      <c r="F2992" s="14">
        <f>+_xlfn.NORM.DIST(A2992,config!$F$1,config!$H$1,FALSE)</f>
        <v>0</v>
      </c>
      <c r="G2992" s="14">
        <f>+IF(OR(A2992&gt;=config!$T$4,A2992&lt;=config!$T$2),0,F2992)</f>
        <v>0</v>
      </c>
      <c r="H2992" s="14">
        <f t="shared" si="47"/>
        <v>0</v>
      </c>
      <c r="I2992" s="14" t="b">
        <f>+AND(A2992&gt;=config!$T$4,A2992&lt;=config!$T$2)</f>
        <v>0</v>
      </c>
    </row>
    <row r="2993" spans="1:9" x14ac:dyDescent="0.45">
      <c r="A2993" s="16">
        <f>+A2992+config!$Q$1</f>
        <v>1182.3999999999949</v>
      </c>
      <c r="B2993" s="14">
        <f>+_xlfn.NORM.DIST(A2993,config!$B$1,config!$D$1,FALSE)</f>
        <v>0</v>
      </c>
      <c r="D2993" s="14">
        <f>+IF(A2993&lt;=_xlfn.NORM.S.INV(1-config!$L$1)*config!$D$1+config!$B$1,0,B2993)</f>
        <v>0</v>
      </c>
      <c r="E2993" s="14">
        <f>+IF(ABS(A2993-config!$B$1)&lt;config!$Q$1/2,datab!B2993,0)</f>
        <v>0</v>
      </c>
      <c r="F2993" s="14">
        <f>+_xlfn.NORM.DIST(A2993,config!$F$1,config!$H$1,FALSE)</f>
        <v>0</v>
      </c>
      <c r="G2993" s="14">
        <f>+IF(OR(A2993&gt;=config!$T$4,A2993&lt;=config!$T$2),0,F2993)</f>
        <v>0</v>
      </c>
      <c r="H2993" s="14">
        <f t="shared" si="47"/>
        <v>0</v>
      </c>
      <c r="I2993" s="14" t="b">
        <f>+AND(A2993&gt;=config!$T$4,A2993&lt;=config!$T$2)</f>
        <v>0</v>
      </c>
    </row>
    <row r="2994" spans="1:9" x14ac:dyDescent="0.45">
      <c r="A2994" s="16">
        <f>+A2993+config!$Q$1</f>
        <v>1182.799999999995</v>
      </c>
      <c r="B2994" s="14">
        <f>+_xlfn.NORM.DIST(A2994,config!$B$1,config!$D$1,FALSE)</f>
        <v>0</v>
      </c>
      <c r="D2994" s="14">
        <f>+IF(A2994&lt;=_xlfn.NORM.S.INV(1-config!$L$1)*config!$D$1+config!$B$1,0,B2994)</f>
        <v>0</v>
      </c>
      <c r="E2994" s="14">
        <f>+IF(ABS(A2994-config!$B$1)&lt;config!$Q$1/2,datab!B2994,0)</f>
        <v>0</v>
      </c>
      <c r="F2994" s="14">
        <f>+_xlfn.NORM.DIST(A2994,config!$F$1,config!$H$1,FALSE)</f>
        <v>0</v>
      </c>
      <c r="G2994" s="14">
        <f>+IF(OR(A2994&gt;=config!$T$4,A2994&lt;=config!$T$2),0,F2994)</f>
        <v>0</v>
      </c>
      <c r="H2994" s="14">
        <f t="shared" si="47"/>
        <v>0</v>
      </c>
      <c r="I2994" s="14" t="b">
        <f>+AND(A2994&gt;=config!$T$4,A2994&lt;=config!$T$2)</f>
        <v>0</v>
      </c>
    </row>
    <row r="2995" spans="1:9" x14ac:dyDescent="0.45">
      <c r="A2995" s="16">
        <f>+A2994+config!$Q$1</f>
        <v>1183.199999999995</v>
      </c>
      <c r="B2995" s="14">
        <f>+_xlfn.NORM.DIST(A2995,config!$B$1,config!$D$1,FALSE)</f>
        <v>0</v>
      </c>
      <c r="D2995" s="14">
        <f>+IF(A2995&lt;=_xlfn.NORM.S.INV(1-config!$L$1)*config!$D$1+config!$B$1,0,B2995)</f>
        <v>0</v>
      </c>
      <c r="E2995" s="14">
        <f>+IF(ABS(A2995-config!$B$1)&lt;config!$Q$1/2,datab!B2995,0)</f>
        <v>0</v>
      </c>
      <c r="F2995" s="14">
        <f>+_xlfn.NORM.DIST(A2995,config!$F$1,config!$H$1,FALSE)</f>
        <v>0</v>
      </c>
      <c r="G2995" s="14">
        <f>+IF(OR(A2995&gt;=config!$T$4,A2995&lt;=config!$T$2),0,F2995)</f>
        <v>0</v>
      </c>
      <c r="H2995" s="14">
        <f t="shared" si="47"/>
        <v>0</v>
      </c>
      <c r="I2995" s="14" t="b">
        <f>+AND(A2995&gt;=config!$T$4,A2995&lt;=config!$T$2)</f>
        <v>0</v>
      </c>
    </row>
    <row r="2996" spans="1:9" x14ac:dyDescent="0.45">
      <c r="A2996" s="16">
        <f>+A2995+config!$Q$1</f>
        <v>1183.5999999999951</v>
      </c>
      <c r="B2996" s="14">
        <f>+_xlfn.NORM.DIST(A2996,config!$B$1,config!$D$1,FALSE)</f>
        <v>0</v>
      </c>
      <c r="D2996" s="14">
        <f>+IF(A2996&lt;=_xlfn.NORM.S.INV(1-config!$L$1)*config!$D$1+config!$B$1,0,B2996)</f>
        <v>0</v>
      </c>
      <c r="E2996" s="14">
        <f>+IF(ABS(A2996-config!$B$1)&lt;config!$Q$1/2,datab!B2996,0)</f>
        <v>0</v>
      </c>
      <c r="F2996" s="14">
        <f>+_xlfn.NORM.DIST(A2996,config!$F$1,config!$H$1,FALSE)</f>
        <v>0</v>
      </c>
      <c r="G2996" s="14">
        <f>+IF(OR(A2996&gt;=config!$T$4,A2996&lt;=config!$T$2),0,F2996)</f>
        <v>0</v>
      </c>
      <c r="H2996" s="14">
        <f t="shared" si="47"/>
        <v>0</v>
      </c>
      <c r="I2996" s="14" t="b">
        <f>+AND(A2996&gt;=config!$T$4,A2996&lt;=config!$T$2)</f>
        <v>0</v>
      </c>
    </row>
    <row r="2997" spans="1:9" x14ac:dyDescent="0.45">
      <c r="A2997" s="16">
        <f>+A2996+config!$Q$1</f>
        <v>1183.9999999999952</v>
      </c>
      <c r="B2997" s="14">
        <f>+_xlfn.NORM.DIST(A2997,config!$B$1,config!$D$1,FALSE)</f>
        <v>0</v>
      </c>
      <c r="D2997" s="14">
        <f>+IF(A2997&lt;=_xlfn.NORM.S.INV(1-config!$L$1)*config!$D$1+config!$B$1,0,B2997)</f>
        <v>0</v>
      </c>
      <c r="E2997" s="14">
        <f>+IF(ABS(A2997-config!$B$1)&lt;config!$Q$1/2,datab!B2997,0)</f>
        <v>0</v>
      </c>
      <c r="F2997" s="14">
        <f>+_xlfn.NORM.DIST(A2997,config!$F$1,config!$H$1,FALSE)</f>
        <v>0</v>
      </c>
      <c r="G2997" s="14">
        <f>+IF(OR(A2997&gt;=config!$T$4,A2997&lt;=config!$T$2),0,F2997)</f>
        <v>0</v>
      </c>
      <c r="H2997" s="14">
        <f t="shared" si="47"/>
        <v>0</v>
      </c>
      <c r="I2997" s="14" t="b">
        <f>+AND(A2997&gt;=config!$T$4,A2997&lt;=config!$T$2)</f>
        <v>0</v>
      </c>
    </row>
    <row r="2998" spans="1:9" x14ac:dyDescent="0.45">
      <c r="A2998" s="16">
        <f>+A2997+config!$Q$1</f>
        <v>1184.3999999999953</v>
      </c>
      <c r="B2998" s="14">
        <f>+_xlfn.NORM.DIST(A2998,config!$B$1,config!$D$1,FALSE)</f>
        <v>0</v>
      </c>
      <c r="D2998" s="14">
        <f>+IF(A2998&lt;=_xlfn.NORM.S.INV(1-config!$L$1)*config!$D$1+config!$B$1,0,B2998)</f>
        <v>0</v>
      </c>
      <c r="E2998" s="14">
        <f>+IF(ABS(A2998-config!$B$1)&lt;config!$Q$1/2,datab!B2998,0)</f>
        <v>0</v>
      </c>
      <c r="F2998" s="14">
        <f>+_xlfn.NORM.DIST(A2998,config!$F$1,config!$H$1,FALSE)</f>
        <v>0</v>
      </c>
      <c r="G2998" s="14">
        <f>+IF(OR(A2998&gt;=config!$T$4,A2998&lt;=config!$T$2),0,F2998)</f>
        <v>0</v>
      </c>
      <c r="H2998" s="14">
        <f t="shared" si="47"/>
        <v>0</v>
      </c>
      <c r="I2998" s="14" t="b">
        <f>+AND(A2998&gt;=config!$T$4,A2998&lt;=config!$T$2)</f>
        <v>0</v>
      </c>
    </row>
    <row r="2999" spans="1:9" x14ac:dyDescent="0.45">
      <c r="A2999" s="16">
        <f>+A2998+config!$Q$1</f>
        <v>1184.7999999999954</v>
      </c>
      <c r="B2999" s="14">
        <f>+_xlfn.NORM.DIST(A2999,config!$B$1,config!$D$1,FALSE)</f>
        <v>0</v>
      </c>
      <c r="D2999" s="14">
        <f>+IF(A2999&lt;=_xlfn.NORM.S.INV(1-config!$L$1)*config!$D$1+config!$B$1,0,B2999)</f>
        <v>0</v>
      </c>
      <c r="E2999" s="14">
        <f>+IF(ABS(A2999-config!$B$1)&lt;config!$Q$1/2,datab!B2999,0)</f>
        <v>0</v>
      </c>
      <c r="F2999" s="14">
        <f>+_xlfn.NORM.DIST(A2999,config!$F$1,config!$H$1,FALSE)</f>
        <v>0</v>
      </c>
      <c r="G2999" s="14">
        <f>+IF(OR(A2999&gt;=config!$T$4,A2999&lt;=config!$T$2),0,F2999)</f>
        <v>0</v>
      </c>
      <c r="H2999" s="14">
        <f t="shared" si="47"/>
        <v>0</v>
      </c>
      <c r="I2999" s="14" t="b">
        <f>+AND(A2999&gt;=config!$T$4,A2999&lt;=config!$T$2)</f>
        <v>0</v>
      </c>
    </row>
    <row r="3000" spans="1:9" x14ac:dyDescent="0.45">
      <c r="A3000" s="16">
        <f>+A2999+config!$Q$1</f>
        <v>1185.1999999999955</v>
      </c>
      <c r="B3000" s="14">
        <f>+_xlfn.NORM.DIST(A3000,config!$B$1,config!$D$1,FALSE)</f>
        <v>0</v>
      </c>
      <c r="D3000" s="14">
        <f>+IF(A3000&lt;=_xlfn.NORM.S.INV(1-config!$L$1)*config!$D$1+config!$B$1,0,B3000)</f>
        <v>0</v>
      </c>
      <c r="E3000" s="14">
        <f>+IF(ABS(A3000-config!$B$1)&lt;config!$Q$1/2,datab!B3000,0)</f>
        <v>0</v>
      </c>
      <c r="F3000" s="14">
        <f>+_xlfn.NORM.DIST(A3000,config!$F$1,config!$H$1,FALSE)</f>
        <v>0</v>
      </c>
      <c r="G3000" s="14">
        <f>+IF(OR(A3000&gt;=config!$T$4,A3000&lt;=config!$T$2),0,F3000)</f>
        <v>0</v>
      </c>
      <c r="H3000" s="14">
        <f t="shared" si="47"/>
        <v>0</v>
      </c>
      <c r="I3000" s="14" t="b">
        <f>+AND(A3000&gt;=config!$T$4,A3000&lt;=config!$T$2)</f>
        <v>0</v>
      </c>
    </row>
    <row r="3001" spans="1:9" x14ac:dyDescent="0.45">
      <c r="A3001" s="16">
        <f>+A3000+config!$Q$1</f>
        <v>1185.5999999999956</v>
      </c>
      <c r="B3001" s="14">
        <f>+_xlfn.NORM.DIST(A3001,config!$B$1,config!$D$1,FALSE)</f>
        <v>0</v>
      </c>
      <c r="D3001" s="14">
        <f>+IF(A3001&lt;=_xlfn.NORM.S.INV(1-config!$L$1)*config!$D$1+config!$B$1,0,B3001)</f>
        <v>0</v>
      </c>
      <c r="E3001" s="14">
        <f>+IF(ABS(A3001-config!$B$1)&lt;config!$Q$1/2,datab!B3001,0)</f>
        <v>0</v>
      </c>
      <c r="F3001" s="14">
        <f>+_xlfn.NORM.DIST(A3001,config!$F$1,config!$H$1,FALSE)</f>
        <v>0</v>
      </c>
      <c r="G3001" s="14">
        <f>+IF(OR(A3001&gt;=config!$T$4,A3001&lt;=config!$T$2),0,F3001)</f>
        <v>0</v>
      </c>
      <c r="H3001" s="14">
        <f t="shared" si="47"/>
        <v>0</v>
      </c>
      <c r="I3001" s="14" t="b">
        <f>+AND(A3001&gt;=config!$T$4,A3001&lt;=config!$T$2)</f>
        <v>0</v>
      </c>
    </row>
    <row r="3002" spans="1:9" x14ac:dyDescent="0.45">
      <c r="A3002" s="16">
        <f>+A3001+config!$Q$1</f>
        <v>1185.9999999999957</v>
      </c>
      <c r="B3002" s="14">
        <f>+_xlfn.NORM.DIST(A3002,config!$B$1,config!$D$1,FALSE)</f>
        <v>0</v>
      </c>
      <c r="D3002" s="14">
        <f>+IF(A3002&lt;=_xlfn.NORM.S.INV(1-config!$L$1)*config!$D$1+config!$B$1,0,B3002)</f>
        <v>0</v>
      </c>
      <c r="E3002" s="14">
        <f>+IF(ABS(A3002-config!$B$1)&lt;config!$Q$1/2,datab!B3002,0)</f>
        <v>0</v>
      </c>
      <c r="F3002" s="14">
        <f>+_xlfn.NORM.DIST(A3002,config!$F$1,config!$H$1,FALSE)</f>
        <v>0</v>
      </c>
      <c r="G3002" s="14">
        <f>+IF(OR(A3002&gt;=config!$T$4,A3002&lt;=config!$T$2),0,F3002)</f>
        <v>0</v>
      </c>
      <c r="H3002" s="14">
        <f t="shared" si="47"/>
        <v>0</v>
      </c>
      <c r="I3002" s="14" t="b">
        <f>+AND(A3002&gt;=config!$T$4,A3002&lt;=config!$T$2)</f>
        <v>0</v>
      </c>
    </row>
    <row r="3003" spans="1:9" x14ac:dyDescent="0.45">
      <c r="A3003" s="16">
        <f>+A3002+config!$Q$1</f>
        <v>1186.3999999999958</v>
      </c>
      <c r="B3003" s="14">
        <f>+_xlfn.NORM.DIST(A3003,config!$B$1,config!$D$1,FALSE)</f>
        <v>0</v>
      </c>
      <c r="D3003" s="14">
        <f>+IF(A3003&lt;=_xlfn.NORM.S.INV(1-config!$L$1)*config!$D$1+config!$B$1,0,B3003)</f>
        <v>0</v>
      </c>
      <c r="E3003" s="14">
        <f>+IF(ABS(A3003-config!$B$1)&lt;config!$Q$1/2,datab!B3003,0)</f>
        <v>0</v>
      </c>
      <c r="F3003" s="14">
        <f>+_xlfn.NORM.DIST(A3003,config!$F$1,config!$H$1,FALSE)</f>
        <v>0</v>
      </c>
      <c r="G3003" s="14">
        <f>+IF(OR(A3003&gt;=config!$T$4,A3003&lt;=config!$T$2),0,F3003)</f>
        <v>0</v>
      </c>
      <c r="H3003" s="14">
        <f t="shared" si="47"/>
        <v>0</v>
      </c>
      <c r="I3003" s="14" t="b">
        <f>+AND(A3003&gt;=config!$T$4,A3003&lt;=config!$T$2)</f>
        <v>0</v>
      </c>
    </row>
    <row r="3004" spans="1:9" x14ac:dyDescent="0.45">
      <c r="A3004" s="16">
        <f>+A3003+config!$Q$1</f>
        <v>1186.7999999999959</v>
      </c>
      <c r="B3004" s="14">
        <f>+_xlfn.NORM.DIST(A3004,config!$B$1,config!$D$1,FALSE)</f>
        <v>0</v>
      </c>
      <c r="D3004" s="14">
        <f>+IF(A3004&lt;=_xlfn.NORM.S.INV(1-config!$L$1)*config!$D$1+config!$B$1,0,B3004)</f>
        <v>0</v>
      </c>
      <c r="E3004" s="14">
        <f>+IF(ABS(A3004-config!$B$1)&lt;config!$Q$1/2,datab!B3004,0)</f>
        <v>0</v>
      </c>
      <c r="F3004" s="14">
        <f>+_xlfn.NORM.DIST(A3004,config!$F$1,config!$H$1,FALSE)</f>
        <v>0</v>
      </c>
      <c r="G3004" s="14">
        <f>+IF(OR(A3004&gt;=config!$T$4,A3004&lt;=config!$T$2),0,F3004)</f>
        <v>0</v>
      </c>
      <c r="H3004" s="14">
        <f t="shared" si="47"/>
        <v>0</v>
      </c>
      <c r="I3004" s="14" t="b">
        <f>+AND(A3004&gt;=config!$T$4,A3004&lt;=config!$T$2)</f>
        <v>0</v>
      </c>
    </row>
    <row r="3005" spans="1:9" x14ac:dyDescent="0.45">
      <c r="A3005" s="16">
        <f>+A3004+config!$Q$1</f>
        <v>1187.199999999996</v>
      </c>
      <c r="B3005" s="14">
        <f>+_xlfn.NORM.DIST(A3005,config!$B$1,config!$D$1,FALSE)</f>
        <v>0</v>
      </c>
      <c r="D3005" s="14">
        <f>+IF(A3005&lt;=_xlfn.NORM.S.INV(1-config!$L$1)*config!$D$1+config!$B$1,0,B3005)</f>
        <v>0</v>
      </c>
      <c r="E3005" s="14">
        <f>+IF(ABS(A3005-config!$B$1)&lt;config!$Q$1/2,datab!B3005,0)</f>
        <v>0</v>
      </c>
      <c r="F3005" s="14">
        <f>+_xlfn.NORM.DIST(A3005,config!$F$1,config!$H$1,FALSE)</f>
        <v>0</v>
      </c>
      <c r="G3005" s="14">
        <f>+IF(OR(A3005&gt;=config!$T$4,A3005&lt;=config!$T$2),0,F3005)</f>
        <v>0</v>
      </c>
      <c r="H3005" s="14">
        <f t="shared" si="47"/>
        <v>0</v>
      </c>
      <c r="I3005" s="14" t="b">
        <f>+AND(A3005&gt;=config!$T$4,A3005&lt;=config!$T$2)</f>
        <v>0</v>
      </c>
    </row>
    <row r="3006" spans="1:9" x14ac:dyDescent="0.45">
      <c r="A3006" s="16">
        <f>+A3005+config!$Q$1</f>
        <v>1187.599999999996</v>
      </c>
      <c r="B3006" s="14">
        <f>+_xlfn.NORM.DIST(A3006,config!$B$1,config!$D$1,FALSE)</f>
        <v>0</v>
      </c>
      <c r="D3006" s="14">
        <f>+IF(A3006&lt;=_xlfn.NORM.S.INV(1-config!$L$1)*config!$D$1+config!$B$1,0,B3006)</f>
        <v>0</v>
      </c>
      <c r="E3006" s="14">
        <f>+IF(ABS(A3006-config!$B$1)&lt;config!$Q$1/2,datab!B3006,0)</f>
        <v>0</v>
      </c>
      <c r="F3006" s="14">
        <f>+_xlfn.NORM.DIST(A3006,config!$F$1,config!$H$1,FALSE)</f>
        <v>0</v>
      </c>
      <c r="G3006" s="14">
        <f>+IF(OR(A3006&gt;=config!$T$4,A3006&lt;=config!$T$2),0,F3006)</f>
        <v>0</v>
      </c>
      <c r="H3006" s="14">
        <f t="shared" si="47"/>
        <v>0</v>
      </c>
      <c r="I3006" s="14" t="b">
        <f>+AND(A3006&gt;=config!$T$4,A3006&lt;=config!$T$2)</f>
        <v>0</v>
      </c>
    </row>
    <row r="3007" spans="1:9" x14ac:dyDescent="0.45">
      <c r="A3007" s="16">
        <f>+A3006+config!$Q$1</f>
        <v>1187.9999999999961</v>
      </c>
      <c r="B3007" s="14">
        <f>+_xlfn.NORM.DIST(A3007,config!$B$1,config!$D$1,FALSE)</f>
        <v>0</v>
      </c>
      <c r="D3007" s="14">
        <f>+IF(A3007&lt;=_xlfn.NORM.S.INV(1-config!$L$1)*config!$D$1+config!$B$1,0,B3007)</f>
        <v>0</v>
      </c>
      <c r="E3007" s="14">
        <f>+IF(ABS(A3007-config!$B$1)&lt;config!$Q$1/2,datab!B3007,0)</f>
        <v>0</v>
      </c>
      <c r="F3007" s="14">
        <f>+_xlfn.NORM.DIST(A3007,config!$F$1,config!$H$1,FALSE)</f>
        <v>0</v>
      </c>
      <c r="G3007" s="14">
        <f>+IF(OR(A3007&gt;=config!$T$4,A3007&lt;=config!$T$2),0,F3007)</f>
        <v>0</v>
      </c>
      <c r="H3007" s="14">
        <f t="shared" si="47"/>
        <v>0</v>
      </c>
      <c r="I3007" s="14" t="b">
        <f>+AND(A3007&gt;=config!$T$4,A3007&lt;=config!$T$2)</f>
        <v>0</v>
      </c>
    </row>
    <row r="3008" spans="1:9" x14ac:dyDescent="0.45">
      <c r="A3008" s="16">
        <f>+A3007+config!$Q$1</f>
        <v>1188.3999999999962</v>
      </c>
      <c r="B3008" s="14">
        <f>+_xlfn.NORM.DIST(A3008,config!$B$1,config!$D$1,FALSE)</f>
        <v>0</v>
      </c>
      <c r="D3008" s="14">
        <f>+IF(A3008&lt;=_xlfn.NORM.S.INV(1-config!$L$1)*config!$D$1+config!$B$1,0,B3008)</f>
        <v>0</v>
      </c>
      <c r="E3008" s="14">
        <f>+IF(ABS(A3008-config!$B$1)&lt;config!$Q$1/2,datab!B3008,0)</f>
        <v>0</v>
      </c>
      <c r="F3008" s="14">
        <f>+_xlfn.NORM.DIST(A3008,config!$F$1,config!$H$1,FALSE)</f>
        <v>0</v>
      </c>
      <c r="G3008" s="14">
        <f>+IF(OR(A3008&gt;=config!$T$4,A3008&lt;=config!$T$2),0,F3008)</f>
        <v>0</v>
      </c>
      <c r="H3008" s="14">
        <f t="shared" si="47"/>
        <v>0</v>
      </c>
      <c r="I3008" s="14" t="b">
        <f>+AND(A3008&gt;=config!$T$4,A3008&lt;=config!$T$2)</f>
        <v>0</v>
      </c>
    </row>
    <row r="3009" spans="1:9" x14ac:dyDescent="0.45">
      <c r="A3009" s="16">
        <f>+A3008+config!$Q$1</f>
        <v>1188.7999999999963</v>
      </c>
      <c r="B3009" s="14">
        <f>+_xlfn.NORM.DIST(A3009,config!$B$1,config!$D$1,FALSE)</f>
        <v>0</v>
      </c>
      <c r="D3009" s="14">
        <f>+IF(A3009&lt;=_xlfn.NORM.S.INV(1-config!$L$1)*config!$D$1+config!$B$1,0,B3009)</f>
        <v>0</v>
      </c>
      <c r="E3009" s="14">
        <f>+IF(ABS(A3009-config!$B$1)&lt;config!$Q$1/2,datab!B3009,0)</f>
        <v>0</v>
      </c>
      <c r="F3009" s="14">
        <f>+_xlfn.NORM.DIST(A3009,config!$F$1,config!$H$1,FALSE)</f>
        <v>0</v>
      </c>
      <c r="G3009" s="14">
        <f>+IF(OR(A3009&gt;=config!$T$4,A3009&lt;=config!$T$2),0,F3009)</f>
        <v>0</v>
      </c>
      <c r="H3009" s="14">
        <f t="shared" si="47"/>
        <v>0</v>
      </c>
      <c r="I3009" s="14" t="b">
        <f>+AND(A3009&gt;=config!$T$4,A3009&lt;=config!$T$2)</f>
        <v>0</v>
      </c>
    </row>
    <row r="3010" spans="1:9" x14ac:dyDescent="0.45">
      <c r="A3010" s="16">
        <f>+A3009+config!$Q$1</f>
        <v>1189.1999999999964</v>
      </c>
      <c r="B3010" s="14">
        <f>+_xlfn.NORM.DIST(A3010,config!$B$1,config!$D$1,FALSE)</f>
        <v>0</v>
      </c>
      <c r="D3010" s="14">
        <f>+IF(A3010&lt;=_xlfn.NORM.S.INV(1-config!$L$1)*config!$D$1+config!$B$1,0,B3010)</f>
        <v>0</v>
      </c>
      <c r="E3010" s="14">
        <f>+IF(ABS(A3010-config!$B$1)&lt;config!$Q$1/2,datab!B3010,0)</f>
        <v>0</v>
      </c>
      <c r="F3010" s="14">
        <f>+_xlfn.NORM.DIST(A3010,config!$F$1,config!$H$1,FALSE)</f>
        <v>0</v>
      </c>
      <c r="G3010" s="14">
        <f>+IF(OR(A3010&gt;=config!$T$4,A3010&lt;=config!$T$2),0,F3010)</f>
        <v>0</v>
      </c>
      <c r="H3010" s="14">
        <f t="shared" si="47"/>
        <v>0</v>
      </c>
      <c r="I3010" s="14" t="b">
        <f>+AND(A3010&gt;=config!$T$4,A3010&lt;=config!$T$2)</f>
        <v>0</v>
      </c>
    </row>
    <row r="3011" spans="1:9" x14ac:dyDescent="0.45">
      <c r="A3011" s="16">
        <f>+A3010+config!$Q$1</f>
        <v>1189.5999999999965</v>
      </c>
      <c r="B3011" s="14">
        <f>+_xlfn.NORM.DIST(A3011,config!$B$1,config!$D$1,FALSE)</f>
        <v>0</v>
      </c>
      <c r="D3011" s="14">
        <f>+IF(A3011&lt;=_xlfn.NORM.S.INV(1-config!$L$1)*config!$D$1+config!$B$1,0,B3011)</f>
        <v>0</v>
      </c>
      <c r="E3011" s="14">
        <f>+IF(ABS(A3011-config!$B$1)&lt;config!$Q$1/2,datab!B3011,0)</f>
        <v>0</v>
      </c>
      <c r="F3011" s="14">
        <f>+_xlfn.NORM.DIST(A3011,config!$F$1,config!$H$1,FALSE)</f>
        <v>0</v>
      </c>
      <c r="G3011" s="14">
        <f>+IF(OR(A3011&gt;=config!$T$4,A3011&lt;=config!$T$2),0,F3011)</f>
        <v>0</v>
      </c>
      <c r="H3011" s="14">
        <f t="shared" si="47"/>
        <v>0</v>
      </c>
      <c r="I3011" s="14" t="b">
        <f>+AND(A3011&gt;=config!$T$4,A3011&lt;=config!$T$2)</f>
        <v>0</v>
      </c>
    </row>
    <row r="3012" spans="1:9" x14ac:dyDescent="0.45">
      <c r="A3012" s="16">
        <f>+A3011+config!$Q$1</f>
        <v>1189.9999999999966</v>
      </c>
      <c r="B3012" s="14">
        <f>+_xlfn.NORM.DIST(A3012,config!$B$1,config!$D$1,FALSE)</f>
        <v>0</v>
      </c>
      <c r="D3012" s="14">
        <f>+IF(A3012&lt;=_xlfn.NORM.S.INV(1-config!$L$1)*config!$D$1+config!$B$1,0,B3012)</f>
        <v>0</v>
      </c>
      <c r="E3012" s="14">
        <f>+IF(ABS(A3012-config!$B$1)&lt;config!$Q$1/2,datab!B3012,0)</f>
        <v>0</v>
      </c>
      <c r="F3012" s="14">
        <f>+_xlfn.NORM.DIST(A3012,config!$F$1,config!$H$1,FALSE)</f>
        <v>0</v>
      </c>
      <c r="G3012" s="14">
        <f>+IF(OR(A3012&gt;=config!$T$4,A3012&lt;=config!$T$2),0,F3012)</f>
        <v>0</v>
      </c>
      <c r="H3012" s="14">
        <f t="shared" si="47"/>
        <v>0</v>
      </c>
      <c r="I3012" s="14" t="b">
        <f>+AND(A3012&gt;=config!$T$4,A3012&lt;=config!$T$2)</f>
        <v>0</v>
      </c>
    </row>
    <row r="3013" spans="1:9" x14ac:dyDescent="0.45">
      <c r="A3013" s="16">
        <f>+A3012+config!$Q$1</f>
        <v>1190.3999999999967</v>
      </c>
      <c r="B3013" s="14">
        <f>+_xlfn.NORM.DIST(A3013,config!$B$1,config!$D$1,FALSE)</f>
        <v>0</v>
      </c>
      <c r="D3013" s="14">
        <f>+IF(A3013&lt;=_xlfn.NORM.S.INV(1-config!$L$1)*config!$D$1+config!$B$1,0,B3013)</f>
        <v>0</v>
      </c>
      <c r="E3013" s="14">
        <f>+IF(ABS(A3013-config!$B$1)&lt;config!$Q$1/2,datab!B3013,0)</f>
        <v>0</v>
      </c>
      <c r="F3013" s="14">
        <f>+_xlfn.NORM.DIST(A3013,config!$F$1,config!$H$1,FALSE)</f>
        <v>0</v>
      </c>
      <c r="G3013" s="14">
        <f>+IF(OR(A3013&gt;=config!$T$4,A3013&lt;=config!$T$2),0,F3013)</f>
        <v>0</v>
      </c>
      <c r="H3013" s="14">
        <f t="shared" si="47"/>
        <v>0</v>
      </c>
      <c r="I3013" s="14" t="b">
        <f>+AND(A3013&gt;=config!$T$4,A3013&lt;=config!$T$2)</f>
        <v>0</v>
      </c>
    </row>
    <row r="3014" spans="1:9" x14ac:dyDescent="0.45">
      <c r="A3014" s="16">
        <f>+A3013+config!$Q$1</f>
        <v>1190.7999999999968</v>
      </c>
      <c r="B3014" s="14">
        <f>+_xlfn.NORM.DIST(A3014,config!$B$1,config!$D$1,FALSE)</f>
        <v>0</v>
      </c>
      <c r="D3014" s="14">
        <f>+IF(A3014&lt;=_xlfn.NORM.S.INV(1-config!$L$1)*config!$D$1+config!$B$1,0,B3014)</f>
        <v>0</v>
      </c>
      <c r="E3014" s="14">
        <f>+IF(ABS(A3014-config!$B$1)&lt;config!$Q$1/2,datab!B3014,0)</f>
        <v>0</v>
      </c>
      <c r="F3014" s="14">
        <f>+_xlfn.NORM.DIST(A3014,config!$F$1,config!$H$1,FALSE)</f>
        <v>0</v>
      </c>
      <c r="G3014" s="14">
        <f>+IF(OR(A3014&gt;=config!$T$4,A3014&lt;=config!$T$2),0,F3014)</f>
        <v>0</v>
      </c>
      <c r="H3014" s="14">
        <f t="shared" si="47"/>
        <v>0</v>
      </c>
      <c r="I3014" s="14" t="b">
        <f>+AND(A3014&gt;=config!$T$4,A3014&lt;=config!$T$2)</f>
        <v>0</v>
      </c>
    </row>
    <row r="3015" spans="1:9" x14ac:dyDescent="0.45">
      <c r="A3015" s="16">
        <f>+A3014+config!$Q$1</f>
        <v>1191.1999999999969</v>
      </c>
      <c r="B3015" s="14">
        <f>+_xlfn.NORM.DIST(A3015,config!$B$1,config!$D$1,FALSE)</f>
        <v>0</v>
      </c>
      <c r="D3015" s="14">
        <f>+IF(A3015&lt;=_xlfn.NORM.S.INV(1-config!$L$1)*config!$D$1+config!$B$1,0,B3015)</f>
        <v>0</v>
      </c>
      <c r="E3015" s="14">
        <f>+IF(ABS(A3015-config!$B$1)&lt;config!$Q$1/2,datab!B3015,0)</f>
        <v>0</v>
      </c>
      <c r="F3015" s="14">
        <f>+_xlfn.NORM.DIST(A3015,config!$F$1,config!$H$1,FALSE)</f>
        <v>0</v>
      </c>
      <c r="G3015" s="14">
        <f>+IF(OR(A3015&gt;=config!$T$4,A3015&lt;=config!$T$2),0,F3015)</f>
        <v>0</v>
      </c>
      <c r="H3015" s="14">
        <f t="shared" si="47"/>
        <v>0</v>
      </c>
      <c r="I3015" s="14" t="b">
        <f>+AND(A3015&gt;=config!$T$4,A3015&lt;=config!$T$2)</f>
        <v>0</v>
      </c>
    </row>
    <row r="3016" spans="1:9" x14ac:dyDescent="0.45">
      <c r="A3016" s="16">
        <f>+A3015+config!$Q$1</f>
        <v>1191.599999999997</v>
      </c>
      <c r="B3016" s="14">
        <f>+_xlfn.NORM.DIST(A3016,config!$B$1,config!$D$1,FALSE)</f>
        <v>0</v>
      </c>
      <c r="D3016" s="14">
        <f>+IF(A3016&lt;=_xlfn.NORM.S.INV(1-config!$L$1)*config!$D$1+config!$B$1,0,B3016)</f>
        <v>0</v>
      </c>
      <c r="E3016" s="14">
        <f>+IF(ABS(A3016-config!$B$1)&lt;config!$Q$1/2,datab!B3016,0)</f>
        <v>0</v>
      </c>
      <c r="F3016" s="14">
        <f>+_xlfn.NORM.DIST(A3016,config!$F$1,config!$H$1,FALSE)</f>
        <v>0</v>
      </c>
      <c r="G3016" s="14">
        <f>+IF(OR(A3016&gt;=config!$T$4,A3016&lt;=config!$T$2),0,F3016)</f>
        <v>0</v>
      </c>
      <c r="H3016" s="14">
        <f t="shared" si="47"/>
        <v>0</v>
      </c>
      <c r="I3016" s="14" t="b">
        <f>+AND(A3016&gt;=config!$T$4,A3016&lt;=config!$T$2)</f>
        <v>0</v>
      </c>
    </row>
    <row r="3017" spans="1:9" x14ac:dyDescent="0.45">
      <c r="A3017" s="16">
        <f>+A3016+config!$Q$1</f>
        <v>1191.999999999997</v>
      </c>
      <c r="B3017" s="14">
        <f>+_xlfn.NORM.DIST(A3017,config!$B$1,config!$D$1,FALSE)</f>
        <v>0</v>
      </c>
      <c r="D3017" s="14">
        <f>+IF(A3017&lt;=_xlfn.NORM.S.INV(1-config!$L$1)*config!$D$1+config!$B$1,0,B3017)</f>
        <v>0</v>
      </c>
      <c r="E3017" s="14">
        <f>+IF(ABS(A3017-config!$B$1)&lt;config!$Q$1/2,datab!B3017,0)</f>
        <v>0</v>
      </c>
      <c r="F3017" s="14">
        <f>+_xlfn.NORM.DIST(A3017,config!$F$1,config!$H$1,FALSE)</f>
        <v>0</v>
      </c>
      <c r="G3017" s="14">
        <f>+IF(OR(A3017&gt;=config!$T$4,A3017&lt;=config!$T$2),0,F3017)</f>
        <v>0</v>
      </c>
      <c r="H3017" s="14">
        <f t="shared" si="47"/>
        <v>0</v>
      </c>
      <c r="I3017" s="14" t="b">
        <f>+AND(A3017&gt;=config!$T$4,A3017&lt;=config!$T$2)</f>
        <v>0</v>
      </c>
    </row>
    <row r="3018" spans="1:9" x14ac:dyDescent="0.45">
      <c r="A3018" s="16">
        <f>+A3017+config!$Q$1</f>
        <v>1192.3999999999971</v>
      </c>
      <c r="B3018" s="14">
        <f>+_xlfn.NORM.DIST(A3018,config!$B$1,config!$D$1,FALSE)</f>
        <v>0</v>
      </c>
      <c r="D3018" s="14">
        <f>+IF(A3018&lt;=_xlfn.NORM.S.INV(1-config!$L$1)*config!$D$1+config!$B$1,0,B3018)</f>
        <v>0</v>
      </c>
      <c r="E3018" s="14">
        <f>+IF(ABS(A3018-config!$B$1)&lt;config!$Q$1/2,datab!B3018,0)</f>
        <v>0</v>
      </c>
      <c r="F3018" s="14">
        <f>+_xlfn.NORM.DIST(A3018,config!$F$1,config!$H$1,FALSE)</f>
        <v>0</v>
      </c>
      <c r="G3018" s="14">
        <f>+IF(OR(A3018&gt;=config!$T$4,A3018&lt;=config!$T$2),0,F3018)</f>
        <v>0</v>
      </c>
      <c r="H3018" s="14">
        <f t="shared" si="47"/>
        <v>0</v>
      </c>
      <c r="I3018" s="14" t="b">
        <f>+AND(A3018&gt;=config!$T$4,A3018&lt;=config!$T$2)</f>
        <v>0</v>
      </c>
    </row>
    <row r="3019" spans="1:9" x14ac:dyDescent="0.45">
      <c r="A3019" s="16">
        <f>+A3018+config!$Q$1</f>
        <v>1192.7999999999972</v>
      </c>
      <c r="B3019" s="14">
        <f>+_xlfn.NORM.DIST(A3019,config!$B$1,config!$D$1,FALSE)</f>
        <v>0</v>
      </c>
      <c r="D3019" s="14">
        <f>+IF(A3019&lt;=_xlfn.NORM.S.INV(1-config!$L$1)*config!$D$1+config!$B$1,0,B3019)</f>
        <v>0</v>
      </c>
      <c r="E3019" s="14">
        <f>+IF(ABS(A3019-config!$B$1)&lt;config!$Q$1/2,datab!B3019,0)</f>
        <v>0</v>
      </c>
      <c r="F3019" s="14">
        <f>+_xlfn.NORM.DIST(A3019,config!$F$1,config!$H$1,FALSE)</f>
        <v>0</v>
      </c>
      <c r="G3019" s="14">
        <f>+IF(OR(A3019&gt;=config!$T$4,A3019&lt;=config!$T$2),0,F3019)</f>
        <v>0</v>
      </c>
      <c r="H3019" s="14">
        <f t="shared" si="47"/>
        <v>0</v>
      </c>
      <c r="I3019" s="14" t="b">
        <f>+AND(A3019&gt;=config!$T$4,A3019&lt;=config!$T$2)</f>
        <v>0</v>
      </c>
    </row>
    <row r="3020" spans="1:9" x14ac:dyDescent="0.45">
      <c r="A3020" s="16">
        <f>+A3019+config!$Q$1</f>
        <v>1193.1999999999973</v>
      </c>
      <c r="B3020" s="14">
        <f>+_xlfn.NORM.DIST(A3020,config!$B$1,config!$D$1,FALSE)</f>
        <v>0</v>
      </c>
      <c r="D3020" s="14">
        <f>+IF(A3020&lt;=_xlfn.NORM.S.INV(1-config!$L$1)*config!$D$1+config!$B$1,0,B3020)</f>
        <v>0</v>
      </c>
      <c r="E3020" s="14">
        <f>+IF(ABS(A3020-config!$B$1)&lt;config!$Q$1/2,datab!B3020,0)</f>
        <v>0</v>
      </c>
      <c r="F3020" s="14">
        <f>+_xlfn.NORM.DIST(A3020,config!$F$1,config!$H$1,FALSE)</f>
        <v>0</v>
      </c>
      <c r="G3020" s="14">
        <f>+IF(OR(A3020&gt;=config!$T$4,A3020&lt;=config!$T$2),0,F3020)</f>
        <v>0</v>
      </c>
      <c r="H3020" s="14">
        <f t="shared" si="47"/>
        <v>0</v>
      </c>
      <c r="I3020" s="14" t="b">
        <f>+AND(A3020&gt;=config!$T$4,A3020&lt;=config!$T$2)</f>
        <v>0</v>
      </c>
    </row>
    <row r="3021" spans="1:9" x14ac:dyDescent="0.45">
      <c r="A3021" s="16">
        <f>+A3020+config!$Q$1</f>
        <v>1193.5999999999974</v>
      </c>
      <c r="B3021" s="14">
        <f>+_xlfn.NORM.DIST(A3021,config!$B$1,config!$D$1,FALSE)</f>
        <v>0</v>
      </c>
      <c r="D3021" s="14">
        <f>+IF(A3021&lt;=_xlfn.NORM.S.INV(1-config!$L$1)*config!$D$1+config!$B$1,0,B3021)</f>
        <v>0</v>
      </c>
      <c r="E3021" s="14">
        <f>+IF(ABS(A3021-config!$B$1)&lt;config!$Q$1/2,datab!B3021,0)</f>
        <v>0</v>
      </c>
      <c r="F3021" s="14">
        <f>+_xlfn.NORM.DIST(A3021,config!$F$1,config!$H$1,FALSE)</f>
        <v>0</v>
      </c>
      <c r="G3021" s="14">
        <f>+IF(OR(A3021&gt;=config!$T$4,A3021&lt;=config!$T$2),0,F3021)</f>
        <v>0</v>
      </c>
      <c r="H3021" s="14">
        <f t="shared" si="47"/>
        <v>0</v>
      </c>
      <c r="I3021" s="14" t="b">
        <f>+AND(A3021&gt;=config!$T$4,A3021&lt;=config!$T$2)</f>
        <v>0</v>
      </c>
    </row>
    <row r="3022" spans="1:9" x14ac:dyDescent="0.45">
      <c r="A3022" s="16">
        <f>+A3021+config!$Q$1</f>
        <v>1193.9999999999975</v>
      </c>
      <c r="B3022" s="14">
        <f>+_xlfn.NORM.DIST(A3022,config!$B$1,config!$D$1,FALSE)</f>
        <v>0</v>
      </c>
      <c r="D3022" s="14">
        <f>+IF(A3022&lt;=_xlfn.NORM.S.INV(1-config!$L$1)*config!$D$1+config!$B$1,0,B3022)</f>
        <v>0</v>
      </c>
      <c r="E3022" s="14">
        <f>+IF(ABS(A3022-config!$B$1)&lt;config!$Q$1/2,datab!B3022,0)</f>
        <v>0</v>
      </c>
      <c r="F3022" s="14">
        <f>+_xlfn.NORM.DIST(A3022,config!$F$1,config!$H$1,FALSE)</f>
        <v>0</v>
      </c>
      <c r="G3022" s="14">
        <f>+IF(OR(A3022&gt;=config!$T$4,A3022&lt;=config!$T$2),0,F3022)</f>
        <v>0</v>
      </c>
      <c r="H3022" s="14">
        <f t="shared" si="47"/>
        <v>0</v>
      </c>
      <c r="I3022" s="14" t="b">
        <f>+AND(A3022&gt;=config!$T$4,A3022&lt;=config!$T$2)</f>
        <v>0</v>
      </c>
    </row>
    <row r="3023" spans="1:9" x14ac:dyDescent="0.45">
      <c r="A3023" s="16">
        <f>+A3022+config!$Q$1</f>
        <v>1194.3999999999976</v>
      </c>
      <c r="B3023" s="14">
        <f>+_xlfn.NORM.DIST(A3023,config!$B$1,config!$D$1,FALSE)</f>
        <v>0</v>
      </c>
      <c r="D3023" s="14">
        <f>+IF(A3023&lt;=_xlfn.NORM.S.INV(1-config!$L$1)*config!$D$1+config!$B$1,0,B3023)</f>
        <v>0</v>
      </c>
      <c r="E3023" s="14">
        <f>+IF(ABS(A3023-config!$B$1)&lt;config!$Q$1/2,datab!B3023,0)</f>
        <v>0</v>
      </c>
      <c r="F3023" s="14">
        <f>+_xlfn.NORM.DIST(A3023,config!$F$1,config!$H$1,FALSE)</f>
        <v>0</v>
      </c>
      <c r="G3023" s="14">
        <f>+IF(OR(A3023&gt;=config!$T$4,A3023&lt;=config!$T$2),0,F3023)</f>
        <v>0</v>
      </c>
      <c r="H3023" s="14">
        <f t="shared" si="47"/>
        <v>0</v>
      </c>
      <c r="I3023" s="14" t="b">
        <f>+AND(A3023&gt;=config!$T$4,A3023&lt;=config!$T$2)</f>
        <v>0</v>
      </c>
    </row>
    <row r="3024" spans="1:9" x14ac:dyDescent="0.45">
      <c r="A3024" s="16">
        <f>+A3023+config!$Q$1</f>
        <v>1194.7999999999977</v>
      </c>
      <c r="B3024" s="14">
        <f>+_xlfn.NORM.DIST(A3024,config!$B$1,config!$D$1,FALSE)</f>
        <v>0</v>
      </c>
      <c r="D3024" s="14">
        <f>+IF(A3024&lt;=_xlfn.NORM.S.INV(1-config!$L$1)*config!$D$1+config!$B$1,0,B3024)</f>
        <v>0</v>
      </c>
      <c r="E3024" s="14">
        <f>+IF(ABS(A3024-config!$B$1)&lt;config!$Q$1/2,datab!B3024,0)</f>
        <v>0</v>
      </c>
      <c r="F3024" s="14">
        <f>+_xlfn.NORM.DIST(A3024,config!$F$1,config!$H$1,FALSE)</f>
        <v>0</v>
      </c>
      <c r="G3024" s="14">
        <f>+IF(OR(A3024&gt;=config!$T$4,A3024&lt;=config!$T$2),0,F3024)</f>
        <v>0</v>
      </c>
      <c r="H3024" s="14">
        <f t="shared" si="47"/>
        <v>0</v>
      </c>
      <c r="I3024" s="14" t="b">
        <f>+AND(A3024&gt;=config!$T$4,A3024&lt;=config!$T$2)</f>
        <v>0</v>
      </c>
    </row>
    <row r="3025" spans="1:9" x14ac:dyDescent="0.45">
      <c r="A3025" s="16">
        <f>+A3024+config!$Q$1</f>
        <v>1195.1999999999978</v>
      </c>
      <c r="B3025" s="14">
        <f>+_xlfn.NORM.DIST(A3025,config!$B$1,config!$D$1,FALSE)</f>
        <v>0</v>
      </c>
      <c r="D3025" s="14">
        <f>+IF(A3025&lt;=_xlfn.NORM.S.INV(1-config!$L$1)*config!$D$1+config!$B$1,0,B3025)</f>
        <v>0</v>
      </c>
      <c r="E3025" s="14">
        <f>+IF(ABS(A3025-config!$B$1)&lt;config!$Q$1/2,datab!B3025,0)</f>
        <v>0</v>
      </c>
      <c r="F3025" s="14">
        <f>+_xlfn.NORM.DIST(A3025,config!$F$1,config!$H$1,FALSE)</f>
        <v>0</v>
      </c>
      <c r="G3025" s="14">
        <f>+IF(OR(A3025&gt;=config!$T$4,A3025&lt;=config!$T$2),0,F3025)</f>
        <v>0</v>
      </c>
      <c r="H3025" s="14">
        <f t="shared" si="47"/>
        <v>0</v>
      </c>
      <c r="I3025" s="14" t="b">
        <f>+AND(A3025&gt;=config!$T$4,A3025&lt;=config!$T$2)</f>
        <v>0</v>
      </c>
    </row>
    <row r="3026" spans="1:9" x14ac:dyDescent="0.45">
      <c r="A3026" s="16">
        <f>+A3025+config!$Q$1</f>
        <v>1195.5999999999979</v>
      </c>
      <c r="B3026" s="14">
        <f>+_xlfn.NORM.DIST(A3026,config!$B$1,config!$D$1,FALSE)</f>
        <v>0</v>
      </c>
      <c r="D3026" s="14">
        <f>+IF(A3026&lt;=_xlfn.NORM.S.INV(1-config!$L$1)*config!$D$1+config!$B$1,0,B3026)</f>
        <v>0</v>
      </c>
      <c r="E3026" s="14">
        <f>+IF(ABS(A3026-config!$B$1)&lt;config!$Q$1/2,datab!B3026,0)</f>
        <v>0</v>
      </c>
      <c r="F3026" s="14">
        <f>+_xlfn.NORM.DIST(A3026,config!$F$1,config!$H$1,FALSE)</f>
        <v>0</v>
      </c>
      <c r="G3026" s="14">
        <f>+IF(OR(A3026&gt;=config!$T$4,A3026&lt;=config!$T$2),0,F3026)</f>
        <v>0</v>
      </c>
      <c r="H3026" s="14">
        <f t="shared" si="47"/>
        <v>0</v>
      </c>
      <c r="I3026" s="14" t="b">
        <f>+AND(A3026&gt;=config!$T$4,A3026&lt;=config!$T$2)</f>
        <v>0</v>
      </c>
    </row>
    <row r="3027" spans="1:9" x14ac:dyDescent="0.45">
      <c r="A3027" s="16">
        <f>+A3026+config!$Q$1</f>
        <v>1195.999999999998</v>
      </c>
      <c r="B3027" s="14">
        <f>+_xlfn.NORM.DIST(A3027,config!$B$1,config!$D$1,FALSE)</f>
        <v>0</v>
      </c>
      <c r="D3027" s="14">
        <f>+IF(A3027&lt;=_xlfn.NORM.S.INV(1-config!$L$1)*config!$D$1+config!$B$1,0,B3027)</f>
        <v>0</v>
      </c>
      <c r="E3027" s="14">
        <f>+IF(ABS(A3027-config!$B$1)&lt;config!$Q$1/2,datab!B3027,0)</f>
        <v>0</v>
      </c>
      <c r="F3027" s="14">
        <f>+_xlfn.NORM.DIST(A3027,config!$F$1,config!$H$1,FALSE)</f>
        <v>0</v>
      </c>
      <c r="G3027" s="14">
        <f>+IF(OR(A3027&gt;=config!$T$4,A3027&lt;=config!$T$2),0,F3027)</f>
        <v>0</v>
      </c>
      <c r="H3027" s="14">
        <f t="shared" si="47"/>
        <v>0</v>
      </c>
      <c r="I3027" s="14" t="b">
        <f>+AND(A3027&gt;=config!$T$4,A3027&lt;=config!$T$2)</f>
        <v>0</v>
      </c>
    </row>
    <row r="3028" spans="1:9" x14ac:dyDescent="0.45">
      <c r="A3028" s="16">
        <f>+A3027+config!$Q$1</f>
        <v>1196.399999999998</v>
      </c>
      <c r="B3028" s="14">
        <f>+_xlfn.NORM.DIST(A3028,config!$B$1,config!$D$1,FALSE)</f>
        <v>0</v>
      </c>
      <c r="D3028" s="14">
        <f>+IF(A3028&lt;=_xlfn.NORM.S.INV(1-config!$L$1)*config!$D$1+config!$B$1,0,B3028)</f>
        <v>0</v>
      </c>
      <c r="E3028" s="14">
        <f>+IF(ABS(A3028-config!$B$1)&lt;config!$Q$1/2,datab!B3028,0)</f>
        <v>0</v>
      </c>
      <c r="F3028" s="14">
        <f>+_xlfn.NORM.DIST(A3028,config!$F$1,config!$H$1,FALSE)</f>
        <v>0</v>
      </c>
      <c r="G3028" s="14">
        <f>+IF(OR(A3028&gt;=config!$T$4,A3028&lt;=config!$T$2),0,F3028)</f>
        <v>0</v>
      </c>
      <c r="H3028" s="14">
        <f t="shared" si="47"/>
        <v>0</v>
      </c>
      <c r="I3028" s="14" t="b">
        <f>+AND(A3028&gt;=config!$T$4,A3028&lt;=config!$T$2)</f>
        <v>0</v>
      </c>
    </row>
    <row r="3029" spans="1:9" x14ac:dyDescent="0.45">
      <c r="A3029" s="16">
        <f>+A3028+config!$Q$1</f>
        <v>1196.7999999999981</v>
      </c>
      <c r="B3029" s="14">
        <f>+_xlfn.NORM.DIST(A3029,config!$B$1,config!$D$1,FALSE)</f>
        <v>0</v>
      </c>
      <c r="D3029" s="14">
        <f>+IF(A3029&lt;=_xlfn.NORM.S.INV(1-config!$L$1)*config!$D$1+config!$B$1,0,B3029)</f>
        <v>0</v>
      </c>
      <c r="E3029" s="14">
        <f>+IF(ABS(A3029-config!$B$1)&lt;config!$Q$1/2,datab!B3029,0)</f>
        <v>0</v>
      </c>
      <c r="F3029" s="14">
        <f>+_xlfn.NORM.DIST(A3029,config!$F$1,config!$H$1,FALSE)</f>
        <v>0</v>
      </c>
      <c r="G3029" s="14">
        <f>+IF(OR(A3029&gt;=config!$T$4,A3029&lt;=config!$T$2),0,F3029)</f>
        <v>0</v>
      </c>
      <c r="H3029" s="14">
        <f t="shared" si="47"/>
        <v>0</v>
      </c>
      <c r="I3029" s="14" t="b">
        <f>+AND(A3029&gt;=config!$T$4,A3029&lt;=config!$T$2)</f>
        <v>0</v>
      </c>
    </row>
    <row r="3030" spans="1:9" x14ac:dyDescent="0.45">
      <c r="A3030" s="16">
        <f>+A3029+config!$Q$1</f>
        <v>1197.1999999999982</v>
      </c>
      <c r="B3030" s="14">
        <f>+_xlfn.NORM.DIST(A3030,config!$B$1,config!$D$1,FALSE)</f>
        <v>0</v>
      </c>
      <c r="D3030" s="14">
        <f>+IF(A3030&lt;=_xlfn.NORM.S.INV(1-config!$L$1)*config!$D$1+config!$B$1,0,B3030)</f>
        <v>0</v>
      </c>
      <c r="E3030" s="14">
        <f>+IF(ABS(A3030-config!$B$1)&lt;config!$Q$1/2,datab!B3030,0)</f>
        <v>0</v>
      </c>
      <c r="F3030" s="14">
        <f>+_xlfn.NORM.DIST(A3030,config!$F$1,config!$H$1,FALSE)</f>
        <v>0</v>
      </c>
      <c r="G3030" s="14">
        <f>+IF(OR(A3030&gt;=config!$T$4,A3030&lt;=config!$T$2),0,F3030)</f>
        <v>0</v>
      </c>
      <c r="H3030" s="14">
        <f t="shared" si="47"/>
        <v>0</v>
      </c>
      <c r="I3030" s="14" t="b">
        <f>+AND(A3030&gt;=config!$T$4,A3030&lt;=config!$T$2)</f>
        <v>0</v>
      </c>
    </row>
    <row r="3031" spans="1:9" x14ac:dyDescent="0.45">
      <c r="A3031" s="16">
        <f>+A3030+config!$Q$1</f>
        <v>1197.5999999999983</v>
      </c>
      <c r="B3031" s="14">
        <f>+_xlfn.NORM.DIST(A3031,config!$B$1,config!$D$1,FALSE)</f>
        <v>0</v>
      </c>
      <c r="D3031" s="14">
        <f>+IF(A3031&lt;=_xlfn.NORM.S.INV(1-config!$L$1)*config!$D$1+config!$B$1,0,B3031)</f>
        <v>0</v>
      </c>
      <c r="E3031" s="14">
        <f>+IF(ABS(A3031-config!$B$1)&lt;config!$Q$1/2,datab!B3031,0)</f>
        <v>0</v>
      </c>
      <c r="F3031" s="14">
        <f>+_xlfn.NORM.DIST(A3031,config!$F$1,config!$H$1,FALSE)</f>
        <v>0</v>
      </c>
      <c r="G3031" s="14">
        <f>+IF(OR(A3031&gt;=config!$T$4,A3031&lt;=config!$T$2),0,F3031)</f>
        <v>0</v>
      </c>
      <c r="H3031" s="14">
        <f t="shared" si="47"/>
        <v>0</v>
      </c>
      <c r="I3031" s="14" t="b">
        <f>+AND(A3031&gt;=config!$T$4,A3031&lt;=config!$T$2)</f>
        <v>0</v>
      </c>
    </row>
    <row r="3032" spans="1:9" x14ac:dyDescent="0.45">
      <c r="A3032" s="16">
        <f>+A3031+config!$Q$1</f>
        <v>1197.9999999999984</v>
      </c>
      <c r="B3032" s="14">
        <f>+_xlfn.NORM.DIST(A3032,config!$B$1,config!$D$1,FALSE)</f>
        <v>0</v>
      </c>
      <c r="D3032" s="14">
        <f>+IF(A3032&lt;=_xlfn.NORM.S.INV(1-config!$L$1)*config!$D$1+config!$B$1,0,B3032)</f>
        <v>0</v>
      </c>
      <c r="E3032" s="14">
        <f>+IF(ABS(A3032-config!$B$1)&lt;config!$Q$1/2,datab!B3032,0)</f>
        <v>0</v>
      </c>
      <c r="F3032" s="14">
        <f>+_xlfn.NORM.DIST(A3032,config!$F$1,config!$H$1,FALSE)</f>
        <v>0</v>
      </c>
      <c r="G3032" s="14">
        <f>+IF(OR(A3032&gt;=config!$T$4,A3032&lt;=config!$T$2),0,F3032)</f>
        <v>0</v>
      </c>
      <c r="H3032" s="14">
        <f t="shared" si="47"/>
        <v>0</v>
      </c>
      <c r="I3032" s="14" t="b">
        <f>+AND(A3032&gt;=config!$T$4,A3032&lt;=config!$T$2)</f>
        <v>0</v>
      </c>
    </row>
    <row r="3033" spans="1:9" x14ac:dyDescent="0.45">
      <c r="A3033" s="16">
        <f>+A3032+config!$Q$1</f>
        <v>1198.3999999999985</v>
      </c>
      <c r="B3033" s="14">
        <f>+_xlfn.NORM.DIST(A3033,config!$B$1,config!$D$1,FALSE)</f>
        <v>0</v>
      </c>
      <c r="D3033" s="14">
        <f>+IF(A3033&lt;=_xlfn.NORM.S.INV(1-config!$L$1)*config!$D$1+config!$B$1,0,B3033)</f>
        <v>0</v>
      </c>
      <c r="E3033" s="14">
        <f>+IF(ABS(A3033-config!$B$1)&lt;config!$Q$1/2,datab!B3033,0)</f>
        <v>0</v>
      </c>
      <c r="F3033" s="14">
        <f>+_xlfn.NORM.DIST(A3033,config!$F$1,config!$H$1,FALSE)</f>
        <v>0</v>
      </c>
      <c r="G3033" s="14">
        <f>+IF(OR(A3033&gt;=config!$T$4,A3033&lt;=config!$T$2),0,F3033)</f>
        <v>0</v>
      </c>
      <c r="H3033" s="14">
        <f t="shared" si="47"/>
        <v>0</v>
      </c>
      <c r="I3033" s="14" t="b">
        <f>+AND(A3033&gt;=config!$T$4,A3033&lt;=config!$T$2)</f>
        <v>0</v>
      </c>
    </row>
    <row r="3034" spans="1:9" x14ac:dyDescent="0.45">
      <c r="A3034" s="16">
        <f>+A3033+config!$Q$1</f>
        <v>1198.7999999999986</v>
      </c>
      <c r="B3034" s="14">
        <f>+_xlfn.NORM.DIST(A3034,config!$B$1,config!$D$1,FALSE)</f>
        <v>0</v>
      </c>
      <c r="D3034" s="14">
        <f>+IF(A3034&lt;=_xlfn.NORM.S.INV(1-config!$L$1)*config!$D$1+config!$B$1,0,B3034)</f>
        <v>0</v>
      </c>
      <c r="E3034" s="14">
        <f>+IF(ABS(A3034-config!$B$1)&lt;config!$Q$1/2,datab!B3034,0)</f>
        <v>0</v>
      </c>
      <c r="F3034" s="14">
        <f>+_xlfn.NORM.DIST(A3034,config!$F$1,config!$H$1,FALSE)</f>
        <v>0</v>
      </c>
      <c r="G3034" s="14">
        <f>+IF(OR(A3034&gt;=config!$T$4,A3034&lt;=config!$T$2),0,F3034)</f>
        <v>0</v>
      </c>
      <c r="H3034" s="14">
        <f t="shared" si="47"/>
        <v>0</v>
      </c>
      <c r="I3034" s="14" t="b">
        <f>+AND(A3034&gt;=config!$T$4,A3034&lt;=config!$T$2)</f>
        <v>0</v>
      </c>
    </row>
    <row r="3035" spans="1:9" x14ac:dyDescent="0.45">
      <c r="A3035" s="16">
        <f>+A3034+config!$Q$1</f>
        <v>1199.1999999999987</v>
      </c>
      <c r="B3035" s="14">
        <f>+_xlfn.NORM.DIST(A3035,config!$B$1,config!$D$1,FALSE)</f>
        <v>0</v>
      </c>
      <c r="D3035" s="14">
        <f>+IF(A3035&lt;=_xlfn.NORM.S.INV(1-config!$L$1)*config!$D$1+config!$B$1,0,B3035)</f>
        <v>0</v>
      </c>
      <c r="E3035" s="14">
        <f>+IF(ABS(A3035-config!$B$1)&lt;config!$Q$1/2,datab!B3035,0)</f>
        <v>0</v>
      </c>
      <c r="F3035" s="14">
        <f>+_xlfn.NORM.DIST(A3035,config!$F$1,config!$H$1,FALSE)</f>
        <v>0</v>
      </c>
      <c r="G3035" s="14">
        <f>+IF(OR(A3035&gt;=config!$T$4,A3035&lt;=config!$T$2),0,F3035)</f>
        <v>0</v>
      </c>
      <c r="H3035" s="14">
        <f t="shared" si="47"/>
        <v>0</v>
      </c>
      <c r="I3035" s="14" t="b">
        <f>+AND(A3035&gt;=config!$T$4,A3035&lt;=config!$T$2)</f>
        <v>0</v>
      </c>
    </row>
    <row r="3036" spans="1:9" x14ac:dyDescent="0.45">
      <c r="A3036" s="16">
        <f>+A3035+config!$Q$1</f>
        <v>1199.5999999999988</v>
      </c>
      <c r="B3036" s="14">
        <f>+_xlfn.NORM.DIST(A3036,config!$B$1,config!$D$1,FALSE)</f>
        <v>0</v>
      </c>
      <c r="D3036" s="14">
        <f>+IF(A3036&lt;=_xlfn.NORM.S.INV(1-config!$L$1)*config!$D$1+config!$B$1,0,B3036)</f>
        <v>0</v>
      </c>
      <c r="E3036" s="14">
        <f>+IF(ABS(A3036-config!$B$1)&lt;config!$Q$1/2,datab!B3036,0)</f>
        <v>0</v>
      </c>
      <c r="F3036" s="14">
        <f>+_xlfn.NORM.DIST(A3036,config!$F$1,config!$H$1,FALSE)</f>
        <v>0</v>
      </c>
      <c r="G3036" s="14">
        <f>+IF(OR(A3036&gt;=config!$T$4,A3036&lt;=config!$T$2),0,F3036)</f>
        <v>0</v>
      </c>
      <c r="H3036" s="14">
        <f t="shared" si="47"/>
        <v>0</v>
      </c>
      <c r="I3036" s="14" t="b">
        <f>+AND(A3036&gt;=config!$T$4,A3036&lt;=config!$T$2)</f>
        <v>0</v>
      </c>
    </row>
    <row r="3037" spans="1:9" x14ac:dyDescent="0.45">
      <c r="A3037" s="16">
        <f>+A3036+config!$Q$1</f>
        <v>1199.9999999999989</v>
      </c>
      <c r="B3037" s="14">
        <f>+_xlfn.NORM.DIST(A3037,config!$B$1,config!$D$1,FALSE)</f>
        <v>0</v>
      </c>
      <c r="D3037" s="14">
        <f>+IF(A3037&lt;=_xlfn.NORM.S.INV(1-config!$L$1)*config!$D$1+config!$B$1,0,B3037)</f>
        <v>0</v>
      </c>
      <c r="E3037" s="14">
        <f>+IF(ABS(A3037-config!$B$1)&lt;config!$Q$1/2,datab!B3037,0)</f>
        <v>0</v>
      </c>
      <c r="F3037" s="14">
        <f>+_xlfn.NORM.DIST(A3037,config!$F$1,config!$H$1,FALSE)</f>
        <v>0</v>
      </c>
      <c r="G3037" s="14">
        <f>+IF(OR(A3037&gt;=config!$T$4,A3037&lt;=config!$T$2),0,F3037)</f>
        <v>0</v>
      </c>
      <c r="H3037" s="14">
        <f t="shared" si="47"/>
        <v>0</v>
      </c>
      <c r="I3037" s="14" t="b">
        <f>+AND(A3037&gt;=config!$T$4,A3037&lt;=config!$T$2)</f>
        <v>0</v>
      </c>
    </row>
    <row r="3038" spans="1:9" x14ac:dyDescent="0.45">
      <c r="A3038" s="16">
        <f>+A3037+config!$Q$1</f>
        <v>1200.399999999999</v>
      </c>
      <c r="B3038" s="14">
        <f>+_xlfn.NORM.DIST(A3038,config!$B$1,config!$D$1,FALSE)</f>
        <v>0</v>
      </c>
      <c r="D3038" s="14">
        <f>+IF(A3038&lt;=_xlfn.NORM.S.INV(1-config!$L$1)*config!$D$1+config!$B$1,0,B3038)</f>
        <v>0</v>
      </c>
      <c r="E3038" s="14">
        <f>+IF(ABS(A3038-config!$B$1)&lt;config!$Q$1/2,datab!B3038,0)</f>
        <v>0</v>
      </c>
      <c r="F3038" s="14">
        <f>+_xlfn.NORM.DIST(A3038,config!$F$1,config!$H$1,FALSE)</f>
        <v>0</v>
      </c>
      <c r="G3038" s="14">
        <f>+IF(OR(A3038&gt;=config!$T$4,A3038&lt;=config!$T$2),0,F3038)</f>
        <v>0</v>
      </c>
      <c r="H3038" s="14">
        <f t="shared" si="47"/>
        <v>0</v>
      </c>
      <c r="I3038" s="14" t="b">
        <f>+AND(A3038&gt;=config!$T$4,A3038&lt;=config!$T$2)</f>
        <v>0</v>
      </c>
    </row>
    <row r="3039" spans="1:9" x14ac:dyDescent="0.45">
      <c r="A3039" s="16">
        <f>+A3038+config!$Q$1</f>
        <v>1200.799999999999</v>
      </c>
      <c r="B3039" s="14">
        <f>+_xlfn.NORM.DIST(A3039,config!$B$1,config!$D$1,FALSE)</f>
        <v>0</v>
      </c>
      <c r="D3039" s="14">
        <f>+IF(A3039&lt;=_xlfn.NORM.S.INV(1-config!$L$1)*config!$D$1+config!$B$1,0,B3039)</f>
        <v>0</v>
      </c>
      <c r="E3039" s="14">
        <f>+IF(ABS(A3039-config!$B$1)&lt;config!$Q$1/2,datab!B3039,0)</f>
        <v>0</v>
      </c>
      <c r="F3039" s="14">
        <f>+_xlfn.NORM.DIST(A3039,config!$F$1,config!$H$1,FALSE)</f>
        <v>0</v>
      </c>
      <c r="G3039" s="14">
        <f>+IF(OR(A3039&gt;=config!$T$4,A3039&lt;=config!$T$2),0,F3039)</f>
        <v>0</v>
      </c>
      <c r="H3039" s="14">
        <f t="shared" si="47"/>
        <v>0</v>
      </c>
      <c r="I3039" s="14" t="b">
        <f>+AND(A3039&gt;=config!$T$4,A3039&lt;=config!$T$2)</f>
        <v>0</v>
      </c>
    </row>
    <row r="3040" spans="1:9" x14ac:dyDescent="0.45">
      <c r="A3040" s="16">
        <f>+A3039+config!$Q$1</f>
        <v>1201.1999999999991</v>
      </c>
      <c r="B3040" s="14">
        <f>+_xlfn.NORM.DIST(A3040,config!$B$1,config!$D$1,FALSE)</f>
        <v>0</v>
      </c>
      <c r="D3040" s="14">
        <f>+IF(A3040&lt;=_xlfn.NORM.S.INV(1-config!$L$1)*config!$D$1+config!$B$1,0,B3040)</f>
        <v>0</v>
      </c>
      <c r="E3040" s="14">
        <f>+IF(ABS(A3040-config!$B$1)&lt;config!$Q$1/2,datab!B3040,0)</f>
        <v>0</v>
      </c>
      <c r="F3040" s="14">
        <f>+_xlfn.NORM.DIST(A3040,config!$F$1,config!$H$1,FALSE)</f>
        <v>0</v>
      </c>
      <c r="G3040" s="14">
        <f>+IF(OR(A3040&gt;=config!$T$4,A3040&lt;=config!$T$2),0,F3040)</f>
        <v>0</v>
      </c>
      <c r="H3040" s="14">
        <f t="shared" si="47"/>
        <v>0</v>
      </c>
      <c r="I3040" s="14" t="b">
        <f>+AND(A3040&gt;=config!$T$4,A3040&lt;=config!$T$2)</f>
        <v>0</v>
      </c>
    </row>
    <row r="3041" spans="1:9" x14ac:dyDescent="0.45">
      <c r="A3041" s="16">
        <f>+A3040+config!$Q$1</f>
        <v>1201.5999999999992</v>
      </c>
      <c r="B3041" s="14">
        <f>+_xlfn.NORM.DIST(A3041,config!$B$1,config!$D$1,FALSE)</f>
        <v>0</v>
      </c>
      <c r="D3041" s="14">
        <f>+IF(A3041&lt;=_xlfn.NORM.S.INV(1-config!$L$1)*config!$D$1+config!$B$1,0,B3041)</f>
        <v>0</v>
      </c>
      <c r="E3041" s="14">
        <f>+IF(ABS(A3041-config!$B$1)&lt;config!$Q$1/2,datab!B3041,0)</f>
        <v>0</v>
      </c>
      <c r="F3041" s="14">
        <f>+_xlfn.NORM.DIST(A3041,config!$F$1,config!$H$1,FALSE)</f>
        <v>0</v>
      </c>
      <c r="G3041" s="14">
        <f>+IF(OR(A3041&gt;=config!$T$4,A3041&lt;=config!$T$2),0,F3041)</f>
        <v>0</v>
      </c>
      <c r="H3041" s="14">
        <f t="shared" si="47"/>
        <v>0</v>
      </c>
      <c r="I3041" s="14" t="b">
        <f>+AND(A3041&gt;=config!$T$4,A3041&lt;=config!$T$2)</f>
        <v>0</v>
      </c>
    </row>
    <row r="3042" spans="1:9" x14ac:dyDescent="0.45">
      <c r="A3042" s="16">
        <f>+A3041+config!$Q$1</f>
        <v>1201.9999999999993</v>
      </c>
      <c r="B3042" s="14">
        <f>+_xlfn.NORM.DIST(A3042,config!$B$1,config!$D$1,FALSE)</f>
        <v>0</v>
      </c>
      <c r="D3042" s="14">
        <f>+IF(A3042&lt;=_xlfn.NORM.S.INV(1-config!$L$1)*config!$D$1+config!$B$1,0,B3042)</f>
        <v>0</v>
      </c>
      <c r="E3042" s="14">
        <f>+IF(ABS(A3042-config!$B$1)&lt;config!$Q$1/2,datab!B3042,0)</f>
        <v>0</v>
      </c>
      <c r="F3042" s="14">
        <f>+_xlfn.NORM.DIST(A3042,config!$F$1,config!$H$1,FALSE)</f>
        <v>0</v>
      </c>
      <c r="G3042" s="14">
        <f>+IF(OR(A3042&gt;=config!$T$4,A3042&lt;=config!$T$2),0,F3042)</f>
        <v>0</v>
      </c>
      <c r="H3042" s="14">
        <f t="shared" si="47"/>
        <v>0</v>
      </c>
      <c r="I3042" s="14" t="b">
        <f>+AND(A3042&gt;=config!$T$4,A3042&lt;=config!$T$2)</f>
        <v>0</v>
      </c>
    </row>
    <row r="3043" spans="1:9" x14ac:dyDescent="0.45">
      <c r="A3043" s="16">
        <f>+A3042+config!$Q$1</f>
        <v>1202.3999999999994</v>
      </c>
      <c r="B3043" s="14">
        <f>+_xlfn.NORM.DIST(A3043,config!$B$1,config!$D$1,FALSE)</f>
        <v>0</v>
      </c>
      <c r="D3043" s="14">
        <f>+IF(A3043&lt;=_xlfn.NORM.S.INV(1-config!$L$1)*config!$D$1+config!$B$1,0,B3043)</f>
        <v>0</v>
      </c>
      <c r="E3043" s="14">
        <f>+IF(ABS(A3043-config!$B$1)&lt;config!$Q$1/2,datab!B3043,0)</f>
        <v>0</v>
      </c>
      <c r="F3043" s="14">
        <f>+_xlfn.NORM.DIST(A3043,config!$F$1,config!$H$1,FALSE)</f>
        <v>0</v>
      </c>
      <c r="G3043" s="14">
        <f>+IF(OR(A3043&gt;=config!$T$4,A3043&lt;=config!$T$2),0,F3043)</f>
        <v>0</v>
      </c>
      <c r="H3043" s="14">
        <f t="shared" si="47"/>
        <v>0</v>
      </c>
      <c r="I3043" s="14" t="b">
        <f>+AND(A3043&gt;=config!$T$4,A3043&lt;=config!$T$2)</f>
        <v>0</v>
      </c>
    </row>
    <row r="3044" spans="1:9" x14ac:dyDescent="0.45">
      <c r="A3044" s="16">
        <f>+A3043+config!$Q$1</f>
        <v>1202.7999999999995</v>
      </c>
      <c r="B3044" s="14">
        <f>+_xlfn.NORM.DIST(A3044,config!$B$1,config!$D$1,FALSE)</f>
        <v>0</v>
      </c>
      <c r="D3044" s="14">
        <f>+IF(A3044&lt;=_xlfn.NORM.S.INV(1-config!$L$1)*config!$D$1+config!$B$1,0,B3044)</f>
        <v>0</v>
      </c>
      <c r="E3044" s="14">
        <f>+IF(ABS(A3044-config!$B$1)&lt;config!$Q$1/2,datab!B3044,0)</f>
        <v>0</v>
      </c>
      <c r="F3044" s="14">
        <f>+_xlfn.NORM.DIST(A3044,config!$F$1,config!$H$1,FALSE)</f>
        <v>0</v>
      </c>
      <c r="G3044" s="14">
        <f>+IF(OR(A3044&gt;=config!$T$4,A3044&lt;=config!$T$2),0,F3044)</f>
        <v>0</v>
      </c>
      <c r="H3044" s="14">
        <f t="shared" si="47"/>
        <v>0</v>
      </c>
      <c r="I3044" s="14" t="b">
        <f>+AND(A3044&gt;=config!$T$4,A3044&lt;=config!$T$2)</f>
        <v>0</v>
      </c>
    </row>
    <row r="3045" spans="1:9" x14ac:dyDescent="0.45">
      <c r="A3045" s="16">
        <f>+A3044+config!$Q$1</f>
        <v>1203.1999999999996</v>
      </c>
      <c r="B3045" s="14">
        <f>+_xlfn.NORM.DIST(A3045,config!$B$1,config!$D$1,FALSE)</f>
        <v>0</v>
      </c>
      <c r="D3045" s="14">
        <f>+IF(A3045&lt;=_xlfn.NORM.S.INV(1-config!$L$1)*config!$D$1+config!$B$1,0,B3045)</f>
        <v>0</v>
      </c>
      <c r="E3045" s="14">
        <f>+IF(ABS(A3045-config!$B$1)&lt;config!$Q$1/2,datab!B3045,0)</f>
        <v>0</v>
      </c>
      <c r="F3045" s="14">
        <f>+_xlfn.NORM.DIST(A3045,config!$F$1,config!$H$1,FALSE)</f>
        <v>0</v>
      </c>
      <c r="G3045" s="14">
        <f>+IF(OR(A3045&gt;=config!$T$4,A3045&lt;=config!$T$2),0,F3045)</f>
        <v>0</v>
      </c>
      <c r="H3045" s="14">
        <f t="shared" si="47"/>
        <v>0</v>
      </c>
      <c r="I3045" s="14" t="b">
        <f>+AND(A3045&gt;=config!$T$4,A3045&lt;=config!$T$2)</f>
        <v>0</v>
      </c>
    </row>
    <row r="3046" spans="1:9" x14ac:dyDescent="0.45">
      <c r="A3046" s="16">
        <f>+A3045+config!$Q$1</f>
        <v>1203.5999999999997</v>
      </c>
      <c r="B3046" s="14">
        <f>+_xlfn.NORM.DIST(A3046,config!$B$1,config!$D$1,FALSE)</f>
        <v>0</v>
      </c>
      <c r="D3046" s="14">
        <f>+IF(A3046&lt;=_xlfn.NORM.S.INV(1-config!$L$1)*config!$D$1+config!$B$1,0,B3046)</f>
        <v>0</v>
      </c>
      <c r="E3046" s="14">
        <f>+IF(ABS(A3046-config!$B$1)&lt;config!$Q$1/2,datab!B3046,0)</f>
        <v>0</v>
      </c>
      <c r="F3046" s="14">
        <f>+_xlfn.NORM.DIST(A3046,config!$F$1,config!$H$1,FALSE)</f>
        <v>0</v>
      </c>
      <c r="G3046" s="14">
        <f>+IF(OR(A3046&gt;=config!$T$4,A3046&lt;=config!$T$2),0,F3046)</f>
        <v>0</v>
      </c>
      <c r="H3046" s="14">
        <f t="shared" si="47"/>
        <v>0</v>
      </c>
      <c r="I3046" s="14" t="b">
        <f>+AND(A3046&gt;=config!$T$4,A3046&lt;=config!$T$2)</f>
        <v>0</v>
      </c>
    </row>
    <row r="3047" spans="1:9" x14ac:dyDescent="0.45">
      <c r="A3047" s="16">
        <f>+A3046+config!$Q$1</f>
        <v>1203.9999999999998</v>
      </c>
      <c r="B3047" s="14">
        <f>+_xlfn.NORM.DIST(A3047,config!$B$1,config!$D$1,FALSE)</f>
        <v>0</v>
      </c>
      <c r="D3047" s="14">
        <f>+IF(A3047&lt;=_xlfn.NORM.S.INV(1-config!$L$1)*config!$D$1+config!$B$1,0,B3047)</f>
        <v>0</v>
      </c>
      <c r="E3047" s="14">
        <f>+IF(ABS(A3047-config!$B$1)&lt;config!$Q$1/2,datab!B3047,0)</f>
        <v>0</v>
      </c>
      <c r="F3047" s="14">
        <f>+_xlfn.NORM.DIST(A3047,config!$F$1,config!$H$1,FALSE)</f>
        <v>0</v>
      </c>
      <c r="G3047" s="14">
        <f>+IF(OR(A3047&gt;=config!$T$4,A3047&lt;=config!$T$2),0,F3047)</f>
        <v>0</v>
      </c>
      <c r="H3047" s="14">
        <f t="shared" ref="H3047:H3110" si="48">+IF(A3047&lt;=$Q$3,B3047,0)</f>
        <v>0</v>
      </c>
      <c r="I3047" s="14" t="b">
        <f>+AND(A3047&gt;=config!$T$4,A3047&lt;=config!$T$2)</f>
        <v>0</v>
      </c>
    </row>
    <row r="3048" spans="1:9" x14ac:dyDescent="0.45">
      <c r="A3048" s="16">
        <f>+A3047+config!$Q$1</f>
        <v>1204.3999999999999</v>
      </c>
      <c r="B3048" s="14">
        <f>+_xlfn.NORM.DIST(A3048,config!$B$1,config!$D$1,FALSE)</f>
        <v>0</v>
      </c>
      <c r="D3048" s="14">
        <f>+IF(A3048&lt;=_xlfn.NORM.S.INV(1-config!$L$1)*config!$D$1+config!$B$1,0,B3048)</f>
        <v>0</v>
      </c>
      <c r="E3048" s="14">
        <f>+IF(ABS(A3048-config!$B$1)&lt;config!$Q$1/2,datab!B3048,0)</f>
        <v>0</v>
      </c>
      <c r="F3048" s="14">
        <f>+_xlfn.NORM.DIST(A3048,config!$F$1,config!$H$1,FALSE)</f>
        <v>0</v>
      </c>
      <c r="G3048" s="14">
        <f>+IF(OR(A3048&gt;=config!$T$4,A3048&lt;=config!$T$2),0,F3048)</f>
        <v>0</v>
      </c>
      <c r="H3048" s="14">
        <f t="shared" si="48"/>
        <v>0</v>
      </c>
      <c r="I3048" s="14" t="b">
        <f>+AND(A3048&gt;=config!$T$4,A3048&lt;=config!$T$2)</f>
        <v>0</v>
      </c>
    </row>
    <row r="3049" spans="1:9" x14ac:dyDescent="0.45">
      <c r="A3049" s="16">
        <f>+A3048+config!$Q$1</f>
        <v>1204.8</v>
      </c>
      <c r="B3049" s="14">
        <f>+_xlfn.NORM.DIST(A3049,config!$B$1,config!$D$1,FALSE)</f>
        <v>0</v>
      </c>
      <c r="D3049" s="14">
        <f>+IF(A3049&lt;=_xlfn.NORM.S.INV(1-config!$L$1)*config!$D$1+config!$B$1,0,B3049)</f>
        <v>0</v>
      </c>
      <c r="E3049" s="14">
        <f>+IF(ABS(A3049-config!$B$1)&lt;config!$Q$1/2,datab!B3049,0)</f>
        <v>0</v>
      </c>
      <c r="F3049" s="14">
        <f>+_xlfn.NORM.DIST(A3049,config!$F$1,config!$H$1,FALSE)</f>
        <v>0</v>
      </c>
      <c r="G3049" s="14">
        <f>+IF(OR(A3049&gt;=config!$T$4,A3049&lt;=config!$T$2),0,F3049)</f>
        <v>0</v>
      </c>
      <c r="H3049" s="14">
        <f t="shared" si="48"/>
        <v>0</v>
      </c>
      <c r="I3049" s="14" t="b">
        <f>+AND(A3049&gt;=config!$T$4,A3049&lt;=config!$T$2)</f>
        <v>0</v>
      </c>
    </row>
    <row r="3050" spans="1:9" x14ac:dyDescent="0.45">
      <c r="A3050" s="16">
        <f>+A3049+config!$Q$1</f>
        <v>1205.2</v>
      </c>
      <c r="B3050" s="14">
        <f>+_xlfn.NORM.DIST(A3050,config!$B$1,config!$D$1,FALSE)</f>
        <v>0</v>
      </c>
      <c r="D3050" s="14">
        <f>+IF(A3050&lt;=_xlfn.NORM.S.INV(1-config!$L$1)*config!$D$1+config!$B$1,0,B3050)</f>
        <v>0</v>
      </c>
      <c r="E3050" s="14">
        <f>+IF(ABS(A3050-config!$B$1)&lt;config!$Q$1/2,datab!B3050,0)</f>
        <v>0</v>
      </c>
      <c r="F3050" s="14">
        <f>+_xlfn.NORM.DIST(A3050,config!$F$1,config!$H$1,FALSE)</f>
        <v>0</v>
      </c>
      <c r="G3050" s="14">
        <f>+IF(OR(A3050&gt;=config!$T$4,A3050&lt;=config!$T$2),0,F3050)</f>
        <v>0</v>
      </c>
      <c r="H3050" s="14">
        <f t="shared" si="48"/>
        <v>0</v>
      </c>
      <c r="I3050" s="14" t="b">
        <f>+AND(A3050&gt;=config!$T$4,A3050&lt;=config!$T$2)</f>
        <v>0</v>
      </c>
    </row>
    <row r="3051" spans="1:9" x14ac:dyDescent="0.45">
      <c r="A3051" s="16">
        <f>+A3050+config!$Q$1</f>
        <v>1205.6000000000001</v>
      </c>
      <c r="B3051" s="14">
        <f>+_xlfn.NORM.DIST(A3051,config!$B$1,config!$D$1,FALSE)</f>
        <v>0</v>
      </c>
      <c r="D3051" s="14">
        <f>+IF(A3051&lt;=_xlfn.NORM.S.INV(1-config!$L$1)*config!$D$1+config!$B$1,0,B3051)</f>
        <v>0</v>
      </c>
      <c r="E3051" s="14">
        <f>+IF(ABS(A3051-config!$B$1)&lt;config!$Q$1/2,datab!B3051,0)</f>
        <v>0</v>
      </c>
      <c r="F3051" s="14">
        <f>+_xlfn.NORM.DIST(A3051,config!$F$1,config!$H$1,FALSE)</f>
        <v>0</v>
      </c>
      <c r="G3051" s="14">
        <f>+IF(OR(A3051&gt;=config!$T$4,A3051&lt;=config!$T$2),0,F3051)</f>
        <v>0</v>
      </c>
      <c r="H3051" s="14">
        <f t="shared" si="48"/>
        <v>0</v>
      </c>
      <c r="I3051" s="14" t="b">
        <f>+AND(A3051&gt;=config!$T$4,A3051&lt;=config!$T$2)</f>
        <v>0</v>
      </c>
    </row>
    <row r="3052" spans="1:9" x14ac:dyDescent="0.45">
      <c r="A3052" s="16">
        <f>+A3051+config!$Q$1</f>
        <v>1206.0000000000002</v>
      </c>
      <c r="B3052" s="14">
        <f>+_xlfn.NORM.DIST(A3052,config!$B$1,config!$D$1,FALSE)</f>
        <v>0</v>
      </c>
      <c r="D3052" s="14">
        <f>+IF(A3052&lt;=_xlfn.NORM.S.INV(1-config!$L$1)*config!$D$1+config!$B$1,0,B3052)</f>
        <v>0</v>
      </c>
      <c r="E3052" s="14">
        <f>+IF(ABS(A3052-config!$B$1)&lt;config!$Q$1/2,datab!B3052,0)</f>
        <v>0</v>
      </c>
      <c r="F3052" s="14">
        <f>+_xlfn.NORM.DIST(A3052,config!$F$1,config!$H$1,FALSE)</f>
        <v>0</v>
      </c>
      <c r="G3052" s="14">
        <f>+IF(OR(A3052&gt;=config!$T$4,A3052&lt;=config!$T$2),0,F3052)</f>
        <v>0</v>
      </c>
      <c r="H3052" s="14">
        <f t="shared" si="48"/>
        <v>0</v>
      </c>
      <c r="I3052" s="14" t="b">
        <f>+AND(A3052&gt;=config!$T$4,A3052&lt;=config!$T$2)</f>
        <v>0</v>
      </c>
    </row>
    <row r="3053" spans="1:9" x14ac:dyDescent="0.45">
      <c r="A3053" s="16">
        <f>+A3052+config!$Q$1</f>
        <v>1206.4000000000003</v>
      </c>
      <c r="B3053" s="14">
        <f>+_xlfn.NORM.DIST(A3053,config!$B$1,config!$D$1,FALSE)</f>
        <v>0</v>
      </c>
      <c r="D3053" s="14">
        <f>+IF(A3053&lt;=_xlfn.NORM.S.INV(1-config!$L$1)*config!$D$1+config!$B$1,0,B3053)</f>
        <v>0</v>
      </c>
      <c r="E3053" s="14">
        <f>+IF(ABS(A3053-config!$B$1)&lt;config!$Q$1/2,datab!B3053,0)</f>
        <v>0</v>
      </c>
      <c r="F3053" s="14">
        <f>+_xlfn.NORM.DIST(A3053,config!$F$1,config!$H$1,FALSE)</f>
        <v>0</v>
      </c>
      <c r="G3053" s="14">
        <f>+IF(OR(A3053&gt;=config!$T$4,A3053&lt;=config!$T$2),0,F3053)</f>
        <v>0</v>
      </c>
      <c r="H3053" s="14">
        <f t="shared" si="48"/>
        <v>0</v>
      </c>
      <c r="I3053" s="14" t="b">
        <f>+AND(A3053&gt;=config!$T$4,A3053&lt;=config!$T$2)</f>
        <v>0</v>
      </c>
    </row>
    <row r="3054" spans="1:9" x14ac:dyDescent="0.45">
      <c r="A3054" s="16">
        <f>+A3053+config!$Q$1</f>
        <v>1206.8000000000004</v>
      </c>
      <c r="B3054" s="14">
        <f>+_xlfn.NORM.DIST(A3054,config!$B$1,config!$D$1,FALSE)</f>
        <v>0</v>
      </c>
      <c r="D3054" s="14">
        <f>+IF(A3054&lt;=_xlfn.NORM.S.INV(1-config!$L$1)*config!$D$1+config!$B$1,0,B3054)</f>
        <v>0</v>
      </c>
      <c r="E3054" s="14">
        <f>+IF(ABS(A3054-config!$B$1)&lt;config!$Q$1/2,datab!B3054,0)</f>
        <v>0</v>
      </c>
      <c r="F3054" s="14">
        <f>+_xlfn.NORM.DIST(A3054,config!$F$1,config!$H$1,FALSE)</f>
        <v>0</v>
      </c>
      <c r="G3054" s="14">
        <f>+IF(OR(A3054&gt;=config!$T$4,A3054&lt;=config!$T$2),0,F3054)</f>
        <v>0</v>
      </c>
      <c r="H3054" s="14">
        <f t="shared" si="48"/>
        <v>0</v>
      </c>
      <c r="I3054" s="14" t="b">
        <f>+AND(A3054&gt;=config!$T$4,A3054&lt;=config!$T$2)</f>
        <v>0</v>
      </c>
    </row>
    <row r="3055" spans="1:9" x14ac:dyDescent="0.45">
      <c r="A3055" s="16">
        <f>+A3054+config!$Q$1</f>
        <v>1207.2000000000005</v>
      </c>
      <c r="B3055" s="14">
        <f>+_xlfn.NORM.DIST(A3055,config!$B$1,config!$D$1,FALSE)</f>
        <v>0</v>
      </c>
      <c r="D3055" s="14">
        <f>+IF(A3055&lt;=_xlfn.NORM.S.INV(1-config!$L$1)*config!$D$1+config!$B$1,0,B3055)</f>
        <v>0</v>
      </c>
      <c r="E3055" s="14">
        <f>+IF(ABS(A3055-config!$B$1)&lt;config!$Q$1/2,datab!B3055,0)</f>
        <v>0</v>
      </c>
      <c r="F3055" s="14">
        <f>+_xlfn.NORM.DIST(A3055,config!$F$1,config!$H$1,FALSE)</f>
        <v>0</v>
      </c>
      <c r="G3055" s="14">
        <f>+IF(OR(A3055&gt;=config!$T$4,A3055&lt;=config!$T$2),0,F3055)</f>
        <v>0</v>
      </c>
      <c r="H3055" s="14">
        <f t="shared" si="48"/>
        <v>0</v>
      </c>
      <c r="I3055" s="14" t="b">
        <f>+AND(A3055&gt;=config!$T$4,A3055&lt;=config!$T$2)</f>
        <v>0</v>
      </c>
    </row>
    <row r="3056" spans="1:9" x14ac:dyDescent="0.45">
      <c r="A3056" s="16">
        <f>+A3055+config!$Q$1</f>
        <v>1207.6000000000006</v>
      </c>
      <c r="B3056" s="14">
        <f>+_xlfn.NORM.DIST(A3056,config!$B$1,config!$D$1,FALSE)</f>
        <v>0</v>
      </c>
      <c r="D3056" s="14">
        <f>+IF(A3056&lt;=_xlfn.NORM.S.INV(1-config!$L$1)*config!$D$1+config!$B$1,0,B3056)</f>
        <v>0</v>
      </c>
      <c r="E3056" s="14">
        <f>+IF(ABS(A3056-config!$B$1)&lt;config!$Q$1/2,datab!B3056,0)</f>
        <v>0</v>
      </c>
      <c r="F3056" s="14">
        <f>+_xlfn.NORM.DIST(A3056,config!$F$1,config!$H$1,FALSE)</f>
        <v>0</v>
      </c>
      <c r="G3056" s="14">
        <f>+IF(OR(A3056&gt;=config!$T$4,A3056&lt;=config!$T$2),0,F3056)</f>
        <v>0</v>
      </c>
      <c r="H3056" s="14">
        <f t="shared" si="48"/>
        <v>0</v>
      </c>
      <c r="I3056" s="14" t="b">
        <f>+AND(A3056&gt;=config!$T$4,A3056&lt;=config!$T$2)</f>
        <v>0</v>
      </c>
    </row>
    <row r="3057" spans="1:9" x14ac:dyDescent="0.45">
      <c r="A3057" s="16">
        <f>+A3056+config!$Q$1</f>
        <v>1208.0000000000007</v>
      </c>
      <c r="B3057" s="14">
        <f>+_xlfn.NORM.DIST(A3057,config!$B$1,config!$D$1,FALSE)</f>
        <v>0</v>
      </c>
      <c r="D3057" s="14">
        <f>+IF(A3057&lt;=_xlfn.NORM.S.INV(1-config!$L$1)*config!$D$1+config!$B$1,0,B3057)</f>
        <v>0</v>
      </c>
      <c r="E3057" s="14">
        <f>+IF(ABS(A3057-config!$B$1)&lt;config!$Q$1/2,datab!B3057,0)</f>
        <v>0</v>
      </c>
      <c r="F3057" s="14">
        <f>+_xlfn.NORM.DIST(A3057,config!$F$1,config!$H$1,FALSE)</f>
        <v>0</v>
      </c>
      <c r="G3057" s="14">
        <f>+IF(OR(A3057&gt;=config!$T$4,A3057&lt;=config!$T$2),0,F3057)</f>
        <v>0</v>
      </c>
      <c r="H3057" s="14">
        <f t="shared" si="48"/>
        <v>0</v>
      </c>
      <c r="I3057" s="14" t="b">
        <f>+AND(A3057&gt;=config!$T$4,A3057&lt;=config!$T$2)</f>
        <v>0</v>
      </c>
    </row>
    <row r="3058" spans="1:9" x14ac:dyDescent="0.45">
      <c r="A3058" s="16">
        <f>+A3057+config!$Q$1</f>
        <v>1208.4000000000008</v>
      </c>
      <c r="B3058" s="14">
        <f>+_xlfn.NORM.DIST(A3058,config!$B$1,config!$D$1,FALSE)</f>
        <v>0</v>
      </c>
      <c r="D3058" s="14">
        <f>+IF(A3058&lt;=_xlfn.NORM.S.INV(1-config!$L$1)*config!$D$1+config!$B$1,0,B3058)</f>
        <v>0</v>
      </c>
      <c r="E3058" s="14">
        <f>+IF(ABS(A3058-config!$B$1)&lt;config!$Q$1/2,datab!B3058,0)</f>
        <v>0</v>
      </c>
      <c r="F3058" s="14">
        <f>+_xlfn.NORM.DIST(A3058,config!$F$1,config!$H$1,FALSE)</f>
        <v>0</v>
      </c>
      <c r="G3058" s="14">
        <f>+IF(OR(A3058&gt;=config!$T$4,A3058&lt;=config!$T$2),0,F3058)</f>
        <v>0</v>
      </c>
      <c r="H3058" s="14">
        <f t="shared" si="48"/>
        <v>0</v>
      </c>
      <c r="I3058" s="14" t="b">
        <f>+AND(A3058&gt;=config!$T$4,A3058&lt;=config!$T$2)</f>
        <v>0</v>
      </c>
    </row>
    <row r="3059" spans="1:9" x14ac:dyDescent="0.45">
      <c r="A3059" s="16">
        <f>+A3058+config!$Q$1</f>
        <v>1208.8000000000009</v>
      </c>
      <c r="B3059" s="14">
        <f>+_xlfn.NORM.DIST(A3059,config!$B$1,config!$D$1,FALSE)</f>
        <v>0</v>
      </c>
      <c r="D3059" s="14">
        <f>+IF(A3059&lt;=_xlfn.NORM.S.INV(1-config!$L$1)*config!$D$1+config!$B$1,0,B3059)</f>
        <v>0</v>
      </c>
      <c r="E3059" s="14">
        <f>+IF(ABS(A3059-config!$B$1)&lt;config!$Q$1/2,datab!B3059,0)</f>
        <v>0</v>
      </c>
      <c r="F3059" s="14">
        <f>+_xlfn.NORM.DIST(A3059,config!$F$1,config!$H$1,FALSE)</f>
        <v>0</v>
      </c>
      <c r="G3059" s="14">
        <f>+IF(OR(A3059&gt;=config!$T$4,A3059&lt;=config!$T$2),0,F3059)</f>
        <v>0</v>
      </c>
      <c r="H3059" s="14">
        <f t="shared" si="48"/>
        <v>0</v>
      </c>
      <c r="I3059" s="14" t="b">
        <f>+AND(A3059&gt;=config!$T$4,A3059&lt;=config!$T$2)</f>
        <v>0</v>
      </c>
    </row>
    <row r="3060" spans="1:9" x14ac:dyDescent="0.45">
      <c r="A3060" s="16">
        <f>+A3059+config!$Q$1</f>
        <v>1209.200000000001</v>
      </c>
      <c r="B3060" s="14">
        <f>+_xlfn.NORM.DIST(A3060,config!$B$1,config!$D$1,FALSE)</f>
        <v>0</v>
      </c>
      <c r="D3060" s="14">
        <f>+IF(A3060&lt;=_xlfn.NORM.S.INV(1-config!$L$1)*config!$D$1+config!$B$1,0,B3060)</f>
        <v>0</v>
      </c>
      <c r="E3060" s="14">
        <f>+IF(ABS(A3060-config!$B$1)&lt;config!$Q$1/2,datab!B3060,0)</f>
        <v>0</v>
      </c>
      <c r="F3060" s="14">
        <f>+_xlfn.NORM.DIST(A3060,config!$F$1,config!$H$1,FALSE)</f>
        <v>0</v>
      </c>
      <c r="G3060" s="14">
        <f>+IF(OR(A3060&gt;=config!$T$4,A3060&lt;=config!$T$2),0,F3060)</f>
        <v>0</v>
      </c>
      <c r="H3060" s="14">
        <f t="shared" si="48"/>
        <v>0</v>
      </c>
      <c r="I3060" s="14" t="b">
        <f>+AND(A3060&gt;=config!$T$4,A3060&lt;=config!$T$2)</f>
        <v>0</v>
      </c>
    </row>
    <row r="3061" spans="1:9" x14ac:dyDescent="0.45">
      <c r="A3061" s="16">
        <f>+A3060+config!$Q$1</f>
        <v>1209.600000000001</v>
      </c>
      <c r="B3061" s="14">
        <f>+_xlfn.NORM.DIST(A3061,config!$B$1,config!$D$1,FALSE)</f>
        <v>0</v>
      </c>
      <c r="D3061" s="14">
        <f>+IF(A3061&lt;=_xlfn.NORM.S.INV(1-config!$L$1)*config!$D$1+config!$B$1,0,B3061)</f>
        <v>0</v>
      </c>
      <c r="E3061" s="14">
        <f>+IF(ABS(A3061-config!$B$1)&lt;config!$Q$1/2,datab!B3061,0)</f>
        <v>0</v>
      </c>
      <c r="F3061" s="14">
        <f>+_xlfn.NORM.DIST(A3061,config!$F$1,config!$H$1,FALSE)</f>
        <v>0</v>
      </c>
      <c r="G3061" s="14">
        <f>+IF(OR(A3061&gt;=config!$T$4,A3061&lt;=config!$T$2),0,F3061)</f>
        <v>0</v>
      </c>
      <c r="H3061" s="14">
        <f t="shared" si="48"/>
        <v>0</v>
      </c>
      <c r="I3061" s="14" t="b">
        <f>+AND(A3061&gt;=config!$T$4,A3061&lt;=config!$T$2)</f>
        <v>0</v>
      </c>
    </row>
    <row r="3062" spans="1:9" x14ac:dyDescent="0.45">
      <c r="A3062" s="16">
        <f>+A3061+config!$Q$1</f>
        <v>1210.0000000000011</v>
      </c>
      <c r="B3062" s="14">
        <f>+_xlfn.NORM.DIST(A3062,config!$B$1,config!$D$1,FALSE)</f>
        <v>0</v>
      </c>
      <c r="D3062" s="14">
        <f>+IF(A3062&lt;=_xlfn.NORM.S.INV(1-config!$L$1)*config!$D$1+config!$B$1,0,B3062)</f>
        <v>0</v>
      </c>
      <c r="E3062" s="14">
        <f>+IF(ABS(A3062-config!$B$1)&lt;config!$Q$1/2,datab!B3062,0)</f>
        <v>0</v>
      </c>
      <c r="F3062" s="14">
        <f>+_xlfn.NORM.DIST(A3062,config!$F$1,config!$H$1,FALSE)</f>
        <v>0</v>
      </c>
      <c r="G3062" s="14">
        <f>+IF(OR(A3062&gt;=config!$T$4,A3062&lt;=config!$T$2),0,F3062)</f>
        <v>0</v>
      </c>
      <c r="H3062" s="14">
        <f t="shared" si="48"/>
        <v>0</v>
      </c>
      <c r="I3062" s="14" t="b">
        <f>+AND(A3062&gt;=config!$T$4,A3062&lt;=config!$T$2)</f>
        <v>0</v>
      </c>
    </row>
    <row r="3063" spans="1:9" x14ac:dyDescent="0.45">
      <c r="A3063" s="16">
        <f>+A3062+config!$Q$1</f>
        <v>1210.4000000000012</v>
      </c>
      <c r="B3063" s="14">
        <f>+_xlfn.NORM.DIST(A3063,config!$B$1,config!$D$1,FALSE)</f>
        <v>0</v>
      </c>
      <c r="D3063" s="14">
        <f>+IF(A3063&lt;=_xlfn.NORM.S.INV(1-config!$L$1)*config!$D$1+config!$B$1,0,B3063)</f>
        <v>0</v>
      </c>
      <c r="E3063" s="14">
        <f>+IF(ABS(A3063-config!$B$1)&lt;config!$Q$1/2,datab!B3063,0)</f>
        <v>0</v>
      </c>
      <c r="F3063" s="14">
        <f>+_xlfn.NORM.DIST(A3063,config!$F$1,config!$H$1,FALSE)</f>
        <v>0</v>
      </c>
      <c r="G3063" s="14">
        <f>+IF(OR(A3063&gt;=config!$T$4,A3063&lt;=config!$T$2),0,F3063)</f>
        <v>0</v>
      </c>
      <c r="H3063" s="14">
        <f t="shared" si="48"/>
        <v>0</v>
      </c>
      <c r="I3063" s="14" t="b">
        <f>+AND(A3063&gt;=config!$T$4,A3063&lt;=config!$T$2)</f>
        <v>0</v>
      </c>
    </row>
    <row r="3064" spans="1:9" x14ac:dyDescent="0.45">
      <c r="A3064" s="16">
        <f>+A3063+config!$Q$1</f>
        <v>1210.8000000000013</v>
      </c>
      <c r="B3064" s="14">
        <f>+_xlfn.NORM.DIST(A3064,config!$B$1,config!$D$1,FALSE)</f>
        <v>0</v>
      </c>
      <c r="D3064" s="14">
        <f>+IF(A3064&lt;=_xlfn.NORM.S.INV(1-config!$L$1)*config!$D$1+config!$B$1,0,B3064)</f>
        <v>0</v>
      </c>
      <c r="E3064" s="14">
        <f>+IF(ABS(A3064-config!$B$1)&lt;config!$Q$1/2,datab!B3064,0)</f>
        <v>0</v>
      </c>
      <c r="F3064" s="14">
        <f>+_xlfn.NORM.DIST(A3064,config!$F$1,config!$H$1,FALSE)</f>
        <v>0</v>
      </c>
      <c r="G3064" s="14">
        <f>+IF(OR(A3064&gt;=config!$T$4,A3064&lt;=config!$T$2),0,F3064)</f>
        <v>0</v>
      </c>
      <c r="H3064" s="14">
        <f t="shared" si="48"/>
        <v>0</v>
      </c>
      <c r="I3064" s="14" t="b">
        <f>+AND(A3064&gt;=config!$T$4,A3064&lt;=config!$T$2)</f>
        <v>0</v>
      </c>
    </row>
    <row r="3065" spans="1:9" x14ac:dyDescent="0.45">
      <c r="A3065" s="16">
        <f>+A3064+config!$Q$1</f>
        <v>1211.2000000000014</v>
      </c>
      <c r="B3065" s="14">
        <f>+_xlfn.NORM.DIST(A3065,config!$B$1,config!$D$1,FALSE)</f>
        <v>0</v>
      </c>
      <c r="D3065" s="14">
        <f>+IF(A3065&lt;=_xlfn.NORM.S.INV(1-config!$L$1)*config!$D$1+config!$B$1,0,B3065)</f>
        <v>0</v>
      </c>
      <c r="E3065" s="14">
        <f>+IF(ABS(A3065-config!$B$1)&lt;config!$Q$1/2,datab!B3065,0)</f>
        <v>0</v>
      </c>
      <c r="F3065" s="14">
        <f>+_xlfn.NORM.DIST(A3065,config!$F$1,config!$H$1,FALSE)</f>
        <v>0</v>
      </c>
      <c r="G3065" s="14">
        <f>+IF(OR(A3065&gt;=config!$T$4,A3065&lt;=config!$T$2),0,F3065)</f>
        <v>0</v>
      </c>
      <c r="H3065" s="14">
        <f t="shared" si="48"/>
        <v>0</v>
      </c>
      <c r="I3065" s="14" t="b">
        <f>+AND(A3065&gt;=config!$T$4,A3065&lt;=config!$T$2)</f>
        <v>0</v>
      </c>
    </row>
    <row r="3066" spans="1:9" x14ac:dyDescent="0.45">
      <c r="A3066" s="16">
        <f>+A3065+config!$Q$1</f>
        <v>1211.6000000000015</v>
      </c>
      <c r="B3066" s="14">
        <f>+_xlfn.NORM.DIST(A3066,config!$B$1,config!$D$1,FALSE)</f>
        <v>0</v>
      </c>
      <c r="D3066" s="14">
        <f>+IF(A3066&lt;=_xlfn.NORM.S.INV(1-config!$L$1)*config!$D$1+config!$B$1,0,B3066)</f>
        <v>0</v>
      </c>
      <c r="E3066" s="14">
        <f>+IF(ABS(A3066-config!$B$1)&lt;config!$Q$1/2,datab!B3066,0)</f>
        <v>0</v>
      </c>
      <c r="F3066" s="14">
        <f>+_xlfn.NORM.DIST(A3066,config!$F$1,config!$H$1,FALSE)</f>
        <v>0</v>
      </c>
      <c r="G3066" s="14">
        <f>+IF(OR(A3066&gt;=config!$T$4,A3066&lt;=config!$T$2),0,F3066)</f>
        <v>0</v>
      </c>
      <c r="H3066" s="14">
        <f t="shared" si="48"/>
        <v>0</v>
      </c>
      <c r="I3066" s="14" t="b">
        <f>+AND(A3066&gt;=config!$T$4,A3066&lt;=config!$T$2)</f>
        <v>0</v>
      </c>
    </row>
    <row r="3067" spans="1:9" x14ac:dyDescent="0.45">
      <c r="A3067" s="16">
        <f>+A3066+config!$Q$1</f>
        <v>1212.0000000000016</v>
      </c>
      <c r="B3067" s="14">
        <f>+_xlfn.NORM.DIST(A3067,config!$B$1,config!$D$1,FALSE)</f>
        <v>0</v>
      </c>
      <c r="D3067" s="14">
        <f>+IF(A3067&lt;=_xlfn.NORM.S.INV(1-config!$L$1)*config!$D$1+config!$B$1,0,B3067)</f>
        <v>0</v>
      </c>
      <c r="E3067" s="14">
        <f>+IF(ABS(A3067-config!$B$1)&lt;config!$Q$1/2,datab!B3067,0)</f>
        <v>0</v>
      </c>
      <c r="F3067" s="14">
        <f>+_xlfn.NORM.DIST(A3067,config!$F$1,config!$H$1,FALSE)</f>
        <v>0</v>
      </c>
      <c r="G3067" s="14">
        <f>+IF(OR(A3067&gt;=config!$T$4,A3067&lt;=config!$T$2),0,F3067)</f>
        <v>0</v>
      </c>
      <c r="H3067" s="14">
        <f t="shared" si="48"/>
        <v>0</v>
      </c>
      <c r="I3067" s="14" t="b">
        <f>+AND(A3067&gt;=config!$T$4,A3067&lt;=config!$T$2)</f>
        <v>0</v>
      </c>
    </row>
    <row r="3068" spans="1:9" x14ac:dyDescent="0.45">
      <c r="A3068" s="16">
        <f>+A3067+config!$Q$1</f>
        <v>1212.4000000000017</v>
      </c>
      <c r="B3068" s="14">
        <f>+_xlfn.NORM.DIST(A3068,config!$B$1,config!$D$1,FALSE)</f>
        <v>0</v>
      </c>
      <c r="D3068" s="14">
        <f>+IF(A3068&lt;=_xlfn.NORM.S.INV(1-config!$L$1)*config!$D$1+config!$B$1,0,B3068)</f>
        <v>0</v>
      </c>
      <c r="E3068" s="14">
        <f>+IF(ABS(A3068-config!$B$1)&lt;config!$Q$1/2,datab!B3068,0)</f>
        <v>0</v>
      </c>
      <c r="F3068" s="14">
        <f>+_xlfn.NORM.DIST(A3068,config!$F$1,config!$H$1,FALSE)</f>
        <v>0</v>
      </c>
      <c r="G3068" s="14">
        <f>+IF(OR(A3068&gt;=config!$T$4,A3068&lt;=config!$T$2),0,F3068)</f>
        <v>0</v>
      </c>
      <c r="H3068" s="14">
        <f t="shared" si="48"/>
        <v>0</v>
      </c>
      <c r="I3068" s="14" t="b">
        <f>+AND(A3068&gt;=config!$T$4,A3068&lt;=config!$T$2)</f>
        <v>0</v>
      </c>
    </row>
    <row r="3069" spans="1:9" x14ac:dyDescent="0.45">
      <c r="A3069" s="16">
        <f>+A3068+config!$Q$1</f>
        <v>1212.8000000000018</v>
      </c>
      <c r="B3069" s="14">
        <f>+_xlfn.NORM.DIST(A3069,config!$B$1,config!$D$1,FALSE)</f>
        <v>0</v>
      </c>
      <c r="D3069" s="14">
        <f>+IF(A3069&lt;=_xlfn.NORM.S.INV(1-config!$L$1)*config!$D$1+config!$B$1,0,B3069)</f>
        <v>0</v>
      </c>
      <c r="E3069" s="14">
        <f>+IF(ABS(A3069-config!$B$1)&lt;config!$Q$1/2,datab!B3069,0)</f>
        <v>0</v>
      </c>
      <c r="F3069" s="14">
        <f>+_xlfn.NORM.DIST(A3069,config!$F$1,config!$H$1,FALSE)</f>
        <v>0</v>
      </c>
      <c r="G3069" s="14">
        <f>+IF(OR(A3069&gt;=config!$T$4,A3069&lt;=config!$T$2),0,F3069)</f>
        <v>0</v>
      </c>
      <c r="H3069" s="14">
        <f t="shared" si="48"/>
        <v>0</v>
      </c>
      <c r="I3069" s="14" t="b">
        <f>+AND(A3069&gt;=config!$T$4,A3069&lt;=config!$T$2)</f>
        <v>0</v>
      </c>
    </row>
    <row r="3070" spans="1:9" x14ac:dyDescent="0.45">
      <c r="A3070" s="16">
        <f>+A3069+config!$Q$1</f>
        <v>1213.2000000000019</v>
      </c>
      <c r="B3070" s="14">
        <f>+_xlfn.NORM.DIST(A3070,config!$B$1,config!$D$1,FALSE)</f>
        <v>0</v>
      </c>
      <c r="D3070" s="14">
        <f>+IF(A3070&lt;=_xlfn.NORM.S.INV(1-config!$L$1)*config!$D$1+config!$B$1,0,B3070)</f>
        <v>0</v>
      </c>
      <c r="E3070" s="14">
        <f>+IF(ABS(A3070-config!$B$1)&lt;config!$Q$1/2,datab!B3070,0)</f>
        <v>0</v>
      </c>
      <c r="F3070" s="14">
        <f>+_xlfn.NORM.DIST(A3070,config!$F$1,config!$H$1,FALSE)</f>
        <v>0</v>
      </c>
      <c r="G3070" s="14">
        <f>+IF(OR(A3070&gt;=config!$T$4,A3070&lt;=config!$T$2),0,F3070)</f>
        <v>0</v>
      </c>
      <c r="H3070" s="14">
        <f t="shared" si="48"/>
        <v>0</v>
      </c>
      <c r="I3070" s="14" t="b">
        <f>+AND(A3070&gt;=config!$T$4,A3070&lt;=config!$T$2)</f>
        <v>0</v>
      </c>
    </row>
    <row r="3071" spans="1:9" x14ac:dyDescent="0.45">
      <c r="A3071" s="16">
        <f>+A3070+config!$Q$1</f>
        <v>1213.600000000002</v>
      </c>
      <c r="B3071" s="14">
        <f>+_xlfn.NORM.DIST(A3071,config!$B$1,config!$D$1,FALSE)</f>
        <v>0</v>
      </c>
      <c r="D3071" s="14">
        <f>+IF(A3071&lt;=_xlfn.NORM.S.INV(1-config!$L$1)*config!$D$1+config!$B$1,0,B3071)</f>
        <v>0</v>
      </c>
      <c r="E3071" s="14">
        <f>+IF(ABS(A3071-config!$B$1)&lt;config!$Q$1/2,datab!B3071,0)</f>
        <v>0</v>
      </c>
      <c r="F3071" s="14">
        <f>+_xlfn.NORM.DIST(A3071,config!$F$1,config!$H$1,FALSE)</f>
        <v>0</v>
      </c>
      <c r="G3071" s="14">
        <f>+IF(OR(A3071&gt;=config!$T$4,A3071&lt;=config!$T$2),0,F3071)</f>
        <v>0</v>
      </c>
      <c r="H3071" s="14">
        <f t="shared" si="48"/>
        <v>0</v>
      </c>
      <c r="I3071" s="14" t="b">
        <f>+AND(A3071&gt;=config!$T$4,A3071&lt;=config!$T$2)</f>
        <v>0</v>
      </c>
    </row>
    <row r="3072" spans="1:9" x14ac:dyDescent="0.45">
      <c r="A3072" s="16">
        <f>+A3071+config!$Q$1</f>
        <v>1214.000000000002</v>
      </c>
      <c r="B3072" s="14">
        <f>+_xlfn.NORM.DIST(A3072,config!$B$1,config!$D$1,FALSE)</f>
        <v>0</v>
      </c>
      <c r="D3072" s="14">
        <f>+IF(A3072&lt;=_xlfn.NORM.S.INV(1-config!$L$1)*config!$D$1+config!$B$1,0,B3072)</f>
        <v>0</v>
      </c>
      <c r="E3072" s="14">
        <f>+IF(ABS(A3072-config!$B$1)&lt;config!$Q$1/2,datab!B3072,0)</f>
        <v>0</v>
      </c>
      <c r="F3072" s="14">
        <f>+_xlfn.NORM.DIST(A3072,config!$F$1,config!$H$1,FALSE)</f>
        <v>0</v>
      </c>
      <c r="G3072" s="14">
        <f>+IF(OR(A3072&gt;=config!$T$4,A3072&lt;=config!$T$2),0,F3072)</f>
        <v>0</v>
      </c>
      <c r="H3072" s="14">
        <f t="shared" si="48"/>
        <v>0</v>
      </c>
      <c r="I3072" s="14" t="b">
        <f>+AND(A3072&gt;=config!$T$4,A3072&lt;=config!$T$2)</f>
        <v>0</v>
      </c>
    </row>
    <row r="3073" spans="1:9" x14ac:dyDescent="0.45">
      <c r="A3073" s="16">
        <f>+A3072+config!$Q$1</f>
        <v>1214.4000000000021</v>
      </c>
      <c r="B3073" s="14">
        <f>+_xlfn.NORM.DIST(A3073,config!$B$1,config!$D$1,FALSE)</f>
        <v>0</v>
      </c>
      <c r="D3073" s="14">
        <f>+IF(A3073&lt;=_xlfn.NORM.S.INV(1-config!$L$1)*config!$D$1+config!$B$1,0,B3073)</f>
        <v>0</v>
      </c>
      <c r="E3073" s="14">
        <f>+IF(ABS(A3073-config!$B$1)&lt;config!$Q$1/2,datab!B3073,0)</f>
        <v>0</v>
      </c>
      <c r="F3073" s="14">
        <f>+_xlfn.NORM.DIST(A3073,config!$F$1,config!$H$1,FALSE)</f>
        <v>0</v>
      </c>
      <c r="G3073" s="14">
        <f>+IF(OR(A3073&gt;=config!$T$4,A3073&lt;=config!$T$2),0,F3073)</f>
        <v>0</v>
      </c>
      <c r="H3073" s="14">
        <f t="shared" si="48"/>
        <v>0</v>
      </c>
      <c r="I3073" s="14" t="b">
        <f>+AND(A3073&gt;=config!$T$4,A3073&lt;=config!$T$2)</f>
        <v>0</v>
      </c>
    </row>
    <row r="3074" spans="1:9" x14ac:dyDescent="0.45">
      <c r="A3074" s="16">
        <f>+A3073+config!$Q$1</f>
        <v>1214.8000000000022</v>
      </c>
      <c r="B3074" s="14">
        <f>+_xlfn.NORM.DIST(A3074,config!$B$1,config!$D$1,FALSE)</f>
        <v>0</v>
      </c>
      <c r="D3074" s="14">
        <f>+IF(A3074&lt;=_xlfn.NORM.S.INV(1-config!$L$1)*config!$D$1+config!$B$1,0,B3074)</f>
        <v>0</v>
      </c>
      <c r="E3074" s="14">
        <f>+IF(ABS(A3074-config!$B$1)&lt;config!$Q$1/2,datab!B3074,0)</f>
        <v>0</v>
      </c>
      <c r="F3074" s="14">
        <f>+_xlfn.NORM.DIST(A3074,config!$F$1,config!$H$1,FALSE)</f>
        <v>0</v>
      </c>
      <c r="G3074" s="14">
        <f>+IF(OR(A3074&gt;=config!$T$4,A3074&lt;=config!$T$2),0,F3074)</f>
        <v>0</v>
      </c>
      <c r="H3074" s="14">
        <f t="shared" si="48"/>
        <v>0</v>
      </c>
      <c r="I3074" s="14" t="b">
        <f>+AND(A3074&gt;=config!$T$4,A3074&lt;=config!$T$2)</f>
        <v>0</v>
      </c>
    </row>
    <row r="3075" spans="1:9" x14ac:dyDescent="0.45">
      <c r="A3075" s="16">
        <f>+A3074+config!$Q$1</f>
        <v>1215.2000000000023</v>
      </c>
      <c r="B3075" s="14">
        <f>+_xlfn.NORM.DIST(A3075,config!$B$1,config!$D$1,FALSE)</f>
        <v>0</v>
      </c>
      <c r="D3075" s="14">
        <f>+IF(A3075&lt;=_xlfn.NORM.S.INV(1-config!$L$1)*config!$D$1+config!$B$1,0,B3075)</f>
        <v>0</v>
      </c>
      <c r="E3075" s="14">
        <f>+IF(ABS(A3075-config!$B$1)&lt;config!$Q$1/2,datab!B3075,0)</f>
        <v>0</v>
      </c>
      <c r="F3075" s="14">
        <f>+_xlfn.NORM.DIST(A3075,config!$F$1,config!$H$1,FALSE)</f>
        <v>0</v>
      </c>
      <c r="G3075" s="14">
        <f>+IF(OR(A3075&gt;=config!$T$4,A3075&lt;=config!$T$2),0,F3075)</f>
        <v>0</v>
      </c>
      <c r="H3075" s="14">
        <f t="shared" si="48"/>
        <v>0</v>
      </c>
      <c r="I3075" s="14" t="b">
        <f>+AND(A3075&gt;=config!$T$4,A3075&lt;=config!$T$2)</f>
        <v>0</v>
      </c>
    </row>
    <row r="3076" spans="1:9" x14ac:dyDescent="0.45">
      <c r="A3076" s="16">
        <f>+A3075+config!$Q$1</f>
        <v>1215.6000000000024</v>
      </c>
      <c r="B3076" s="14">
        <f>+_xlfn.NORM.DIST(A3076,config!$B$1,config!$D$1,FALSE)</f>
        <v>0</v>
      </c>
      <c r="D3076" s="14">
        <f>+IF(A3076&lt;=_xlfn.NORM.S.INV(1-config!$L$1)*config!$D$1+config!$B$1,0,B3076)</f>
        <v>0</v>
      </c>
      <c r="E3076" s="14">
        <f>+IF(ABS(A3076-config!$B$1)&lt;config!$Q$1/2,datab!B3076,0)</f>
        <v>0</v>
      </c>
      <c r="F3076" s="14">
        <f>+_xlfn.NORM.DIST(A3076,config!$F$1,config!$H$1,FALSE)</f>
        <v>0</v>
      </c>
      <c r="G3076" s="14">
        <f>+IF(OR(A3076&gt;=config!$T$4,A3076&lt;=config!$T$2),0,F3076)</f>
        <v>0</v>
      </c>
      <c r="H3076" s="14">
        <f t="shared" si="48"/>
        <v>0</v>
      </c>
      <c r="I3076" s="14" t="b">
        <f>+AND(A3076&gt;=config!$T$4,A3076&lt;=config!$T$2)</f>
        <v>0</v>
      </c>
    </row>
    <row r="3077" spans="1:9" x14ac:dyDescent="0.45">
      <c r="A3077" s="16">
        <f>+A3076+config!$Q$1</f>
        <v>1216.0000000000025</v>
      </c>
      <c r="B3077" s="14">
        <f>+_xlfn.NORM.DIST(A3077,config!$B$1,config!$D$1,FALSE)</f>
        <v>0</v>
      </c>
      <c r="D3077" s="14">
        <f>+IF(A3077&lt;=_xlfn.NORM.S.INV(1-config!$L$1)*config!$D$1+config!$B$1,0,B3077)</f>
        <v>0</v>
      </c>
      <c r="E3077" s="14">
        <f>+IF(ABS(A3077-config!$B$1)&lt;config!$Q$1/2,datab!B3077,0)</f>
        <v>0</v>
      </c>
      <c r="F3077" s="14">
        <f>+_xlfn.NORM.DIST(A3077,config!$F$1,config!$H$1,FALSE)</f>
        <v>0</v>
      </c>
      <c r="G3077" s="14">
        <f>+IF(OR(A3077&gt;=config!$T$4,A3077&lt;=config!$T$2),0,F3077)</f>
        <v>0</v>
      </c>
      <c r="H3077" s="14">
        <f t="shared" si="48"/>
        <v>0</v>
      </c>
      <c r="I3077" s="14" t="b">
        <f>+AND(A3077&gt;=config!$T$4,A3077&lt;=config!$T$2)</f>
        <v>0</v>
      </c>
    </row>
    <row r="3078" spans="1:9" x14ac:dyDescent="0.45">
      <c r="A3078" s="16">
        <f>+A3077+config!$Q$1</f>
        <v>1216.4000000000026</v>
      </c>
      <c r="B3078" s="14">
        <f>+_xlfn.NORM.DIST(A3078,config!$B$1,config!$D$1,FALSE)</f>
        <v>0</v>
      </c>
      <c r="D3078" s="14">
        <f>+IF(A3078&lt;=_xlfn.NORM.S.INV(1-config!$L$1)*config!$D$1+config!$B$1,0,B3078)</f>
        <v>0</v>
      </c>
      <c r="E3078" s="14">
        <f>+IF(ABS(A3078-config!$B$1)&lt;config!$Q$1/2,datab!B3078,0)</f>
        <v>0</v>
      </c>
      <c r="F3078" s="14">
        <f>+_xlfn.NORM.DIST(A3078,config!$F$1,config!$H$1,FALSE)</f>
        <v>0</v>
      </c>
      <c r="G3078" s="14">
        <f>+IF(OR(A3078&gt;=config!$T$4,A3078&lt;=config!$T$2),0,F3078)</f>
        <v>0</v>
      </c>
      <c r="H3078" s="14">
        <f t="shared" si="48"/>
        <v>0</v>
      </c>
      <c r="I3078" s="14" t="b">
        <f>+AND(A3078&gt;=config!$T$4,A3078&lt;=config!$T$2)</f>
        <v>0</v>
      </c>
    </row>
    <row r="3079" spans="1:9" x14ac:dyDescent="0.45">
      <c r="A3079" s="16">
        <f>+A3078+config!$Q$1</f>
        <v>1216.8000000000027</v>
      </c>
      <c r="B3079" s="14">
        <f>+_xlfn.NORM.DIST(A3079,config!$B$1,config!$D$1,FALSE)</f>
        <v>0</v>
      </c>
      <c r="D3079" s="14">
        <f>+IF(A3079&lt;=_xlfn.NORM.S.INV(1-config!$L$1)*config!$D$1+config!$B$1,0,B3079)</f>
        <v>0</v>
      </c>
      <c r="E3079" s="14">
        <f>+IF(ABS(A3079-config!$B$1)&lt;config!$Q$1/2,datab!B3079,0)</f>
        <v>0</v>
      </c>
      <c r="F3079" s="14">
        <f>+_xlfn.NORM.DIST(A3079,config!$F$1,config!$H$1,FALSE)</f>
        <v>0</v>
      </c>
      <c r="G3079" s="14">
        <f>+IF(OR(A3079&gt;=config!$T$4,A3079&lt;=config!$T$2),0,F3079)</f>
        <v>0</v>
      </c>
      <c r="H3079" s="14">
        <f t="shared" si="48"/>
        <v>0</v>
      </c>
      <c r="I3079" s="14" t="b">
        <f>+AND(A3079&gt;=config!$T$4,A3079&lt;=config!$T$2)</f>
        <v>0</v>
      </c>
    </row>
    <row r="3080" spans="1:9" x14ac:dyDescent="0.45">
      <c r="A3080" s="16">
        <f>+A3079+config!$Q$1</f>
        <v>1217.2000000000028</v>
      </c>
      <c r="B3080" s="14">
        <f>+_xlfn.NORM.DIST(A3080,config!$B$1,config!$D$1,FALSE)</f>
        <v>0</v>
      </c>
      <c r="D3080" s="14">
        <f>+IF(A3080&lt;=_xlfn.NORM.S.INV(1-config!$L$1)*config!$D$1+config!$B$1,0,B3080)</f>
        <v>0</v>
      </c>
      <c r="E3080" s="14">
        <f>+IF(ABS(A3080-config!$B$1)&lt;config!$Q$1/2,datab!B3080,0)</f>
        <v>0</v>
      </c>
      <c r="F3080" s="14">
        <f>+_xlfn.NORM.DIST(A3080,config!$F$1,config!$H$1,FALSE)</f>
        <v>0</v>
      </c>
      <c r="G3080" s="14">
        <f>+IF(OR(A3080&gt;=config!$T$4,A3080&lt;=config!$T$2),0,F3080)</f>
        <v>0</v>
      </c>
      <c r="H3080" s="14">
        <f t="shared" si="48"/>
        <v>0</v>
      </c>
      <c r="I3080" s="14" t="b">
        <f>+AND(A3080&gt;=config!$T$4,A3080&lt;=config!$T$2)</f>
        <v>0</v>
      </c>
    </row>
    <row r="3081" spans="1:9" x14ac:dyDescent="0.45">
      <c r="A3081" s="16">
        <f>+A3080+config!$Q$1</f>
        <v>1217.6000000000029</v>
      </c>
      <c r="B3081" s="14">
        <f>+_xlfn.NORM.DIST(A3081,config!$B$1,config!$D$1,FALSE)</f>
        <v>0</v>
      </c>
      <c r="D3081" s="14">
        <f>+IF(A3081&lt;=_xlfn.NORM.S.INV(1-config!$L$1)*config!$D$1+config!$B$1,0,B3081)</f>
        <v>0</v>
      </c>
      <c r="E3081" s="14">
        <f>+IF(ABS(A3081-config!$B$1)&lt;config!$Q$1/2,datab!B3081,0)</f>
        <v>0</v>
      </c>
      <c r="F3081" s="14">
        <f>+_xlfn.NORM.DIST(A3081,config!$F$1,config!$H$1,FALSE)</f>
        <v>0</v>
      </c>
      <c r="G3081" s="14">
        <f>+IF(OR(A3081&gt;=config!$T$4,A3081&lt;=config!$T$2),0,F3081)</f>
        <v>0</v>
      </c>
      <c r="H3081" s="14">
        <f t="shared" si="48"/>
        <v>0</v>
      </c>
      <c r="I3081" s="14" t="b">
        <f>+AND(A3081&gt;=config!$T$4,A3081&lt;=config!$T$2)</f>
        <v>0</v>
      </c>
    </row>
    <row r="3082" spans="1:9" x14ac:dyDescent="0.45">
      <c r="A3082" s="16">
        <f>+A3081+config!$Q$1</f>
        <v>1218.000000000003</v>
      </c>
      <c r="B3082" s="14">
        <f>+_xlfn.NORM.DIST(A3082,config!$B$1,config!$D$1,FALSE)</f>
        <v>0</v>
      </c>
      <c r="D3082" s="14">
        <f>+IF(A3082&lt;=_xlfn.NORM.S.INV(1-config!$L$1)*config!$D$1+config!$B$1,0,B3082)</f>
        <v>0</v>
      </c>
      <c r="E3082" s="14">
        <f>+IF(ABS(A3082-config!$B$1)&lt;config!$Q$1/2,datab!B3082,0)</f>
        <v>0</v>
      </c>
      <c r="F3082" s="14">
        <f>+_xlfn.NORM.DIST(A3082,config!$F$1,config!$H$1,FALSE)</f>
        <v>0</v>
      </c>
      <c r="G3082" s="14">
        <f>+IF(OR(A3082&gt;=config!$T$4,A3082&lt;=config!$T$2),0,F3082)</f>
        <v>0</v>
      </c>
      <c r="H3082" s="14">
        <f t="shared" si="48"/>
        <v>0</v>
      </c>
      <c r="I3082" s="14" t="b">
        <f>+AND(A3082&gt;=config!$T$4,A3082&lt;=config!$T$2)</f>
        <v>0</v>
      </c>
    </row>
    <row r="3083" spans="1:9" x14ac:dyDescent="0.45">
      <c r="A3083" s="16">
        <f>+A3082+config!$Q$1</f>
        <v>1218.400000000003</v>
      </c>
      <c r="B3083" s="14">
        <f>+_xlfn.NORM.DIST(A3083,config!$B$1,config!$D$1,FALSE)</f>
        <v>0</v>
      </c>
      <c r="D3083" s="14">
        <f>+IF(A3083&lt;=_xlfn.NORM.S.INV(1-config!$L$1)*config!$D$1+config!$B$1,0,B3083)</f>
        <v>0</v>
      </c>
      <c r="E3083" s="14">
        <f>+IF(ABS(A3083-config!$B$1)&lt;config!$Q$1/2,datab!B3083,0)</f>
        <v>0</v>
      </c>
      <c r="F3083" s="14">
        <f>+_xlfn.NORM.DIST(A3083,config!$F$1,config!$H$1,FALSE)</f>
        <v>0</v>
      </c>
      <c r="G3083" s="14">
        <f>+IF(OR(A3083&gt;=config!$T$4,A3083&lt;=config!$T$2),0,F3083)</f>
        <v>0</v>
      </c>
      <c r="H3083" s="14">
        <f t="shared" si="48"/>
        <v>0</v>
      </c>
      <c r="I3083" s="14" t="b">
        <f>+AND(A3083&gt;=config!$T$4,A3083&lt;=config!$T$2)</f>
        <v>0</v>
      </c>
    </row>
    <row r="3084" spans="1:9" x14ac:dyDescent="0.45">
      <c r="A3084" s="16">
        <f>+A3083+config!$Q$1</f>
        <v>1218.8000000000031</v>
      </c>
      <c r="B3084" s="14">
        <f>+_xlfn.NORM.DIST(A3084,config!$B$1,config!$D$1,FALSE)</f>
        <v>0</v>
      </c>
      <c r="D3084" s="14">
        <f>+IF(A3084&lt;=_xlfn.NORM.S.INV(1-config!$L$1)*config!$D$1+config!$B$1,0,B3084)</f>
        <v>0</v>
      </c>
      <c r="E3084" s="14">
        <f>+IF(ABS(A3084-config!$B$1)&lt;config!$Q$1/2,datab!B3084,0)</f>
        <v>0</v>
      </c>
      <c r="F3084" s="14">
        <f>+_xlfn.NORM.DIST(A3084,config!$F$1,config!$H$1,FALSE)</f>
        <v>0</v>
      </c>
      <c r="G3084" s="14">
        <f>+IF(OR(A3084&gt;=config!$T$4,A3084&lt;=config!$T$2),0,F3084)</f>
        <v>0</v>
      </c>
      <c r="H3084" s="14">
        <f t="shared" si="48"/>
        <v>0</v>
      </c>
      <c r="I3084" s="14" t="b">
        <f>+AND(A3084&gt;=config!$T$4,A3084&lt;=config!$T$2)</f>
        <v>0</v>
      </c>
    </row>
    <row r="3085" spans="1:9" x14ac:dyDescent="0.45">
      <c r="A3085" s="16">
        <f>+A3084+config!$Q$1</f>
        <v>1219.2000000000032</v>
      </c>
      <c r="B3085" s="14">
        <f>+_xlfn.NORM.DIST(A3085,config!$B$1,config!$D$1,FALSE)</f>
        <v>0</v>
      </c>
      <c r="D3085" s="14">
        <f>+IF(A3085&lt;=_xlfn.NORM.S.INV(1-config!$L$1)*config!$D$1+config!$B$1,0,B3085)</f>
        <v>0</v>
      </c>
      <c r="E3085" s="14">
        <f>+IF(ABS(A3085-config!$B$1)&lt;config!$Q$1/2,datab!B3085,0)</f>
        <v>0</v>
      </c>
      <c r="F3085" s="14">
        <f>+_xlfn.NORM.DIST(A3085,config!$F$1,config!$H$1,FALSE)</f>
        <v>0</v>
      </c>
      <c r="G3085" s="14">
        <f>+IF(OR(A3085&gt;=config!$T$4,A3085&lt;=config!$T$2),0,F3085)</f>
        <v>0</v>
      </c>
      <c r="H3085" s="14">
        <f t="shared" si="48"/>
        <v>0</v>
      </c>
      <c r="I3085" s="14" t="b">
        <f>+AND(A3085&gt;=config!$T$4,A3085&lt;=config!$T$2)</f>
        <v>0</v>
      </c>
    </row>
    <row r="3086" spans="1:9" x14ac:dyDescent="0.45">
      <c r="A3086" s="16">
        <f>+A3085+config!$Q$1</f>
        <v>1219.6000000000033</v>
      </c>
      <c r="B3086" s="14">
        <f>+_xlfn.NORM.DIST(A3086,config!$B$1,config!$D$1,FALSE)</f>
        <v>0</v>
      </c>
      <c r="D3086" s="14">
        <f>+IF(A3086&lt;=_xlfn.NORM.S.INV(1-config!$L$1)*config!$D$1+config!$B$1,0,B3086)</f>
        <v>0</v>
      </c>
      <c r="E3086" s="14">
        <f>+IF(ABS(A3086-config!$B$1)&lt;config!$Q$1/2,datab!B3086,0)</f>
        <v>0</v>
      </c>
      <c r="F3086" s="14">
        <f>+_xlfn.NORM.DIST(A3086,config!$F$1,config!$H$1,FALSE)</f>
        <v>0</v>
      </c>
      <c r="G3086" s="14">
        <f>+IF(OR(A3086&gt;=config!$T$4,A3086&lt;=config!$T$2),0,F3086)</f>
        <v>0</v>
      </c>
      <c r="H3086" s="14">
        <f t="shared" si="48"/>
        <v>0</v>
      </c>
      <c r="I3086" s="14" t="b">
        <f>+AND(A3086&gt;=config!$T$4,A3086&lt;=config!$T$2)</f>
        <v>0</v>
      </c>
    </row>
    <row r="3087" spans="1:9" x14ac:dyDescent="0.45">
      <c r="A3087" s="16">
        <f>+A3086+config!$Q$1</f>
        <v>1220.0000000000034</v>
      </c>
      <c r="B3087" s="14">
        <f>+_xlfn.NORM.DIST(A3087,config!$B$1,config!$D$1,FALSE)</f>
        <v>0</v>
      </c>
      <c r="D3087" s="14">
        <f>+IF(A3087&lt;=_xlfn.NORM.S.INV(1-config!$L$1)*config!$D$1+config!$B$1,0,B3087)</f>
        <v>0</v>
      </c>
      <c r="E3087" s="14">
        <f>+IF(ABS(A3087-config!$B$1)&lt;config!$Q$1/2,datab!B3087,0)</f>
        <v>0</v>
      </c>
      <c r="F3087" s="14">
        <f>+_xlfn.NORM.DIST(A3087,config!$F$1,config!$H$1,FALSE)</f>
        <v>0</v>
      </c>
      <c r="G3087" s="14">
        <f>+IF(OR(A3087&gt;=config!$T$4,A3087&lt;=config!$T$2),0,F3087)</f>
        <v>0</v>
      </c>
      <c r="H3087" s="14">
        <f t="shared" si="48"/>
        <v>0</v>
      </c>
      <c r="I3087" s="14" t="b">
        <f>+AND(A3087&gt;=config!$T$4,A3087&lt;=config!$T$2)</f>
        <v>0</v>
      </c>
    </row>
    <row r="3088" spans="1:9" x14ac:dyDescent="0.45">
      <c r="A3088" s="16">
        <f>+A3087+config!$Q$1</f>
        <v>1220.4000000000035</v>
      </c>
      <c r="B3088" s="14">
        <f>+_xlfn.NORM.DIST(A3088,config!$B$1,config!$D$1,FALSE)</f>
        <v>0</v>
      </c>
      <c r="D3088" s="14">
        <f>+IF(A3088&lt;=_xlfn.NORM.S.INV(1-config!$L$1)*config!$D$1+config!$B$1,0,B3088)</f>
        <v>0</v>
      </c>
      <c r="E3088" s="14">
        <f>+IF(ABS(A3088-config!$B$1)&lt;config!$Q$1/2,datab!B3088,0)</f>
        <v>0</v>
      </c>
      <c r="F3088" s="14">
        <f>+_xlfn.NORM.DIST(A3088,config!$F$1,config!$H$1,FALSE)</f>
        <v>0</v>
      </c>
      <c r="G3088" s="14">
        <f>+IF(OR(A3088&gt;=config!$T$4,A3088&lt;=config!$T$2),0,F3088)</f>
        <v>0</v>
      </c>
      <c r="H3088" s="14">
        <f t="shared" si="48"/>
        <v>0</v>
      </c>
      <c r="I3088" s="14" t="b">
        <f>+AND(A3088&gt;=config!$T$4,A3088&lt;=config!$T$2)</f>
        <v>0</v>
      </c>
    </row>
    <row r="3089" spans="1:9" x14ac:dyDescent="0.45">
      <c r="A3089" s="16">
        <f>+A3088+config!$Q$1</f>
        <v>1220.8000000000036</v>
      </c>
      <c r="B3089" s="14">
        <f>+_xlfn.NORM.DIST(A3089,config!$B$1,config!$D$1,FALSE)</f>
        <v>0</v>
      </c>
      <c r="D3089" s="14">
        <f>+IF(A3089&lt;=_xlfn.NORM.S.INV(1-config!$L$1)*config!$D$1+config!$B$1,0,B3089)</f>
        <v>0</v>
      </c>
      <c r="E3089" s="14">
        <f>+IF(ABS(A3089-config!$B$1)&lt;config!$Q$1/2,datab!B3089,0)</f>
        <v>0</v>
      </c>
      <c r="F3089" s="14">
        <f>+_xlfn.NORM.DIST(A3089,config!$F$1,config!$H$1,FALSE)</f>
        <v>0</v>
      </c>
      <c r="G3089" s="14">
        <f>+IF(OR(A3089&gt;=config!$T$4,A3089&lt;=config!$T$2),0,F3089)</f>
        <v>0</v>
      </c>
      <c r="H3089" s="14">
        <f t="shared" si="48"/>
        <v>0</v>
      </c>
      <c r="I3089" s="14" t="b">
        <f>+AND(A3089&gt;=config!$T$4,A3089&lt;=config!$T$2)</f>
        <v>0</v>
      </c>
    </row>
    <row r="3090" spans="1:9" x14ac:dyDescent="0.45">
      <c r="A3090" s="16">
        <f>+A3089+config!$Q$1</f>
        <v>1221.2000000000037</v>
      </c>
      <c r="B3090" s="14">
        <f>+_xlfn.NORM.DIST(A3090,config!$B$1,config!$D$1,FALSE)</f>
        <v>0</v>
      </c>
      <c r="D3090" s="14">
        <f>+IF(A3090&lt;=_xlfn.NORM.S.INV(1-config!$L$1)*config!$D$1+config!$B$1,0,B3090)</f>
        <v>0</v>
      </c>
      <c r="E3090" s="14">
        <f>+IF(ABS(A3090-config!$B$1)&lt;config!$Q$1/2,datab!B3090,0)</f>
        <v>0</v>
      </c>
      <c r="F3090" s="14">
        <f>+_xlfn.NORM.DIST(A3090,config!$F$1,config!$H$1,FALSE)</f>
        <v>0</v>
      </c>
      <c r="G3090" s="14">
        <f>+IF(OR(A3090&gt;=config!$T$4,A3090&lt;=config!$T$2),0,F3090)</f>
        <v>0</v>
      </c>
      <c r="H3090" s="14">
        <f t="shared" si="48"/>
        <v>0</v>
      </c>
      <c r="I3090" s="14" t="b">
        <f>+AND(A3090&gt;=config!$T$4,A3090&lt;=config!$T$2)</f>
        <v>0</v>
      </c>
    </row>
    <row r="3091" spans="1:9" x14ac:dyDescent="0.45">
      <c r="A3091" s="16">
        <f>+A3090+config!$Q$1</f>
        <v>1221.6000000000038</v>
      </c>
      <c r="B3091" s="14">
        <f>+_xlfn.NORM.DIST(A3091,config!$B$1,config!$D$1,FALSE)</f>
        <v>0</v>
      </c>
      <c r="D3091" s="14">
        <f>+IF(A3091&lt;=_xlfn.NORM.S.INV(1-config!$L$1)*config!$D$1+config!$B$1,0,B3091)</f>
        <v>0</v>
      </c>
      <c r="E3091" s="14">
        <f>+IF(ABS(A3091-config!$B$1)&lt;config!$Q$1/2,datab!B3091,0)</f>
        <v>0</v>
      </c>
      <c r="F3091" s="14">
        <f>+_xlfn.NORM.DIST(A3091,config!$F$1,config!$H$1,FALSE)</f>
        <v>0</v>
      </c>
      <c r="G3091" s="14">
        <f>+IF(OR(A3091&gt;=config!$T$4,A3091&lt;=config!$T$2),0,F3091)</f>
        <v>0</v>
      </c>
      <c r="H3091" s="14">
        <f t="shared" si="48"/>
        <v>0</v>
      </c>
      <c r="I3091" s="14" t="b">
        <f>+AND(A3091&gt;=config!$T$4,A3091&lt;=config!$T$2)</f>
        <v>0</v>
      </c>
    </row>
    <row r="3092" spans="1:9" x14ac:dyDescent="0.45">
      <c r="A3092" s="16">
        <f>+A3091+config!$Q$1</f>
        <v>1222.0000000000039</v>
      </c>
      <c r="B3092" s="14">
        <f>+_xlfn.NORM.DIST(A3092,config!$B$1,config!$D$1,FALSE)</f>
        <v>0</v>
      </c>
      <c r="D3092" s="14">
        <f>+IF(A3092&lt;=_xlfn.NORM.S.INV(1-config!$L$1)*config!$D$1+config!$B$1,0,B3092)</f>
        <v>0</v>
      </c>
      <c r="E3092" s="14">
        <f>+IF(ABS(A3092-config!$B$1)&lt;config!$Q$1/2,datab!B3092,0)</f>
        <v>0</v>
      </c>
      <c r="F3092" s="14">
        <f>+_xlfn.NORM.DIST(A3092,config!$F$1,config!$H$1,FALSE)</f>
        <v>0</v>
      </c>
      <c r="G3092" s="14">
        <f>+IF(OR(A3092&gt;=config!$T$4,A3092&lt;=config!$T$2),0,F3092)</f>
        <v>0</v>
      </c>
      <c r="H3092" s="14">
        <f t="shared" si="48"/>
        <v>0</v>
      </c>
      <c r="I3092" s="14" t="b">
        <f>+AND(A3092&gt;=config!$T$4,A3092&lt;=config!$T$2)</f>
        <v>0</v>
      </c>
    </row>
    <row r="3093" spans="1:9" x14ac:dyDescent="0.45">
      <c r="A3093" s="16">
        <f>+A3092+config!$Q$1</f>
        <v>1222.400000000004</v>
      </c>
      <c r="B3093" s="14">
        <f>+_xlfn.NORM.DIST(A3093,config!$B$1,config!$D$1,FALSE)</f>
        <v>0</v>
      </c>
      <c r="D3093" s="14">
        <f>+IF(A3093&lt;=_xlfn.NORM.S.INV(1-config!$L$1)*config!$D$1+config!$B$1,0,B3093)</f>
        <v>0</v>
      </c>
      <c r="E3093" s="14">
        <f>+IF(ABS(A3093-config!$B$1)&lt;config!$Q$1/2,datab!B3093,0)</f>
        <v>0</v>
      </c>
      <c r="F3093" s="14">
        <f>+_xlfn.NORM.DIST(A3093,config!$F$1,config!$H$1,FALSE)</f>
        <v>0</v>
      </c>
      <c r="G3093" s="14">
        <f>+IF(OR(A3093&gt;=config!$T$4,A3093&lt;=config!$T$2),0,F3093)</f>
        <v>0</v>
      </c>
      <c r="H3093" s="14">
        <f t="shared" si="48"/>
        <v>0</v>
      </c>
      <c r="I3093" s="14" t="b">
        <f>+AND(A3093&gt;=config!$T$4,A3093&lt;=config!$T$2)</f>
        <v>0</v>
      </c>
    </row>
    <row r="3094" spans="1:9" x14ac:dyDescent="0.45">
      <c r="A3094" s="16">
        <f>+A3093+config!$Q$1</f>
        <v>1222.800000000004</v>
      </c>
      <c r="B3094" s="14">
        <f>+_xlfn.NORM.DIST(A3094,config!$B$1,config!$D$1,FALSE)</f>
        <v>0</v>
      </c>
      <c r="D3094" s="14">
        <f>+IF(A3094&lt;=_xlfn.NORM.S.INV(1-config!$L$1)*config!$D$1+config!$B$1,0,B3094)</f>
        <v>0</v>
      </c>
      <c r="E3094" s="14">
        <f>+IF(ABS(A3094-config!$B$1)&lt;config!$Q$1/2,datab!B3094,0)</f>
        <v>0</v>
      </c>
      <c r="F3094" s="14">
        <f>+_xlfn.NORM.DIST(A3094,config!$F$1,config!$H$1,FALSE)</f>
        <v>0</v>
      </c>
      <c r="G3094" s="14">
        <f>+IF(OR(A3094&gt;=config!$T$4,A3094&lt;=config!$T$2),0,F3094)</f>
        <v>0</v>
      </c>
      <c r="H3094" s="14">
        <f t="shared" si="48"/>
        <v>0</v>
      </c>
      <c r="I3094" s="14" t="b">
        <f>+AND(A3094&gt;=config!$T$4,A3094&lt;=config!$T$2)</f>
        <v>0</v>
      </c>
    </row>
    <row r="3095" spans="1:9" x14ac:dyDescent="0.45">
      <c r="A3095" s="16">
        <f>+A3094+config!$Q$1</f>
        <v>1223.2000000000041</v>
      </c>
      <c r="B3095" s="14">
        <f>+_xlfn.NORM.DIST(A3095,config!$B$1,config!$D$1,FALSE)</f>
        <v>0</v>
      </c>
      <c r="D3095" s="14">
        <f>+IF(A3095&lt;=_xlfn.NORM.S.INV(1-config!$L$1)*config!$D$1+config!$B$1,0,B3095)</f>
        <v>0</v>
      </c>
      <c r="E3095" s="14">
        <f>+IF(ABS(A3095-config!$B$1)&lt;config!$Q$1/2,datab!B3095,0)</f>
        <v>0</v>
      </c>
      <c r="F3095" s="14">
        <f>+_xlfn.NORM.DIST(A3095,config!$F$1,config!$H$1,FALSE)</f>
        <v>0</v>
      </c>
      <c r="G3095" s="14">
        <f>+IF(OR(A3095&gt;=config!$T$4,A3095&lt;=config!$T$2),0,F3095)</f>
        <v>0</v>
      </c>
      <c r="H3095" s="14">
        <f t="shared" si="48"/>
        <v>0</v>
      </c>
      <c r="I3095" s="14" t="b">
        <f>+AND(A3095&gt;=config!$T$4,A3095&lt;=config!$T$2)</f>
        <v>0</v>
      </c>
    </row>
    <row r="3096" spans="1:9" x14ac:dyDescent="0.45">
      <c r="A3096" s="16">
        <f>+A3095+config!$Q$1</f>
        <v>1223.6000000000042</v>
      </c>
      <c r="B3096" s="14">
        <f>+_xlfn.NORM.DIST(A3096,config!$B$1,config!$D$1,FALSE)</f>
        <v>0</v>
      </c>
      <c r="D3096" s="14">
        <f>+IF(A3096&lt;=_xlfn.NORM.S.INV(1-config!$L$1)*config!$D$1+config!$B$1,0,B3096)</f>
        <v>0</v>
      </c>
      <c r="E3096" s="14">
        <f>+IF(ABS(A3096-config!$B$1)&lt;config!$Q$1/2,datab!B3096,0)</f>
        <v>0</v>
      </c>
      <c r="F3096" s="14">
        <f>+_xlfn.NORM.DIST(A3096,config!$F$1,config!$H$1,FALSE)</f>
        <v>0</v>
      </c>
      <c r="G3096" s="14">
        <f>+IF(OR(A3096&gt;=config!$T$4,A3096&lt;=config!$T$2),0,F3096)</f>
        <v>0</v>
      </c>
      <c r="H3096" s="14">
        <f t="shared" si="48"/>
        <v>0</v>
      </c>
      <c r="I3096" s="14" t="b">
        <f>+AND(A3096&gt;=config!$T$4,A3096&lt;=config!$T$2)</f>
        <v>0</v>
      </c>
    </row>
    <row r="3097" spans="1:9" x14ac:dyDescent="0.45">
      <c r="A3097" s="16">
        <f>+A3096+config!$Q$1</f>
        <v>1224.0000000000043</v>
      </c>
      <c r="B3097" s="14">
        <f>+_xlfn.NORM.DIST(A3097,config!$B$1,config!$D$1,FALSE)</f>
        <v>0</v>
      </c>
      <c r="D3097" s="14">
        <f>+IF(A3097&lt;=_xlfn.NORM.S.INV(1-config!$L$1)*config!$D$1+config!$B$1,0,B3097)</f>
        <v>0</v>
      </c>
      <c r="E3097" s="14">
        <f>+IF(ABS(A3097-config!$B$1)&lt;config!$Q$1/2,datab!B3097,0)</f>
        <v>0</v>
      </c>
      <c r="F3097" s="14">
        <f>+_xlfn.NORM.DIST(A3097,config!$F$1,config!$H$1,FALSE)</f>
        <v>0</v>
      </c>
      <c r="G3097" s="14">
        <f>+IF(OR(A3097&gt;=config!$T$4,A3097&lt;=config!$T$2),0,F3097)</f>
        <v>0</v>
      </c>
      <c r="H3097" s="14">
        <f t="shared" si="48"/>
        <v>0</v>
      </c>
      <c r="I3097" s="14" t="b">
        <f>+AND(A3097&gt;=config!$T$4,A3097&lt;=config!$T$2)</f>
        <v>0</v>
      </c>
    </row>
    <row r="3098" spans="1:9" x14ac:dyDescent="0.45">
      <c r="A3098" s="16">
        <f>+A3097+config!$Q$1</f>
        <v>1224.4000000000044</v>
      </c>
      <c r="B3098" s="14">
        <f>+_xlfn.NORM.DIST(A3098,config!$B$1,config!$D$1,FALSE)</f>
        <v>0</v>
      </c>
      <c r="D3098" s="14">
        <f>+IF(A3098&lt;=_xlfn.NORM.S.INV(1-config!$L$1)*config!$D$1+config!$B$1,0,B3098)</f>
        <v>0</v>
      </c>
      <c r="E3098" s="14">
        <f>+IF(ABS(A3098-config!$B$1)&lt;config!$Q$1/2,datab!B3098,0)</f>
        <v>0</v>
      </c>
      <c r="F3098" s="14">
        <f>+_xlfn.NORM.DIST(A3098,config!$F$1,config!$H$1,FALSE)</f>
        <v>0</v>
      </c>
      <c r="G3098" s="14">
        <f>+IF(OR(A3098&gt;=config!$T$4,A3098&lt;=config!$T$2),0,F3098)</f>
        <v>0</v>
      </c>
      <c r="H3098" s="14">
        <f t="shared" si="48"/>
        <v>0</v>
      </c>
      <c r="I3098" s="14" t="b">
        <f>+AND(A3098&gt;=config!$T$4,A3098&lt;=config!$T$2)</f>
        <v>0</v>
      </c>
    </row>
    <row r="3099" spans="1:9" x14ac:dyDescent="0.45">
      <c r="A3099" s="16">
        <f>+A3098+config!$Q$1</f>
        <v>1224.8000000000045</v>
      </c>
      <c r="B3099" s="14">
        <f>+_xlfn.NORM.DIST(A3099,config!$B$1,config!$D$1,FALSE)</f>
        <v>0</v>
      </c>
      <c r="D3099" s="14">
        <f>+IF(A3099&lt;=_xlfn.NORM.S.INV(1-config!$L$1)*config!$D$1+config!$B$1,0,B3099)</f>
        <v>0</v>
      </c>
      <c r="E3099" s="14">
        <f>+IF(ABS(A3099-config!$B$1)&lt;config!$Q$1/2,datab!B3099,0)</f>
        <v>0</v>
      </c>
      <c r="F3099" s="14">
        <f>+_xlfn.NORM.DIST(A3099,config!$F$1,config!$H$1,FALSE)</f>
        <v>0</v>
      </c>
      <c r="G3099" s="14">
        <f>+IF(OR(A3099&gt;=config!$T$4,A3099&lt;=config!$T$2),0,F3099)</f>
        <v>0</v>
      </c>
      <c r="H3099" s="14">
        <f t="shared" si="48"/>
        <v>0</v>
      </c>
      <c r="I3099" s="14" t="b">
        <f>+AND(A3099&gt;=config!$T$4,A3099&lt;=config!$T$2)</f>
        <v>0</v>
      </c>
    </row>
    <row r="3100" spans="1:9" x14ac:dyDescent="0.45">
      <c r="A3100" s="16">
        <f>+A3099+config!$Q$1</f>
        <v>1225.2000000000046</v>
      </c>
      <c r="B3100" s="14">
        <f>+_xlfn.NORM.DIST(A3100,config!$B$1,config!$D$1,FALSE)</f>
        <v>0</v>
      </c>
      <c r="D3100" s="14">
        <f>+IF(A3100&lt;=_xlfn.NORM.S.INV(1-config!$L$1)*config!$D$1+config!$B$1,0,B3100)</f>
        <v>0</v>
      </c>
      <c r="E3100" s="14">
        <f>+IF(ABS(A3100-config!$B$1)&lt;config!$Q$1/2,datab!B3100,0)</f>
        <v>0</v>
      </c>
      <c r="F3100" s="14">
        <f>+_xlfn.NORM.DIST(A3100,config!$F$1,config!$H$1,FALSE)</f>
        <v>0</v>
      </c>
      <c r="G3100" s="14">
        <f>+IF(OR(A3100&gt;=config!$T$4,A3100&lt;=config!$T$2),0,F3100)</f>
        <v>0</v>
      </c>
      <c r="H3100" s="14">
        <f t="shared" si="48"/>
        <v>0</v>
      </c>
      <c r="I3100" s="14" t="b">
        <f>+AND(A3100&gt;=config!$T$4,A3100&lt;=config!$T$2)</f>
        <v>0</v>
      </c>
    </row>
    <row r="3101" spans="1:9" x14ac:dyDescent="0.45">
      <c r="A3101" s="16">
        <f>+A3100+config!$Q$1</f>
        <v>1225.6000000000047</v>
      </c>
      <c r="B3101" s="14">
        <f>+_xlfn.NORM.DIST(A3101,config!$B$1,config!$D$1,FALSE)</f>
        <v>0</v>
      </c>
      <c r="D3101" s="14">
        <f>+IF(A3101&lt;=_xlfn.NORM.S.INV(1-config!$L$1)*config!$D$1+config!$B$1,0,B3101)</f>
        <v>0</v>
      </c>
      <c r="E3101" s="14">
        <f>+IF(ABS(A3101-config!$B$1)&lt;config!$Q$1/2,datab!B3101,0)</f>
        <v>0</v>
      </c>
      <c r="F3101" s="14">
        <f>+_xlfn.NORM.DIST(A3101,config!$F$1,config!$H$1,FALSE)</f>
        <v>0</v>
      </c>
      <c r="G3101" s="14">
        <f>+IF(OR(A3101&gt;=config!$T$4,A3101&lt;=config!$T$2),0,F3101)</f>
        <v>0</v>
      </c>
      <c r="H3101" s="14">
        <f t="shared" si="48"/>
        <v>0</v>
      </c>
      <c r="I3101" s="14" t="b">
        <f>+AND(A3101&gt;=config!$T$4,A3101&lt;=config!$T$2)</f>
        <v>0</v>
      </c>
    </row>
    <row r="3102" spans="1:9" x14ac:dyDescent="0.45">
      <c r="A3102" s="16">
        <f>+A3101+config!$Q$1</f>
        <v>1226.0000000000048</v>
      </c>
      <c r="B3102" s="14">
        <f>+_xlfn.NORM.DIST(A3102,config!$B$1,config!$D$1,FALSE)</f>
        <v>0</v>
      </c>
      <c r="D3102" s="14">
        <f>+IF(A3102&lt;=_xlfn.NORM.S.INV(1-config!$L$1)*config!$D$1+config!$B$1,0,B3102)</f>
        <v>0</v>
      </c>
      <c r="E3102" s="14">
        <f>+IF(ABS(A3102-config!$B$1)&lt;config!$Q$1/2,datab!B3102,0)</f>
        <v>0</v>
      </c>
      <c r="F3102" s="14">
        <f>+_xlfn.NORM.DIST(A3102,config!$F$1,config!$H$1,FALSE)</f>
        <v>0</v>
      </c>
      <c r="G3102" s="14">
        <f>+IF(OR(A3102&gt;=config!$T$4,A3102&lt;=config!$T$2),0,F3102)</f>
        <v>0</v>
      </c>
      <c r="H3102" s="14">
        <f t="shared" si="48"/>
        <v>0</v>
      </c>
      <c r="I3102" s="14" t="b">
        <f>+AND(A3102&gt;=config!$T$4,A3102&lt;=config!$T$2)</f>
        <v>0</v>
      </c>
    </row>
    <row r="3103" spans="1:9" x14ac:dyDescent="0.45">
      <c r="A3103" s="16">
        <f>+A3102+config!$Q$1</f>
        <v>1226.4000000000049</v>
      </c>
      <c r="B3103" s="14">
        <f>+_xlfn.NORM.DIST(A3103,config!$B$1,config!$D$1,FALSE)</f>
        <v>0</v>
      </c>
      <c r="D3103" s="14">
        <f>+IF(A3103&lt;=_xlfn.NORM.S.INV(1-config!$L$1)*config!$D$1+config!$B$1,0,B3103)</f>
        <v>0</v>
      </c>
      <c r="E3103" s="14">
        <f>+IF(ABS(A3103-config!$B$1)&lt;config!$Q$1/2,datab!B3103,0)</f>
        <v>0</v>
      </c>
      <c r="F3103" s="14">
        <f>+_xlfn.NORM.DIST(A3103,config!$F$1,config!$H$1,FALSE)</f>
        <v>0</v>
      </c>
      <c r="G3103" s="14">
        <f>+IF(OR(A3103&gt;=config!$T$4,A3103&lt;=config!$T$2),0,F3103)</f>
        <v>0</v>
      </c>
      <c r="H3103" s="14">
        <f t="shared" si="48"/>
        <v>0</v>
      </c>
      <c r="I3103" s="14" t="b">
        <f>+AND(A3103&gt;=config!$T$4,A3103&lt;=config!$T$2)</f>
        <v>0</v>
      </c>
    </row>
    <row r="3104" spans="1:9" x14ac:dyDescent="0.45">
      <c r="A3104" s="16">
        <f>+A3103+config!$Q$1</f>
        <v>1226.800000000005</v>
      </c>
      <c r="B3104" s="14">
        <f>+_xlfn.NORM.DIST(A3104,config!$B$1,config!$D$1,FALSE)</f>
        <v>0</v>
      </c>
      <c r="D3104" s="14">
        <f>+IF(A3104&lt;=_xlfn.NORM.S.INV(1-config!$L$1)*config!$D$1+config!$B$1,0,B3104)</f>
        <v>0</v>
      </c>
      <c r="E3104" s="14">
        <f>+IF(ABS(A3104-config!$B$1)&lt;config!$Q$1/2,datab!B3104,0)</f>
        <v>0</v>
      </c>
      <c r="F3104" s="14">
        <f>+_xlfn.NORM.DIST(A3104,config!$F$1,config!$H$1,FALSE)</f>
        <v>0</v>
      </c>
      <c r="G3104" s="14">
        <f>+IF(OR(A3104&gt;=config!$T$4,A3104&lt;=config!$T$2),0,F3104)</f>
        <v>0</v>
      </c>
      <c r="H3104" s="14">
        <f t="shared" si="48"/>
        <v>0</v>
      </c>
      <c r="I3104" s="14" t="b">
        <f>+AND(A3104&gt;=config!$T$4,A3104&lt;=config!$T$2)</f>
        <v>0</v>
      </c>
    </row>
    <row r="3105" spans="1:9" x14ac:dyDescent="0.45">
      <c r="A3105" s="16">
        <f>+A3104+config!$Q$1</f>
        <v>1227.200000000005</v>
      </c>
      <c r="B3105" s="14">
        <f>+_xlfn.NORM.DIST(A3105,config!$B$1,config!$D$1,FALSE)</f>
        <v>0</v>
      </c>
      <c r="D3105" s="14">
        <f>+IF(A3105&lt;=_xlfn.NORM.S.INV(1-config!$L$1)*config!$D$1+config!$B$1,0,B3105)</f>
        <v>0</v>
      </c>
      <c r="E3105" s="14">
        <f>+IF(ABS(A3105-config!$B$1)&lt;config!$Q$1/2,datab!B3105,0)</f>
        <v>0</v>
      </c>
      <c r="F3105" s="14">
        <f>+_xlfn.NORM.DIST(A3105,config!$F$1,config!$H$1,FALSE)</f>
        <v>0</v>
      </c>
      <c r="G3105" s="14">
        <f>+IF(OR(A3105&gt;=config!$T$4,A3105&lt;=config!$T$2),0,F3105)</f>
        <v>0</v>
      </c>
      <c r="H3105" s="14">
        <f t="shared" si="48"/>
        <v>0</v>
      </c>
      <c r="I3105" s="14" t="b">
        <f>+AND(A3105&gt;=config!$T$4,A3105&lt;=config!$T$2)</f>
        <v>0</v>
      </c>
    </row>
    <row r="3106" spans="1:9" x14ac:dyDescent="0.45">
      <c r="A3106" s="16">
        <f>+A3105+config!$Q$1</f>
        <v>1227.6000000000051</v>
      </c>
      <c r="B3106" s="14">
        <f>+_xlfn.NORM.DIST(A3106,config!$B$1,config!$D$1,FALSE)</f>
        <v>0</v>
      </c>
      <c r="D3106" s="14">
        <f>+IF(A3106&lt;=_xlfn.NORM.S.INV(1-config!$L$1)*config!$D$1+config!$B$1,0,B3106)</f>
        <v>0</v>
      </c>
      <c r="E3106" s="14">
        <f>+IF(ABS(A3106-config!$B$1)&lt;config!$Q$1/2,datab!B3106,0)</f>
        <v>0</v>
      </c>
      <c r="F3106" s="14">
        <f>+_xlfn.NORM.DIST(A3106,config!$F$1,config!$H$1,FALSE)</f>
        <v>0</v>
      </c>
      <c r="G3106" s="14">
        <f>+IF(OR(A3106&gt;=config!$T$4,A3106&lt;=config!$T$2),0,F3106)</f>
        <v>0</v>
      </c>
      <c r="H3106" s="14">
        <f t="shared" si="48"/>
        <v>0</v>
      </c>
      <c r="I3106" s="14" t="b">
        <f>+AND(A3106&gt;=config!$T$4,A3106&lt;=config!$T$2)</f>
        <v>0</v>
      </c>
    </row>
    <row r="3107" spans="1:9" x14ac:dyDescent="0.45">
      <c r="A3107" s="16">
        <f>+A3106+config!$Q$1</f>
        <v>1228.0000000000052</v>
      </c>
      <c r="B3107" s="14">
        <f>+_xlfn.NORM.DIST(A3107,config!$B$1,config!$D$1,FALSE)</f>
        <v>0</v>
      </c>
      <c r="D3107" s="14">
        <f>+IF(A3107&lt;=_xlfn.NORM.S.INV(1-config!$L$1)*config!$D$1+config!$B$1,0,B3107)</f>
        <v>0</v>
      </c>
      <c r="E3107" s="14">
        <f>+IF(ABS(A3107-config!$B$1)&lt;config!$Q$1/2,datab!B3107,0)</f>
        <v>0</v>
      </c>
      <c r="F3107" s="14">
        <f>+_xlfn.NORM.DIST(A3107,config!$F$1,config!$H$1,FALSE)</f>
        <v>0</v>
      </c>
      <c r="G3107" s="14">
        <f>+IF(OR(A3107&gt;=config!$T$4,A3107&lt;=config!$T$2),0,F3107)</f>
        <v>0</v>
      </c>
      <c r="H3107" s="14">
        <f t="shared" si="48"/>
        <v>0</v>
      </c>
      <c r="I3107" s="14" t="b">
        <f>+AND(A3107&gt;=config!$T$4,A3107&lt;=config!$T$2)</f>
        <v>0</v>
      </c>
    </row>
    <row r="3108" spans="1:9" x14ac:dyDescent="0.45">
      <c r="A3108" s="16">
        <f>+A3107+config!$Q$1</f>
        <v>1228.4000000000053</v>
      </c>
      <c r="B3108" s="14">
        <f>+_xlfn.NORM.DIST(A3108,config!$B$1,config!$D$1,FALSE)</f>
        <v>0</v>
      </c>
      <c r="D3108" s="14">
        <f>+IF(A3108&lt;=_xlfn.NORM.S.INV(1-config!$L$1)*config!$D$1+config!$B$1,0,B3108)</f>
        <v>0</v>
      </c>
      <c r="E3108" s="14">
        <f>+IF(ABS(A3108-config!$B$1)&lt;config!$Q$1/2,datab!B3108,0)</f>
        <v>0</v>
      </c>
      <c r="F3108" s="14">
        <f>+_xlfn.NORM.DIST(A3108,config!$F$1,config!$H$1,FALSE)</f>
        <v>0</v>
      </c>
      <c r="G3108" s="14">
        <f>+IF(OR(A3108&gt;=config!$T$4,A3108&lt;=config!$T$2),0,F3108)</f>
        <v>0</v>
      </c>
      <c r="H3108" s="14">
        <f t="shared" si="48"/>
        <v>0</v>
      </c>
      <c r="I3108" s="14" t="b">
        <f>+AND(A3108&gt;=config!$T$4,A3108&lt;=config!$T$2)</f>
        <v>0</v>
      </c>
    </row>
    <row r="3109" spans="1:9" x14ac:dyDescent="0.45">
      <c r="A3109" s="16">
        <f>+A3108+config!$Q$1</f>
        <v>1228.8000000000054</v>
      </c>
      <c r="B3109" s="14">
        <f>+_xlfn.NORM.DIST(A3109,config!$B$1,config!$D$1,FALSE)</f>
        <v>0</v>
      </c>
      <c r="D3109" s="14">
        <f>+IF(A3109&lt;=_xlfn.NORM.S.INV(1-config!$L$1)*config!$D$1+config!$B$1,0,B3109)</f>
        <v>0</v>
      </c>
      <c r="E3109" s="14">
        <f>+IF(ABS(A3109-config!$B$1)&lt;config!$Q$1/2,datab!B3109,0)</f>
        <v>0</v>
      </c>
      <c r="F3109" s="14">
        <f>+_xlfn.NORM.DIST(A3109,config!$F$1,config!$H$1,FALSE)</f>
        <v>0</v>
      </c>
      <c r="G3109" s="14">
        <f>+IF(OR(A3109&gt;=config!$T$4,A3109&lt;=config!$T$2),0,F3109)</f>
        <v>0</v>
      </c>
      <c r="H3109" s="14">
        <f t="shared" si="48"/>
        <v>0</v>
      </c>
      <c r="I3109" s="14" t="b">
        <f>+AND(A3109&gt;=config!$T$4,A3109&lt;=config!$T$2)</f>
        <v>0</v>
      </c>
    </row>
    <row r="3110" spans="1:9" x14ac:dyDescent="0.45">
      <c r="A3110" s="16">
        <f>+A3109+config!$Q$1</f>
        <v>1229.2000000000055</v>
      </c>
      <c r="B3110" s="14">
        <f>+_xlfn.NORM.DIST(A3110,config!$B$1,config!$D$1,FALSE)</f>
        <v>0</v>
      </c>
      <c r="D3110" s="14">
        <f>+IF(A3110&lt;=_xlfn.NORM.S.INV(1-config!$L$1)*config!$D$1+config!$B$1,0,B3110)</f>
        <v>0</v>
      </c>
      <c r="E3110" s="14">
        <f>+IF(ABS(A3110-config!$B$1)&lt;config!$Q$1/2,datab!B3110,0)</f>
        <v>0</v>
      </c>
      <c r="F3110" s="14">
        <f>+_xlfn.NORM.DIST(A3110,config!$F$1,config!$H$1,FALSE)</f>
        <v>0</v>
      </c>
      <c r="G3110" s="14">
        <f>+IF(OR(A3110&gt;=config!$T$4,A3110&lt;=config!$T$2),0,F3110)</f>
        <v>0</v>
      </c>
      <c r="H3110" s="14">
        <f t="shared" si="48"/>
        <v>0</v>
      </c>
      <c r="I3110" s="14" t="b">
        <f>+AND(A3110&gt;=config!$T$4,A3110&lt;=config!$T$2)</f>
        <v>0</v>
      </c>
    </row>
    <row r="3111" spans="1:9" x14ac:dyDescent="0.45">
      <c r="A3111" s="16">
        <f>+A3110+config!$Q$1</f>
        <v>1229.6000000000056</v>
      </c>
      <c r="B3111" s="14">
        <f>+_xlfn.NORM.DIST(A3111,config!$B$1,config!$D$1,FALSE)</f>
        <v>0</v>
      </c>
      <c r="D3111" s="14">
        <f>+IF(A3111&lt;=_xlfn.NORM.S.INV(1-config!$L$1)*config!$D$1+config!$B$1,0,B3111)</f>
        <v>0</v>
      </c>
      <c r="E3111" s="14">
        <f>+IF(ABS(A3111-config!$B$1)&lt;config!$Q$1/2,datab!B3111,0)</f>
        <v>0</v>
      </c>
      <c r="F3111" s="14">
        <f>+_xlfn.NORM.DIST(A3111,config!$F$1,config!$H$1,FALSE)</f>
        <v>0</v>
      </c>
      <c r="G3111" s="14">
        <f>+IF(OR(A3111&gt;=config!$T$4,A3111&lt;=config!$T$2),0,F3111)</f>
        <v>0</v>
      </c>
      <c r="H3111" s="14">
        <f t="shared" ref="H3111:H3174" si="49">+IF(A3111&lt;=$Q$3,B3111,0)</f>
        <v>0</v>
      </c>
      <c r="I3111" s="14" t="b">
        <f>+AND(A3111&gt;=config!$T$4,A3111&lt;=config!$T$2)</f>
        <v>0</v>
      </c>
    </row>
    <row r="3112" spans="1:9" x14ac:dyDescent="0.45">
      <c r="A3112" s="16">
        <f>+A3111+config!$Q$1</f>
        <v>1230.0000000000057</v>
      </c>
      <c r="B3112" s="14">
        <f>+_xlfn.NORM.DIST(A3112,config!$B$1,config!$D$1,FALSE)</f>
        <v>0</v>
      </c>
      <c r="D3112" s="14">
        <f>+IF(A3112&lt;=_xlfn.NORM.S.INV(1-config!$L$1)*config!$D$1+config!$B$1,0,B3112)</f>
        <v>0</v>
      </c>
      <c r="E3112" s="14">
        <f>+IF(ABS(A3112-config!$B$1)&lt;config!$Q$1/2,datab!B3112,0)</f>
        <v>0</v>
      </c>
      <c r="F3112" s="14">
        <f>+_xlfn.NORM.DIST(A3112,config!$F$1,config!$H$1,FALSE)</f>
        <v>0</v>
      </c>
      <c r="G3112" s="14">
        <f>+IF(OR(A3112&gt;=config!$T$4,A3112&lt;=config!$T$2),0,F3112)</f>
        <v>0</v>
      </c>
      <c r="H3112" s="14">
        <f t="shared" si="49"/>
        <v>0</v>
      </c>
      <c r="I3112" s="14" t="b">
        <f>+AND(A3112&gt;=config!$T$4,A3112&lt;=config!$T$2)</f>
        <v>0</v>
      </c>
    </row>
    <row r="3113" spans="1:9" x14ac:dyDescent="0.45">
      <c r="A3113" s="16">
        <f>+A3112+config!$Q$1</f>
        <v>1230.4000000000058</v>
      </c>
      <c r="B3113" s="14">
        <f>+_xlfn.NORM.DIST(A3113,config!$B$1,config!$D$1,FALSE)</f>
        <v>0</v>
      </c>
      <c r="D3113" s="14">
        <f>+IF(A3113&lt;=_xlfn.NORM.S.INV(1-config!$L$1)*config!$D$1+config!$B$1,0,B3113)</f>
        <v>0</v>
      </c>
      <c r="E3113" s="14">
        <f>+IF(ABS(A3113-config!$B$1)&lt;config!$Q$1/2,datab!B3113,0)</f>
        <v>0</v>
      </c>
      <c r="F3113" s="14">
        <f>+_xlfn.NORM.DIST(A3113,config!$F$1,config!$H$1,FALSE)</f>
        <v>0</v>
      </c>
      <c r="G3113" s="14">
        <f>+IF(OR(A3113&gt;=config!$T$4,A3113&lt;=config!$T$2),0,F3113)</f>
        <v>0</v>
      </c>
      <c r="H3113" s="14">
        <f t="shared" si="49"/>
        <v>0</v>
      </c>
      <c r="I3113" s="14" t="b">
        <f>+AND(A3113&gt;=config!$T$4,A3113&lt;=config!$T$2)</f>
        <v>0</v>
      </c>
    </row>
    <row r="3114" spans="1:9" x14ac:dyDescent="0.45">
      <c r="A3114" s="16">
        <f>+A3113+config!$Q$1</f>
        <v>1230.8000000000059</v>
      </c>
      <c r="B3114" s="14">
        <f>+_xlfn.NORM.DIST(A3114,config!$B$1,config!$D$1,FALSE)</f>
        <v>0</v>
      </c>
      <c r="D3114" s="14">
        <f>+IF(A3114&lt;=_xlfn.NORM.S.INV(1-config!$L$1)*config!$D$1+config!$B$1,0,B3114)</f>
        <v>0</v>
      </c>
      <c r="E3114" s="14">
        <f>+IF(ABS(A3114-config!$B$1)&lt;config!$Q$1/2,datab!B3114,0)</f>
        <v>0</v>
      </c>
      <c r="F3114" s="14">
        <f>+_xlfn.NORM.DIST(A3114,config!$F$1,config!$H$1,FALSE)</f>
        <v>0</v>
      </c>
      <c r="G3114" s="14">
        <f>+IF(OR(A3114&gt;=config!$T$4,A3114&lt;=config!$T$2),0,F3114)</f>
        <v>0</v>
      </c>
      <c r="H3114" s="14">
        <f t="shared" si="49"/>
        <v>0</v>
      </c>
      <c r="I3114" s="14" t="b">
        <f>+AND(A3114&gt;=config!$T$4,A3114&lt;=config!$T$2)</f>
        <v>0</v>
      </c>
    </row>
    <row r="3115" spans="1:9" x14ac:dyDescent="0.45">
      <c r="A3115" s="16">
        <f>+A3114+config!$Q$1</f>
        <v>1231.200000000006</v>
      </c>
      <c r="B3115" s="14">
        <f>+_xlfn.NORM.DIST(A3115,config!$B$1,config!$D$1,FALSE)</f>
        <v>0</v>
      </c>
      <c r="D3115" s="14">
        <f>+IF(A3115&lt;=_xlfn.NORM.S.INV(1-config!$L$1)*config!$D$1+config!$B$1,0,B3115)</f>
        <v>0</v>
      </c>
      <c r="E3115" s="14">
        <f>+IF(ABS(A3115-config!$B$1)&lt;config!$Q$1/2,datab!B3115,0)</f>
        <v>0</v>
      </c>
      <c r="F3115" s="14">
        <f>+_xlfn.NORM.DIST(A3115,config!$F$1,config!$H$1,FALSE)</f>
        <v>0</v>
      </c>
      <c r="G3115" s="14">
        <f>+IF(OR(A3115&gt;=config!$T$4,A3115&lt;=config!$T$2),0,F3115)</f>
        <v>0</v>
      </c>
      <c r="H3115" s="14">
        <f t="shared" si="49"/>
        <v>0</v>
      </c>
      <c r="I3115" s="14" t="b">
        <f>+AND(A3115&gt;=config!$T$4,A3115&lt;=config!$T$2)</f>
        <v>0</v>
      </c>
    </row>
    <row r="3116" spans="1:9" x14ac:dyDescent="0.45">
      <c r="A3116" s="16">
        <f>+A3115+config!$Q$1</f>
        <v>1231.600000000006</v>
      </c>
      <c r="B3116" s="14">
        <f>+_xlfn.NORM.DIST(A3116,config!$B$1,config!$D$1,FALSE)</f>
        <v>0</v>
      </c>
      <c r="D3116" s="14">
        <f>+IF(A3116&lt;=_xlfn.NORM.S.INV(1-config!$L$1)*config!$D$1+config!$B$1,0,B3116)</f>
        <v>0</v>
      </c>
      <c r="E3116" s="14">
        <f>+IF(ABS(A3116-config!$B$1)&lt;config!$Q$1/2,datab!B3116,0)</f>
        <v>0</v>
      </c>
      <c r="F3116" s="14">
        <f>+_xlfn.NORM.DIST(A3116,config!$F$1,config!$H$1,FALSE)</f>
        <v>0</v>
      </c>
      <c r="G3116" s="14">
        <f>+IF(OR(A3116&gt;=config!$T$4,A3116&lt;=config!$T$2),0,F3116)</f>
        <v>0</v>
      </c>
      <c r="H3116" s="14">
        <f t="shared" si="49"/>
        <v>0</v>
      </c>
      <c r="I3116" s="14" t="b">
        <f>+AND(A3116&gt;=config!$T$4,A3116&lt;=config!$T$2)</f>
        <v>0</v>
      </c>
    </row>
    <row r="3117" spans="1:9" x14ac:dyDescent="0.45">
      <c r="A3117" s="16">
        <f>+A3116+config!$Q$1</f>
        <v>1232.0000000000061</v>
      </c>
      <c r="B3117" s="14">
        <f>+_xlfn.NORM.DIST(A3117,config!$B$1,config!$D$1,FALSE)</f>
        <v>0</v>
      </c>
      <c r="D3117" s="14">
        <f>+IF(A3117&lt;=_xlfn.NORM.S.INV(1-config!$L$1)*config!$D$1+config!$B$1,0,B3117)</f>
        <v>0</v>
      </c>
      <c r="E3117" s="14">
        <f>+IF(ABS(A3117-config!$B$1)&lt;config!$Q$1/2,datab!B3117,0)</f>
        <v>0</v>
      </c>
      <c r="F3117" s="14">
        <f>+_xlfn.NORM.DIST(A3117,config!$F$1,config!$H$1,FALSE)</f>
        <v>0</v>
      </c>
      <c r="G3117" s="14">
        <f>+IF(OR(A3117&gt;=config!$T$4,A3117&lt;=config!$T$2),0,F3117)</f>
        <v>0</v>
      </c>
      <c r="H3117" s="14">
        <f t="shared" si="49"/>
        <v>0</v>
      </c>
      <c r="I3117" s="14" t="b">
        <f>+AND(A3117&gt;=config!$T$4,A3117&lt;=config!$T$2)</f>
        <v>0</v>
      </c>
    </row>
    <row r="3118" spans="1:9" x14ac:dyDescent="0.45">
      <c r="A3118" s="16">
        <f>+A3117+config!$Q$1</f>
        <v>1232.4000000000062</v>
      </c>
      <c r="B3118" s="14">
        <f>+_xlfn.NORM.DIST(A3118,config!$B$1,config!$D$1,FALSE)</f>
        <v>0</v>
      </c>
      <c r="D3118" s="14">
        <f>+IF(A3118&lt;=_xlfn.NORM.S.INV(1-config!$L$1)*config!$D$1+config!$B$1,0,B3118)</f>
        <v>0</v>
      </c>
      <c r="E3118" s="14">
        <f>+IF(ABS(A3118-config!$B$1)&lt;config!$Q$1/2,datab!B3118,0)</f>
        <v>0</v>
      </c>
      <c r="F3118" s="14">
        <f>+_xlfn.NORM.DIST(A3118,config!$F$1,config!$H$1,FALSE)</f>
        <v>0</v>
      </c>
      <c r="G3118" s="14">
        <f>+IF(OR(A3118&gt;=config!$T$4,A3118&lt;=config!$T$2),0,F3118)</f>
        <v>0</v>
      </c>
      <c r="H3118" s="14">
        <f t="shared" si="49"/>
        <v>0</v>
      </c>
      <c r="I3118" s="14" t="b">
        <f>+AND(A3118&gt;=config!$T$4,A3118&lt;=config!$T$2)</f>
        <v>0</v>
      </c>
    </row>
    <row r="3119" spans="1:9" x14ac:dyDescent="0.45">
      <c r="A3119" s="16">
        <f>+A3118+config!$Q$1</f>
        <v>1232.8000000000063</v>
      </c>
      <c r="B3119" s="14">
        <f>+_xlfn.NORM.DIST(A3119,config!$B$1,config!$D$1,FALSE)</f>
        <v>0</v>
      </c>
      <c r="D3119" s="14">
        <f>+IF(A3119&lt;=_xlfn.NORM.S.INV(1-config!$L$1)*config!$D$1+config!$B$1,0,B3119)</f>
        <v>0</v>
      </c>
      <c r="E3119" s="14">
        <f>+IF(ABS(A3119-config!$B$1)&lt;config!$Q$1/2,datab!B3119,0)</f>
        <v>0</v>
      </c>
      <c r="F3119" s="14">
        <f>+_xlfn.NORM.DIST(A3119,config!$F$1,config!$H$1,FALSE)</f>
        <v>0</v>
      </c>
      <c r="G3119" s="14">
        <f>+IF(OR(A3119&gt;=config!$T$4,A3119&lt;=config!$T$2),0,F3119)</f>
        <v>0</v>
      </c>
      <c r="H3119" s="14">
        <f t="shared" si="49"/>
        <v>0</v>
      </c>
      <c r="I3119" s="14" t="b">
        <f>+AND(A3119&gt;=config!$T$4,A3119&lt;=config!$T$2)</f>
        <v>0</v>
      </c>
    </row>
    <row r="3120" spans="1:9" x14ac:dyDescent="0.45">
      <c r="A3120" s="16">
        <f>+A3119+config!$Q$1</f>
        <v>1233.2000000000064</v>
      </c>
      <c r="B3120" s="14">
        <f>+_xlfn.NORM.DIST(A3120,config!$B$1,config!$D$1,FALSE)</f>
        <v>0</v>
      </c>
      <c r="D3120" s="14">
        <f>+IF(A3120&lt;=_xlfn.NORM.S.INV(1-config!$L$1)*config!$D$1+config!$B$1,0,B3120)</f>
        <v>0</v>
      </c>
      <c r="E3120" s="14">
        <f>+IF(ABS(A3120-config!$B$1)&lt;config!$Q$1/2,datab!B3120,0)</f>
        <v>0</v>
      </c>
      <c r="F3120" s="14">
        <f>+_xlfn.NORM.DIST(A3120,config!$F$1,config!$H$1,FALSE)</f>
        <v>0</v>
      </c>
      <c r="G3120" s="14">
        <f>+IF(OR(A3120&gt;=config!$T$4,A3120&lt;=config!$T$2),0,F3120)</f>
        <v>0</v>
      </c>
      <c r="H3120" s="14">
        <f t="shared" si="49"/>
        <v>0</v>
      </c>
      <c r="I3120" s="14" t="b">
        <f>+AND(A3120&gt;=config!$T$4,A3120&lt;=config!$T$2)</f>
        <v>0</v>
      </c>
    </row>
    <row r="3121" spans="1:9" x14ac:dyDescent="0.45">
      <c r="A3121" s="16">
        <f>+A3120+config!$Q$1</f>
        <v>1233.6000000000065</v>
      </c>
      <c r="B3121" s="14">
        <f>+_xlfn.NORM.DIST(A3121,config!$B$1,config!$D$1,FALSE)</f>
        <v>0</v>
      </c>
      <c r="D3121" s="14">
        <f>+IF(A3121&lt;=_xlfn.NORM.S.INV(1-config!$L$1)*config!$D$1+config!$B$1,0,B3121)</f>
        <v>0</v>
      </c>
      <c r="E3121" s="14">
        <f>+IF(ABS(A3121-config!$B$1)&lt;config!$Q$1/2,datab!B3121,0)</f>
        <v>0</v>
      </c>
      <c r="F3121" s="14">
        <f>+_xlfn.NORM.DIST(A3121,config!$F$1,config!$H$1,FALSE)</f>
        <v>0</v>
      </c>
      <c r="G3121" s="14">
        <f>+IF(OR(A3121&gt;=config!$T$4,A3121&lt;=config!$T$2),0,F3121)</f>
        <v>0</v>
      </c>
      <c r="H3121" s="14">
        <f t="shared" si="49"/>
        <v>0</v>
      </c>
      <c r="I3121" s="14" t="b">
        <f>+AND(A3121&gt;=config!$T$4,A3121&lt;=config!$T$2)</f>
        <v>0</v>
      </c>
    </row>
    <row r="3122" spans="1:9" x14ac:dyDescent="0.45">
      <c r="A3122" s="16">
        <f>+A3121+config!$Q$1</f>
        <v>1234.0000000000066</v>
      </c>
      <c r="B3122" s="14">
        <f>+_xlfn.NORM.DIST(A3122,config!$B$1,config!$D$1,FALSE)</f>
        <v>0</v>
      </c>
      <c r="D3122" s="14">
        <f>+IF(A3122&lt;=_xlfn.NORM.S.INV(1-config!$L$1)*config!$D$1+config!$B$1,0,B3122)</f>
        <v>0</v>
      </c>
      <c r="E3122" s="14">
        <f>+IF(ABS(A3122-config!$B$1)&lt;config!$Q$1/2,datab!B3122,0)</f>
        <v>0</v>
      </c>
      <c r="F3122" s="14">
        <f>+_xlfn.NORM.DIST(A3122,config!$F$1,config!$H$1,FALSE)</f>
        <v>0</v>
      </c>
      <c r="G3122" s="14">
        <f>+IF(OR(A3122&gt;=config!$T$4,A3122&lt;=config!$T$2),0,F3122)</f>
        <v>0</v>
      </c>
      <c r="H3122" s="14">
        <f t="shared" si="49"/>
        <v>0</v>
      </c>
      <c r="I3122" s="14" t="b">
        <f>+AND(A3122&gt;=config!$T$4,A3122&lt;=config!$T$2)</f>
        <v>0</v>
      </c>
    </row>
    <row r="3123" spans="1:9" x14ac:dyDescent="0.45">
      <c r="A3123" s="16">
        <f>+A3122+config!$Q$1</f>
        <v>1234.4000000000067</v>
      </c>
      <c r="B3123" s="14">
        <f>+_xlfn.NORM.DIST(A3123,config!$B$1,config!$D$1,FALSE)</f>
        <v>0</v>
      </c>
      <c r="D3123" s="14">
        <f>+IF(A3123&lt;=_xlfn.NORM.S.INV(1-config!$L$1)*config!$D$1+config!$B$1,0,B3123)</f>
        <v>0</v>
      </c>
      <c r="E3123" s="14">
        <f>+IF(ABS(A3123-config!$B$1)&lt;config!$Q$1/2,datab!B3123,0)</f>
        <v>0</v>
      </c>
      <c r="F3123" s="14">
        <f>+_xlfn.NORM.DIST(A3123,config!$F$1,config!$H$1,FALSE)</f>
        <v>0</v>
      </c>
      <c r="G3123" s="14">
        <f>+IF(OR(A3123&gt;=config!$T$4,A3123&lt;=config!$T$2),0,F3123)</f>
        <v>0</v>
      </c>
      <c r="H3123" s="14">
        <f t="shared" si="49"/>
        <v>0</v>
      </c>
      <c r="I3123" s="14" t="b">
        <f>+AND(A3123&gt;=config!$T$4,A3123&lt;=config!$T$2)</f>
        <v>0</v>
      </c>
    </row>
    <row r="3124" spans="1:9" x14ac:dyDescent="0.45">
      <c r="A3124" s="16">
        <f>+A3123+config!$Q$1</f>
        <v>1234.8000000000068</v>
      </c>
      <c r="B3124" s="14">
        <f>+_xlfn.NORM.DIST(A3124,config!$B$1,config!$D$1,FALSE)</f>
        <v>0</v>
      </c>
      <c r="D3124" s="14">
        <f>+IF(A3124&lt;=_xlfn.NORM.S.INV(1-config!$L$1)*config!$D$1+config!$B$1,0,B3124)</f>
        <v>0</v>
      </c>
      <c r="E3124" s="14">
        <f>+IF(ABS(A3124-config!$B$1)&lt;config!$Q$1/2,datab!B3124,0)</f>
        <v>0</v>
      </c>
      <c r="F3124" s="14">
        <f>+_xlfn.NORM.DIST(A3124,config!$F$1,config!$H$1,FALSE)</f>
        <v>0</v>
      </c>
      <c r="G3124" s="14">
        <f>+IF(OR(A3124&gt;=config!$T$4,A3124&lt;=config!$T$2),0,F3124)</f>
        <v>0</v>
      </c>
      <c r="H3124" s="14">
        <f t="shared" si="49"/>
        <v>0</v>
      </c>
      <c r="I3124" s="14" t="b">
        <f>+AND(A3124&gt;=config!$T$4,A3124&lt;=config!$T$2)</f>
        <v>0</v>
      </c>
    </row>
    <row r="3125" spans="1:9" x14ac:dyDescent="0.45">
      <c r="A3125" s="16">
        <f>+A3124+config!$Q$1</f>
        <v>1235.2000000000069</v>
      </c>
      <c r="B3125" s="14">
        <f>+_xlfn.NORM.DIST(A3125,config!$B$1,config!$D$1,FALSE)</f>
        <v>0</v>
      </c>
      <c r="D3125" s="14">
        <f>+IF(A3125&lt;=_xlfn.NORM.S.INV(1-config!$L$1)*config!$D$1+config!$B$1,0,B3125)</f>
        <v>0</v>
      </c>
      <c r="E3125" s="14">
        <f>+IF(ABS(A3125-config!$B$1)&lt;config!$Q$1/2,datab!B3125,0)</f>
        <v>0</v>
      </c>
      <c r="F3125" s="14">
        <f>+_xlfn.NORM.DIST(A3125,config!$F$1,config!$H$1,FALSE)</f>
        <v>0</v>
      </c>
      <c r="G3125" s="14">
        <f>+IF(OR(A3125&gt;=config!$T$4,A3125&lt;=config!$T$2),0,F3125)</f>
        <v>0</v>
      </c>
      <c r="H3125" s="14">
        <f t="shared" si="49"/>
        <v>0</v>
      </c>
      <c r="I3125" s="14" t="b">
        <f>+AND(A3125&gt;=config!$T$4,A3125&lt;=config!$T$2)</f>
        <v>0</v>
      </c>
    </row>
    <row r="3126" spans="1:9" x14ac:dyDescent="0.45">
      <c r="A3126" s="16">
        <f>+A3125+config!$Q$1</f>
        <v>1235.600000000007</v>
      </c>
      <c r="B3126" s="14">
        <f>+_xlfn.NORM.DIST(A3126,config!$B$1,config!$D$1,FALSE)</f>
        <v>0</v>
      </c>
      <c r="D3126" s="14">
        <f>+IF(A3126&lt;=_xlfn.NORM.S.INV(1-config!$L$1)*config!$D$1+config!$B$1,0,B3126)</f>
        <v>0</v>
      </c>
      <c r="E3126" s="14">
        <f>+IF(ABS(A3126-config!$B$1)&lt;config!$Q$1/2,datab!B3126,0)</f>
        <v>0</v>
      </c>
      <c r="F3126" s="14">
        <f>+_xlfn.NORM.DIST(A3126,config!$F$1,config!$H$1,FALSE)</f>
        <v>0</v>
      </c>
      <c r="G3126" s="14">
        <f>+IF(OR(A3126&gt;=config!$T$4,A3126&lt;=config!$T$2),0,F3126)</f>
        <v>0</v>
      </c>
      <c r="H3126" s="14">
        <f t="shared" si="49"/>
        <v>0</v>
      </c>
      <c r="I3126" s="14" t="b">
        <f>+AND(A3126&gt;=config!$T$4,A3126&lt;=config!$T$2)</f>
        <v>0</v>
      </c>
    </row>
    <row r="3127" spans="1:9" x14ac:dyDescent="0.45">
      <c r="A3127" s="16">
        <f>+A3126+config!$Q$1</f>
        <v>1236.000000000007</v>
      </c>
      <c r="B3127" s="14">
        <f>+_xlfn.NORM.DIST(A3127,config!$B$1,config!$D$1,FALSE)</f>
        <v>0</v>
      </c>
      <c r="D3127" s="14">
        <f>+IF(A3127&lt;=_xlfn.NORM.S.INV(1-config!$L$1)*config!$D$1+config!$B$1,0,B3127)</f>
        <v>0</v>
      </c>
      <c r="E3127" s="14">
        <f>+IF(ABS(A3127-config!$B$1)&lt;config!$Q$1/2,datab!B3127,0)</f>
        <v>0</v>
      </c>
      <c r="F3127" s="14">
        <f>+_xlfn.NORM.DIST(A3127,config!$F$1,config!$H$1,FALSE)</f>
        <v>0</v>
      </c>
      <c r="G3127" s="14">
        <f>+IF(OR(A3127&gt;=config!$T$4,A3127&lt;=config!$T$2),0,F3127)</f>
        <v>0</v>
      </c>
      <c r="H3127" s="14">
        <f t="shared" si="49"/>
        <v>0</v>
      </c>
      <c r="I3127" s="14" t="b">
        <f>+AND(A3127&gt;=config!$T$4,A3127&lt;=config!$T$2)</f>
        <v>0</v>
      </c>
    </row>
    <row r="3128" spans="1:9" x14ac:dyDescent="0.45">
      <c r="A3128" s="16">
        <f>+A3127+config!$Q$1</f>
        <v>1236.4000000000071</v>
      </c>
      <c r="B3128" s="14">
        <f>+_xlfn.NORM.DIST(A3128,config!$B$1,config!$D$1,FALSE)</f>
        <v>0</v>
      </c>
      <c r="D3128" s="14">
        <f>+IF(A3128&lt;=_xlfn.NORM.S.INV(1-config!$L$1)*config!$D$1+config!$B$1,0,B3128)</f>
        <v>0</v>
      </c>
      <c r="E3128" s="14">
        <f>+IF(ABS(A3128-config!$B$1)&lt;config!$Q$1/2,datab!B3128,0)</f>
        <v>0</v>
      </c>
      <c r="F3128" s="14">
        <f>+_xlfn.NORM.DIST(A3128,config!$F$1,config!$H$1,FALSE)</f>
        <v>0</v>
      </c>
      <c r="G3128" s="14">
        <f>+IF(OR(A3128&gt;=config!$T$4,A3128&lt;=config!$T$2),0,F3128)</f>
        <v>0</v>
      </c>
      <c r="H3128" s="14">
        <f t="shared" si="49"/>
        <v>0</v>
      </c>
      <c r="I3128" s="14" t="b">
        <f>+AND(A3128&gt;=config!$T$4,A3128&lt;=config!$T$2)</f>
        <v>0</v>
      </c>
    </row>
    <row r="3129" spans="1:9" x14ac:dyDescent="0.45">
      <c r="A3129" s="16">
        <f>+A3128+config!$Q$1</f>
        <v>1236.8000000000072</v>
      </c>
      <c r="B3129" s="14">
        <f>+_xlfn.NORM.DIST(A3129,config!$B$1,config!$D$1,FALSE)</f>
        <v>0</v>
      </c>
      <c r="D3129" s="14">
        <f>+IF(A3129&lt;=_xlfn.NORM.S.INV(1-config!$L$1)*config!$D$1+config!$B$1,0,B3129)</f>
        <v>0</v>
      </c>
      <c r="E3129" s="14">
        <f>+IF(ABS(A3129-config!$B$1)&lt;config!$Q$1/2,datab!B3129,0)</f>
        <v>0</v>
      </c>
      <c r="F3129" s="14">
        <f>+_xlfn.NORM.DIST(A3129,config!$F$1,config!$H$1,FALSE)</f>
        <v>0</v>
      </c>
      <c r="G3129" s="14">
        <f>+IF(OR(A3129&gt;=config!$T$4,A3129&lt;=config!$T$2),0,F3129)</f>
        <v>0</v>
      </c>
      <c r="H3129" s="14">
        <f t="shared" si="49"/>
        <v>0</v>
      </c>
      <c r="I3129" s="14" t="b">
        <f>+AND(A3129&gt;=config!$T$4,A3129&lt;=config!$T$2)</f>
        <v>0</v>
      </c>
    </row>
    <row r="3130" spans="1:9" x14ac:dyDescent="0.45">
      <c r="A3130" s="16">
        <f>+A3129+config!$Q$1</f>
        <v>1237.2000000000073</v>
      </c>
      <c r="B3130" s="14">
        <f>+_xlfn.NORM.DIST(A3130,config!$B$1,config!$D$1,FALSE)</f>
        <v>0</v>
      </c>
      <c r="D3130" s="14">
        <f>+IF(A3130&lt;=_xlfn.NORM.S.INV(1-config!$L$1)*config!$D$1+config!$B$1,0,B3130)</f>
        <v>0</v>
      </c>
      <c r="E3130" s="14">
        <f>+IF(ABS(A3130-config!$B$1)&lt;config!$Q$1/2,datab!B3130,0)</f>
        <v>0</v>
      </c>
      <c r="F3130" s="14">
        <f>+_xlfn.NORM.DIST(A3130,config!$F$1,config!$H$1,FALSE)</f>
        <v>0</v>
      </c>
      <c r="G3130" s="14">
        <f>+IF(OR(A3130&gt;=config!$T$4,A3130&lt;=config!$T$2),0,F3130)</f>
        <v>0</v>
      </c>
      <c r="H3130" s="14">
        <f t="shared" si="49"/>
        <v>0</v>
      </c>
      <c r="I3130" s="14" t="b">
        <f>+AND(A3130&gt;=config!$T$4,A3130&lt;=config!$T$2)</f>
        <v>0</v>
      </c>
    </row>
    <row r="3131" spans="1:9" x14ac:dyDescent="0.45">
      <c r="A3131" s="16">
        <f>+A3130+config!$Q$1</f>
        <v>1237.6000000000074</v>
      </c>
      <c r="B3131" s="14">
        <f>+_xlfn.NORM.DIST(A3131,config!$B$1,config!$D$1,FALSE)</f>
        <v>0</v>
      </c>
      <c r="D3131" s="14">
        <f>+IF(A3131&lt;=_xlfn.NORM.S.INV(1-config!$L$1)*config!$D$1+config!$B$1,0,B3131)</f>
        <v>0</v>
      </c>
      <c r="E3131" s="14">
        <f>+IF(ABS(A3131-config!$B$1)&lt;config!$Q$1/2,datab!B3131,0)</f>
        <v>0</v>
      </c>
      <c r="F3131" s="14">
        <f>+_xlfn.NORM.DIST(A3131,config!$F$1,config!$H$1,FALSE)</f>
        <v>0</v>
      </c>
      <c r="G3131" s="14">
        <f>+IF(OR(A3131&gt;=config!$T$4,A3131&lt;=config!$T$2),0,F3131)</f>
        <v>0</v>
      </c>
      <c r="H3131" s="14">
        <f t="shared" si="49"/>
        <v>0</v>
      </c>
      <c r="I3131" s="14" t="b">
        <f>+AND(A3131&gt;=config!$T$4,A3131&lt;=config!$T$2)</f>
        <v>0</v>
      </c>
    </row>
    <row r="3132" spans="1:9" x14ac:dyDescent="0.45">
      <c r="A3132" s="16">
        <f>+A3131+config!$Q$1</f>
        <v>1238.0000000000075</v>
      </c>
      <c r="B3132" s="14">
        <f>+_xlfn.NORM.DIST(A3132,config!$B$1,config!$D$1,FALSE)</f>
        <v>0</v>
      </c>
      <c r="D3132" s="14">
        <f>+IF(A3132&lt;=_xlfn.NORM.S.INV(1-config!$L$1)*config!$D$1+config!$B$1,0,B3132)</f>
        <v>0</v>
      </c>
      <c r="E3132" s="14">
        <f>+IF(ABS(A3132-config!$B$1)&lt;config!$Q$1/2,datab!B3132,0)</f>
        <v>0</v>
      </c>
      <c r="F3132" s="14">
        <f>+_xlfn.NORM.DIST(A3132,config!$F$1,config!$H$1,FALSE)</f>
        <v>0</v>
      </c>
      <c r="G3132" s="14">
        <f>+IF(OR(A3132&gt;=config!$T$4,A3132&lt;=config!$T$2),0,F3132)</f>
        <v>0</v>
      </c>
      <c r="H3132" s="14">
        <f t="shared" si="49"/>
        <v>0</v>
      </c>
      <c r="I3132" s="14" t="b">
        <f>+AND(A3132&gt;=config!$T$4,A3132&lt;=config!$T$2)</f>
        <v>0</v>
      </c>
    </row>
    <row r="3133" spans="1:9" x14ac:dyDescent="0.45">
      <c r="A3133" s="16">
        <f>+A3132+config!$Q$1</f>
        <v>1238.4000000000076</v>
      </c>
      <c r="B3133" s="14">
        <f>+_xlfn.NORM.DIST(A3133,config!$B$1,config!$D$1,FALSE)</f>
        <v>0</v>
      </c>
      <c r="D3133" s="14">
        <f>+IF(A3133&lt;=_xlfn.NORM.S.INV(1-config!$L$1)*config!$D$1+config!$B$1,0,B3133)</f>
        <v>0</v>
      </c>
      <c r="E3133" s="14">
        <f>+IF(ABS(A3133-config!$B$1)&lt;config!$Q$1/2,datab!B3133,0)</f>
        <v>0</v>
      </c>
      <c r="F3133" s="14">
        <f>+_xlfn.NORM.DIST(A3133,config!$F$1,config!$H$1,FALSE)</f>
        <v>0</v>
      </c>
      <c r="G3133" s="14">
        <f>+IF(OR(A3133&gt;=config!$T$4,A3133&lt;=config!$T$2),0,F3133)</f>
        <v>0</v>
      </c>
      <c r="H3133" s="14">
        <f t="shared" si="49"/>
        <v>0</v>
      </c>
      <c r="I3133" s="14" t="b">
        <f>+AND(A3133&gt;=config!$T$4,A3133&lt;=config!$T$2)</f>
        <v>0</v>
      </c>
    </row>
    <row r="3134" spans="1:9" x14ac:dyDescent="0.45">
      <c r="A3134" s="16">
        <f>+A3133+config!$Q$1</f>
        <v>1238.8000000000077</v>
      </c>
      <c r="B3134" s="14">
        <f>+_xlfn.NORM.DIST(A3134,config!$B$1,config!$D$1,FALSE)</f>
        <v>0</v>
      </c>
      <c r="D3134" s="14">
        <f>+IF(A3134&lt;=_xlfn.NORM.S.INV(1-config!$L$1)*config!$D$1+config!$B$1,0,B3134)</f>
        <v>0</v>
      </c>
      <c r="E3134" s="14">
        <f>+IF(ABS(A3134-config!$B$1)&lt;config!$Q$1/2,datab!B3134,0)</f>
        <v>0</v>
      </c>
      <c r="F3134" s="14">
        <f>+_xlfn.NORM.DIST(A3134,config!$F$1,config!$H$1,FALSE)</f>
        <v>0</v>
      </c>
      <c r="G3134" s="14">
        <f>+IF(OR(A3134&gt;=config!$T$4,A3134&lt;=config!$T$2),0,F3134)</f>
        <v>0</v>
      </c>
      <c r="H3134" s="14">
        <f t="shared" si="49"/>
        <v>0</v>
      </c>
      <c r="I3134" s="14" t="b">
        <f>+AND(A3134&gt;=config!$T$4,A3134&lt;=config!$T$2)</f>
        <v>0</v>
      </c>
    </row>
    <row r="3135" spans="1:9" x14ac:dyDescent="0.45">
      <c r="A3135" s="16">
        <f>+A3134+config!$Q$1</f>
        <v>1239.2000000000078</v>
      </c>
      <c r="B3135" s="14">
        <f>+_xlfn.NORM.DIST(A3135,config!$B$1,config!$D$1,FALSE)</f>
        <v>0</v>
      </c>
      <c r="D3135" s="14">
        <f>+IF(A3135&lt;=_xlfn.NORM.S.INV(1-config!$L$1)*config!$D$1+config!$B$1,0,B3135)</f>
        <v>0</v>
      </c>
      <c r="E3135" s="14">
        <f>+IF(ABS(A3135-config!$B$1)&lt;config!$Q$1/2,datab!B3135,0)</f>
        <v>0</v>
      </c>
      <c r="F3135" s="14">
        <f>+_xlfn.NORM.DIST(A3135,config!$F$1,config!$H$1,FALSE)</f>
        <v>0</v>
      </c>
      <c r="G3135" s="14">
        <f>+IF(OR(A3135&gt;=config!$T$4,A3135&lt;=config!$T$2),0,F3135)</f>
        <v>0</v>
      </c>
      <c r="H3135" s="14">
        <f t="shared" si="49"/>
        <v>0</v>
      </c>
      <c r="I3135" s="14" t="b">
        <f>+AND(A3135&gt;=config!$T$4,A3135&lt;=config!$T$2)</f>
        <v>0</v>
      </c>
    </row>
    <row r="3136" spans="1:9" x14ac:dyDescent="0.45">
      <c r="A3136" s="16">
        <f>+A3135+config!$Q$1</f>
        <v>1239.6000000000079</v>
      </c>
      <c r="B3136" s="14">
        <f>+_xlfn.NORM.DIST(A3136,config!$B$1,config!$D$1,FALSE)</f>
        <v>0</v>
      </c>
      <c r="D3136" s="14">
        <f>+IF(A3136&lt;=_xlfn.NORM.S.INV(1-config!$L$1)*config!$D$1+config!$B$1,0,B3136)</f>
        <v>0</v>
      </c>
      <c r="E3136" s="14">
        <f>+IF(ABS(A3136-config!$B$1)&lt;config!$Q$1/2,datab!B3136,0)</f>
        <v>0</v>
      </c>
      <c r="F3136" s="14">
        <f>+_xlfn.NORM.DIST(A3136,config!$F$1,config!$H$1,FALSE)</f>
        <v>0</v>
      </c>
      <c r="G3136" s="14">
        <f>+IF(OR(A3136&gt;=config!$T$4,A3136&lt;=config!$T$2),0,F3136)</f>
        <v>0</v>
      </c>
      <c r="H3136" s="14">
        <f t="shared" si="49"/>
        <v>0</v>
      </c>
      <c r="I3136" s="14" t="b">
        <f>+AND(A3136&gt;=config!$T$4,A3136&lt;=config!$T$2)</f>
        <v>0</v>
      </c>
    </row>
    <row r="3137" spans="1:9" x14ac:dyDescent="0.45">
      <c r="A3137" s="16">
        <f>+A3136+config!$Q$1</f>
        <v>1240.000000000008</v>
      </c>
      <c r="B3137" s="14">
        <f>+_xlfn.NORM.DIST(A3137,config!$B$1,config!$D$1,FALSE)</f>
        <v>0</v>
      </c>
      <c r="D3137" s="14">
        <f>+IF(A3137&lt;=_xlfn.NORM.S.INV(1-config!$L$1)*config!$D$1+config!$B$1,0,B3137)</f>
        <v>0</v>
      </c>
      <c r="E3137" s="14">
        <f>+IF(ABS(A3137-config!$B$1)&lt;config!$Q$1/2,datab!B3137,0)</f>
        <v>0</v>
      </c>
      <c r="F3137" s="14">
        <f>+_xlfn.NORM.DIST(A3137,config!$F$1,config!$H$1,FALSE)</f>
        <v>0</v>
      </c>
      <c r="G3137" s="14">
        <f>+IF(OR(A3137&gt;=config!$T$4,A3137&lt;=config!$T$2),0,F3137)</f>
        <v>0</v>
      </c>
      <c r="H3137" s="14">
        <f t="shared" si="49"/>
        <v>0</v>
      </c>
      <c r="I3137" s="14" t="b">
        <f>+AND(A3137&gt;=config!$T$4,A3137&lt;=config!$T$2)</f>
        <v>0</v>
      </c>
    </row>
    <row r="3138" spans="1:9" x14ac:dyDescent="0.45">
      <c r="A3138" s="16">
        <f>+A3137+config!$Q$1</f>
        <v>1240.400000000008</v>
      </c>
      <c r="B3138" s="14">
        <f>+_xlfn.NORM.DIST(A3138,config!$B$1,config!$D$1,FALSE)</f>
        <v>0</v>
      </c>
      <c r="D3138" s="14">
        <f>+IF(A3138&lt;=_xlfn.NORM.S.INV(1-config!$L$1)*config!$D$1+config!$B$1,0,B3138)</f>
        <v>0</v>
      </c>
      <c r="E3138" s="14">
        <f>+IF(ABS(A3138-config!$B$1)&lt;config!$Q$1/2,datab!B3138,0)</f>
        <v>0</v>
      </c>
      <c r="F3138" s="14">
        <f>+_xlfn.NORM.DIST(A3138,config!$F$1,config!$H$1,FALSE)</f>
        <v>0</v>
      </c>
      <c r="G3138" s="14">
        <f>+IF(OR(A3138&gt;=config!$T$4,A3138&lt;=config!$T$2),0,F3138)</f>
        <v>0</v>
      </c>
      <c r="H3138" s="14">
        <f t="shared" si="49"/>
        <v>0</v>
      </c>
      <c r="I3138" s="14" t="b">
        <f>+AND(A3138&gt;=config!$T$4,A3138&lt;=config!$T$2)</f>
        <v>0</v>
      </c>
    </row>
    <row r="3139" spans="1:9" x14ac:dyDescent="0.45">
      <c r="A3139" s="16">
        <f>+A3138+config!$Q$1</f>
        <v>1240.8000000000081</v>
      </c>
      <c r="B3139" s="14">
        <f>+_xlfn.NORM.DIST(A3139,config!$B$1,config!$D$1,FALSE)</f>
        <v>0</v>
      </c>
      <c r="D3139" s="14">
        <f>+IF(A3139&lt;=_xlfn.NORM.S.INV(1-config!$L$1)*config!$D$1+config!$B$1,0,B3139)</f>
        <v>0</v>
      </c>
      <c r="E3139" s="14">
        <f>+IF(ABS(A3139-config!$B$1)&lt;config!$Q$1/2,datab!B3139,0)</f>
        <v>0</v>
      </c>
      <c r="F3139" s="14">
        <f>+_xlfn.NORM.DIST(A3139,config!$F$1,config!$H$1,FALSE)</f>
        <v>0</v>
      </c>
      <c r="G3139" s="14">
        <f>+IF(OR(A3139&gt;=config!$T$4,A3139&lt;=config!$T$2),0,F3139)</f>
        <v>0</v>
      </c>
      <c r="H3139" s="14">
        <f t="shared" si="49"/>
        <v>0</v>
      </c>
      <c r="I3139" s="14" t="b">
        <f>+AND(A3139&gt;=config!$T$4,A3139&lt;=config!$T$2)</f>
        <v>0</v>
      </c>
    </row>
    <row r="3140" spans="1:9" x14ac:dyDescent="0.45">
      <c r="A3140" s="16">
        <f>+A3139+config!$Q$1</f>
        <v>1241.2000000000082</v>
      </c>
      <c r="B3140" s="14">
        <f>+_xlfn.NORM.DIST(A3140,config!$B$1,config!$D$1,FALSE)</f>
        <v>0</v>
      </c>
      <c r="D3140" s="14">
        <f>+IF(A3140&lt;=_xlfn.NORM.S.INV(1-config!$L$1)*config!$D$1+config!$B$1,0,B3140)</f>
        <v>0</v>
      </c>
      <c r="E3140" s="14">
        <f>+IF(ABS(A3140-config!$B$1)&lt;config!$Q$1/2,datab!B3140,0)</f>
        <v>0</v>
      </c>
      <c r="F3140" s="14">
        <f>+_xlfn.NORM.DIST(A3140,config!$F$1,config!$H$1,FALSE)</f>
        <v>0</v>
      </c>
      <c r="G3140" s="14">
        <f>+IF(OR(A3140&gt;=config!$T$4,A3140&lt;=config!$T$2),0,F3140)</f>
        <v>0</v>
      </c>
      <c r="H3140" s="14">
        <f t="shared" si="49"/>
        <v>0</v>
      </c>
      <c r="I3140" s="14" t="b">
        <f>+AND(A3140&gt;=config!$T$4,A3140&lt;=config!$T$2)</f>
        <v>0</v>
      </c>
    </row>
    <row r="3141" spans="1:9" x14ac:dyDescent="0.45">
      <c r="A3141" s="16">
        <f>+A3140+config!$Q$1</f>
        <v>1241.6000000000083</v>
      </c>
      <c r="B3141" s="14">
        <f>+_xlfn.NORM.DIST(A3141,config!$B$1,config!$D$1,FALSE)</f>
        <v>0</v>
      </c>
      <c r="D3141" s="14">
        <f>+IF(A3141&lt;=_xlfn.NORM.S.INV(1-config!$L$1)*config!$D$1+config!$B$1,0,B3141)</f>
        <v>0</v>
      </c>
      <c r="E3141" s="14">
        <f>+IF(ABS(A3141-config!$B$1)&lt;config!$Q$1/2,datab!B3141,0)</f>
        <v>0</v>
      </c>
      <c r="F3141" s="14">
        <f>+_xlfn.NORM.DIST(A3141,config!$F$1,config!$H$1,FALSE)</f>
        <v>0</v>
      </c>
      <c r="G3141" s="14">
        <f>+IF(OR(A3141&gt;=config!$T$4,A3141&lt;=config!$T$2),0,F3141)</f>
        <v>0</v>
      </c>
      <c r="H3141" s="14">
        <f t="shared" si="49"/>
        <v>0</v>
      </c>
      <c r="I3141" s="14" t="b">
        <f>+AND(A3141&gt;=config!$T$4,A3141&lt;=config!$T$2)</f>
        <v>0</v>
      </c>
    </row>
    <row r="3142" spans="1:9" x14ac:dyDescent="0.45">
      <c r="A3142" s="16">
        <f>+A3141+config!$Q$1</f>
        <v>1242.0000000000084</v>
      </c>
      <c r="B3142" s="14">
        <f>+_xlfn.NORM.DIST(A3142,config!$B$1,config!$D$1,FALSE)</f>
        <v>0</v>
      </c>
      <c r="D3142" s="14">
        <f>+IF(A3142&lt;=_xlfn.NORM.S.INV(1-config!$L$1)*config!$D$1+config!$B$1,0,B3142)</f>
        <v>0</v>
      </c>
      <c r="E3142" s="14">
        <f>+IF(ABS(A3142-config!$B$1)&lt;config!$Q$1/2,datab!B3142,0)</f>
        <v>0</v>
      </c>
      <c r="F3142" s="14">
        <f>+_xlfn.NORM.DIST(A3142,config!$F$1,config!$H$1,FALSE)</f>
        <v>0</v>
      </c>
      <c r="G3142" s="14">
        <f>+IF(OR(A3142&gt;=config!$T$4,A3142&lt;=config!$T$2),0,F3142)</f>
        <v>0</v>
      </c>
      <c r="H3142" s="14">
        <f t="shared" si="49"/>
        <v>0</v>
      </c>
      <c r="I3142" s="14" t="b">
        <f>+AND(A3142&gt;=config!$T$4,A3142&lt;=config!$T$2)</f>
        <v>0</v>
      </c>
    </row>
    <row r="3143" spans="1:9" x14ac:dyDescent="0.45">
      <c r="A3143" s="16">
        <f>+A3142+config!$Q$1</f>
        <v>1242.4000000000085</v>
      </c>
      <c r="B3143" s="14">
        <f>+_xlfn.NORM.DIST(A3143,config!$B$1,config!$D$1,FALSE)</f>
        <v>0</v>
      </c>
      <c r="D3143" s="14">
        <f>+IF(A3143&lt;=_xlfn.NORM.S.INV(1-config!$L$1)*config!$D$1+config!$B$1,0,B3143)</f>
        <v>0</v>
      </c>
      <c r="E3143" s="14">
        <f>+IF(ABS(A3143-config!$B$1)&lt;config!$Q$1/2,datab!B3143,0)</f>
        <v>0</v>
      </c>
      <c r="F3143" s="14">
        <f>+_xlfn.NORM.DIST(A3143,config!$F$1,config!$H$1,FALSE)</f>
        <v>0</v>
      </c>
      <c r="G3143" s="14">
        <f>+IF(OR(A3143&gt;=config!$T$4,A3143&lt;=config!$T$2),0,F3143)</f>
        <v>0</v>
      </c>
      <c r="H3143" s="14">
        <f t="shared" si="49"/>
        <v>0</v>
      </c>
      <c r="I3143" s="14" t="b">
        <f>+AND(A3143&gt;=config!$T$4,A3143&lt;=config!$T$2)</f>
        <v>0</v>
      </c>
    </row>
    <row r="3144" spans="1:9" x14ac:dyDescent="0.45">
      <c r="A3144" s="16">
        <f>+A3143+config!$Q$1</f>
        <v>1242.8000000000086</v>
      </c>
      <c r="B3144" s="14">
        <f>+_xlfn.NORM.DIST(A3144,config!$B$1,config!$D$1,FALSE)</f>
        <v>0</v>
      </c>
      <c r="D3144" s="14">
        <f>+IF(A3144&lt;=_xlfn.NORM.S.INV(1-config!$L$1)*config!$D$1+config!$B$1,0,B3144)</f>
        <v>0</v>
      </c>
      <c r="E3144" s="14">
        <f>+IF(ABS(A3144-config!$B$1)&lt;config!$Q$1/2,datab!B3144,0)</f>
        <v>0</v>
      </c>
      <c r="F3144" s="14">
        <f>+_xlfn.NORM.DIST(A3144,config!$F$1,config!$H$1,FALSE)</f>
        <v>0</v>
      </c>
      <c r="G3144" s="14">
        <f>+IF(OR(A3144&gt;=config!$T$4,A3144&lt;=config!$T$2),0,F3144)</f>
        <v>0</v>
      </c>
      <c r="H3144" s="14">
        <f t="shared" si="49"/>
        <v>0</v>
      </c>
      <c r="I3144" s="14" t="b">
        <f>+AND(A3144&gt;=config!$T$4,A3144&lt;=config!$T$2)</f>
        <v>0</v>
      </c>
    </row>
    <row r="3145" spans="1:9" x14ac:dyDescent="0.45">
      <c r="A3145" s="16">
        <f>+A3144+config!$Q$1</f>
        <v>1243.2000000000087</v>
      </c>
      <c r="B3145" s="14">
        <f>+_xlfn.NORM.DIST(A3145,config!$B$1,config!$D$1,FALSE)</f>
        <v>0</v>
      </c>
      <c r="D3145" s="14">
        <f>+IF(A3145&lt;=_xlfn.NORM.S.INV(1-config!$L$1)*config!$D$1+config!$B$1,0,B3145)</f>
        <v>0</v>
      </c>
      <c r="E3145" s="14">
        <f>+IF(ABS(A3145-config!$B$1)&lt;config!$Q$1/2,datab!B3145,0)</f>
        <v>0</v>
      </c>
      <c r="F3145" s="14">
        <f>+_xlfn.NORM.DIST(A3145,config!$F$1,config!$H$1,FALSE)</f>
        <v>0</v>
      </c>
      <c r="G3145" s="14">
        <f>+IF(OR(A3145&gt;=config!$T$4,A3145&lt;=config!$T$2),0,F3145)</f>
        <v>0</v>
      </c>
      <c r="H3145" s="14">
        <f t="shared" si="49"/>
        <v>0</v>
      </c>
      <c r="I3145" s="14" t="b">
        <f>+AND(A3145&gt;=config!$T$4,A3145&lt;=config!$T$2)</f>
        <v>0</v>
      </c>
    </row>
    <row r="3146" spans="1:9" x14ac:dyDescent="0.45">
      <c r="A3146" s="16">
        <f>+A3145+config!$Q$1</f>
        <v>1243.6000000000088</v>
      </c>
      <c r="B3146" s="14">
        <f>+_xlfn.NORM.DIST(A3146,config!$B$1,config!$D$1,FALSE)</f>
        <v>0</v>
      </c>
      <c r="D3146" s="14">
        <f>+IF(A3146&lt;=_xlfn.NORM.S.INV(1-config!$L$1)*config!$D$1+config!$B$1,0,B3146)</f>
        <v>0</v>
      </c>
      <c r="E3146" s="14">
        <f>+IF(ABS(A3146-config!$B$1)&lt;config!$Q$1/2,datab!B3146,0)</f>
        <v>0</v>
      </c>
      <c r="F3146" s="14">
        <f>+_xlfn.NORM.DIST(A3146,config!$F$1,config!$H$1,FALSE)</f>
        <v>0</v>
      </c>
      <c r="G3146" s="14">
        <f>+IF(OR(A3146&gt;=config!$T$4,A3146&lt;=config!$T$2),0,F3146)</f>
        <v>0</v>
      </c>
      <c r="H3146" s="14">
        <f t="shared" si="49"/>
        <v>0</v>
      </c>
      <c r="I3146" s="14" t="b">
        <f>+AND(A3146&gt;=config!$T$4,A3146&lt;=config!$T$2)</f>
        <v>0</v>
      </c>
    </row>
    <row r="3147" spans="1:9" x14ac:dyDescent="0.45">
      <c r="A3147" s="16">
        <f>+A3146+config!$Q$1</f>
        <v>1244.0000000000089</v>
      </c>
      <c r="B3147" s="14">
        <f>+_xlfn.NORM.DIST(A3147,config!$B$1,config!$D$1,FALSE)</f>
        <v>0</v>
      </c>
      <c r="D3147" s="14">
        <f>+IF(A3147&lt;=_xlfn.NORM.S.INV(1-config!$L$1)*config!$D$1+config!$B$1,0,B3147)</f>
        <v>0</v>
      </c>
      <c r="E3147" s="14">
        <f>+IF(ABS(A3147-config!$B$1)&lt;config!$Q$1/2,datab!B3147,0)</f>
        <v>0</v>
      </c>
      <c r="F3147" s="14">
        <f>+_xlfn.NORM.DIST(A3147,config!$F$1,config!$H$1,FALSE)</f>
        <v>0</v>
      </c>
      <c r="G3147" s="14">
        <f>+IF(OR(A3147&gt;=config!$T$4,A3147&lt;=config!$T$2),0,F3147)</f>
        <v>0</v>
      </c>
      <c r="H3147" s="14">
        <f t="shared" si="49"/>
        <v>0</v>
      </c>
      <c r="I3147" s="14" t="b">
        <f>+AND(A3147&gt;=config!$T$4,A3147&lt;=config!$T$2)</f>
        <v>0</v>
      </c>
    </row>
    <row r="3148" spans="1:9" x14ac:dyDescent="0.45">
      <c r="A3148" s="16">
        <f>+A3147+config!$Q$1</f>
        <v>1244.400000000009</v>
      </c>
      <c r="B3148" s="14">
        <f>+_xlfn.NORM.DIST(A3148,config!$B$1,config!$D$1,FALSE)</f>
        <v>0</v>
      </c>
      <c r="D3148" s="14">
        <f>+IF(A3148&lt;=_xlfn.NORM.S.INV(1-config!$L$1)*config!$D$1+config!$B$1,0,B3148)</f>
        <v>0</v>
      </c>
      <c r="E3148" s="14">
        <f>+IF(ABS(A3148-config!$B$1)&lt;config!$Q$1/2,datab!B3148,0)</f>
        <v>0</v>
      </c>
      <c r="F3148" s="14">
        <f>+_xlfn.NORM.DIST(A3148,config!$F$1,config!$H$1,FALSE)</f>
        <v>0</v>
      </c>
      <c r="G3148" s="14">
        <f>+IF(OR(A3148&gt;=config!$T$4,A3148&lt;=config!$T$2),0,F3148)</f>
        <v>0</v>
      </c>
      <c r="H3148" s="14">
        <f t="shared" si="49"/>
        <v>0</v>
      </c>
      <c r="I3148" s="14" t="b">
        <f>+AND(A3148&gt;=config!$T$4,A3148&lt;=config!$T$2)</f>
        <v>0</v>
      </c>
    </row>
    <row r="3149" spans="1:9" x14ac:dyDescent="0.45">
      <c r="A3149" s="16">
        <f>+A3148+config!$Q$1</f>
        <v>1244.800000000009</v>
      </c>
      <c r="B3149" s="14">
        <f>+_xlfn.NORM.DIST(A3149,config!$B$1,config!$D$1,FALSE)</f>
        <v>0</v>
      </c>
      <c r="D3149" s="14">
        <f>+IF(A3149&lt;=_xlfn.NORM.S.INV(1-config!$L$1)*config!$D$1+config!$B$1,0,B3149)</f>
        <v>0</v>
      </c>
      <c r="E3149" s="14">
        <f>+IF(ABS(A3149-config!$B$1)&lt;config!$Q$1/2,datab!B3149,0)</f>
        <v>0</v>
      </c>
      <c r="F3149" s="14">
        <f>+_xlfn.NORM.DIST(A3149,config!$F$1,config!$H$1,FALSE)</f>
        <v>0</v>
      </c>
      <c r="G3149" s="14">
        <f>+IF(OR(A3149&gt;=config!$T$4,A3149&lt;=config!$T$2),0,F3149)</f>
        <v>0</v>
      </c>
      <c r="H3149" s="14">
        <f t="shared" si="49"/>
        <v>0</v>
      </c>
      <c r="I3149" s="14" t="b">
        <f>+AND(A3149&gt;=config!$T$4,A3149&lt;=config!$T$2)</f>
        <v>0</v>
      </c>
    </row>
    <row r="3150" spans="1:9" x14ac:dyDescent="0.45">
      <c r="A3150" s="16">
        <f>+A3149+config!$Q$1</f>
        <v>1245.2000000000091</v>
      </c>
      <c r="B3150" s="14">
        <f>+_xlfn.NORM.DIST(A3150,config!$B$1,config!$D$1,FALSE)</f>
        <v>0</v>
      </c>
      <c r="D3150" s="14">
        <f>+IF(A3150&lt;=_xlfn.NORM.S.INV(1-config!$L$1)*config!$D$1+config!$B$1,0,B3150)</f>
        <v>0</v>
      </c>
      <c r="E3150" s="14">
        <f>+IF(ABS(A3150-config!$B$1)&lt;config!$Q$1/2,datab!B3150,0)</f>
        <v>0</v>
      </c>
      <c r="F3150" s="14">
        <f>+_xlfn.NORM.DIST(A3150,config!$F$1,config!$H$1,FALSE)</f>
        <v>0</v>
      </c>
      <c r="G3150" s="14">
        <f>+IF(OR(A3150&gt;=config!$T$4,A3150&lt;=config!$T$2),0,F3150)</f>
        <v>0</v>
      </c>
      <c r="H3150" s="14">
        <f t="shared" si="49"/>
        <v>0</v>
      </c>
      <c r="I3150" s="14" t="b">
        <f>+AND(A3150&gt;=config!$T$4,A3150&lt;=config!$T$2)</f>
        <v>0</v>
      </c>
    </row>
    <row r="3151" spans="1:9" x14ac:dyDescent="0.45">
      <c r="A3151" s="16">
        <f>+A3150+config!$Q$1</f>
        <v>1245.6000000000092</v>
      </c>
      <c r="B3151" s="14">
        <f>+_xlfn.NORM.DIST(A3151,config!$B$1,config!$D$1,FALSE)</f>
        <v>0</v>
      </c>
      <c r="D3151" s="14">
        <f>+IF(A3151&lt;=_xlfn.NORM.S.INV(1-config!$L$1)*config!$D$1+config!$B$1,0,B3151)</f>
        <v>0</v>
      </c>
      <c r="E3151" s="14">
        <f>+IF(ABS(A3151-config!$B$1)&lt;config!$Q$1/2,datab!B3151,0)</f>
        <v>0</v>
      </c>
      <c r="F3151" s="14">
        <f>+_xlfn.NORM.DIST(A3151,config!$F$1,config!$H$1,FALSE)</f>
        <v>0</v>
      </c>
      <c r="G3151" s="14">
        <f>+IF(OR(A3151&gt;=config!$T$4,A3151&lt;=config!$T$2),0,F3151)</f>
        <v>0</v>
      </c>
      <c r="H3151" s="14">
        <f t="shared" si="49"/>
        <v>0</v>
      </c>
      <c r="I3151" s="14" t="b">
        <f>+AND(A3151&gt;=config!$T$4,A3151&lt;=config!$T$2)</f>
        <v>0</v>
      </c>
    </row>
    <row r="3152" spans="1:9" x14ac:dyDescent="0.45">
      <c r="A3152" s="16">
        <f>+A3151+config!$Q$1</f>
        <v>1246.0000000000093</v>
      </c>
      <c r="B3152" s="14">
        <f>+_xlfn.NORM.DIST(A3152,config!$B$1,config!$D$1,FALSE)</f>
        <v>0</v>
      </c>
      <c r="D3152" s="14">
        <f>+IF(A3152&lt;=_xlfn.NORM.S.INV(1-config!$L$1)*config!$D$1+config!$B$1,0,B3152)</f>
        <v>0</v>
      </c>
      <c r="E3152" s="14">
        <f>+IF(ABS(A3152-config!$B$1)&lt;config!$Q$1/2,datab!B3152,0)</f>
        <v>0</v>
      </c>
      <c r="F3152" s="14">
        <f>+_xlfn.NORM.DIST(A3152,config!$F$1,config!$H$1,FALSE)</f>
        <v>0</v>
      </c>
      <c r="G3152" s="14">
        <f>+IF(OR(A3152&gt;=config!$T$4,A3152&lt;=config!$T$2),0,F3152)</f>
        <v>0</v>
      </c>
      <c r="H3152" s="14">
        <f t="shared" si="49"/>
        <v>0</v>
      </c>
      <c r="I3152" s="14" t="b">
        <f>+AND(A3152&gt;=config!$T$4,A3152&lt;=config!$T$2)</f>
        <v>0</v>
      </c>
    </row>
    <row r="3153" spans="1:9" x14ac:dyDescent="0.45">
      <c r="A3153" s="16">
        <f>+A3152+config!$Q$1</f>
        <v>1246.4000000000094</v>
      </c>
      <c r="B3153" s="14">
        <f>+_xlfn.NORM.DIST(A3153,config!$B$1,config!$D$1,FALSE)</f>
        <v>0</v>
      </c>
      <c r="D3153" s="14">
        <f>+IF(A3153&lt;=_xlfn.NORM.S.INV(1-config!$L$1)*config!$D$1+config!$B$1,0,B3153)</f>
        <v>0</v>
      </c>
      <c r="E3153" s="14">
        <f>+IF(ABS(A3153-config!$B$1)&lt;config!$Q$1/2,datab!B3153,0)</f>
        <v>0</v>
      </c>
      <c r="F3153" s="14">
        <f>+_xlfn.NORM.DIST(A3153,config!$F$1,config!$H$1,FALSE)</f>
        <v>0</v>
      </c>
      <c r="G3153" s="14">
        <f>+IF(OR(A3153&gt;=config!$T$4,A3153&lt;=config!$T$2),0,F3153)</f>
        <v>0</v>
      </c>
      <c r="H3153" s="14">
        <f t="shared" si="49"/>
        <v>0</v>
      </c>
      <c r="I3153" s="14" t="b">
        <f>+AND(A3153&gt;=config!$T$4,A3153&lt;=config!$T$2)</f>
        <v>0</v>
      </c>
    </row>
    <row r="3154" spans="1:9" x14ac:dyDescent="0.45">
      <c r="A3154" s="16">
        <f>+A3153+config!$Q$1</f>
        <v>1246.8000000000095</v>
      </c>
      <c r="B3154" s="14">
        <f>+_xlfn.NORM.DIST(A3154,config!$B$1,config!$D$1,FALSE)</f>
        <v>0</v>
      </c>
      <c r="D3154" s="14">
        <f>+IF(A3154&lt;=_xlfn.NORM.S.INV(1-config!$L$1)*config!$D$1+config!$B$1,0,B3154)</f>
        <v>0</v>
      </c>
      <c r="E3154" s="14">
        <f>+IF(ABS(A3154-config!$B$1)&lt;config!$Q$1/2,datab!B3154,0)</f>
        <v>0</v>
      </c>
      <c r="F3154" s="14">
        <f>+_xlfn.NORM.DIST(A3154,config!$F$1,config!$H$1,FALSE)</f>
        <v>0</v>
      </c>
      <c r="G3154" s="14">
        <f>+IF(OR(A3154&gt;=config!$T$4,A3154&lt;=config!$T$2),0,F3154)</f>
        <v>0</v>
      </c>
      <c r="H3154" s="14">
        <f t="shared" si="49"/>
        <v>0</v>
      </c>
      <c r="I3154" s="14" t="b">
        <f>+AND(A3154&gt;=config!$T$4,A3154&lt;=config!$T$2)</f>
        <v>0</v>
      </c>
    </row>
    <row r="3155" spans="1:9" x14ac:dyDescent="0.45">
      <c r="A3155" s="16">
        <f>+A3154+config!$Q$1</f>
        <v>1247.2000000000096</v>
      </c>
      <c r="B3155" s="14">
        <f>+_xlfn.NORM.DIST(A3155,config!$B$1,config!$D$1,FALSE)</f>
        <v>0</v>
      </c>
      <c r="D3155" s="14">
        <f>+IF(A3155&lt;=_xlfn.NORM.S.INV(1-config!$L$1)*config!$D$1+config!$B$1,0,B3155)</f>
        <v>0</v>
      </c>
      <c r="E3155" s="14">
        <f>+IF(ABS(A3155-config!$B$1)&lt;config!$Q$1/2,datab!B3155,0)</f>
        <v>0</v>
      </c>
      <c r="F3155" s="14">
        <f>+_xlfn.NORM.DIST(A3155,config!$F$1,config!$H$1,FALSE)</f>
        <v>0</v>
      </c>
      <c r="G3155" s="14">
        <f>+IF(OR(A3155&gt;=config!$T$4,A3155&lt;=config!$T$2),0,F3155)</f>
        <v>0</v>
      </c>
      <c r="H3155" s="14">
        <f t="shared" si="49"/>
        <v>0</v>
      </c>
      <c r="I3155" s="14" t="b">
        <f>+AND(A3155&gt;=config!$T$4,A3155&lt;=config!$T$2)</f>
        <v>0</v>
      </c>
    </row>
    <row r="3156" spans="1:9" x14ac:dyDescent="0.45">
      <c r="A3156" s="16">
        <f>+A3155+config!$Q$1</f>
        <v>1247.6000000000097</v>
      </c>
      <c r="B3156" s="14">
        <f>+_xlfn.NORM.DIST(A3156,config!$B$1,config!$D$1,FALSE)</f>
        <v>0</v>
      </c>
      <c r="D3156" s="14">
        <f>+IF(A3156&lt;=_xlfn.NORM.S.INV(1-config!$L$1)*config!$D$1+config!$B$1,0,B3156)</f>
        <v>0</v>
      </c>
      <c r="E3156" s="14">
        <f>+IF(ABS(A3156-config!$B$1)&lt;config!$Q$1/2,datab!B3156,0)</f>
        <v>0</v>
      </c>
      <c r="F3156" s="14">
        <f>+_xlfn.NORM.DIST(A3156,config!$F$1,config!$H$1,FALSE)</f>
        <v>0</v>
      </c>
      <c r="G3156" s="14">
        <f>+IF(OR(A3156&gt;=config!$T$4,A3156&lt;=config!$T$2),0,F3156)</f>
        <v>0</v>
      </c>
      <c r="H3156" s="14">
        <f t="shared" si="49"/>
        <v>0</v>
      </c>
      <c r="I3156" s="14" t="b">
        <f>+AND(A3156&gt;=config!$T$4,A3156&lt;=config!$T$2)</f>
        <v>0</v>
      </c>
    </row>
    <row r="3157" spans="1:9" x14ac:dyDescent="0.45">
      <c r="A3157" s="16">
        <f>+A3156+config!$Q$1</f>
        <v>1248.0000000000098</v>
      </c>
      <c r="B3157" s="14">
        <f>+_xlfn.NORM.DIST(A3157,config!$B$1,config!$D$1,FALSE)</f>
        <v>0</v>
      </c>
      <c r="D3157" s="14">
        <f>+IF(A3157&lt;=_xlfn.NORM.S.INV(1-config!$L$1)*config!$D$1+config!$B$1,0,B3157)</f>
        <v>0</v>
      </c>
      <c r="E3157" s="14">
        <f>+IF(ABS(A3157-config!$B$1)&lt;config!$Q$1/2,datab!B3157,0)</f>
        <v>0</v>
      </c>
      <c r="F3157" s="14">
        <f>+_xlfn.NORM.DIST(A3157,config!$F$1,config!$H$1,FALSE)</f>
        <v>0</v>
      </c>
      <c r="G3157" s="14">
        <f>+IF(OR(A3157&gt;=config!$T$4,A3157&lt;=config!$T$2),0,F3157)</f>
        <v>0</v>
      </c>
      <c r="H3157" s="14">
        <f t="shared" si="49"/>
        <v>0</v>
      </c>
      <c r="I3157" s="14" t="b">
        <f>+AND(A3157&gt;=config!$T$4,A3157&lt;=config!$T$2)</f>
        <v>0</v>
      </c>
    </row>
    <row r="3158" spans="1:9" x14ac:dyDescent="0.45">
      <c r="A3158" s="16">
        <f>+A3157+config!$Q$1</f>
        <v>1248.4000000000099</v>
      </c>
      <c r="B3158" s="14">
        <f>+_xlfn.NORM.DIST(A3158,config!$B$1,config!$D$1,FALSE)</f>
        <v>0</v>
      </c>
      <c r="D3158" s="14">
        <f>+IF(A3158&lt;=_xlfn.NORM.S.INV(1-config!$L$1)*config!$D$1+config!$B$1,0,B3158)</f>
        <v>0</v>
      </c>
      <c r="E3158" s="14">
        <f>+IF(ABS(A3158-config!$B$1)&lt;config!$Q$1/2,datab!B3158,0)</f>
        <v>0</v>
      </c>
      <c r="F3158" s="14">
        <f>+_xlfn.NORM.DIST(A3158,config!$F$1,config!$H$1,FALSE)</f>
        <v>0</v>
      </c>
      <c r="G3158" s="14">
        <f>+IF(OR(A3158&gt;=config!$T$4,A3158&lt;=config!$T$2),0,F3158)</f>
        <v>0</v>
      </c>
      <c r="H3158" s="14">
        <f t="shared" si="49"/>
        <v>0</v>
      </c>
      <c r="I3158" s="14" t="b">
        <f>+AND(A3158&gt;=config!$T$4,A3158&lt;=config!$T$2)</f>
        <v>0</v>
      </c>
    </row>
    <row r="3159" spans="1:9" x14ac:dyDescent="0.45">
      <c r="A3159" s="16">
        <f>+A3158+config!$Q$1</f>
        <v>1248.80000000001</v>
      </c>
      <c r="B3159" s="14">
        <f>+_xlfn.NORM.DIST(A3159,config!$B$1,config!$D$1,FALSE)</f>
        <v>0</v>
      </c>
      <c r="D3159" s="14">
        <f>+IF(A3159&lt;=_xlfn.NORM.S.INV(1-config!$L$1)*config!$D$1+config!$B$1,0,B3159)</f>
        <v>0</v>
      </c>
      <c r="E3159" s="14">
        <f>+IF(ABS(A3159-config!$B$1)&lt;config!$Q$1/2,datab!B3159,0)</f>
        <v>0</v>
      </c>
      <c r="F3159" s="14">
        <f>+_xlfn.NORM.DIST(A3159,config!$F$1,config!$H$1,FALSE)</f>
        <v>0</v>
      </c>
      <c r="G3159" s="14">
        <f>+IF(OR(A3159&gt;=config!$T$4,A3159&lt;=config!$T$2),0,F3159)</f>
        <v>0</v>
      </c>
      <c r="H3159" s="14">
        <f t="shared" si="49"/>
        <v>0</v>
      </c>
      <c r="I3159" s="14" t="b">
        <f>+AND(A3159&gt;=config!$T$4,A3159&lt;=config!$T$2)</f>
        <v>0</v>
      </c>
    </row>
    <row r="3160" spans="1:9" x14ac:dyDescent="0.45">
      <c r="A3160" s="16">
        <f>+A3159+config!$Q$1</f>
        <v>1249.20000000001</v>
      </c>
      <c r="B3160" s="14">
        <f>+_xlfn.NORM.DIST(A3160,config!$B$1,config!$D$1,FALSE)</f>
        <v>0</v>
      </c>
      <c r="D3160" s="14">
        <f>+IF(A3160&lt;=_xlfn.NORM.S.INV(1-config!$L$1)*config!$D$1+config!$B$1,0,B3160)</f>
        <v>0</v>
      </c>
      <c r="E3160" s="14">
        <f>+IF(ABS(A3160-config!$B$1)&lt;config!$Q$1/2,datab!B3160,0)</f>
        <v>0</v>
      </c>
      <c r="F3160" s="14">
        <f>+_xlfn.NORM.DIST(A3160,config!$F$1,config!$H$1,FALSE)</f>
        <v>0</v>
      </c>
      <c r="G3160" s="14">
        <f>+IF(OR(A3160&gt;=config!$T$4,A3160&lt;=config!$T$2),0,F3160)</f>
        <v>0</v>
      </c>
      <c r="H3160" s="14">
        <f t="shared" si="49"/>
        <v>0</v>
      </c>
      <c r="I3160" s="14" t="b">
        <f>+AND(A3160&gt;=config!$T$4,A3160&lt;=config!$T$2)</f>
        <v>0</v>
      </c>
    </row>
    <row r="3161" spans="1:9" x14ac:dyDescent="0.45">
      <c r="A3161" s="16">
        <f>+A3160+config!$Q$1</f>
        <v>1249.6000000000101</v>
      </c>
      <c r="B3161" s="14">
        <f>+_xlfn.NORM.DIST(A3161,config!$B$1,config!$D$1,FALSE)</f>
        <v>0</v>
      </c>
      <c r="D3161" s="14">
        <f>+IF(A3161&lt;=_xlfn.NORM.S.INV(1-config!$L$1)*config!$D$1+config!$B$1,0,B3161)</f>
        <v>0</v>
      </c>
      <c r="E3161" s="14">
        <f>+IF(ABS(A3161-config!$B$1)&lt;config!$Q$1/2,datab!B3161,0)</f>
        <v>0</v>
      </c>
      <c r="F3161" s="14">
        <f>+_xlfn.NORM.DIST(A3161,config!$F$1,config!$H$1,FALSE)</f>
        <v>0</v>
      </c>
      <c r="G3161" s="14">
        <f>+IF(OR(A3161&gt;=config!$T$4,A3161&lt;=config!$T$2),0,F3161)</f>
        <v>0</v>
      </c>
      <c r="H3161" s="14">
        <f t="shared" si="49"/>
        <v>0</v>
      </c>
      <c r="I3161" s="14" t="b">
        <f>+AND(A3161&gt;=config!$T$4,A3161&lt;=config!$T$2)</f>
        <v>0</v>
      </c>
    </row>
    <row r="3162" spans="1:9" x14ac:dyDescent="0.45">
      <c r="A3162" s="16">
        <f>+A3161+config!$Q$1</f>
        <v>1250.0000000000102</v>
      </c>
      <c r="B3162" s="14">
        <f>+_xlfn.NORM.DIST(A3162,config!$B$1,config!$D$1,FALSE)</f>
        <v>0</v>
      </c>
      <c r="D3162" s="14">
        <f>+IF(A3162&lt;=_xlfn.NORM.S.INV(1-config!$L$1)*config!$D$1+config!$B$1,0,B3162)</f>
        <v>0</v>
      </c>
      <c r="E3162" s="14">
        <f>+IF(ABS(A3162-config!$B$1)&lt;config!$Q$1/2,datab!B3162,0)</f>
        <v>0</v>
      </c>
      <c r="F3162" s="14">
        <f>+_xlfn.NORM.DIST(A3162,config!$F$1,config!$H$1,FALSE)</f>
        <v>0</v>
      </c>
      <c r="G3162" s="14">
        <f>+IF(OR(A3162&gt;=config!$T$4,A3162&lt;=config!$T$2),0,F3162)</f>
        <v>0</v>
      </c>
      <c r="H3162" s="14">
        <f t="shared" si="49"/>
        <v>0</v>
      </c>
      <c r="I3162" s="14" t="b">
        <f>+AND(A3162&gt;=config!$T$4,A3162&lt;=config!$T$2)</f>
        <v>0</v>
      </c>
    </row>
    <row r="3163" spans="1:9" x14ac:dyDescent="0.45">
      <c r="A3163" s="16">
        <f>+A3162+config!$Q$1</f>
        <v>1250.4000000000103</v>
      </c>
      <c r="B3163" s="14">
        <f>+_xlfn.NORM.DIST(A3163,config!$B$1,config!$D$1,FALSE)</f>
        <v>0</v>
      </c>
      <c r="D3163" s="14">
        <f>+IF(A3163&lt;=_xlfn.NORM.S.INV(1-config!$L$1)*config!$D$1+config!$B$1,0,B3163)</f>
        <v>0</v>
      </c>
      <c r="E3163" s="14">
        <f>+IF(ABS(A3163-config!$B$1)&lt;config!$Q$1/2,datab!B3163,0)</f>
        <v>0</v>
      </c>
      <c r="F3163" s="14">
        <f>+_xlfn.NORM.DIST(A3163,config!$F$1,config!$H$1,FALSE)</f>
        <v>0</v>
      </c>
      <c r="G3163" s="14">
        <f>+IF(OR(A3163&gt;=config!$T$4,A3163&lt;=config!$T$2),0,F3163)</f>
        <v>0</v>
      </c>
      <c r="H3163" s="14">
        <f t="shared" si="49"/>
        <v>0</v>
      </c>
      <c r="I3163" s="14" t="b">
        <f>+AND(A3163&gt;=config!$T$4,A3163&lt;=config!$T$2)</f>
        <v>0</v>
      </c>
    </row>
    <row r="3164" spans="1:9" x14ac:dyDescent="0.45">
      <c r="A3164" s="16">
        <f>+A3163+config!$Q$1</f>
        <v>1250.8000000000104</v>
      </c>
      <c r="B3164" s="14">
        <f>+_xlfn.NORM.DIST(A3164,config!$B$1,config!$D$1,FALSE)</f>
        <v>0</v>
      </c>
      <c r="D3164" s="14">
        <f>+IF(A3164&lt;=_xlfn.NORM.S.INV(1-config!$L$1)*config!$D$1+config!$B$1,0,B3164)</f>
        <v>0</v>
      </c>
      <c r="E3164" s="14">
        <f>+IF(ABS(A3164-config!$B$1)&lt;config!$Q$1/2,datab!B3164,0)</f>
        <v>0</v>
      </c>
      <c r="F3164" s="14">
        <f>+_xlfn.NORM.DIST(A3164,config!$F$1,config!$H$1,FALSE)</f>
        <v>0</v>
      </c>
      <c r="G3164" s="14">
        <f>+IF(OR(A3164&gt;=config!$T$4,A3164&lt;=config!$T$2),0,F3164)</f>
        <v>0</v>
      </c>
      <c r="H3164" s="14">
        <f t="shared" si="49"/>
        <v>0</v>
      </c>
      <c r="I3164" s="14" t="b">
        <f>+AND(A3164&gt;=config!$T$4,A3164&lt;=config!$T$2)</f>
        <v>0</v>
      </c>
    </row>
    <row r="3165" spans="1:9" x14ac:dyDescent="0.45">
      <c r="A3165" s="16">
        <f>+A3164+config!$Q$1</f>
        <v>1251.2000000000105</v>
      </c>
      <c r="B3165" s="14">
        <f>+_xlfn.NORM.DIST(A3165,config!$B$1,config!$D$1,FALSE)</f>
        <v>0</v>
      </c>
      <c r="D3165" s="14">
        <f>+IF(A3165&lt;=_xlfn.NORM.S.INV(1-config!$L$1)*config!$D$1+config!$B$1,0,B3165)</f>
        <v>0</v>
      </c>
      <c r="E3165" s="14">
        <f>+IF(ABS(A3165-config!$B$1)&lt;config!$Q$1/2,datab!B3165,0)</f>
        <v>0</v>
      </c>
      <c r="F3165" s="14">
        <f>+_xlfn.NORM.DIST(A3165,config!$F$1,config!$H$1,FALSE)</f>
        <v>0</v>
      </c>
      <c r="G3165" s="14">
        <f>+IF(OR(A3165&gt;=config!$T$4,A3165&lt;=config!$T$2),0,F3165)</f>
        <v>0</v>
      </c>
      <c r="H3165" s="14">
        <f t="shared" si="49"/>
        <v>0</v>
      </c>
      <c r="I3165" s="14" t="b">
        <f>+AND(A3165&gt;=config!$T$4,A3165&lt;=config!$T$2)</f>
        <v>0</v>
      </c>
    </row>
    <row r="3166" spans="1:9" x14ac:dyDescent="0.45">
      <c r="A3166" s="16">
        <f>+A3165+config!$Q$1</f>
        <v>1251.6000000000106</v>
      </c>
      <c r="B3166" s="14">
        <f>+_xlfn.NORM.DIST(A3166,config!$B$1,config!$D$1,FALSE)</f>
        <v>0</v>
      </c>
      <c r="D3166" s="14">
        <f>+IF(A3166&lt;=_xlfn.NORM.S.INV(1-config!$L$1)*config!$D$1+config!$B$1,0,B3166)</f>
        <v>0</v>
      </c>
      <c r="E3166" s="14">
        <f>+IF(ABS(A3166-config!$B$1)&lt;config!$Q$1/2,datab!B3166,0)</f>
        <v>0</v>
      </c>
      <c r="F3166" s="14">
        <f>+_xlfn.NORM.DIST(A3166,config!$F$1,config!$H$1,FALSE)</f>
        <v>0</v>
      </c>
      <c r="G3166" s="14">
        <f>+IF(OR(A3166&gt;=config!$T$4,A3166&lt;=config!$T$2),0,F3166)</f>
        <v>0</v>
      </c>
      <c r="H3166" s="14">
        <f t="shared" si="49"/>
        <v>0</v>
      </c>
      <c r="I3166" s="14" t="b">
        <f>+AND(A3166&gt;=config!$T$4,A3166&lt;=config!$T$2)</f>
        <v>0</v>
      </c>
    </row>
    <row r="3167" spans="1:9" x14ac:dyDescent="0.45">
      <c r="A3167" s="16">
        <f>+A3166+config!$Q$1</f>
        <v>1252.0000000000107</v>
      </c>
      <c r="B3167" s="14">
        <f>+_xlfn.NORM.DIST(A3167,config!$B$1,config!$D$1,FALSE)</f>
        <v>0</v>
      </c>
      <c r="D3167" s="14">
        <f>+IF(A3167&lt;=_xlfn.NORM.S.INV(1-config!$L$1)*config!$D$1+config!$B$1,0,B3167)</f>
        <v>0</v>
      </c>
      <c r="E3167" s="14">
        <f>+IF(ABS(A3167-config!$B$1)&lt;config!$Q$1/2,datab!B3167,0)</f>
        <v>0</v>
      </c>
      <c r="F3167" s="14">
        <f>+_xlfn.NORM.DIST(A3167,config!$F$1,config!$H$1,FALSE)</f>
        <v>0</v>
      </c>
      <c r="G3167" s="14">
        <f>+IF(OR(A3167&gt;=config!$T$4,A3167&lt;=config!$T$2),0,F3167)</f>
        <v>0</v>
      </c>
      <c r="H3167" s="14">
        <f t="shared" si="49"/>
        <v>0</v>
      </c>
      <c r="I3167" s="14" t="b">
        <f>+AND(A3167&gt;=config!$T$4,A3167&lt;=config!$T$2)</f>
        <v>0</v>
      </c>
    </row>
    <row r="3168" spans="1:9" x14ac:dyDescent="0.45">
      <c r="A3168" s="16">
        <f>+A3167+config!$Q$1</f>
        <v>1252.4000000000108</v>
      </c>
      <c r="B3168" s="14">
        <f>+_xlfn.NORM.DIST(A3168,config!$B$1,config!$D$1,FALSE)</f>
        <v>0</v>
      </c>
      <c r="D3168" s="14">
        <f>+IF(A3168&lt;=_xlfn.NORM.S.INV(1-config!$L$1)*config!$D$1+config!$B$1,0,B3168)</f>
        <v>0</v>
      </c>
      <c r="E3168" s="14">
        <f>+IF(ABS(A3168-config!$B$1)&lt;config!$Q$1/2,datab!B3168,0)</f>
        <v>0</v>
      </c>
      <c r="F3168" s="14">
        <f>+_xlfn.NORM.DIST(A3168,config!$F$1,config!$H$1,FALSE)</f>
        <v>0</v>
      </c>
      <c r="G3168" s="14">
        <f>+IF(OR(A3168&gt;=config!$T$4,A3168&lt;=config!$T$2),0,F3168)</f>
        <v>0</v>
      </c>
      <c r="H3168" s="14">
        <f t="shared" si="49"/>
        <v>0</v>
      </c>
      <c r="I3168" s="14" t="b">
        <f>+AND(A3168&gt;=config!$T$4,A3168&lt;=config!$T$2)</f>
        <v>0</v>
      </c>
    </row>
    <row r="3169" spans="1:9" x14ac:dyDescent="0.45">
      <c r="A3169" s="16">
        <f>+A3168+config!$Q$1</f>
        <v>1252.8000000000109</v>
      </c>
      <c r="B3169" s="14">
        <f>+_xlfn.NORM.DIST(A3169,config!$B$1,config!$D$1,FALSE)</f>
        <v>0</v>
      </c>
      <c r="D3169" s="14">
        <f>+IF(A3169&lt;=_xlfn.NORM.S.INV(1-config!$L$1)*config!$D$1+config!$B$1,0,B3169)</f>
        <v>0</v>
      </c>
      <c r="E3169" s="14">
        <f>+IF(ABS(A3169-config!$B$1)&lt;config!$Q$1/2,datab!B3169,0)</f>
        <v>0</v>
      </c>
      <c r="F3169" s="14">
        <f>+_xlfn.NORM.DIST(A3169,config!$F$1,config!$H$1,FALSE)</f>
        <v>0</v>
      </c>
      <c r="G3169" s="14">
        <f>+IF(OR(A3169&gt;=config!$T$4,A3169&lt;=config!$T$2),0,F3169)</f>
        <v>0</v>
      </c>
      <c r="H3169" s="14">
        <f t="shared" si="49"/>
        <v>0</v>
      </c>
      <c r="I3169" s="14" t="b">
        <f>+AND(A3169&gt;=config!$T$4,A3169&lt;=config!$T$2)</f>
        <v>0</v>
      </c>
    </row>
    <row r="3170" spans="1:9" x14ac:dyDescent="0.45">
      <c r="A3170" s="16">
        <f>+A3169+config!$Q$1</f>
        <v>1253.200000000011</v>
      </c>
      <c r="B3170" s="14">
        <f>+_xlfn.NORM.DIST(A3170,config!$B$1,config!$D$1,FALSE)</f>
        <v>0</v>
      </c>
      <c r="D3170" s="14">
        <f>+IF(A3170&lt;=_xlfn.NORM.S.INV(1-config!$L$1)*config!$D$1+config!$B$1,0,B3170)</f>
        <v>0</v>
      </c>
      <c r="E3170" s="14">
        <f>+IF(ABS(A3170-config!$B$1)&lt;config!$Q$1/2,datab!B3170,0)</f>
        <v>0</v>
      </c>
      <c r="F3170" s="14">
        <f>+_xlfn.NORM.DIST(A3170,config!$F$1,config!$H$1,FALSE)</f>
        <v>0</v>
      </c>
      <c r="G3170" s="14">
        <f>+IF(OR(A3170&gt;=config!$T$4,A3170&lt;=config!$T$2),0,F3170)</f>
        <v>0</v>
      </c>
      <c r="H3170" s="14">
        <f t="shared" si="49"/>
        <v>0</v>
      </c>
      <c r="I3170" s="14" t="b">
        <f>+AND(A3170&gt;=config!$T$4,A3170&lt;=config!$T$2)</f>
        <v>0</v>
      </c>
    </row>
    <row r="3171" spans="1:9" x14ac:dyDescent="0.45">
      <c r="A3171" s="16">
        <f>+A3170+config!$Q$1</f>
        <v>1253.6000000000111</v>
      </c>
      <c r="B3171" s="14">
        <f>+_xlfn.NORM.DIST(A3171,config!$B$1,config!$D$1,FALSE)</f>
        <v>0</v>
      </c>
      <c r="D3171" s="14">
        <f>+IF(A3171&lt;=_xlfn.NORM.S.INV(1-config!$L$1)*config!$D$1+config!$B$1,0,B3171)</f>
        <v>0</v>
      </c>
      <c r="E3171" s="14">
        <f>+IF(ABS(A3171-config!$B$1)&lt;config!$Q$1/2,datab!B3171,0)</f>
        <v>0</v>
      </c>
      <c r="F3171" s="14">
        <f>+_xlfn.NORM.DIST(A3171,config!$F$1,config!$H$1,FALSE)</f>
        <v>0</v>
      </c>
      <c r="G3171" s="14">
        <f>+IF(OR(A3171&gt;=config!$T$4,A3171&lt;=config!$T$2),0,F3171)</f>
        <v>0</v>
      </c>
      <c r="H3171" s="14">
        <f t="shared" si="49"/>
        <v>0</v>
      </c>
      <c r="I3171" s="14" t="b">
        <f>+AND(A3171&gt;=config!$T$4,A3171&lt;=config!$T$2)</f>
        <v>0</v>
      </c>
    </row>
    <row r="3172" spans="1:9" x14ac:dyDescent="0.45">
      <c r="A3172" s="16">
        <f>+A3171+config!$Q$1</f>
        <v>1254.0000000000111</v>
      </c>
      <c r="B3172" s="14">
        <f>+_xlfn.NORM.DIST(A3172,config!$B$1,config!$D$1,FALSE)</f>
        <v>0</v>
      </c>
      <c r="D3172" s="14">
        <f>+IF(A3172&lt;=_xlfn.NORM.S.INV(1-config!$L$1)*config!$D$1+config!$B$1,0,B3172)</f>
        <v>0</v>
      </c>
      <c r="E3172" s="14">
        <f>+IF(ABS(A3172-config!$B$1)&lt;config!$Q$1/2,datab!B3172,0)</f>
        <v>0</v>
      </c>
      <c r="F3172" s="14">
        <f>+_xlfn.NORM.DIST(A3172,config!$F$1,config!$H$1,FALSE)</f>
        <v>0</v>
      </c>
      <c r="G3172" s="14">
        <f>+IF(OR(A3172&gt;=config!$T$4,A3172&lt;=config!$T$2),0,F3172)</f>
        <v>0</v>
      </c>
      <c r="H3172" s="14">
        <f t="shared" si="49"/>
        <v>0</v>
      </c>
      <c r="I3172" s="14" t="b">
        <f>+AND(A3172&gt;=config!$T$4,A3172&lt;=config!$T$2)</f>
        <v>0</v>
      </c>
    </row>
    <row r="3173" spans="1:9" x14ac:dyDescent="0.45">
      <c r="A3173" s="16">
        <f>+A3172+config!$Q$1</f>
        <v>1254.4000000000112</v>
      </c>
      <c r="B3173" s="14">
        <f>+_xlfn.NORM.DIST(A3173,config!$B$1,config!$D$1,FALSE)</f>
        <v>0</v>
      </c>
      <c r="D3173" s="14">
        <f>+IF(A3173&lt;=_xlfn.NORM.S.INV(1-config!$L$1)*config!$D$1+config!$B$1,0,B3173)</f>
        <v>0</v>
      </c>
      <c r="E3173" s="14">
        <f>+IF(ABS(A3173-config!$B$1)&lt;config!$Q$1/2,datab!B3173,0)</f>
        <v>0</v>
      </c>
      <c r="F3173" s="14">
        <f>+_xlfn.NORM.DIST(A3173,config!$F$1,config!$H$1,FALSE)</f>
        <v>0</v>
      </c>
      <c r="G3173" s="14">
        <f>+IF(OR(A3173&gt;=config!$T$4,A3173&lt;=config!$T$2),0,F3173)</f>
        <v>0</v>
      </c>
      <c r="H3173" s="14">
        <f t="shared" si="49"/>
        <v>0</v>
      </c>
      <c r="I3173" s="14" t="b">
        <f>+AND(A3173&gt;=config!$T$4,A3173&lt;=config!$T$2)</f>
        <v>0</v>
      </c>
    </row>
    <row r="3174" spans="1:9" x14ac:dyDescent="0.45">
      <c r="A3174" s="16">
        <f>+A3173+config!$Q$1</f>
        <v>1254.8000000000113</v>
      </c>
      <c r="B3174" s="14">
        <f>+_xlfn.NORM.DIST(A3174,config!$B$1,config!$D$1,FALSE)</f>
        <v>0</v>
      </c>
      <c r="D3174" s="14">
        <f>+IF(A3174&lt;=_xlfn.NORM.S.INV(1-config!$L$1)*config!$D$1+config!$B$1,0,B3174)</f>
        <v>0</v>
      </c>
      <c r="E3174" s="14">
        <f>+IF(ABS(A3174-config!$B$1)&lt;config!$Q$1/2,datab!B3174,0)</f>
        <v>0</v>
      </c>
      <c r="F3174" s="14">
        <f>+_xlfn.NORM.DIST(A3174,config!$F$1,config!$H$1,FALSE)</f>
        <v>0</v>
      </c>
      <c r="G3174" s="14">
        <f>+IF(OR(A3174&gt;=config!$T$4,A3174&lt;=config!$T$2),0,F3174)</f>
        <v>0</v>
      </c>
      <c r="H3174" s="14">
        <f t="shared" si="49"/>
        <v>0</v>
      </c>
      <c r="I3174" s="14" t="b">
        <f>+AND(A3174&gt;=config!$T$4,A3174&lt;=config!$T$2)</f>
        <v>0</v>
      </c>
    </row>
    <row r="3175" spans="1:9" x14ac:dyDescent="0.45">
      <c r="A3175" s="16">
        <f>+A3174+config!$Q$1</f>
        <v>1255.2000000000114</v>
      </c>
      <c r="B3175" s="14">
        <f>+_xlfn.NORM.DIST(A3175,config!$B$1,config!$D$1,FALSE)</f>
        <v>0</v>
      </c>
      <c r="D3175" s="14">
        <f>+IF(A3175&lt;=_xlfn.NORM.S.INV(1-config!$L$1)*config!$D$1+config!$B$1,0,B3175)</f>
        <v>0</v>
      </c>
      <c r="E3175" s="14">
        <f>+IF(ABS(A3175-config!$B$1)&lt;config!$Q$1/2,datab!B3175,0)</f>
        <v>0</v>
      </c>
      <c r="F3175" s="14">
        <f>+_xlfn.NORM.DIST(A3175,config!$F$1,config!$H$1,FALSE)</f>
        <v>0</v>
      </c>
      <c r="G3175" s="14">
        <f>+IF(OR(A3175&gt;=config!$T$4,A3175&lt;=config!$T$2),0,F3175)</f>
        <v>0</v>
      </c>
      <c r="H3175" s="14">
        <f t="shared" ref="H3175:H3238" si="50">+IF(A3175&lt;=$Q$3,B3175,0)</f>
        <v>0</v>
      </c>
      <c r="I3175" s="14" t="b">
        <f>+AND(A3175&gt;=config!$T$4,A3175&lt;=config!$T$2)</f>
        <v>0</v>
      </c>
    </row>
    <row r="3176" spans="1:9" x14ac:dyDescent="0.45">
      <c r="A3176" s="16">
        <f>+A3175+config!$Q$1</f>
        <v>1255.6000000000115</v>
      </c>
      <c r="B3176" s="14">
        <f>+_xlfn.NORM.DIST(A3176,config!$B$1,config!$D$1,FALSE)</f>
        <v>0</v>
      </c>
      <c r="D3176" s="14">
        <f>+IF(A3176&lt;=_xlfn.NORM.S.INV(1-config!$L$1)*config!$D$1+config!$B$1,0,B3176)</f>
        <v>0</v>
      </c>
      <c r="E3176" s="14">
        <f>+IF(ABS(A3176-config!$B$1)&lt;config!$Q$1/2,datab!B3176,0)</f>
        <v>0</v>
      </c>
      <c r="F3176" s="14">
        <f>+_xlfn.NORM.DIST(A3176,config!$F$1,config!$H$1,FALSE)</f>
        <v>0</v>
      </c>
      <c r="G3176" s="14">
        <f>+IF(OR(A3176&gt;=config!$T$4,A3176&lt;=config!$T$2),0,F3176)</f>
        <v>0</v>
      </c>
      <c r="H3176" s="14">
        <f t="shared" si="50"/>
        <v>0</v>
      </c>
      <c r="I3176" s="14" t="b">
        <f>+AND(A3176&gt;=config!$T$4,A3176&lt;=config!$T$2)</f>
        <v>0</v>
      </c>
    </row>
    <row r="3177" spans="1:9" x14ac:dyDescent="0.45">
      <c r="A3177" s="16">
        <f>+A3176+config!$Q$1</f>
        <v>1256.0000000000116</v>
      </c>
      <c r="B3177" s="14">
        <f>+_xlfn.NORM.DIST(A3177,config!$B$1,config!$D$1,FALSE)</f>
        <v>0</v>
      </c>
      <c r="D3177" s="14">
        <f>+IF(A3177&lt;=_xlfn.NORM.S.INV(1-config!$L$1)*config!$D$1+config!$B$1,0,B3177)</f>
        <v>0</v>
      </c>
      <c r="E3177" s="14">
        <f>+IF(ABS(A3177-config!$B$1)&lt;config!$Q$1/2,datab!B3177,0)</f>
        <v>0</v>
      </c>
      <c r="F3177" s="14">
        <f>+_xlfn.NORM.DIST(A3177,config!$F$1,config!$H$1,FALSE)</f>
        <v>0</v>
      </c>
      <c r="G3177" s="14">
        <f>+IF(OR(A3177&gt;=config!$T$4,A3177&lt;=config!$T$2),0,F3177)</f>
        <v>0</v>
      </c>
      <c r="H3177" s="14">
        <f t="shared" si="50"/>
        <v>0</v>
      </c>
      <c r="I3177" s="14" t="b">
        <f>+AND(A3177&gt;=config!$T$4,A3177&lt;=config!$T$2)</f>
        <v>0</v>
      </c>
    </row>
    <row r="3178" spans="1:9" x14ac:dyDescent="0.45">
      <c r="A3178" s="16">
        <f>+A3177+config!$Q$1</f>
        <v>1256.4000000000117</v>
      </c>
      <c r="B3178" s="14">
        <f>+_xlfn.NORM.DIST(A3178,config!$B$1,config!$D$1,FALSE)</f>
        <v>0</v>
      </c>
      <c r="D3178" s="14">
        <f>+IF(A3178&lt;=_xlfn.NORM.S.INV(1-config!$L$1)*config!$D$1+config!$B$1,0,B3178)</f>
        <v>0</v>
      </c>
      <c r="E3178" s="14">
        <f>+IF(ABS(A3178-config!$B$1)&lt;config!$Q$1/2,datab!B3178,0)</f>
        <v>0</v>
      </c>
      <c r="F3178" s="14">
        <f>+_xlfn.NORM.DIST(A3178,config!$F$1,config!$H$1,FALSE)</f>
        <v>0</v>
      </c>
      <c r="G3178" s="14">
        <f>+IF(OR(A3178&gt;=config!$T$4,A3178&lt;=config!$T$2),0,F3178)</f>
        <v>0</v>
      </c>
      <c r="H3178" s="14">
        <f t="shared" si="50"/>
        <v>0</v>
      </c>
      <c r="I3178" s="14" t="b">
        <f>+AND(A3178&gt;=config!$T$4,A3178&lt;=config!$T$2)</f>
        <v>0</v>
      </c>
    </row>
    <row r="3179" spans="1:9" x14ac:dyDescent="0.45">
      <c r="A3179" s="16">
        <f>+A3178+config!$Q$1</f>
        <v>1256.8000000000118</v>
      </c>
      <c r="B3179" s="14">
        <f>+_xlfn.NORM.DIST(A3179,config!$B$1,config!$D$1,FALSE)</f>
        <v>0</v>
      </c>
      <c r="D3179" s="14">
        <f>+IF(A3179&lt;=_xlfn.NORM.S.INV(1-config!$L$1)*config!$D$1+config!$B$1,0,B3179)</f>
        <v>0</v>
      </c>
      <c r="E3179" s="14">
        <f>+IF(ABS(A3179-config!$B$1)&lt;config!$Q$1/2,datab!B3179,0)</f>
        <v>0</v>
      </c>
      <c r="F3179" s="14">
        <f>+_xlfn.NORM.DIST(A3179,config!$F$1,config!$H$1,FALSE)</f>
        <v>0</v>
      </c>
      <c r="G3179" s="14">
        <f>+IF(OR(A3179&gt;=config!$T$4,A3179&lt;=config!$T$2),0,F3179)</f>
        <v>0</v>
      </c>
      <c r="H3179" s="14">
        <f t="shared" si="50"/>
        <v>0</v>
      </c>
      <c r="I3179" s="14" t="b">
        <f>+AND(A3179&gt;=config!$T$4,A3179&lt;=config!$T$2)</f>
        <v>0</v>
      </c>
    </row>
    <row r="3180" spans="1:9" x14ac:dyDescent="0.45">
      <c r="A3180" s="16">
        <f>+A3179+config!$Q$1</f>
        <v>1257.2000000000119</v>
      </c>
      <c r="B3180" s="14">
        <f>+_xlfn.NORM.DIST(A3180,config!$B$1,config!$D$1,FALSE)</f>
        <v>0</v>
      </c>
      <c r="D3180" s="14">
        <f>+IF(A3180&lt;=_xlfn.NORM.S.INV(1-config!$L$1)*config!$D$1+config!$B$1,0,B3180)</f>
        <v>0</v>
      </c>
      <c r="E3180" s="14">
        <f>+IF(ABS(A3180-config!$B$1)&lt;config!$Q$1/2,datab!B3180,0)</f>
        <v>0</v>
      </c>
      <c r="F3180" s="14">
        <f>+_xlfn.NORM.DIST(A3180,config!$F$1,config!$H$1,FALSE)</f>
        <v>0</v>
      </c>
      <c r="G3180" s="14">
        <f>+IF(OR(A3180&gt;=config!$T$4,A3180&lt;=config!$T$2),0,F3180)</f>
        <v>0</v>
      </c>
      <c r="H3180" s="14">
        <f t="shared" si="50"/>
        <v>0</v>
      </c>
      <c r="I3180" s="14" t="b">
        <f>+AND(A3180&gt;=config!$T$4,A3180&lt;=config!$T$2)</f>
        <v>0</v>
      </c>
    </row>
    <row r="3181" spans="1:9" x14ac:dyDescent="0.45">
      <c r="A3181" s="16">
        <f>+A3180+config!$Q$1</f>
        <v>1257.600000000012</v>
      </c>
      <c r="B3181" s="14">
        <f>+_xlfn.NORM.DIST(A3181,config!$B$1,config!$D$1,FALSE)</f>
        <v>0</v>
      </c>
      <c r="D3181" s="14">
        <f>+IF(A3181&lt;=_xlfn.NORM.S.INV(1-config!$L$1)*config!$D$1+config!$B$1,0,B3181)</f>
        <v>0</v>
      </c>
      <c r="E3181" s="14">
        <f>+IF(ABS(A3181-config!$B$1)&lt;config!$Q$1/2,datab!B3181,0)</f>
        <v>0</v>
      </c>
      <c r="F3181" s="14">
        <f>+_xlfn.NORM.DIST(A3181,config!$F$1,config!$H$1,FALSE)</f>
        <v>0</v>
      </c>
      <c r="G3181" s="14">
        <f>+IF(OR(A3181&gt;=config!$T$4,A3181&lt;=config!$T$2),0,F3181)</f>
        <v>0</v>
      </c>
      <c r="H3181" s="14">
        <f t="shared" si="50"/>
        <v>0</v>
      </c>
      <c r="I3181" s="14" t="b">
        <f>+AND(A3181&gt;=config!$T$4,A3181&lt;=config!$T$2)</f>
        <v>0</v>
      </c>
    </row>
    <row r="3182" spans="1:9" x14ac:dyDescent="0.45">
      <c r="A3182" s="16">
        <f>+A3181+config!$Q$1</f>
        <v>1258.0000000000121</v>
      </c>
      <c r="B3182" s="14">
        <f>+_xlfn.NORM.DIST(A3182,config!$B$1,config!$D$1,FALSE)</f>
        <v>0</v>
      </c>
      <c r="D3182" s="14">
        <f>+IF(A3182&lt;=_xlfn.NORM.S.INV(1-config!$L$1)*config!$D$1+config!$B$1,0,B3182)</f>
        <v>0</v>
      </c>
      <c r="E3182" s="14">
        <f>+IF(ABS(A3182-config!$B$1)&lt;config!$Q$1/2,datab!B3182,0)</f>
        <v>0</v>
      </c>
      <c r="F3182" s="14">
        <f>+_xlfn.NORM.DIST(A3182,config!$F$1,config!$H$1,FALSE)</f>
        <v>0</v>
      </c>
      <c r="G3182" s="14">
        <f>+IF(OR(A3182&gt;=config!$T$4,A3182&lt;=config!$T$2),0,F3182)</f>
        <v>0</v>
      </c>
      <c r="H3182" s="14">
        <f t="shared" si="50"/>
        <v>0</v>
      </c>
      <c r="I3182" s="14" t="b">
        <f>+AND(A3182&gt;=config!$T$4,A3182&lt;=config!$T$2)</f>
        <v>0</v>
      </c>
    </row>
    <row r="3183" spans="1:9" x14ac:dyDescent="0.45">
      <c r="A3183" s="16">
        <f>+A3182+config!$Q$1</f>
        <v>1258.4000000000121</v>
      </c>
      <c r="B3183" s="14">
        <f>+_xlfn.NORM.DIST(A3183,config!$B$1,config!$D$1,FALSE)</f>
        <v>0</v>
      </c>
      <c r="D3183" s="14">
        <f>+IF(A3183&lt;=_xlfn.NORM.S.INV(1-config!$L$1)*config!$D$1+config!$B$1,0,B3183)</f>
        <v>0</v>
      </c>
      <c r="E3183" s="14">
        <f>+IF(ABS(A3183-config!$B$1)&lt;config!$Q$1/2,datab!B3183,0)</f>
        <v>0</v>
      </c>
      <c r="F3183" s="14">
        <f>+_xlfn.NORM.DIST(A3183,config!$F$1,config!$H$1,FALSE)</f>
        <v>0</v>
      </c>
      <c r="G3183" s="14">
        <f>+IF(OR(A3183&gt;=config!$T$4,A3183&lt;=config!$T$2),0,F3183)</f>
        <v>0</v>
      </c>
      <c r="H3183" s="14">
        <f t="shared" si="50"/>
        <v>0</v>
      </c>
      <c r="I3183" s="14" t="b">
        <f>+AND(A3183&gt;=config!$T$4,A3183&lt;=config!$T$2)</f>
        <v>0</v>
      </c>
    </row>
    <row r="3184" spans="1:9" x14ac:dyDescent="0.45">
      <c r="A3184" s="16">
        <f>+A3183+config!$Q$1</f>
        <v>1258.8000000000122</v>
      </c>
      <c r="B3184" s="14">
        <f>+_xlfn.NORM.DIST(A3184,config!$B$1,config!$D$1,FALSE)</f>
        <v>0</v>
      </c>
      <c r="D3184" s="14">
        <f>+IF(A3184&lt;=_xlfn.NORM.S.INV(1-config!$L$1)*config!$D$1+config!$B$1,0,B3184)</f>
        <v>0</v>
      </c>
      <c r="E3184" s="14">
        <f>+IF(ABS(A3184-config!$B$1)&lt;config!$Q$1/2,datab!B3184,0)</f>
        <v>0</v>
      </c>
      <c r="F3184" s="14">
        <f>+_xlfn.NORM.DIST(A3184,config!$F$1,config!$H$1,FALSE)</f>
        <v>0</v>
      </c>
      <c r="G3184" s="14">
        <f>+IF(OR(A3184&gt;=config!$T$4,A3184&lt;=config!$T$2),0,F3184)</f>
        <v>0</v>
      </c>
      <c r="H3184" s="14">
        <f t="shared" si="50"/>
        <v>0</v>
      </c>
      <c r="I3184" s="14" t="b">
        <f>+AND(A3184&gt;=config!$T$4,A3184&lt;=config!$T$2)</f>
        <v>0</v>
      </c>
    </row>
    <row r="3185" spans="1:9" x14ac:dyDescent="0.45">
      <c r="A3185" s="16">
        <f>+A3184+config!$Q$1</f>
        <v>1259.2000000000123</v>
      </c>
      <c r="B3185" s="14">
        <f>+_xlfn.NORM.DIST(A3185,config!$B$1,config!$D$1,FALSE)</f>
        <v>0</v>
      </c>
      <c r="D3185" s="14">
        <f>+IF(A3185&lt;=_xlfn.NORM.S.INV(1-config!$L$1)*config!$D$1+config!$B$1,0,B3185)</f>
        <v>0</v>
      </c>
      <c r="E3185" s="14">
        <f>+IF(ABS(A3185-config!$B$1)&lt;config!$Q$1/2,datab!B3185,0)</f>
        <v>0</v>
      </c>
      <c r="F3185" s="14">
        <f>+_xlfn.NORM.DIST(A3185,config!$F$1,config!$H$1,FALSE)</f>
        <v>0</v>
      </c>
      <c r="G3185" s="14">
        <f>+IF(OR(A3185&gt;=config!$T$4,A3185&lt;=config!$T$2),0,F3185)</f>
        <v>0</v>
      </c>
      <c r="H3185" s="14">
        <f t="shared" si="50"/>
        <v>0</v>
      </c>
      <c r="I3185" s="14" t="b">
        <f>+AND(A3185&gt;=config!$T$4,A3185&lt;=config!$T$2)</f>
        <v>0</v>
      </c>
    </row>
    <row r="3186" spans="1:9" x14ac:dyDescent="0.45">
      <c r="A3186" s="16">
        <f>+A3185+config!$Q$1</f>
        <v>1259.6000000000124</v>
      </c>
      <c r="B3186" s="14">
        <f>+_xlfn.NORM.DIST(A3186,config!$B$1,config!$D$1,FALSE)</f>
        <v>0</v>
      </c>
      <c r="D3186" s="14">
        <f>+IF(A3186&lt;=_xlfn.NORM.S.INV(1-config!$L$1)*config!$D$1+config!$B$1,0,B3186)</f>
        <v>0</v>
      </c>
      <c r="E3186" s="14">
        <f>+IF(ABS(A3186-config!$B$1)&lt;config!$Q$1/2,datab!B3186,0)</f>
        <v>0</v>
      </c>
      <c r="F3186" s="14">
        <f>+_xlfn.NORM.DIST(A3186,config!$F$1,config!$H$1,FALSE)</f>
        <v>0</v>
      </c>
      <c r="G3186" s="14">
        <f>+IF(OR(A3186&gt;=config!$T$4,A3186&lt;=config!$T$2),0,F3186)</f>
        <v>0</v>
      </c>
      <c r="H3186" s="14">
        <f t="shared" si="50"/>
        <v>0</v>
      </c>
      <c r="I3186" s="14" t="b">
        <f>+AND(A3186&gt;=config!$T$4,A3186&lt;=config!$T$2)</f>
        <v>0</v>
      </c>
    </row>
    <row r="3187" spans="1:9" x14ac:dyDescent="0.45">
      <c r="A3187" s="16">
        <f>+A3186+config!$Q$1</f>
        <v>1260.0000000000125</v>
      </c>
      <c r="B3187" s="14">
        <f>+_xlfn.NORM.DIST(A3187,config!$B$1,config!$D$1,FALSE)</f>
        <v>0</v>
      </c>
      <c r="D3187" s="14">
        <f>+IF(A3187&lt;=_xlfn.NORM.S.INV(1-config!$L$1)*config!$D$1+config!$B$1,0,B3187)</f>
        <v>0</v>
      </c>
      <c r="E3187" s="14">
        <f>+IF(ABS(A3187-config!$B$1)&lt;config!$Q$1/2,datab!B3187,0)</f>
        <v>0</v>
      </c>
      <c r="F3187" s="14">
        <f>+_xlfn.NORM.DIST(A3187,config!$F$1,config!$H$1,FALSE)</f>
        <v>0</v>
      </c>
      <c r="G3187" s="14">
        <f>+IF(OR(A3187&gt;=config!$T$4,A3187&lt;=config!$T$2),0,F3187)</f>
        <v>0</v>
      </c>
      <c r="H3187" s="14">
        <f t="shared" si="50"/>
        <v>0</v>
      </c>
      <c r="I3187" s="14" t="b">
        <f>+AND(A3187&gt;=config!$T$4,A3187&lt;=config!$T$2)</f>
        <v>0</v>
      </c>
    </row>
    <row r="3188" spans="1:9" x14ac:dyDescent="0.45">
      <c r="A3188" s="16">
        <f>+A3187+config!$Q$1</f>
        <v>1260.4000000000126</v>
      </c>
      <c r="B3188" s="14">
        <f>+_xlfn.NORM.DIST(A3188,config!$B$1,config!$D$1,FALSE)</f>
        <v>0</v>
      </c>
      <c r="D3188" s="14">
        <f>+IF(A3188&lt;=_xlfn.NORM.S.INV(1-config!$L$1)*config!$D$1+config!$B$1,0,B3188)</f>
        <v>0</v>
      </c>
      <c r="E3188" s="14">
        <f>+IF(ABS(A3188-config!$B$1)&lt;config!$Q$1/2,datab!B3188,0)</f>
        <v>0</v>
      </c>
      <c r="F3188" s="14">
        <f>+_xlfn.NORM.DIST(A3188,config!$F$1,config!$H$1,FALSE)</f>
        <v>0</v>
      </c>
      <c r="G3188" s="14">
        <f>+IF(OR(A3188&gt;=config!$T$4,A3188&lt;=config!$T$2),0,F3188)</f>
        <v>0</v>
      </c>
      <c r="H3188" s="14">
        <f t="shared" si="50"/>
        <v>0</v>
      </c>
      <c r="I3188" s="14" t="b">
        <f>+AND(A3188&gt;=config!$T$4,A3188&lt;=config!$T$2)</f>
        <v>0</v>
      </c>
    </row>
    <row r="3189" spans="1:9" x14ac:dyDescent="0.45">
      <c r="A3189" s="16">
        <f>+A3188+config!$Q$1</f>
        <v>1260.8000000000127</v>
      </c>
      <c r="B3189" s="14">
        <f>+_xlfn.NORM.DIST(A3189,config!$B$1,config!$D$1,FALSE)</f>
        <v>0</v>
      </c>
      <c r="D3189" s="14">
        <f>+IF(A3189&lt;=_xlfn.NORM.S.INV(1-config!$L$1)*config!$D$1+config!$B$1,0,B3189)</f>
        <v>0</v>
      </c>
      <c r="E3189" s="14">
        <f>+IF(ABS(A3189-config!$B$1)&lt;config!$Q$1/2,datab!B3189,0)</f>
        <v>0</v>
      </c>
      <c r="F3189" s="14">
        <f>+_xlfn.NORM.DIST(A3189,config!$F$1,config!$H$1,FALSE)</f>
        <v>0</v>
      </c>
      <c r="G3189" s="14">
        <f>+IF(OR(A3189&gt;=config!$T$4,A3189&lt;=config!$T$2),0,F3189)</f>
        <v>0</v>
      </c>
      <c r="H3189" s="14">
        <f t="shared" si="50"/>
        <v>0</v>
      </c>
      <c r="I3189" s="14" t="b">
        <f>+AND(A3189&gt;=config!$T$4,A3189&lt;=config!$T$2)</f>
        <v>0</v>
      </c>
    </row>
    <row r="3190" spans="1:9" x14ac:dyDescent="0.45">
      <c r="A3190" s="16">
        <f>+A3189+config!$Q$1</f>
        <v>1261.2000000000128</v>
      </c>
      <c r="B3190" s="14">
        <f>+_xlfn.NORM.DIST(A3190,config!$B$1,config!$D$1,FALSE)</f>
        <v>0</v>
      </c>
      <c r="D3190" s="14">
        <f>+IF(A3190&lt;=_xlfn.NORM.S.INV(1-config!$L$1)*config!$D$1+config!$B$1,0,B3190)</f>
        <v>0</v>
      </c>
      <c r="E3190" s="14">
        <f>+IF(ABS(A3190-config!$B$1)&lt;config!$Q$1/2,datab!B3190,0)</f>
        <v>0</v>
      </c>
      <c r="F3190" s="14">
        <f>+_xlfn.NORM.DIST(A3190,config!$F$1,config!$H$1,FALSE)</f>
        <v>0</v>
      </c>
      <c r="G3190" s="14">
        <f>+IF(OR(A3190&gt;=config!$T$4,A3190&lt;=config!$T$2),0,F3190)</f>
        <v>0</v>
      </c>
      <c r="H3190" s="14">
        <f t="shared" si="50"/>
        <v>0</v>
      </c>
      <c r="I3190" s="14" t="b">
        <f>+AND(A3190&gt;=config!$T$4,A3190&lt;=config!$T$2)</f>
        <v>0</v>
      </c>
    </row>
    <row r="3191" spans="1:9" x14ac:dyDescent="0.45">
      <c r="A3191" s="16">
        <f>+A3190+config!$Q$1</f>
        <v>1261.6000000000129</v>
      </c>
      <c r="B3191" s="14">
        <f>+_xlfn.NORM.DIST(A3191,config!$B$1,config!$D$1,FALSE)</f>
        <v>0</v>
      </c>
      <c r="D3191" s="14">
        <f>+IF(A3191&lt;=_xlfn.NORM.S.INV(1-config!$L$1)*config!$D$1+config!$B$1,0,B3191)</f>
        <v>0</v>
      </c>
      <c r="E3191" s="14">
        <f>+IF(ABS(A3191-config!$B$1)&lt;config!$Q$1/2,datab!B3191,0)</f>
        <v>0</v>
      </c>
      <c r="F3191" s="14">
        <f>+_xlfn.NORM.DIST(A3191,config!$F$1,config!$H$1,FALSE)</f>
        <v>0</v>
      </c>
      <c r="G3191" s="14">
        <f>+IF(OR(A3191&gt;=config!$T$4,A3191&lt;=config!$T$2),0,F3191)</f>
        <v>0</v>
      </c>
      <c r="H3191" s="14">
        <f t="shared" si="50"/>
        <v>0</v>
      </c>
      <c r="I3191" s="14" t="b">
        <f>+AND(A3191&gt;=config!$T$4,A3191&lt;=config!$T$2)</f>
        <v>0</v>
      </c>
    </row>
    <row r="3192" spans="1:9" x14ac:dyDescent="0.45">
      <c r="A3192" s="16">
        <f>+A3191+config!$Q$1</f>
        <v>1262.000000000013</v>
      </c>
      <c r="B3192" s="14">
        <f>+_xlfn.NORM.DIST(A3192,config!$B$1,config!$D$1,FALSE)</f>
        <v>0</v>
      </c>
      <c r="D3192" s="14">
        <f>+IF(A3192&lt;=_xlfn.NORM.S.INV(1-config!$L$1)*config!$D$1+config!$B$1,0,B3192)</f>
        <v>0</v>
      </c>
      <c r="E3192" s="14">
        <f>+IF(ABS(A3192-config!$B$1)&lt;config!$Q$1/2,datab!B3192,0)</f>
        <v>0</v>
      </c>
      <c r="F3192" s="14">
        <f>+_xlfn.NORM.DIST(A3192,config!$F$1,config!$H$1,FALSE)</f>
        <v>0</v>
      </c>
      <c r="G3192" s="14">
        <f>+IF(OR(A3192&gt;=config!$T$4,A3192&lt;=config!$T$2),0,F3192)</f>
        <v>0</v>
      </c>
      <c r="H3192" s="14">
        <f t="shared" si="50"/>
        <v>0</v>
      </c>
      <c r="I3192" s="14" t="b">
        <f>+AND(A3192&gt;=config!$T$4,A3192&lt;=config!$T$2)</f>
        <v>0</v>
      </c>
    </row>
    <row r="3193" spans="1:9" x14ac:dyDescent="0.45">
      <c r="A3193" s="16">
        <f>+A3192+config!$Q$1</f>
        <v>1262.4000000000131</v>
      </c>
      <c r="B3193" s="14">
        <f>+_xlfn.NORM.DIST(A3193,config!$B$1,config!$D$1,FALSE)</f>
        <v>0</v>
      </c>
      <c r="D3193" s="14">
        <f>+IF(A3193&lt;=_xlfn.NORM.S.INV(1-config!$L$1)*config!$D$1+config!$B$1,0,B3193)</f>
        <v>0</v>
      </c>
      <c r="E3193" s="14">
        <f>+IF(ABS(A3193-config!$B$1)&lt;config!$Q$1/2,datab!B3193,0)</f>
        <v>0</v>
      </c>
      <c r="F3193" s="14">
        <f>+_xlfn.NORM.DIST(A3193,config!$F$1,config!$H$1,FALSE)</f>
        <v>0</v>
      </c>
      <c r="G3193" s="14">
        <f>+IF(OR(A3193&gt;=config!$T$4,A3193&lt;=config!$T$2),0,F3193)</f>
        <v>0</v>
      </c>
      <c r="H3193" s="14">
        <f t="shared" si="50"/>
        <v>0</v>
      </c>
      <c r="I3193" s="14" t="b">
        <f>+AND(A3193&gt;=config!$T$4,A3193&lt;=config!$T$2)</f>
        <v>0</v>
      </c>
    </row>
    <row r="3194" spans="1:9" x14ac:dyDescent="0.45">
      <c r="A3194" s="16">
        <f>+A3193+config!$Q$1</f>
        <v>1262.8000000000131</v>
      </c>
      <c r="B3194" s="14">
        <f>+_xlfn.NORM.DIST(A3194,config!$B$1,config!$D$1,FALSE)</f>
        <v>0</v>
      </c>
      <c r="D3194" s="14">
        <f>+IF(A3194&lt;=_xlfn.NORM.S.INV(1-config!$L$1)*config!$D$1+config!$B$1,0,B3194)</f>
        <v>0</v>
      </c>
      <c r="E3194" s="14">
        <f>+IF(ABS(A3194-config!$B$1)&lt;config!$Q$1/2,datab!B3194,0)</f>
        <v>0</v>
      </c>
      <c r="F3194" s="14">
        <f>+_xlfn.NORM.DIST(A3194,config!$F$1,config!$H$1,FALSE)</f>
        <v>0</v>
      </c>
      <c r="G3194" s="14">
        <f>+IF(OR(A3194&gt;=config!$T$4,A3194&lt;=config!$T$2),0,F3194)</f>
        <v>0</v>
      </c>
      <c r="H3194" s="14">
        <f t="shared" si="50"/>
        <v>0</v>
      </c>
      <c r="I3194" s="14" t="b">
        <f>+AND(A3194&gt;=config!$T$4,A3194&lt;=config!$T$2)</f>
        <v>0</v>
      </c>
    </row>
    <row r="3195" spans="1:9" x14ac:dyDescent="0.45">
      <c r="A3195" s="16">
        <f>+A3194+config!$Q$1</f>
        <v>1263.2000000000132</v>
      </c>
      <c r="B3195" s="14">
        <f>+_xlfn.NORM.DIST(A3195,config!$B$1,config!$D$1,FALSE)</f>
        <v>0</v>
      </c>
      <c r="D3195" s="14">
        <f>+IF(A3195&lt;=_xlfn.NORM.S.INV(1-config!$L$1)*config!$D$1+config!$B$1,0,B3195)</f>
        <v>0</v>
      </c>
      <c r="E3195" s="14">
        <f>+IF(ABS(A3195-config!$B$1)&lt;config!$Q$1/2,datab!B3195,0)</f>
        <v>0</v>
      </c>
      <c r="F3195" s="14">
        <f>+_xlfn.NORM.DIST(A3195,config!$F$1,config!$H$1,FALSE)</f>
        <v>0</v>
      </c>
      <c r="G3195" s="14">
        <f>+IF(OR(A3195&gt;=config!$T$4,A3195&lt;=config!$T$2),0,F3195)</f>
        <v>0</v>
      </c>
      <c r="H3195" s="14">
        <f t="shared" si="50"/>
        <v>0</v>
      </c>
      <c r="I3195" s="14" t="b">
        <f>+AND(A3195&gt;=config!$T$4,A3195&lt;=config!$T$2)</f>
        <v>0</v>
      </c>
    </row>
    <row r="3196" spans="1:9" x14ac:dyDescent="0.45">
      <c r="A3196" s="16">
        <f>+A3195+config!$Q$1</f>
        <v>1263.6000000000133</v>
      </c>
      <c r="B3196" s="14">
        <f>+_xlfn.NORM.DIST(A3196,config!$B$1,config!$D$1,FALSE)</f>
        <v>0</v>
      </c>
      <c r="D3196" s="14">
        <f>+IF(A3196&lt;=_xlfn.NORM.S.INV(1-config!$L$1)*config!$D$1+config!$B$1,0,B3196)</f>
        <v>0</v>
      </c>
      <c r="E3196" s="14">
        <f>+IF(ABS(A3196-config!$B$1)&lt;config!$Q$1/2,datab!B3196,0)</f>
        <v>0</v>
      </c>
      <c r="F3196" s="14">
        <f>+_xlfn.NORM.DIST(A3196,config!$F$1,config!$H$1,FALSE)</f>
        <v>0</v>
      </c>
      <c r="G3196" s="14">
        <f>+IF(OR(A3196&gt;=config!$T$4,A3196&lt;=config!$T$2),0,F3196)</f>
        <v>0</v>
      </c>
      <c r="H3196" s="14">
        <f t="shared" si="50"/>
        <v>0</v>
      </c>
      <c r="I3196" s="14" t="b">
        <f>+AND(A3196&gt;=config!$T$4,A3196&lt;=config!$T$2)</f>
        <v>0</v>
      </c>
    </row>
    <row r="3197" spans="1:9" x14ac:dyDescent="0.45">
      <c r="A3197" s="16">
        <f>+A3196+config!$Q$1</f>
        <v>1264.0000000000134</v>
      </c>
      <c r="B3197" s="14">
        <f>+_xlfn.NORM.DIST(A3197,config!$B$1,config!$D$1,FALSE)</f>
        <v>0</v>
      </c>
      <c r="D3197" s="14">
        <f>+IF(A3197&lt;=_xlfn.NORM.S.INV(1-config!$L$1)*config!$D$1+config!$B$1,0,B3197)</f>
        <v>0</v>
      </c>
      <c r="E3197" s="14">
        <f>+IF(ABS(A3197-config!$B$1)&lt;config!$Q$1/2,datab!B3197,0)</f>
        <v>0</v>
      </c>
      <c r="F3197" s="14">
        <f>+_xlfn.NORM.DIST(A3197,config!$F$1,config!$H$1,FALSE)</f>
        <v>0</v>
      </c>
      <c r="G3197" s="14">
        <f>+IF(OR(A3197&gt;=config!$T$4,A3197&lt;=config!$T$2),0,F3197)</f>
        <v>0</v>
      </c>
      <c r="H3197" s="14">
        <f t="shared" si="50"/>
        <v>0</v>
      </c>
      <c r="I3197" s="14" t="b">
        <f>+AND(A3197&gt;=config!$T$4,A3197&lt;=config!$T$2)</f>
        <v>0</v>
      </c>
    </row>
    <row r="3198" spans="1:9" x14ac:dyDescent="0.45">
      <c r="A3198" s="16">
        <f>+A3197+config!$Q$1</f>
        <v>1264.4000000000135</v>
      </c>
      <c r="B3198" s="14">
        <f>+_xlfn.NORM.DIST(A3198,config!$B$1,config!$D$1,FALSE)</f>
        <v>0</v>
      </c>
      <c r="D3198" s="14">
        <f>+IF(A3198&lt;=_xlfn.NORM.S.INV(1-config!$L$1)*config!$D$1+config!$B$1,0,B3198)</f>
        <v>0</v>
      </c>
      <c r="E3198" s="14">
        <f>+IF(ABS(A3198-config!$B$1)&lt;config!$Q$1/2,datab!B3198,0)</f>
        <v>0</v>
      </c>
      <c r="F3198" s="14">
        <f>+_xlfn.NORM.DIST(A3198,config!$F$1,config!$H$1,FALSE)</f>
        <v>0</v>
      </c>
      <c r="G3198" s="14">
        <f>+IF(OR(A3198&gt;=config!$T$4,A3198&lt;=config!$T$2),0,F3198)</f>
        <v>0</v>
      </c>
      <c r="H3198" s="14">
        <f t="shared" si="50"/>
        <v>0</v>
      </c>
      <c r="I3198" s="14" t="b">
        <f>+AND(A3198&gt;=config!$T$4,A3198&lt;=config!$T$2)</f>
        <v>0</v>
      </c>
    </row>
    <row r="3199" spans="1:9" x14ac:dyDescent="0.45">
      <c r="A3199" s="16">
        <f>+A3198+config!$Q$1</f>
        <v>1264.8000000000136</v>
      </c>
      <c r="B3199" s="14">
        <f>+_xlfn.NORM.DIST(A3199,config!$B$1,config!$D$1,FALSE)</f>
        <v>0</v>
      </c>
      <c r="D3199" s="14">
        <f>+IF(A3199&lt;=_xlfn.NORM.S.INV(1-config!$L$1)*config!$D$1+config!$B$1,0,B3199)</f>
        <v>0</v>
      </c>
      <c r="E3199" s="14">
        <f>+IF(ABS(A3199-config!$B$1)&lt;config!$Q$1/2,datab!B3199,0)</f>
        <v>0</v>
      </c>
      <c r="F3199" s="14">
        <f>+_xlfn.NORM.DIST(A3199,config!$F$1,config!$H$1,FALSE)</f>
        <v>0</v>
      </c>
      <c r="G3199" s="14">
        <f>+IF(OR(A3199&gt;=config!$T$4,A3199&lt;=config!$T$2),0,F3199)</f>
        <v>0</v>
      </c>
      <c r="H3199" s="14">
        <f t="shared" si="50"/>
        <v>0</v>
      </c>
      <c r="I3199" s="14" t="b">
        <f>+AND(A3199&gt;=config!$T$4,A3199&lt;=config!$T$2)</f>
        <v>0</v>
      </c>
    </row>
    <row r="3200" spans="1:9" x14ac:dyDescent="0.45">
      <c r="A3200" s="16">
        <f>+A3199+config!$Q$1</f>
        <v>1265.2000000000137</v>
      </c>
      <c r="B3200" s="14">
        <f>+_xlfn.NORM.DIST(A3200,config!$B$1,config!$D$1,FALSE)</f>
        <v>0</v>
      </c>
      <c r="D3200" s="14">
        <f>+IF(A3200&lt;=_xlfn.NORM.S.INV(1-config!$L$1)*config!$D$1+config!$B$1,0,B3200)</f>
        <v>0</v>
      </c>
      <c r="E3200" s="14">
        <f>+IF(ABS(A3200-config!$B$1)&lt;config!$Q$1/2,datab!B3200,0)</f>
        <v>0</v>
      </c>
      <c r="F3200" s="14">
        <f>+_xlfn.NORM.DIST(A3200,config!$F$1,config!$H$1,FALSE)</f>
        <v>0</v>
      </c>
      <c r="G3200" s="14">
        <f>+IF(OR(A3200&gt;=config!$T$4,A3200&lt;=config!$T$2),0,F3200)</f>
        <v>0</v>
      </c>
      <c r="H3200" s="14">
        <f t="shared" si="50"/>
        <v>0</v>
      </c>
      <c r="I3200" s="14" t="b">
        <f>+AND(A3200&gt;=config!$T$4,A3200&lt;=config!$T$2)</f>
        <v>0</v>
      </c>
    </row>
    <row r="3201" spans="1:9" x14ac:dyDescent="0.45">
      <c r="A3201" s="16">
        <f>+A3200+config!$Q$1</f>
        <v>1265.6000000000138</v>
      </c>
      <c r="B3201" s="14">
        <f>+_xlfn.NORM.DIST(A3201,config!$B$1,config!$D$1,FALSE)</f>
        <v>0</v>
      </c>
      <c r="D3201" s="14">
        <f>+IF(A3201&lt;=_xlfn.NORM.S.INV(1-config!$L$1)*config!$D$1+config!$B$1,0,B3201)</f>
        <v>0</v>
      </c>
      <c r="E3201" s="14">
        <f>+IF(ABS(A3201-config!$B$1)&lt;config!$Q$1/2,datab!B3201,0)</f>
        <v>0</v>
      </c>
      <c r="F3201" s="14">
        <f>+_xlfn.NORM.DIST(A3201,config!$F$1,config!$H$1,FALSE)</f>
        <v>0</v>
      </c>
      <c r="G3201" s="14">
        <f>+IF(OR(A3201&gt;=config!$T$4,A3201&lt;=config!$T$2),0,F3201)</f>
        <v>0</v>
      </c>
      <c r="H3201" s="14">
        <f t="shared" si="50"/>
        <v>0</v>
      </c>
      <c r="I3201" s="14" t="b">
        <f>+AND(A3201&gt;=config!$T$4,A3201&lt;=config!$T$2)</f>
        <v>0</v>
      </c>
    </row>
    <row r="3202" spans="1:9" x14ac:dyDescent="0.45">
      <c r="A3202" s="16">
        <f>+A3201+config!$Q$1</f>
        <v>1266.0000000000139</v>
      </c>
      <c r="B3202" s="14">
        <f>+_xlfn.NORM.DIST(A3202,config!$B$1,config!$D$1,FALSE)</f>
        <v>0</v>
      </c>
      <c r="D3202" s="14">
        <f>+IF(A3202&lt;=_xlfn.NORM.S.INV(1-config!$L$1)*config!$D$1+config!$B$1,0,B3202)</f>
        <v>0</v>
      </c>
      <c r="E3202" s="14">
        <f>+IF(ABS(A3202-config!$B$1)&lt;config!$Q$1/2,datab!B3202,0)</f>
        <v>0</v>
      </c>
      <c r="F3202" s="14">
        <f>+_xlfn.NORM.DIST(A3202,config!$F$1,config!$H$1,FALSE)</f>
        <v>0</v>
      </c>
      <c r="G3202" s="14">
        <f>+IF(OR(A3202&gt;=config!$T$4,A3202&lt;=config!$T$2),0,F3202)</f>
        <v>0</v>
      </c>
      <c r="H3202" s="14">
        <f t="shared" si="50"/>
        <v>0</v>
      </c>
      <c r="I3202" s="14" t="b">
        <f>+AND(A3202&gt;=config!$T$4,A3202&lt;=config!$T$2)</f>
        <v>0</v>
      </c>
    </row>
    <row r="3203" spans="1:9" x14ac:dyDescent="0.45">
      <c r="A3203" s="16">
        <f>+A3202+config!$Q$1</f>
        <v>1266.400000000014</v>
      </c>
      <c r="B3203" s="14">
        <f>+_xlfn.NORM.DIST(A3203,config!$B$1,config!$D$1,FALSE)</f>
        <v>0</v>
      </c>
      <c r="D3203" s="14">
        <f>+IF(A3203&lt;=_xlfn.NORM.S.INV(1-config!$L$1)*config!$D$1+config!$B$1,0,B3203)</f>
        <v>0</v>
      </c>
      <c r="E3203" s="14">
        <f>+IF(ABS(A3203-config!$B$1)&lt;config!$Q$1/2,datab!B3203,0)</f>
        <v>0</v>
      </c>
      <c r="F3203" s="14">
        <f>+_xlfn.NORM.DIST(A3203,config!$F$1,config!$H$1,FALSE)</f>
        <v>0</v>
      </c>
      <c r="G3203" s="14">
        <f>+IF(OR(A3203&gt;=config!$T$4,A3203&lt;=config!$T$2),0,F3203)</f>
        <v>0</v>
      </c>
      <c r="H3203" s="14">
        <f t="shared" si="50"/>
        <v>0</v>
      </c>
      <c r="I3203" s="14" t="b">
        <f>+AND(A3203&gt;=config!$T$4,A3203&lt;=config!$T$2)</f>
        <v>0</v>
      </c>
    </row>
    <row r="3204" spans="1:9" x14ac:dyDescent="0.45">
      <c r="A3204" s="16">
        <f>+A3203+config!$Q$1</f>
        <v>1266.8000000000141</v>
      </c>
      <c r="B3204" s="14">
        <f>+_xlfn.NORM.DIST(A3204,config!$B$1,config!$D$1,FALSE)</f>
        <v>0</v>
      </c>
      <c r="D3204" s="14">
        <f>+IF(A3204&lt;=_xlfn.NORM.S.INV(1-config!$L$1)*config!$D$1+config!$B$1,0,B3204)</f>
        <v>0</v>
      </c>
      <c r="E3204" s="14">
        <f>+IF(ABS(A3204-config!$B$1)&lt;config!$Q$1/2,datab!B3204,0)</f>
        <v>0</v>
      </c>
      <c r="F3204" s="14">
        <f>+_xlfn.NORM.DIST(A3204,config!$F$1,config!$H$1,FALSE)</f>
        <v>0</v>
      </c>
      <c r="G3204" s="14">
        <f>+IF(OR(A3204&gt;=config!$T$4,A3204&lt;=config!$T$2),0,F3204)</f>
        <v>0</v>
      </c>
      <c r="H3204" s="14">
        <f t="shared" si="50"/>
        <v>0</v>
      </c>
      <c r="I3204" s="14" t="b">
        <f>+AND(A3204&gt;=config!$T$4,A3204&lt;=config!$T$2)</f>
        <v>0</v>
      </c>
    </row>
    <row r="3205" spans="1:9" x14ac:dyDescent="0.45">
      <c r="A3205" s="16">
        <f>+A3204+config!$Q$1</f>
        <v>1267.2000000000141</v>
      </c>
      <c r="B3205" s="14">
        <f>+_xlfn.NORM.DIST(A3205,config!$B$1,config!$D$1,FALSE)</f>
        <v>0</v>
      </c>
      <c r="D3205" s="14">
        <f>+IF(A3205&lt;=_xlfn.NORM.S.INV(1-config!$L$1)*config!$D$1+config!$B$1,0,B3205)</f>
        <v>0</v>
      </c>
      <c r="E3205" s="14">
        <f>+IF(ABS(A3205-config!$B$1)&lt;config!$Q$1/2,datab!B3205,0)</f>
        <v>0</v>
      </c>
      <c r="F3205" s="14">
        <f>+_xlfn.NORM.DIST(A3205,config!$F$1,config!$H$1,FALSE)</f>
        <v>0</v>
      </c>
      <c r="G3205" s="14">
        <f>+IF(OR(A3205&gt;=config!$T$4,A3205&lt;=config!$T$2),0,F3205)</f>
        <v>0</v>
      </c>
      <c r="H3205" s="14">
        <f t="shared" si="50"/>
        <v>0</v>
      </c>
      <c r="I3205" s="14" t="b">
        <f>+AND(A3205&gt;=config!$T$4,A3205&lt;=config!$T$2)</f>
        <v>0</v>
      </c>
    </row>
    <row r="3206" spans="1:9" x14ac:dyDescent="0.45">
      <c r="A3206" s="16">
        <f>+A3205+config!$Q$1</f>
        <v>1267.6000000000142</v>
      </c>
      <c r="B3206" s="14">
        <f>+_xlfn.NORM.DIST(A3206,config!$B$1,config!$D$1,FALSE)</f>
        <v>0</v>
      </c>
      <c r="D3206" s="14">
        <f>+IF(A3206&lt;=_xlfn.NORM.S.INV(1-config!$L$1)*config!$D$1+config!$B$1,0,B3206)</f>
        <v>0</v>
      </c>
      <c r="E3206" s="14">
        <f>+IF(ABS(A3206-config!$B$1)&lt;config!$Q$1/2,datab!B3206,0)</f>
        <v>0</v>
      </c>
      <c r="F3206" s="14">
        <f>+_xlfn.NORM.DIST(A3206,config!$F$1,config!$H$1,FALSE)</f>
        <v>0</v>
      </c>
      <c r="G3206" s="14">
        <f>+IF(OR(A3206&gt;=config!$T$4,A3206&lt;=config!$T$2),0,F3206)</f>
        <v>0</v>
      </c>
      <c r="H3206" s="14">
        <f t="shared" si="50"/>
        <v>0</v>
      </c>
      <c r="I3206" s="14" t="b">
        <f>+AND(A3206&gt;=config!$T$4,A3206&lt;=config!$T$2)</f>
        <v>0</v>
      </c>
    </row>
    <row r="3207" spans="1:9" x14ac:dyDescent="0.45">
      <c r="A3207" s="16">
        <f>+A3206+config!$Q$1</f>
        <v>1268.0000000000143</v>
      </c>
      <c r="B3207" s="14">
        <f>+_xlfn.NORM.DIST(A3207,config!$B$1,config!$D$1,FALSE)</f>
        <v>0</v>
      </c>
      <c r="D3207" s="14">
        <f>+IF(A3207&lt;=_xlfn.NORM.S.INV(1-config!$L$1)*config!$D$1+config!$B$1,0,B3207)</f>
        <v>0</v>
      </c>
      <c r="E3207" s="14">
        <f>+IF(ABS(A3207-config!$B$1)&lt;config!$Q$1/2,datab!B3207,0)</f>
        <v>0</v>
      </c>
      <c r="F3207" s="14">
        <f>+_xlfn.NORM.DIST(A3207,config!$F$1,config!$H$1,FALSE)</f>
        <v>0</v>
      </c>
      <c r="G3207" s="14">
        <f>+IF(OR(A3207&gt;=config!$T$4,A3207&lt;=config!$T$2),0,F3207)</f>
        <v>0</v>
      </c>
      <c r="H3207" s="14">
        <f t="shared" si="50"/>
        <v>0</v>
      </c>
      <c r="I3207" s="14" t="b">
        <f>+AND(A3207&gt;=config!$T$4,A3207&lt;=config!$T$2)</f>
        <v>0</v>
      </c>
    </row>
    <row r="3208" spans="1:9" x14ac:dyDescent="0.45">
      <c r="A3208" s="16">
        <f>+A3207+config!$Q$1</f>
        <v>1268.4000000000144</v>
      </c>
      <c r="B3208" s="14">
        <f>+_xlfn.NORM.DIST(A3208,config!$B$1,config!$D$1,FALSE)</f>
        <v>0</v>
      </c>
      <c r="D3208" s="14">
        <f>+IF(A3208&lt;=_xlfn.NORM.S.INV(1-config!$L$1)*config!$D$1+config!$B$1,0,B3208)</f>
        <v>0</v>
      </c>
      <c r="E3208" s="14">
        <f>+IF(ABS(A3208-config!$B$1)&lt;config!$Q$1/2,datab!B3208,0)</f>
        <v>0</v>
      </c>
      <c r="F3208" s="14">
        <f>+_xlfn.NORM.DIST(A3208,config!$F$1,config!$H$1,FALSE)</f>
        <v>0</v>
      </c>
      <c r="G3208" s="14">
        <f>+IF(OR(A3208&gt;=config!$T$4,A3208&lt;=config!$T$2),0,F3208)</f>
        <v>0</v>
      </c>
      <c r="H3208" s="14">
        <f t="shared" si="50"/>
        <v>0</v>
      </c>
      <c r="I3208" s="14" t="b">
        <f>+AND(A3208&gt;=config!$T$4,A3208&lt;=config!$T$2)</f>
        <v>0</v>
      </c>
    </row>
    <row r="3209" spans="1:9" x14ac:dyDescent="0.45">
      <c r="A3209" s="16">
        <f>+A3208+config!$Q$1</f>
        <v>1268.8000000000145</v>
      </c>
      <c r="B3209" s="14">
        <f>+_xlfn.NORM.DIST(A3209,config!$B$1,config!$D$1,FALSE)</f>
        <v>0</v>
      </c>
      <c r="D3209" s="14">
        <f>+IF(A3209&lt;=_xlfn.NORM.S.INV(1-config!$L$1)*config!$D$1+config!$B$1,0,B3209)</f>
        <v>0</v>
      </c>
      <c r="E3209" s="14">
        <f>+IF(ABS(A3209-config!$B$1)&lt;config!$Q$1/2,datab!B3209,0)</f>
        <v>0</v>
      </c>
      <c r="F3209" s="14">
        <f>+_xlfn.NORM.DIST(A3209,config!$F$1,config!$H$1,FALSE)</f>
        <v>0</v>
      </c>
      <c r="G3209" s="14">
        <f>+IF(OR(A3209&gt;=config!$T$4,A3209&lt;=config!$T$2),0,F3209)</f>
        <v>0</v>
      </c>
      <c r="H3209" s="14">
        <f t="shared" si="50"/>
        <v>0</v>
      </c>
      <c r="I3209" s="14" t="b">
        <f>+AND(A3209&gt;=config!$T$4,A3209&lt;=config!$T$2)</f>
        <v>0</v>
      </c>
    </row>
    <row r="3210" spans="1:9" x14ac:dyDescent="0.45">
      <c r="A3210" s="16">
        <f>+A3209+config!$Q$1</f>
        <v>1269.2000000000146</v>
      </c>
      <c r="B3210" s="14">
        <f>+_xlfn.NORM.DIST(A3210,config!$B$1,config!$D$1,FALSE)</f>
        <v>0</v>
      </c>
      <c r="D3210" s="14">
        <f>+IF(A3210&lt;=_xlfn.NORM.S.INV(1-config!$L$1)*config!$D$1+config!$B$1,0,B3210)</f>
        <v>0</v>
      </c>
      <c r="E3210" s="14">
        <f>+IF(ABS(A3210-config!$B$1)&lt;config!$Q$1/2,datab!B3210,0)</f>
        <v>0</v>
      </c>
      <c r="F3210" s="14">
        <f>+_xlfn.NORM.DIST(A3210,config!$F$1,config!$H$1,FALSE)</f>
        <v>0</v>
      </c>
      <c r="G3210" s="14">
        <f>+IF(OR(A3210&gt;=config!$T$4,A3210&lt;=config!$T$2),0,F3210)</f>
        <v>0</v>
      </c>
      <c r="H3210" s="14">
        <f t="shared" si="50"/>
        <v>0</v>
      </c>
      <c r="I3210" s="14" t="b">
        <f>+AND(A3210&gt;=config!$T$4,A3210&lt;=config!$T$2)</f>
        <v>0</v>
      </c>
    </row>
    <row r="3211" spans="1:9" x14ac:dyDescent="0.45">
      <c r="A3211" s="16">
        <f>+A3210+config!$Q$1</f>
        <v>1269.6000000000147</v>
      </c>
      <c r="B3211" s="14">
        <f>+_xlfn.NORM.DIST(A3211,config!$B$1,config!$D$1,FALSE)</f>
        <v>0</v>
      </c>
      <c r="D3211" s="14">
        <f>+IF(A3211&lt;=_xlfn.NORM.S.INV(1-config!$L$1)*config!$D$1+config!$B$1,0,B3211)</f>
        <v>0</v>
      </c>
      <c r="E3211" s="14">
        <f>+IF(ABS(A3211-config!$B$1)&lt;config!$Q$1/2,datab!B3211,0)</f>
        <v>0</v>
      </c>
      <c r="F3211" s="14">
        <f>+_xlfn.NORM.DIST(A3211,config!$F$1,config!$H$1,FALSE)</f>
        <v>0</v>
      </c>
      <c r="G3211" s="14">
        <f>+IF(OR(A3211&gt;=config!$T$4,A3211&lt;=config!$T$2),0,F3211)</f>
        <v>0</v>
      </c>
      <c r="H3211" s="14">
        <f t="shared" si="50"/>
        <v>0</v>
      </c>
      <c r="I3211" s="14" t="b">
        <f>+AND(A3211&gt;=config!$T$4,A3211&lt;=config!$T$2)</f>
        <v>0</v>
      </c>
    </row>
    <row r="3212" spans="1:9" x14ac:dyDescent="0.45">
      <c r="A3212" s="16">
        <f>+A3211+config!$Q$1</f>
        <v>1270.0000000000148</v>
      </c>
      <c r="B3212" s="14">
        <f>+_xlfn.NORM.DIST(A3212,config!$B$1,config!$D$1,FALSE)</f>
        <v>0</v>
      </c>
      <c r="D3212" s="14">
        <f>+IF(A3212&lt;=_xlfn.NORM.S.INV(1-config!$L$1)*config!$D$1+config!$B$1,0,B3212)</f>
        <v>0</v>
      </c>
      <c r="E3212" s="14">
        <f>+IF(ABS(A3212-config!$B$1)&lt;config!$Q$1/2,datab!B3212,0)</f>
        <v>0</v>
      </c>
      <c r="F3212" s="14">
        <f>+_xlfn.NORM.DIST(A3212,config!$F$1,config!$H$1,FALSE)</f>
        <v>0</v>
      </c>
      <c r="G3212" s="14">
        <f>+IF(OR(A3212&gt;=config!$T$4,A3212&lt;=config!$T$2),0,F3212)</f>
        <v>0</v>
      </c>
      <c r="H3212" s="14">
        <f t="shared" si="50"/>
        <v>0</v>
      </c>
      <c r="I3212" s="14" t="b">
        <f>+AND(A3212&gt;=config!$T$4,A3212&lt;=config!$T$2)</f>
        <v>0</v>
      </c>
    </row>
    <row r="3213" spans="1:9" x14ac:dyDescent="0.45">
      <c r="A3213" s="16">
        <f>+A3212+config!$Q$1</f>
        <v>1270.4000000000149</v>
      </c>
      <c r="B3213" s="14">
        <f>+_xlfn.NORM.DIST(A3213,config!$B$1,config!$D$1,FALSE)</f>
        <v>0</v>
      </c>
      <c r="D3213" s="14">
        <f>+IF(A3213&lt;=_xlfn.NORM.S.INV(1-config!$L$1)*config!$D$1+config!$B$1,0,B3213)</f>
        <v>0</v>
      </c>
      <c r="E3213" s="14">
        <f>+IF(ABS(A3213-config!$B$1)&lt;config!$Q$1/2,datab!B3213,0)</f>
        <v>0</v>
      </c>
      <c r="F3213" s="14">
        <f>+_xlfn.NORM.DIST(A3213,config!$F$1,config!$H$1,FALSE)</f>
        <v>0</v>
      </c>
      <c r="G3213" s="14">
        <f>+IF(OR(A3213&gt;=config!$T$4,A3213&lt;=config!$T$2),0,F3213)</f>
        <v>0</v>
      </c>
      <c r="H3213" s="14">
        <f t="shared" si="50"/>
        <v>0</v>
      </c>
      <c r="I3213" s="14" t="b">
        <f>+AND(A3213&gt;=config!$T$4,A3213&lt;=config!$T$2)</f>
        <v>0</v>
      </c>
    </row>
    <row r="3214" spans="1:9" x14ac:dyDescent="0.45">
      <c r="A3214" s="16">
        <f>+A3213+config!$Q$1</f>
        <v>1270.800000000015</v>
      </c>
      <c r="B3214" s="14">
        <f>+_xlfn.NORM.DIST(A3214,config!$B$1,config!$D$1,FALSE)</f>
        <v>0</v>
      </c>
      <c r="D3214" s="14">
        <f>+IF(A3214&lt;=_xlfn.NORM.S.INV(1-config!$L$1)*config!$D$1+config!$B$1,0,B3214)</f>
        <v>0</v>
      </c>
      <c r="E3214" s="14">
        <f>+IF(ABS(A3214-config!$B$1)&lt;config!$Q$1/2,datab!B3214,0)</f>
        <v>0</v>
      </c>
      <c r="F3214" s="14">
        <f>+_xlfn.NORM.DIST(A3214,config!$F$1,config!$H$1,FALSE)</f>
        <v>0</v>
      </c>
      <c r="G3214" s="14">
        <f>+IF(OR(A3214&gt;=config!$T$4,A3214&lt;=config!$T$2),0,F3214)</f>
        <v>0</v>
      </c>
      <c r="H3214" s="14">
        <f t="shared" si="50"/>
        <v>0</v>
      </c>
      <c r="I3214" s="14" t="b">
        <f>+AND(A3214&gt;=config!$T$4,A3214&lt;=config!$T$2)</f>
        <v>0</v>
      </c>
    </row>
    <row r="3215" spans="1:9" x14ac:dyDescent="0.45">
      <c r="A3215" s="16">
        <f>+A3214+config!$Q$1</f>
        <v>1271.2000000000151</v>
      </c>
      <c r="B3215" s="14">
        <f>+_xlfn.NORM.DIST(A3215,config!$B$1,config!$D$1,FALSE)</f>
        <v>0</v>
      </c>
      <c r="D3215" s="14">
        <f>+IF(A3215&lt;=_xlfn.NORM.S.INV(1-config!$L$1)*config!$D$1+config!$B$1,0,B3215)</f>
        <v>0</v>
      </c>
      <c r="E3215" s="14">
        <f>+IF(ABS(A3215-config!$B$1)&lt;config!$Q$1/2,datab!B3215,0)</f>
        <v>0</v>
      </c>
      <c r="F3215" s="14">
        <f>+_xlfn.NORM.DIST(A3215,config!$F$1,config!$H$1,FALSE)</f>
        <v>0</v>
      </c>
      <c r="G3215" s="14">
        <f>+IF(OR(A3215&gt;=config!$T$4,A3215&lt;=config!$T$2),0,F3215)</f>
        <v>0</v>
      </c>
      <c r="H3215" s="14">
        <f t="shared" si="50"/>
        <v>0</v>
      </c>
      <c r="I3215" s="14" t="b">
        <f>+AND(A3215&gt;=config!$T$4,A3215&lt;=config!$T$2)</f>
        <v>0</v>
      </c>
    </row>
    <row r="3216" spans="1:9" x14ac:dyDescent="0.45">
      <c r="A3216" s="16">
        <f>+A3215+config!$Q$1</f>
        <v>1271.6000000000151</v>
      </c>
      <c r="B3216" s="14">
        <f>+_xlfn.NORM.DIST(A3216,config!$B$1,config!$D$1,FALSE)</f>
        <v>0</v>
      </c>
      <c r="D3216" s="14">
        <f>+IF(A3216&lt;=_xlfn.NORM.S.INV(1-config!$L$1)*config!$D$1+config!$B$1,0,B3216)</f>
        <v>0</v>
      </c>
      <c r="E3216" s="14">
        <f>+IF(ABS(A3216-config!$B$1)&lt;config!$Q$1/2,datab!B3216,0)</f>
        <v>0</v>
      </c>
      <c r="F3216" s="14">
        <f>+_xlfn.NORM.DIST(A3216,config!$F$1,config!$H$1,FALSE)</f>
        <v>0</v>
      </c>
      <c r="G3216" s="14">
        <f>+IF(OR(A3216&gt;=config!$T$4,A3216&lt;=config!$T$2),0,F3216)</f>
        <v>0</v>
      </c>
      <c r="H3216" s="14">
        <f t="shared" si="50"/>
        <v>0</v>
      </c>
      <c r="I3216" s="14" t="b">
        <f>+AND(A3216&gt;=config!$T$4,A3216&lt;=config!$T$2)</f>
        <v>0</v>
      </c>
    </row>
    <row r="3217" spans="1:9" x14ac:dyDescent="0.45">
      <c r="A3217" s="16">
        <f>+A3216+config!$Q$1</f>
        <v>1272.0000000000152</v>
      </c>
      <c r="B3217" s="14">
        <f>+_xlfn.NORM.DIST(A3217,config!$B$1,config!$D$1,FALSE)</f>
        <v>0</v>
      </c>
      <c r="D3217" s="14">
        <f>+IF(A3217&lt;=_xlfn.NORM.S.INV(1-config!$L$1)*config!$D$1+config!$B$1,0,B3217)</f>
        <v>0</v>
      </c>
      <c r="E3217" s="14">
        <f>+IF(ABS(A3217-config!$B$1)&lt;config!$Q$1/2,datab!B3217,0)</f>
        <v>0</v>
      </c>
      <c r="F3217" s="14">
        <f>+_xlfn.NORM.DIST(A3217,config!$F$1,config!$H$1,FALSE)</f>
        <v>0</v>
      </c>
      <c r="G3217" s="14">
        <f>+IF(OR(A3217&gt;=config!$T$4,A3217&lt;=config!$T$2),0,F3217)</f>
        <v>0</v>
      </c>
      <c r="H3217" s="14">
        <f t="shared" si="50"/>
        <v>0</v>
      </c>
      <c r="I3217" s="14" t="b">
        <f>+AND(A3217&gt;=config!$T$4,A3217&lt;=config!$T$2)</f>
        <v>0</v>
      </c>
    </row>
    <row r="3218" spans="1:9" x14ac:dyDescent="0.45">
      <c r="A3218" s="16">
        <f>+A3217+config!$Q$1</f>
        <v>1272.4000000000153</v>
      </c>
      <c r="B3218" s="14">
        <f>+_xlfn.NORM.DIST(A3218,config!$B$1,config!$D$1,FALSE)</f>
        <v>0</v>
      </c>
      <c r="D3218" s="14">
        <f>+IF(A3218&lt;=_xlfn.NORM.S.INV(1-config!$L$1)*config!$D$1+config!$B$1,0,B3218)</f>
        <v>0</v>
      </c>
      <c r="E3218" s="14">
        <f>+IF(ABS(A3218-config!$B$1)&lt;config!$Q$1/2,datab!B3218,0)</f>
        <v>0</v>
      </c>
      <c r="F3218" s="14">
        <f>+_xlfn.NORM.DIST(A3218,config!$F$1,config!$H$1,FALSE)</f>
        <v>0</v>
      </c>
      <c r="G3218" s="14">
        <f>+IF(OR(A3218&gt;=config!$T$4,A3218&lt;=config!$T$2),0,F3218)</f>
        <v>0</v>
      </c>
      <c r="H3218" s="14">
        <f t="shared" si="50"/>
        <v>0</v>
      </c>
      <c r="I3218" s="14" t="b">
        <f>+AND(A3218&gt;=config!$T$4,A3218&lt;=config!$T$2)</f>
        <v>0</v>
      </c>
    </row>
    <row r="3219" spans="1:9" x14ac:dyDescent="0.45">
      <c r="A3219" s="16">
        <f>+A3218+config!$Q$1</f>
        <v>1272.8000000000154</v>
      </c>
      <c r="B3219" s="14">
        <f>+_xlfn.NORM.DIST(A3219,config!$B$1,config!$D$1,FALSE)</f>
        <v>0</v>
      </c>
      <c r="D3219" s="14">
        <f>+IF(A3219&lt;=_xlfn.NORM.S.INV(1-config!$L$1)*config!$D$1+config!$B$1,0,B3219)</f>
        <v>0</v>
      </c>
      <c r="E3219" s="14">
        <f>+IF(ABS(A3219-config!$B$1)&lt;config!$Q$1/2,datab!B3219,0)</f>
        <v>0</v>
      </c>
      <c r="F3219" s="14">
        <f>+_xlfn.NORM.DIST(A3219,config!$F$1,config!$H$1,FALSE)</f>
        <v>0</v>
      </c>
      <c r="G3219" s="14">
        <f>+IF(OR(A3219&gt;=config!$T$4,A3219&lt;=config!$T$2),0,F3219)</f>
        <v>0</v>
      </c>
      <c r="H3219" s="14">
        <f t="shared" si="50"/>
        <v>0</v>
      </c>
      <c r="I3219" s="14" t="b">
        <f>+AND(A3219&gt;=config!$T$4,A3219&lt;=config!$T$2)</f>
        <v>0</v>
      </c>
    </row>
    <row r="3220" spans="1:9" x14ac:dyDescent="0.45">
      <c r="A3220" s="16">
        <f>+A3219+config!$Q$1</f>
        <v>1273.2000000000155</v>
      </c>
      <c r="B3220" s="14">
        <f>+_xlfn.NORM.DIST(A3220,config!$B$1,config!$D$1,FALSE)</f>
        <v>0</v>
      </c>
      <c r="D3220" s="14">
        <f>+IF(A3220&lt;=_xlfn.NORM.S.INV(1-config!$L$1)*config!$D$1+config!$B$1,0,B3220)</f>
        <v>0</v>
      </c>
      <c r="E3220" s="14">
        <f>+IF(ABS(A3220-config!$B$1)&lt;config!$Q$1/2,datab!B3220,0)</f>
        <v>0</v>
      </c>
      <c r="F3220" s="14">
        <f>+_xlfn.NORM.DIST(A3220,config!$F$1,config!$H$1,FALSE)</f>
        <v>0</v>
      </c>
      <c r="G3220" s="14">
        <f>+IF(OR(A3220&gt;=config!$T$4,A3220&lt;=config!$T$2),0,F3220)</f>
        <v>0</v>
      </c>
      <c r="H3220" s="14">
        <f t="shared" si="50"/>
        <v>0</v>
      </c>
      <c r="I3220" s="14" t="b">
        <f>+AND(A3220&gt;=config!$T$4,A3220&lt;=config!$T$2)</f>
        <v>0</v>
      </c>
    </row>
    <row r="3221" spans="1:9" x14ac:dyDescent="0.45">
      <c r="A3221" s="16">
        <f>+A3220+config!$Q$1</f>
        <v>1273.6000000000156</v>
      </c>
      <c r="B3221" s="14">
        <f>+_xlfn.NORM.DIST(A3221,config!$B$1,config!$D$1,FALSE)</f>
        <v>0</v>
      </c>
      <c r="D3221" s="14">
        <f>+IF(A3221&lt;=_xlfn.NORM.S.INV(1-config!$L$1)*config!$D$1+config!$B$1,0,B3221)</f>
        <v>0</v>
      </c>
      <c r="E3221" s="14">
        <f>+IF(ABS(A3221-config!$B$1)&lt;config!$Q$1/2,datab!B3221,0)</f>
        <v>0</v>
      </c>
      <c r="F3221" s="14">
        <f>+_xlfn.NORM.DIST(A3221,config!$F$1,config!$H$1,FALSE)</f>
        <v>0</v>
      </c>
      <c r="G3221" s="14">
        <f>+IF(OR(A3221&gt;=config!$T$4,A3221&lt;=config!$T$2),0,F3221)</f>
        <v>0</v>
      </c>
      <c r="H3221" s="14">
        <f t="shared" si="50"/>
        <v>0</v>
      </c>
      <c r="I3221" s="14" t="b">
        <f>+AND(A3221&gt;=config!$T$4,A3221&lt;=config!$T$2)</f>
        <v>0</v>
      </c>
    </row>
    <row r="3222" spans="1:9" x14ac:dyDescent="0.45">
      <c r="A3222" s="16">
        <f>+A3221+config!$Q$1</f>
        <v>1274.0000000000157</v>
      </c>
      <c r="B3222" s="14">
        <f>+_xlfn.NORM.DIST(A3222,config!$B$1,config!$D$1,FALSE)</f>
        <v>0</v>
      </c>
      <c r="D3222" s="14">
        <f>+IF(A3222&lt;=_xlfn.NORM.S.INV(1-config!$L$1)*config!$D$1+config!$B$1,0,B3222)</f>
        <v>0</v>
      </c>
      <c r="E3222" s="14">
        <f>+IF(ABS(A3222-config!$B$1)&lt;config!$Q$1/2,datab!B3222,0)</f>
        <v>0</v>
      </c>
      <c r="F3222" s="14">
        <f>+_xlfn.NORM.DIST(A3222,config!$F$1,config!$H$1,FALSE)</f>
        <v>0</v>
      </c>
      <c r="G3222" s="14">
        <f>+IF(OR(A3222&gt;=config!$T$4,A3222&lt;=config!$T$2),0,F3222)</f>
        <v>0</v>
      </c>
      <c r="H3222" s="14">
        <f t="shared" si="50"/>
        <v>0</v>
      </c>
      <c r="I3222" s="14" t="b">
        <f>+AND(A3222&gt;=config!$T$4,A3222&lt;=config!$T$2)</f>
        <v>0</v>
      </c>
    </row>
    <row r="3223" spans="1:9" x14ac:dyDescent="0.45">
      <c r="A3223" s="16">
        <f>+A3222+config!$Q$1</f>
        <v>1274.4000000000158</v>
      </c>
      <c r="B3223" s="14">
        <f>+_xlfn.NORM.DIST(A3223,config!$B$1,config!$D$1,FALSE)</f>
        <v>0</v>
      </c>
      <c r="D3223" s="14">
        <f>+IF(A3223&lt;=_xlfn.NORM.S.INV(1-config!$L$1)*config!$D$1+config!$B$1,0,B3223)</f>
        <v>0</v>
      </c>
      <c r="E3223" s="14">
        <f>+IF(ABS(A3223-config!$B$1)&lt;config!$Q$1/2,datab!B3223,0)</f>
        <v>0</v>
      </c>
      <c r="F3223" s="14">
        <f>+_xlfn.NORM.DIST(A3223,config!$F$1,config!$H$1,FALSE)</f>
        <v>0</v>
      </c>
      <c r="G3223" s="14">
        <f>+IF(OR(A3223&gt;=config!$T$4,A3223&lt;=config!$T$2),0,F3223)</f>
        <v>0</v>
      </c>
      <c r="H3223" s="14">
        <f t="shared" si="50"/>
        <v>0</v>
      </c>
      <c r="I3223" s="14" t="b">
        <f>+AND(A3223&gt;=config!$T$4,A3223&lt;=config!$T$2)</f>
        <v>0</v>
      </c>
    </row>
    <row r="3224" spans="1:9" x14ac:dyDescent="0.45">
      <c r="A3224" s="16">
        <f>+A3223+config!$Q$1</f>
        <v>1274.8000000000159</v>
      </c>
      <c r="B3224" s="14">
        <f>+_xlfn.NORM.DIST(A3224,config!$B$1,config!$D$1,FALSE)</f>
        <v>0</v>
      </c>
      <c r="D3224" s="14">
        <f>+IF(A3224&lt;=_xlfn.NORM.S.INV(1-config!$L$1)*config!$D$1+config!$B$1,0,B3224)</f>
        <v>0</v>
      </c>
      <c r="E3224" s="14">
        <f>+IF(ABS(A3224-config!$B$1)&lt;config!$Q$1/2,datab!B3224,0)</f>
        <v>0</v>
      </c>
      <c r="F3224" s="14">
        <f>+_xlfn.NORM.DIST(A3224,config!$F$1,config!$H$1,FALSE)</f>
        <v>0</v>
      </c>
      <c r="G3224" s="14">
        <f>+IF(OR(A3224&gt;=config!$T$4,A3224&lt;=config!$T$2),0,F3224)</f>
        <v>0</v>
      </c>
      <c r="H3224" s="14">
        <f t="shared" si="50"/>
        <v>0</v>
      </c>
      <c r="I3224" s="14" t="b">
        <f>+AND(A3224&gt;=config!$T$4,A3224&lt;=config!$T$2)</f>
        <v>0</v>
      </c>
    </row>
    <row r="3225" spans="1:9" x14ac:dyDescent="0.45">
      <c r="A3225" s="16">
        <f>+A3224+config!$Q$1</f>
        <v>1275.200000000016</v>
      </c>
      <c r="B3225" s="14">
        <f>+_xlfn.NORM.DIST(A3225,config!$B$1,config!$D$1,FALSE)</f>
        <v>0</v>
      </c>
      <c r="D3225" s="14">
        <f>+IF(A3225&lt;=_xlfn.NORM.S.INV(1-config!$L$1)*config!$D$1+config!$B$1,0,B3225)</f>
        <v>0</v>
      </c>
      <c r="E3225" s="14">
        <f>+IF(ABS(A3225-config!$B$1)&lt;config!$Q$1/2,datab!B3225,0)</f>
        <v>0</v>
      </c>
      <c r="F3225" s="14">
        <f>+_xlfn.NORM.DIST(A3225,config!$F$1,config!$H$1,FALSE)</f>
        <v>0</v>
      </c>
      <c r="G3225" s="14">
        <f>+IF(OR(A3225&gt;=config!$T$4,A3225&lt;=config!$T$2),0,F3225)</f>
        <v>0</v>
      </c>
      <c r="H3225" s="14">
        <f t="shared" si="50"/>
        <v>0</v>
      </c>
      <c r="I3225" s="14" t="b">
        <f>+AND(A3225&gt;=config!$T$4,A3225&lt;=config!$T$2)</f>
        <v>0</v>
      </c>
    </row>
    <row r="3226" spans="1:9" x14ac:dyDescent="0.45">
      <c r="A3226" s="16">
        <f>+A3225+config!$Q$1</f>
        <v>1275.6000000000161</v>
      </c>
      <c r="B3226" s="14">
        <f>+_xlfn.NORM.DIST(A3226,config!$B$1,config!$D$1,FALSE)</f>
        <v>0</v>
      </c>
      <c r="D3226" s="14">
        <f>+IF(A3226&lt;=_xlfn.NORM.S.INV(1-config!$L$1)*config!$D$1+config!$B$1,0,B3226)</f>
        <v>0</v>
      </c>
      <c r="E3226" s="14">
        <f>+IF(ABS(A3226-config!$B$1)&lt;config!$Q$1/2,datab!B3226,0)</f>
        <v>0</v>
      </c>
      <c r="F3226" s="14">
        <f>+_xlfn.NORM.DIST(A3226,config!$F$1,config!$H$1,FALSE)</f>
        <v>0</v>
      </c>
      <c r="G3226" s="14">
        <f>+IF(OR(A3226&gt;=config!$T$4,A3226&lt;=config!$T$2),0,F3226)</f>
        <v>0</v>
      </c>
      <c r="H3226" s="14">
        <f t="shared" si="50"/>
        <v>0</v>
      </c>
      <c r="I3226" s="14" t="b">
        <f>+AND(A3226&gt;=config!$T$4,A3226&lt;=config!$T$2)</f>
        <v>0</v>
      </c>
    </row>
    <row r="3227" spans="1:9" x14ac:dyDescent="0.45">
      <c r="A3227" s="16">
        <f>+A3226+config!$Q$1</f>
        <v>1276.0000000000161</v>
      </c>
      <c r="B3227" s="14">
        <f>+_xlfn.NORM.DIST(A3227,config!$B$1,config!$D$1,FALSE)</f>
        <v>0</v>
      </c>
      <c r="D3227" s="14">
        <f>+IF(A3227&lt;=_xlfn.NORM.S.INV(1-config!$L$1)*config!$D$1+config!$B$1,0,B3227)</f>
        <v>0</v>
      </c>
      <c r="E3227" s="14">
        <f>+IF(ABS(A3227-config!$B$1)&lt;config!$Q$1/2,datab!B3227,0)</f>
        <v>0</v>
      </c>
      <c r="F3227" s="14">
        <f>+_xlfn.NORM.DIST(A3227,config!$F$1,config!$H$1,FALSE)</f>
        <v>0</v>
      </c>
      <c r="G3227" s="14">
        <f>+IF(OR(A3227&gt;=config!$T$4,A3227&lt;=config!$T$2),0,F3227)</f>
        <v>0</v>
      </c>
      <c r="H3227" s="14">
        <f t="shared" si="50"/>
        <v>0</v>
      </c>
      <c r="I3227" s="14" t="b">
        <f>+AND(A3227&gt;=config!$T$4,A3227&lt;=config!$T$2)</f>
        <v>0</v>
      </c>
    </row>
    <row r="3228" spans="1:9" x14ac:dyDescent="0.45">
      <c r="A3228" s="16">
        <f>+A3227+config!$Q$1</f>
        <v>1276.4000000000162</v>
      </c>
      <c r="B3228" s="14">
        <f>+_xlfn.NORM.DIST(A3228,config!$B$1,config!$D$1,FALSE)</f>
        <v>0</v>
      </c>
      <c r="D3228" s="14">
        <f>+IF(A3228&lt;=_xlfn.NORM.S.INV(1-config!$L$1)*config!$D$1+config!$B$1,0,B3228)</f>
        <v>0</v>
      </c>
      <c r="E3228" s="14">
        <f>+IF(ABS(A3228-config!$B$1)&lt;config!$Q$1/2,datab!B3228,0)</f>
        <v>0</v>
      </c>
      <c r="F3228" s="14">
        <f>+_xlfn.NORM.DIST(A3228,config!$F$1,config!$H$1,FALSE)</f>
        <v>0</v>
      </c>
      <c r="G3228" s="14">
        <f>+IF(OR(A3228&gt;=config!$T$4,A3228&lt;=config!$T$2),0,F3228)</f>
        <v>0</v>
      </c>
      <c r="H3228" s="14">
        <f t="shared" si="50"/>
        <v>0</v>
      </c>
      <c r="I3228" s="14" t="b">
        <f>+AND(A3228&gt;=config!$T$4,A3228&lt;=config!$T$2)</f>
        <v>0</v>
      </c>
    </row>
    <row r="3229" spans="1:9" x14ac:dyDescent="0.45">
      <c r="A3229" s="16">
        <f>+A3228+config!$Q$1</f>
        <v>1276.8000000000163</v>
      </c>
      <c r="B3229" s="14">
        <f>+_xlfn.NORM.DIST(A3229,config!$B$1,config!$D$1,FALSE)</f>
        <v>0</v>
      </c>
      <c r="D3229" s="14">
        <f>+IF(A3229&lt;=_xlfn.NORM.S.INV(1-config!$L$1)*config!$D$1+config!$B$1,0,B3229)</f>
        <v>0</v>
      </c>
      <c r="E3229" s="14">
        <f>+IF(ABS(A3229-config!$B$1)&lt;config!$Q$1/2,datab!B3229,0)</f>
        <v>0</v>
      </c>
      <c r="F3229" s="14">
        <f>+_xlfn.NORM.DIST(A3229,config!$F$1,config!$H$1,FALSE)</f>
        <v>0</v>
      </c>
      <c r="G3229" s="14">
        <f>+IF(OR(A3229&gt;=config!$T$4,A3229&lt;=config!$T$2),0,F3229)</f>
        <v>0</v>
      </c>
      <c r="H3229" s="14">
        <f t="shared" si="50"/>
        <v>0</v>
      </c>
      <c r="I3229" s="14" t="b">
        <f>+AND(A3229&gt;=config!$T$4,A3229&lt;=config!$T$2)</f>
        <v>0</v>
      </c>
    </row>
    <row r="3230" spans="1:9" x14ac:dyDescent="0.45">
      <c r="A3230" s="16">
        <f>+A3229+config!$Q$1</f>
        <v>1277.2000000000164</v>
      </c>
      <c r="B3230" s="14">
        <f>+_xlfn.NORM.DIST(A3230,config!$B$1,config!$D$1,FALSE)</f>
        <v>0</v>
      </c>
      <c r="D3230" s="14">
        <f>+IF(A3230&lt;=_xlfn.NORM.S.INV(1-config!$L$1)*config!$D$1+config!$B$1,0,B3230)</f>
        <v>0</v>
      </c>
      <c r="E3230" s="14">
        <f>+IF(ABS(A3230-config!$B$1)&lt;config!$Q$1/2,datab!B3230,0)</f>
        <v>0</v>
      </c>
      <c r="F3230" s="14">
        <f>+_xlfn.NORM.DIST(A3230,config!$F$1,config!$H$1,FALSE)</f>
        <v>0</v>
      </c>
      <c r="G3230" s="14">
        <f>+IF(OR(A3230&gt;=config!$T$4,A3230&lt;=config!$T$2),0,F3230)</f>
        <v>0</v>
      </c>
      <c r="H3230" s="14">
        <f t="shared" si="50"/>
        <v>0</v>
      </c>
      <c r="I3230" s="14" t="b">
        <f>+AND(A3230&gt;=config!$T$4,A3230&lt;=config!$T$2)</f>
        <v>0</v>
      </c>
    </row>
    <row r="3231" spans="1:9" x14ac:dyDescent="0.45">
      <c r="A3231" s="16">
        <f>+A3230+config!$Q$1</f>
        <v>1277.6000000000165</v>
      </c>
      <c r="B3231" s="14">
        <f>+_xlfn.NORM.DIST(A3231,config!$B$1,config!$D$1,FALSE)</f>
        <v>0</v>
      </c>
      <c r="D3231" s="14">
        <f>+IF(A3231&lt;=_xlfn.NORM.S.INV(1-config!$L$1)*config!$D$1+config!$B$1,0,B3231)</f>
        <v>0</v>
      </c>
      <c r="E3231" s="14">
        <f>+IF(ABS(A3231-config!$B$1)&lt;config!$Q$1/2,datab!B3231,0)</f>
        <v>0</v>
      </c>
      <c r="F3231" s="14">
        <f>+_xlfn.NORM.DIST(A3231,config!$F$1,config!$H$1,FALSE)</f>
        <v>0</v>
      </c>
      <c r="G3231" s="14">
        <f>+IF(OR(A3231&gt;=config!$T$4,A3231&lt;=config!$T$2),0,F3231)</f>
        <v>0</v>
      </c>
      <c r="H3231" s="14">
        <f t="shared" si="50"/>
        <v>0</v>
      </c>
      <c r="I3231" s="14" t="b">
        <f>+AND(A3231&gt;=config!$T$4,A3231&lt;=config!$T$2)</f>
        <v>0</v>
      </c>
    </row>
    <row r="3232" spans="1:9" x14ac:dyDescent="0.45">
      <c r="A3232" s="16">
        <f>+A3231+config!$Q$1</f>
        <v>1278.0000000000166</v>
      </c>
      <c r="B3232" s="14">
        <f>+_xlfn.NORM.DIST(A3232,config!$B$1,config!$D$1,FALSE)</f>
        <v>0</v>
      </c>
      <c r="D3232" s="14">
        <f>+IF(A3232&lt;=_xlfn.NORM.S.INV(1-config!$L$1)*config!$D$1+config!$B$1,0,B3232)</f>
        <v>0</v>
      </c>
      <c r="E3232" s="14">
        <f>+IF(ABS(A3232-config!$B$1)&lt;config!$Q$1/2,datab!B3232,0)</f>
        <v>0</v>
      </c>
      <c r="F3232" s="14">
        <f>+_xlfn.NORM.DIST(A3232,config!$F$1,config!$H$1,FALSE)</f>
        <v>0</v>
      </c>
      <c r="G3232" s="14">
        <f>+IF(OR(A3232&gt;=config!$T$4,A3232&lt;=config!$T$2),0,F3232)</f>
        <v>0</v>
      </c>
      <c r="H3232" s="14">
        <f t="shared" si="50"/>
        <v>0</v>
      </c>
      <c r="I3232" s="14" t="b">
        <f>+AND(A3232&gt;=config!$T$4,A3232&lt;=config!$T$2)</f>
        <v>0</v>
      </c>
    </row>
    <row r="3233" spans="1:9" x14ac:dyDescent="0.45">
      <c r="A3233" s="16">
        <f>+A3232+config!$Q$1</f>
        <v>1278.4000000000167</v>
      </c>
      <c r="B3233" s="14">
        <f>+_xlfn.NORM.DIST(A3233,config!$B$1,config!$D$1,FALSE)</f>
        <v>0</v>
      </c>
      <c r="D3233" s="14">
        <f>+IF(A3233&lt;=_xlfn.NORM.S.INV(1-config!$L$1)*config!$D$1+config!$B$1,0,B3233)</f>
        <v>0</v>
      </c>
      <c r="E3233" s="14">
        <f>+IF(ABS(A3233-config!$B$1)&lt;config!$Q$1/2,datab!B3233,0)</f>
        <v>0</v>
      </c>
      <c r="F3233" s="14">
        <f>+_xlfn.NORM.DIST(A3233,config!$F$1,config!$H$1,FALSE)</f>
        <v>0</v>
      </c>
      <c r="G3233" s="14">
        <f>+IF(OR(A3233&gt;=config!$T$4,A3233&lt;=config!$T$2),0,F3233)</f>
        <v>0</v>
      </c>
      <c r="H3233" s="14">
        <f t="shared" si="50"/>
        <v>0</v>
      </c>
      <c r="I3233" s="14" t="b">
        <f>+AND(A3233&gt;=config!$T$4,A3233&lt;=config!$T$2)</f>
        <v>0</v>
      </c>
    </row>
    <row r="3234" spans="1:9" x14ac:dyDescent="0.45">
      <c r="A3234" s="16">
        <f>+A3233+config!$Q$1</f>
        <v>1278.8000000000168</v>
      </c>
      <c r="B3234" s="14">
        <f>+_xlfn.NORM.DIST(A3234,config!$B$1,config!$D$1,FALSE)</f>
        <v>0</v>
      </c>
      <c r="D3234" s="14">
        <f>+IF(A3234&lt;=_xlfn.NORM.S.INV(1-config!$L$1)*config!$D$1+config!$B$1,0,B3234)</f>
        <v>0</v>
      </c>
      <c r="E3234" s="14">
        <f>+IF(ABS(A3234-config!$B$1)&lt;config!$Q$1/2,datab!B3234,0)</f>
        <v>0</v>
      </c>
      <c r="F3234" s="14">
        <f>+_xlfn.NORM.DIST(A3234,config!$F$1,config!$H$1,FALSE)</f>
        <v>0</v>
      </c>
      <c r="G3234" s="14">
        <f>+IF(OR(A3234&gt;=config!$T$4,A3234&lt;=config!$T$2),0,F3234)</f>
        <v>0</v>
      </c>
      <c r="H3234" s="14">
        <f t="shared" si="50"/>
        <v>0</v>
      </c>
      <c r="I3234" s="14" t="b">
        <f>+AND(A3234&gt;=config!$T$4,A3234&lt;=config!$T$2)</f>
        <v>0</v>
      </c>
    </row>
    <row r="3235" spans="1:9" x14ac:dyDescent="0.45">
      <c r="A3235" s="16">
        <f>+A3234+config!$Q$1</f>
        <v>1279.2000000000169</v>
      </c>
      <c r="B3235" s="14">
        <f>+_xlfn.NORM.DIST(A3235,config!$B$1,config!$D$1,FALSE)</f>
        <v>0</v>
      </c>
      <c r="D3235" s="14">
        <f>+IF(A3235&lt;=_xlfn.NORM.S.INV(1-config!$L$1)*config!$D$1+config!$B$1,0,B3235)</f>
        <v>0</v>
      </c>
      <c r="E3235" s="14">
        <f>+IF(ABS(A3235-config!$B$1)&lt;config!$Q$1/2,datab!B3235,0)</f>
        <v>0</v>
      </c>
      <c r="F3235" s="14">
        <f>+_xlfn.NORM.DIST(A3235,config!$F$1,config!$H$1,FALSE)</f>
        <v>0</v>
      </c>
      <c r="G3235" s="14">
        <f>+IF(OR(A3235&gt;=config!$T$4,A3235&lt;=config!$T$2),0,F3235)</f>
        <v>0</v>
      </c>
      <c r="H3235" s="14">
        <f t="shared" si="50"/>
        <v>0</v>
      </c>
      <c r="I3235" s="14" t="b">
        <f>+AND(A3235&gt;=config!$T$4,A3235&lt;=config!$T$2)</f>
        <v>0</v>
      </c>
    </row>
    <row r="3236" spans="1:9" x14ac:dyDescent="0.45">
      <c r="A3236" s="16">
        <f>+A3235+config!$Q$1</f>
        <v>1279.600000000017</v>
      </c>
      <c r="B3236" s="14">
        <f>+_xlfn.NORM.DIST(A3236,config!$B$1,config!$D$1,FALSE)</f>
        <v>0</v>
      </c>
      <c r="D3236" s="14">
        <f>+IF(A3236&lt;=_xlfn.NORM.S.INV(1-config!$L$1)*config!$D$1+config!$B$1,0,B3236)</f>
        <v>0</v>
      </c>
      <c r="E3236" s="14">
        <f>+IF(ABS(A3236-config!$B$1)&lt;config!$Q$1/2,datab!B3236,0)</f>
        <v>0</v>
      </c>
      <c r="F3236" s="14">
        <f>+_xlfn.NORM.DIST(A3236,config!$F$1,config!$H$1,FALSE)</f>
        <v>0</v>
      </c>
      <c r="G3236" s="14">
        <f>+IF(OR(A3236&gt;=config!$T$4,A3236&lt;=config!$T$2),0,F3236)</f>
        <v>0</v>
      </c>
      <c r="H3236" s="14">
        <f t="shared" si="50"/>
        <v>0</v>
      </c>
      <c r="I3236" s="14" t="b">
        <f>+AND(A3236&gt;=config!$T$4,A3236&lt;=config!$T$2)</f>
        <v>0</v>
      </c>
    </row>
    <row r="3237" spans="1:9" x14ac:dyDescent="0.45">
      <c r="A3237" s="16">
        <f>+A3236+config!$Q$1</f>
        <v>1280.0000000000171</v>
      </c>
      <c r="B3237" s="14">
        <f>+_xlfn.NORM.DIST(A3237,config!$B$1,config!$D$1,FALSE)</f>
        <v>0</v>
      </c>
      <c r="D3237" s="14">
        <f>+IF(A3237&lt;=_xlfn.NORM.S.INV(1-config!$L$1)*config!$D$1+config!$B$1,0,B3237)</f>
        <v>0</v>
      </c>
      <c r="E3237" s="14">
        <f>+IF(ABS(A3237-config!$B$1)&lt;config!$Q$1/2,datab!B3237,0)</f>
        <v>0</v>
      </c>
      <c r="F3237" s="14">
        <f>+_xlfn.NORM.DIST(A3237,config!$F$1,config!$H$1,FALSE)</f>
        <v>0</v>
      </c>
      <c r="G3237" s="14">
        <f>+IF(OR(A3237&gt;=config!$T$4,A3237&lt;=config!$T$2),0,F3237)</f>
        <v>0</v>
      </c>
      <c r="H3237" s="14">
        <f t="shared" si="50"/>
        <v>0</v>
      </c>
      <c r="I3237" s="14" t="b">
        <f>+AND(A3237&gt;=config!$T$4,A3237&lt;=config!$T$2)</f>
        <v>0</v>
      </c>
    </row>
    <row r="3238" spans="1:9" x14ac:dyDescent="0.45">
      <c r="A3238" s="16">
        <f>+A3237+config!$Q$1</f>
        <v>1280.4000000000171</v>
      </c>
      <c r="B3238" s="14">
        <f>+_xlfn.NORM.DIST(A3238,config!$B$1,config!$D$1,FALSE)</f>
        <v>0</v>
      </c>
      <c r="D3238" s="14">
        <f>+IF(A3238&lt;=_xlfn.NORM.S.INV(1-config!$L$1)*config!$D$1+config!$B$1,0,B3238)</f>
        <v>0</v>
      </c>
      <c r="E3238" s="14">
        <f>+IF(ABS(A3238-config!$B$1)&lt;config!$Q$1/2,datab!B3238,0)</f>
        <v>0</v>
      </c>
      <c r="F3238" s="14">
        <f>+_xlfn.NORM.DIST(A3238,config!$F$1,config!$H$1,FALSE)</f>
        <v>0</v>
      </c>
      <c r="G3238" s="14">
        <f>+IF(OR(A3238&gt;=config!$T$4,A3238&lt;=config!$T$2),0,F3238)</f>
        <v>0</v>
      </c>
      <c r="H3238" s="14">
        <f t="shared" si="50"/>
        <v>0</v>
      </c>
      <c r="I3238" s="14" t="b">
        <f>+AND(A3238&gt;=config!$T$4,A3238&lt;=config!$T$2)</f>
        <v>0</v>
      </c>
    </row>
    <row r="3239" spans="1:9" x14ac:dyDescent="0.45">
      <c r="A3239" s="16">
        <f>+A3238+config!$Q$1</f>
        <v>1280.8000000000172</v>
      </c>
      <c r="B3239" s="14">
        <f>+_xlfn.NORM.DIST(A3239,config!$B$1,config!$D$1,FALSE)</f>
        <v>0</v>
      </c>
      <c r="D3239" s="14">
        <f>+IF(A3239&lt;=_xlfn.NORM.S.INV(1-config!$L$1)*config!$D$1+config!$B$1,0,B3239)</f>
        <v>0</v>
      </c>
      <c r="E3239" s="14">
        <f>+IF(ABS(A3239-config!$B$1)&lt;config!$Q$1/2,datab!B3239,0)</f>
        <v>0</v>
      </c>
      <c r="F3239" s="14">
        <f>+_xlfn.NORM.DIST(A3239,config!$F$1,config!$H$1,FALSE)</f>
        <v>0</v>
      </c>
      <c r="G3239" s="14">
        <f>+IF(OR(A3239&gt;=config!$T$4,A3239&lt;=config!$T$2),0,F3239)</f>
        <v>0</v>
      </c>
      <c r="H3239" s="14">
        <f t="shared" ref="H3239:H3302" si="51">+IF(A3239&lt;=$Q$3,B3239,0)</f>
        <v>0</v>
      </c>
      <c r="I3239" s="14" t="b">
        <f>+AND(A3239&gt;=config!$T$4,A3239&lt;=config!$T$2)</f>
        <v>0</v>
      </c>
    </row>
    <row r="3240" spans="1:9" x14ac:dyDescent="0.45">
      <c r="A3240" s="16">
        <f>+A3239+config!$Q$1</f>
        <v>1281.2000000000173</v>
      </c>
      <c r="B3240" s="14">
        <f>+_xlfn.NORM.DIST(A3240,config!$B$1,config!$D$1,FALSE)</f>
        <v>0</v>
      </c>
      <c r="D3240" s="14">
        <f>+IF(A3240&lt;=_xlfn.NORM.S.INV(1-config!$L$1)*config!$D$1+config!$B$1,0,B3240)</f>
        <v>0</v>
      </c>
      <c r="E3240" s="14">
        <f>+IF(ABS(A3240-config!$B$1)&lt;config!$Q$1/2,datab!B3240,0)</f>
        <v>0</v>
      </c>
      <c r="F3240" s="14">
        <f>+_xlfn.NORM.DIST(A3240,config!$F$1,config!$H$1,FALSE)</f>
        <v>0</v>
      </c>
      <c r="G3240" s="14">
        <f>+IF(OR(A3240&gt;=config!$T$4,A3240&lt;=config!$T$2),0,F3240)</f>
        <v>0</v>
      </c>
      <c r="H3240" s="14">
        <f t="shared" si="51"/>
        <v>0</v>
      </c>
      <c r="I3240" s="14" t="b">
        <f>+AND(A3240&gt;=config!$T$4,A3240&lt;=config!$T$2)</f>
        <v>0</v>
      </c>
    </row>
    <row r="3241" spans="1:9" x14ac:dyDescent="0.45">
      <c r="A3241" s="16">
        <f>+A3240+config!$Q$1</f>
        <v>1281.6000000000174</v>
      </c>
      <c r="B3241" s="14">
        <f>+_xlfn.NORM.DIST(A3241,config!$B$1,config!$D$1,FALSE)</f>
        <v>0</v>
      </c>
      <c r="D3241" s="14">
        <f>+IF(A3241&lt;=_xlfn.NORM.S.INV(1-config!$L$1)*config!$D$1+config!$B$1,0,B3241)</f>
        <v>0</v>
      </c>
      <c r="E3241" s="14">
        <f>+IF(ABS(A3241-config!$B$1)&lt;config!$Q$1/2,datab!B3241,0)</f>
        <v>0</v>
      </c>
      <c r="F3241" s="14">
        <f>+_xlfn.NORM.DIST(A3241,config!$F$1,config!$H$1,FALSE)</f>
        <v>0</v>
      </c>
      <c r="G3241" s="14">
        <f>+IF(OR(A3241&gt;=config!$T$4,A3241&lt;=config!$T$2),0,F3241)</f>
        <v>0</v>
      </c>
      <c r="H3241" s="14">
        <f t="shared" si="51"/>
        <v>0</v>
      </c>
      <c r="I3241" s="14" t="b">
        <f>+AND(A3241&gt;=config!$T$4,A3241&lt;=config!$T$2)</f>
        <v>0</v>
      </c>
    </row>
    <row r="3242" spans="1:9" x14ac:dyDescent="0.45">
      <c r="A3242" s="16">
        <f>+A3241+config!$Q$1</f>
        <v>1282.0000000000175</v>
      </c>
      <c r="B3242" s="14">
        <f>+_xlfn.NORM.DIST(A3242,config!$B$1,config!$D$1,FALSE)</f>
        <v>0</v>
      </c>
      <c r="D3242" s="14">
        <f>+IF(A3242&lt;=_xlfn.NORM.S.INV(1-config!$L$1)*config!$D$1+config!$B$1,0,B3242)</f>
        <v>0</v>
      </c>
      <c r="E3242" s="14">
        <f>+IF(ABS(A3242-config!$B$1)&lt;config!$Q$1/2,datab!B3242,0)</f>
        <v>0</v>
      </c>
      <c r="F3242" s="14">
        <f>+_xlfn.NORM.DIST(A3242,config!$F$1,config!$H$1,FALSE)</f>
        <v>0</v>
      </c>
      <c r="G3242" s="14">
        <f>+IF(OR(A3242&gt;=config!$T$4,A3242&lt;=config!$T$2),0,F3242)</f>
        <v>0</v>
      </c>
      <c r="H3242" s="14">
        <f t="shared" si="51"/>
        <v>0</v>
      </c>
      <c r="I3242" s="14" t="b">
        <f>+AND(A3242&gt;=config!$T$4,A3242&lt;=config!$T$2)</f>
        <v>0</v>
      </c>
    </row>
    <row r="3243" spans="1:9" x14ac:dyDescent="0.45">
      <c r="A3243" s="16">
        <f>+A3242+config!$Q$1</f>
        <v>1282.4000000000176</v>
      </c>
      <c r="B3243" s="14">
        <f>+_xlfn.NORM.DIST(A3243,config!$B$1,config!$D$1,FALSE)</f>
        <v>0</v>
      </c>
      <c r="D3243" s="14">
        <f>+IF(A3243&lt;=_xlfn.NORM.S.INV(1-config!$L$1)*config!$D$1+config!$B$1,0,B3243)</f>
        <v>0</v>
      </c>
      <c r="E3243" s="14">
        <f>+IF(ABS(A3243-config!$B$1)&lt;config!$Q$1/2,datab!B3243,0)</f>
        <v>0</v>
      </c>
      <c r="F3243" s="14">
        <f>+_xlfn.NORM.DIST(A3243,config!$F$1,config!$H$1,FALSE)</f>
        <v>0</v>
      </c>
      <c r="G3243" s="14">
        <f>+IF(OR(A3243&gt;=config!$T$4,A3243&lt;=config!$T$2),0,F3243)</f>
        <v>0</v>
      </c>
      <c r="H3243" s="14">
        <f t="shared" si="51"/>
        <v>0</v>
      </c>
      <c r="I3243" s="14" t="b">
        <f>+AND(A3243&gt;=config!$T$4,A3243&lt;=config!$T$2)</f>
        <v>0</v>
      </c>
    </row>
    <row r="3244" spans="1:9" x14ac:dyDescent="0.45">
      <c r="A3244" s="16">
        <f>+A3243+config!$Q$1</f>
        <v>1282.8000000000177</v>
      </c>
      <c r="B3244" s="14">
        <f>+_xlfn.NORM.DIST(A3244,config!$B$1,config!$D$1,FALSE)</f>
        <v>0</v>
      </c>
      <c r="D3244" s="14">
        <f>+IF(A3244&lt;=_xlfn.NORM.S.INV(1-config!$L$1)*config!$D$1+config!$B$1,0,B3244)</f>
        <v>0</v>
      </c>
      <c r="E3244" s="14">
        <f>+IF(ABS(A3244-config!$B$1)&lt;config!$Q$1/2,datab!B3244,0)</f>
        <v>0</v>
      </c>
      <c r="F3244" s="14">
        <f>+_xlfn.NORM.DIST(A3244,config!$F$1,config!$H$1,FALSE)</f>
        <v>0</v>
      </c>
      <c r="G3244" s="14">
        <f>+IF(OR(A3244&gt;=config!$T$4,A3244&lt;=config!$T$2),0,F3244)</f>
        <v>0</v>
      </c>
      <c r="H3244" s="14">
        <f t="shared" si="51"/>
        <v>0</v>
      </c>
      <c r="I3244" s="14" t="b">
        <f>+AND(A3244&gt;=config!$T$4,A3244&lt;=config!$T$2)</f>
        <v>0</v>
      </c>
    </row>
    <row r="3245" spans="1:9" x14ac:dyDescent="0.45">
      <c r="A3245" s="16">
        <f>+A3244+config!$Q$1</f>
        <v>1283.2000000000178</v>
      </c>
      <c r="B3245" s="14">
        <f>+_xlfn.NORM.DIST(A3245,config!$B$1,config!$D$1,FALSE)</f>
        <v>0</v>
      </c>
      <c r="D3245" s="14">
        <f>+IF(A3245&lt;=_xlfn.NORM.S.INV(1-config!$L$1)*config!$D$1+config!$B$1,0,B3245)</f>
        <v>0</v>
      </c>
      <c r="E3245" s="14">
        <f>+IF(ABS(A3245-config!$B$1)&lt;config!$Q$1/2,datab!B3245,0)</f>
        <v>0</v>
      </c>
      <c r="F3245" s="14">
        <f>+_xlfn.NORM.DIST(A3245,config!$F$1,config!$H$1,FALSE)</f>
        <v>0</v>
      </c>
      <c r="G3245" s="14">
        <f>+IF(OR(A3245&gt;=config!$T$4,A3245&lt;=config!$T$2),0,F3245)</f>
        <v>0</v>
      </c>
      <c r="H3245" s="14">
        <f t="shared" si="51"/>
        <v>0</v>
      </c>
      <c r="I3245" s="14" t="b">
        <f>+AND(A3245&gt;=config!$T$4,A3245&lt;=config!$T$2)</f>
        <v>0</v>
      </c>
    </row>
    <row r="3246" spans="1:9" x14ac:dyDescent="0.45">
      <c r="A3246" s="16">
        <f>+A3245+config!$Q$1</f>
        <v>1283.6000000000179</v>
      </c>
      <c r="B3246" s="14">
        <f>+_xlfn.NORM.DIST(A3246,config!$B$1,config!$D$1,FALSE)</f>
        <v>0</v>
      </c>
      <c r="D3246" s="14">
        <f>+IF(A3246&lt;=_xlfn.NORM.S.INV(1-config!$L$1)*config!$D$1+config!$B$1,0,B3246)</f>
        <v>0</v>
      </c>
      <c r="E3246" s="14">
        <f>+IF(ABS(A3246-config!$B$1)&lt;config!$Q$1/2,datab!B3246,0)</f>
        <v>0</v>
      </c>
      <c r="F3246" s="14">
        <f>+_xlfn.NORM.DIST(A3246,config!$F$1,config!$H$1,FALSE)</f>
        <v>0</v>
      </c>
      <c r="G3246" s="14">
        <f>+IF(OR(A3246&gt;=config!$T$4,A3246&lt;=config!$T$2),0,F3246)</f>
        <v>0</v>
      </c>
      <c r="H3246" s="14">
        <f t="shared" si="51"/>
        <v>0</v>
      </c>
      <c r="I3246" s="14" t="b">
        <f>+AND(A3246&gt;=config!$T$4,A3246&lt;=config!$T$2)</f>
        <v>0</v>
      </c>
    </row>
    <row r="3247" spans="1:9" x14ac:dyDescent="0.45">
      <c r="A3247" s="16">
        <f>+A3246+config!$Q$1</f>
        <v>1284.000000000018</v>
      </c>
      <c r="B3247" s="14">
        <f>+_xlfn.NORM.DIST(A3247,config!$B$1,config!$D$1,FALSE)</f>
        <v>0</v>
      </c>
      <c r="D3247" s="14">
        <f>+IF(A3247&lt;=_xlfn.NORM.S.INV(1-config!$L$1)*config!$D$1+config!$B$1,0,B3247)</f>
        <v>0</v>
      </c>
      <c r="E3247" s="14">
        <f>+IF(ABS(A3247-config!$B$1)&lt;config!$Q$1/2,datab!B3247,0)</f>
        <v>0</v>
      </c>
      <c r="F3247" s="14">
        <f>+_xlfn.NORM.DIST(A3247,config!$F$1,config!$H$1,FALSE)</f>
        <v>0</v>
      </c>
      <c r="G3247" s="14">
        <f>+IF(OR(A3247&gt;=config!$T$4,A3247&lt;=config!$T$2),0,F3247)</f>
        <v>0</v>
      </c>
      <c r="H3247" s="14">
        <f t="shared" si="51"/>
        <v>0</v>
      </c>
      <c r="I3247" s="14" t="b">
        <f>+AND(A3247&gt;=config!$T$4,A3247&lt;=config!$T$2)</f>
        <v>0</v>
      </c>
    </row>
    <row r="3248" spans="1:9" x14ac:dyDescent="0.45">
      <c r="A3248" s="16">
        <f>+A3247+config!$Q$1</f>
        <v>1284.4000000000181</v>
      </c>
      <c r="B3248" s="14">
        <f>+_xlfn.NORM.DIST(A3248,config!$B$1,config!$D$1,FALSE)</f>
        <v>0</v>
      </c>
      <c r="D3248" s="14">
        <f>+IF(A3248&lt;=_xlfn.NORM.S.INV(1-config!$L$1)*config!$D$1+config!$B$1,0,B3248)</f>
        <v>0</v>
      </c>
      <c r="E3248" s="14">
        <f>+IF(ABS(A3248-config!$B$1)&lt;config!$Q$1/2,datab!B3248,0)</f>
        <v>0</v>
      </c>
      <c r="F3248" s="14">
        <f>+_xlfn.NORM.DIST(A3248,config!$F$1,config!$H$1,FALSE)</f>
        <v>0</v>
      </c>
      <c r="G3248" s="14">
        <f>+IF(OR(A3248&gt;=config!$T$4,A3248&lt;=config!$T$2),0,F3248)</f>
        <v>0</v>
      </c>
      <c r="H3248" s="14">
        <f t="shared" si="51"/>
        <v>0</v>
      </c>
      <c r="I3248" s="14" t="b">
        <f>+AND(A3248&gt;=config!$T$4,A3248&lt;=config!$T$2)</f>
        <v>0</v>
      </c>
    </row>
    <row r="3249" spans="1:9" x14ac:dyDescent="0.45">
      <c r="A3249" s="16">
        <f>+A3248+config!$Q$1</f>
        <v>1284.8000000000181</v>
      </c>
      <c r="B3249" s="14">
        <f>+_xlfn.NORM.DIST(A3249,config!$B$1,config!$D$1,FALSE)</f>
        <v>0</v>
      </c>
      <c r="D3249" s="14">
        <f>+IF(A3249&lt;=_xlfn.NORM.S.INV(1-config!$L$1)*config!$D$1+config!$B$1,0,B3249)</f>
        <v>0</v>
      </c>
      <c r="E3249" s="14">
        <f>+IF(ABS(A3249-config!$B$1)&lt;config!$Q$1/2,datab!B3249,0)</f>
        <v>0</v>
      </c>
      <c r="F3249" s="14">
        <f>+_xlfn.NORM.DIST(A3249,config!$F$1,config!$H$1,FALSE)</f>
        <v>0</v>
      </c>
      <c r="G3249" s="14">
        <f>+IF(OR(A3249&gt;=config!$T$4,A3249&lt;=config!$T$2),0,F3249)</f>
        <v>0</v>
      </c>
      <c r="H3249" s="14">
        <f t="shared" si="51"/>
        <v>0</v>
      </c>
      <c r="I3249" s="14" t="b">
        <f>+AND(A3249&gt;=config!$T$4,A3249&lt;=config!$T$2)</f>
        <v>0</v>
      </c>
    </row>
    <row r="3250" spans="1:9" x14ac:dyDescent="0.45">
      <c r="A3250" s="16">
        <f>+A3249+config!$Q$1</f>
        <v>1285.2000000000182</v>
      </c>
      <c r="B3250" s="14">
        <f>+_xlfn.NORM.DIST(A3250,config!$B$1,config!$D$1,FALSE)</f>
        <v>0</v>
      </c>
      <c r="D3250" s="14">
        <f>+IF(A3250&lt;=_xlfn.NORM.S.INV(1-config!$L$1)*config!$D$1+config!$B$1,0,B3250)</f>
        <v>0</v>
      </c>
      <c r="E3250" s="14">
        <f>+IF(ABS(A3250-config!$B$1)&lt;config!$Q$1/2,datab!B3250,0)</f>
        <v>0</v>
      </c>
      <c r="F3250" s="14">
        <f>+_xlfn.NORM.DIST(A3250,config!$F$1,config!$H$1,FALSE)</f>
        <v>0</v>
      </c>
      <c r="G3250" s="14">
        <f>+IF(OR(A3250&gt;=config!$T$4,A3250&lt;=config!$T$2),0,F3250)</f>
        <v>0</v>
      </c>
      <c r="H3250" s="14">
        <f t="shared" si="51"/>
        <v>0</v>
      </c>
      <c r="I3250" s="14" t="b">
        <f>+AND(A3250&gt;=config!$T$4,A3250&lt;=config!$T$2)</f>
        <v>0</v>
      </c>
    </row>
    <row r="3251" spans="1:9" x14ac:dyDescent="0.45">
      <c r="A3251" s="16">
        <f>+A3250+config!$Q$1</f>
        <v>1285.6000000000183</v>
      </c>
      <c r="B3251" s="14">
        <f>+_xlfn.NORM.DIST(A3251,config!$B$1,config!$D$1,FALSE)</f>
        <v>0</v>
      </c>
      <c r="D3251" s="14">
        <f>+IF(A3251&lt;=_xlfn.NORM.S.INV(1-config!$L$1)*config!$D$1+config!$B$1,0,B3251)</f>
        <v>0</v>
      </c>
      <c r="E3251" s="14">
        <f>+IF(ABS(A3251-config!$B$1)&lt;config!$Q$1/2,datab!B3251,0)</f>
        <v>0</v>
      </c>
      <c r="F3251" s="14">
        <f>+_xlfn.NORM.DIST(A3251,config!$F$1,config!$H$1,FALSE)</f>
        <v>0</v>
      </c>
      <c r="G3251" s="14">
        <f>+IF(OR(A3251&gt;=config!$T$4,A3251&lt;=config!$T$2),0,F3251)</f>
        <v>0</v>
      </c>
      <c r="H3251" s="14">
        <f t="shared" si="51"/>
        <v>0</v>
      </c>
      <c r="I3251" s="14" t="b">
        <f>+AND(A3251&gt;=config!$T$4,A3251&lt;=config!$T$2)</f>
        <v>0</v>
      </c>
    </row>
    <row r="3252" spans="1:9" x14ac:dyDescent="0.45">
      <c r="A3252" s="16">
        <f>+A3251+config!$Q$1</f>
        <v>1286.0000000000184</v>
      </c>
      <c r="B3252" s="14">
        <f>+_xlfn.NORM.DIST(A3252,config!$B$1,config!$D$1,FALSE)</f>
        <v>0</v>
      </c>
      <c r="D3252" s="14">
        <f>+IF(A3252&lt;=_xlfn.NORM.S.INV(1-config!$L$1)*config!$D$1+config!$B$1,0,B3252)</f>
        <v>0</v>
      </c>
      <c r="E3252" s="14">
        <f>+IF(ABS(A3252-config!$B$1)&lt;config!$Q$1/2,datab!B3252,0)</f>
        <v>0</v>
      </c>
      <c r="F3252" s="14">
        <f>+_xlfn.NORM.DIST(A3252,config!$F$1,config!$H$1,FALSE)</f>
        <v>0</v>
      </c>
      <c r="G3252" s="14">
        <f>+IF(OR(A3252&gt;=config!$T$4,A3252&lt;=config!$T$2),0,F3252)</f>
        <v>0</v>
      </c>
      <c r="H3252" s="14">
        <f t="shared" si="51"/>
        <v>0</v>
      </c>
      <c r="I3252" s="14" t="b">
        <f>+AND(A3252&gt;=config!$T$4,A3252&lt;=config!$T$2)</f>
        <v>0</v>
      </c>
    </row>
    <row r="3253" spans="1:9" x14ac:dyDescent="0.45">
      <c r="A3253" s="16">
        <f>+A3252+config!$Q$1</f>
        <v>1286.4000000000185</v>
      </c>
      <c r="B3253" s="14">
        <f>+_xlfn.NORM.DIST(A3253,config!$B$1,config!$D$1,FALSE)</f>
        <v>0</v>
      </c>
      <c r="D3253" s="14">
        <f>+IF(A3253&lt;=_xlfn.NORM.S.INV(1-config!$L$1)*config!$D$1+config!$B$1,0,B3253)</f>
        <v>0</v>
      </c>
      <c r="E3253" s="14">
        <f>+IF(ABS(A3253-config!$B$1)&lt;config!$Q$1/2,datab!B3253,0)</f>
        <v>0</v>
      </c>
      <c r="F3253" s="14">
        <f>+_xlfn.NORM.DIST(A3253,config!$F$1,config!$H$1,FALSE)</f>
        <v>0</v>
      </c>
      <c r="G3253" s="14">
        <f>+IF(OR(A3253&gt;=config!$T$4,A3253&lt;=config!$T$2),0,F3253)</f>
        <v>0</v>
      </c>
      <c r="H3253" s="14">
        <f t="shared" si="51"/>
        <v>0</v>
      </c>
      <c r="I3253" s="14" t="b">
        <f>+AND(A3253&gt;=config!$T$4,A3253&lt;=config!$T$2)</f>
        <v>0</v>
      </c>
    </row>
    <row r="3254" spans="1:9" x14ac:dyDescent="0.45">
      <c r="A3254" s="16">
        <f>+A3253+config!$Q$1</f>
        <v>1286.8000000000186</v>
      </c>
      <c r="B3254" s="14">
        <f>+_xlfn.NORM.DIST(A3254,config!$B$1,config!$D$1,FALSE)</f>
        <v>0</v>
      </c>
      <c r="D3254" s="14">
        <f>+IF(A3254&lt;=_xlfn.NORM.S.INV(1-config!$L$1)*config!$D$1+config!$B$1,0,B3254)</f>
        <v>0</v>
      </c>
      <c r="E3254" s="14">
        <f>+IF(ABS(A3254-config!$B$1)&lt;config!$Q$1/2,datab!B3254,0)</f>
        <v>0</v>
      </c>
      <c r="F3254" s="14">
        <f>+_xlfn.NORM.DIST(A3254,config!$F$1,config!$H$1,FALSE)</f>
        <v>0</v>
      </c>
      <c r="G3254" s="14">
        <f>+IF(OR(A3254&gt;=config!$T$4,A3254&lt;=config!$T$2),0,F3254)</f>
        <v>0</v>
      </c>
      <c r="H3254" s="14">
        <f t="shared" si="51"/>
        <v>0</v>
      </c>
      <c r="I3254" s="14" t="b">
        <f>+AND(A3254&gt;=config!$T$4,A3254&lt;=config!$T$2)</f>
        <v>0</v>
      </c>
    </row>
    <row r="3255" spans="1:9" x14ac:dyDescent="0.45">
      <c r="A3255" s="16">
        <f>+A3254+config!$Q$1</f>
        <v>1287.2000000000187</v>
      </c>
      <c r="B3255" s="14">
        <f>+_xlfn.NORM.DIST(A3255,config!$B$1,config!$D$1,FALSE)</f>
        <v>0</v>
      </c>
      <c r="D3255" s="14">
        <f>+IF(A3255&lt;=_xlfn.NORM.S.INV(1-config!$L$1)*config!$D$1+config!$B$1,0,B3255)</f>
        <v>0</v>
      </c>
      <c r="E3255" s="14">
        <f>+IF(ABS(A3255-config!$B$1)&lt;config!$Q$1/2,datab!B3255,0)</f>
        <v>0</v>
      </c>
      <c r="F3255" s="14">
        <f>+_xlfn.NORM.DIST(A3255,config!$F$1,config!$H$1,FALSE)</f>
        <v>0</v>
      </c>
      <c r="G3255" s="14">
        <f>+IF(OR(A3255&gt;=config!$T$4,A3255&lt;=config!$T$2),0,F3255)</f>
        <v>0</v>
      </c>
      <c r="H3255" s="14">
        <f t="shared" si="51"/>
        <v>0</v>
      </c>
      <c r="I3255" s="14" t="b">
        <f>+AND(A3255&gt;=config!$T$4,A3255&lt;=config!$T$2)</f>
        <v>0</v>
      </c>
    </row>
    <row r="3256" spans="1:9" x14ac:dyDescent="0.45">
      <c r="A3256" s="16">
        <f>+A3255+config!$Q$1</f>
        <v>1287.6000000000188</v>
      </c>
      <c r="B3256" s="14">
        <f>+_xlfn.NORM.DIST(A3256,config!$B$1,config!$D$1,FALSE)</f>
        <v>0</v>
      </c>
      <c r="D3256" s="14">
        <f>+IF(A3256&lt;=_xlfn.NORM.S.INV(1-config!$L$1)*config!$D$1+config!$B$1,0,B3256)</f>
        <v>0</v>
      </c>
      <c r="E3256" s="14">
        <f>+IF(ABS(A3256-config!$B$1)&lt;config!$Q$1/2,datab!B3256,0)</f>
        <v>0</v>
      </c>
      <c r="F3256" s="14">
        <f>+_xlfn.NORM.DIST(A3256,config!$F$1,config!$H$1,FALSE)</f>
        <v>0</v>
      </c>
      <c r="G3256" s="14">
        <f>+IF(OR(A3256&gt;=config!$T$4,A3256&lt;=config!$T$2),0,F3256)</f>
        <v>0</v>
      </c>
      <c r="H3256" s="14">
        <f t="shared" si="51"/>
        <v>0</v>
      </c>
      <c r="I3256" s="14" t="b">
        <f>+AND(A3256&gt;=config!$T$4,A3256&lt;=config!$T$2)</f>
        <v>0</v>
      </c>
    </row>
    <row r="3257" spans="1:9" x14ac:dyDescent="0.45">
      <c r="A3257" s="16">
        <f>+A3256+config!$Q$1</f>
        <v>1288.0000000000189</v>
      </c>
      <c r="B3257" s="14">
        <f>+_xlfn.NORM.DIST(A3257,config!$B$1,config!$D$1,FALSE)</f>
        <v>0</v>
      </c>
      <c r="D3257" s="14">
        <f>+IF(A3257&lt;=_xlfn.NORM.S.INV(1-config!$L$1)*config!$D$1+config!$B$1,0,B3257)</f>
        <v>0</v>
      </c>
      <c r="E3257" s="14">
        <f>+IF(ABS(A3257-config!$B$1)&lt;config!$Q$1/2,datab!B3257,0)</f>
        <v>0</v>
      </c>
      <c r="F3257" s="14">
        <f>+_xlfn.NORM.DIST(A3257,config!$F$1,config!$H$1,FALSE)</f>
        <v>0</v>
      </c>
      <c r="G3257" s="14">
        <f>+IF(OR(A3257&gt;=config!$T$4,A3257&lt;=config!$T$2),0,F3257)</f>
        <v>0</v>
      </c>
      <c r="H3257" s="14">
        <f t="shared" si="51"/>
        <v>0</v>
      </c>
      <c r="I3257" s="14" t="b">
        <f>+AND(A3257&gt;=config!$T$4,A3257&lt;=config!$T$2)</f>
        <v>0</v>
      </c>
    </row>
    <row r="3258" spans="1:9" x14ac:dyDescent="0.45">
      <c r="A3258" s="16">
        <f>+A3257+config!$Q$1</f>
        <v>1288.400000000019</v>
      </c>
      <c r="B3258" s="14">
        <f>+_xlfn.NORM.DIST(A3258,config!$B$1,config!$D$1,FALSE)</f>
        <v>0</v>
      </c>
      <c r="D3258" s="14">
        <f>+IF(A3258&lt;=_xlfn.NORM.S.INV(1-config!$L$1)*config!$D$1+config!$B$1,0,B3258)</f>
        <v>0</v>
      </c>
      <c r="E3258" s="14">
        <f>+IF(ABS(A3258-config!$B$1)&lt;config!$Q$1/2,datab!B3258,0)</f>
        <v>0</v>
      </c>
      <c r="F3258" s="14">
        <f>+_xlfn.NORM.DIST(A3258,config!$F$1,config!$H$1,FALSE)</f>
        <v>0</v>
      </c>
      <c r="G3258" s="14">
        <f>+IF(OR(A3258&gt;=config!$T$4,A3258&lt;=config!$T$2),0,F3258)</f>
        <v>0</v>
      </c>
      <c r="H3258" s="14">
        <f t="shared" si="51"/>
        <v>0</v>
      </c>
      <c r="I3258" s="14" t="b">
        <f>+AND(A3258&gt;=config!$T$4,A3258&lt;=config!$T$2)</f>
        <v>0</v>
      </c>
    </row>
    <row r="3259" spans="1:9" x14ac:dyDescent="0.45">
      <c r="A3259" s="16">
        <f>+A3258+config!$Q$1</f>
        <v>1288.8000000000191</v>
      </c>
      <c r="B3259" s="14">
        <f>+_xlfn.NORM.DIST(A3259,config!$B$1,config!$D$1,FALSE)</f>
        <v>0</v>
      </c>
      <c r="D3259" s="14">
        <f>+IF(A3259&lt;=_xlfn.NORM.S.INV(1-config!$L$1)*config!$D$1+config!$B$1,0,B3259)</f>
        <v>0</v>
      </c>
      <c r="E3259" s="14">
        <f>+IF(ABS(A3259-config!$B$1)&lt;config!$Q$1/2,datab!B3259,0)</f>
        <v>0</v>
      </c>
      <c r="F3259" s="14">
        <f>+_xlfn.NORM.DIST(A3259,config!$F$1,config!$H$1,FALSE)</f>
        <v>0</v>
      </c>
      <c r="G3259" s="14">
        <f>+IF(OR(A3259&gt;=config!$T$4,A3259&lt;=config!$T$2),0,F3259)</f>
        <v>0</v>
      </c>
      <c r="H3259" s="14">
        <f t="shared" si="51"/>
        <v>0</v>
      </c>
      <c r="I3259" s="14" t="b">
        <f>+AND(A3259&gt;=config!$T$4,A3259&lt;=config!$T$2)</f>
        <v>0</v>
      </c>
    </row>
    <row r="3260" spans="1:9" x14ac:dyDescent="0.45">
      <c r="A3260" s="16">
        <f>+A3259+config!$Q$1</f>
        <v>1289.2000000000191</v>
      </c>
      <c r="B3260" s="14">
        <f>+_xlfn.NORM.DIST(A3260,config!$B$1,config!$D$1,FALSE)</f>
        <v>0</v>
      </c>
      <c r="D3260" s="14">
        <f>+IF(A3260&lt;=_xlfn.NORM.S.INV(1-config!$L$1)*config!$D$1+config!$B$1,0,B3260)</f>
        <v>0</v>
      </c>
      <c r="E3260" s="14">
        <f>+IF(ABS(A3260-config!$B$1)&lt;config!$Q$1/2,datab!B3260,0)</f>
        <v>0</v>
      </c>
      <c r="F3260" s="14">
        <f>+_xlfn.NORM.DIST(A3260,config!$F$1,config!$H$1,FALSE)</f>
        <v>0</v>
      </c>
      <c r="G3260" s="14">
        <f>+IF(OR(A3260&gt;=config!$T$4,A3260&lt;=config!$T$2),0,F3260)</f>
        <v>0</v>
      </c>
      <c r="H3260" s="14">
        <f t="shared" si="51"/>
        <v>0</v>
      </c>
      <c r="I3260" s="14" t="b">
        <f>+AND(A3260&gt;=config!$T$4,A3260&lt;=config!$T$2)</f>
        <v>0</v>
      </c>
    </row>
    <row r="3261" spans="1:9" x14ac:dyDescent="0.45">
      <c r="A3261" s="16">
        <f>+A3260+config!$Q$1</f>
        <v>1289.6000000000192</v>
      </c>
      <c r="B3261" s="14">
        <f>+_xlfn.NORM.DIST(A3261,config!$B$1,config!$D$1,FALSE)</f>
        <v>0</v>
      </c>
      <c r="D3261" s="14">
        <f>+IF(A3261&lt;=_xlfn.NORM.S.INV(1-config!$L$1)*config!$D$1+config!$B$1,0,B3261)</f>
        <v>0</v>
      </c>
      <c r="E3261" s="14">
        <f>+IF(ABS(A3261-config!$B$1)&lt;config!$Q$1/2,datab!B3261,0)</f>
        <v>0</v>
      </c>
      <c r="F3261" s="14">
        <f>+_xlfn.NORM.DIST(A3261,config!$F$1,config!$H$1,FALSE)</f>
        <v>0</v>
      </c>
      <c r="G3261" s="14">
        <f>+IF(OR(A3261&gt;=config!$T$4,A3261&lt;=config!$T$2),0,F3261)</f>
        <v>0</v>
      </c>
      <c r="H3261" s="14">
        <f t="shared" si="51"/>
        <v>0</v>
      </c>
      <c r="I3261" s="14" t="b">
        <f>+AND(A3261&gt;=config!$T$4,A3261&lt;=config!$T$2)</f>
        <v>0</v>
      </c>
    </row>
    <row r="3262" spans="1:9" x14ac:dyDescent="0.45">
      <c r="A3262" s="16">
        <f>+A3261+config!$Q$1</f>
        <v>1290.0000000000193</v>
      </c>
      <c r="B3262" s="14">
        <f>+_xlfn.NORM.DIST(A3262,config!$B$1,config!$D$1,FALSE)</f>
        <v>0</v>
      </c>
      <c r="D3262" s="14">
        <f>+IF(A3262&lt;=_xlfn.NORM.S.INV(1-config!$L$1)*config!$D$1+config!$B$1,0,B3262)</f>
        <v>0</v>
      </c>
      <c r="E3262" s="14">
        <f>+IF(ABS(A3262-config!$B$1)&lt;config!$Q$1/2,datab!B3262,0)</f>
        <v>0</v>
      </c>
      <c r="F3262" s="14">
        <f>+_xlfn.NORM.DIST(A3262,config!$F$1,config!$H$1,FALSE)</f>
        <v>0</v>
      </c>
      <c r="G3262" s="14">
        <f>+IF(OR(A3262&gt;=config!$T$4,A3262&lt;=config!$T$2),0,F3262)</f>
        <v>0</v>
      </c>
      <c r="H3262" s="14">
        <f t="shared" si="51"/>
        <v>0</v>
      </c>
      <c r="I3262" s="14" t="b">
        <f>+AND(A3262&gt;=config!$T$4,A3262&lt;=config!$T$2)</f>
        <v>0</v>
      </c>
    </row>
    <row r="3263" spans="1:9" x14ac:dyDescent="0.45">
      <c r="A3263" s="16">
        <f>+A3262+config!$Q$1</f>
        <v>1290.4000000000194</v>
      </c>
      <c r="B3263" s="14">
        <f>+_xlfn.NORM.DIST(A3263,config!$B$1,config!$D$1,FALSE)</f>
        <v>0</v>
      </c>
      <c r="D3263" s="14">
        <f>+IF(A3263&lt;=_xlfn.NORM.S.INV(1-config!$L$1)*config!$D$1+config!$B$1,0,B3263)</f>
        <v>0</v>
      </c>
      <c r="E3263" s="14">
        <f>+IF(ABS(A3263-config!$B$1)&lt;config!$Q$1/2,datab!B3263,0)</f>
        <v>0</v>
      </c>
      <c r="F3263" s="14">
        <f>+_xlfn.NORM.DIST(A3263,config!$F$1,config!$H$1,FALSE)</f>
        <v>0</v>
      </c>
      <c r="G3263" s="14">
        <f>+IF(OR(A3263&gt;=config!$T$4,A3263&lt;=config!$T$2),0,F3263)</f>
        <v>0</v>
      </c>
      <c r="H3263" s="14">
        <f t="shared" si="51"/>
        <v>0</v>
      </c>
      <c r="I3263" s="14" t="b">
        <f>+AND(A3263&gt;=config!$T$4,A3263&lt;=config!$T$2)</f>
        <v>0</v>
      </c>
    </row>
    <row r="3264" spans="1:9" x14ac:dyDescent="0.45">
      <c r="A3264" s="16">
        <f>+A3263+config!$Q$1</f>
        <v>1290.8000000000195</v>
      </c>
      <c r="B3264" s="14">
        <f>+_xlfn.NORM.DIST(A3264,config!$B$1,config!$D$1,FALSE)</f>
        <v>0</v>
      </c>
      <c r="D3264" s="14">
        <f>+IF(A3264&lt;=_xlfn.NORM.S.INV(1-config!$L$1)*config!$D$1+config!$B$1,0,B3264)</f>
        <v>0</v>
      </c>
      <c r="E3264" s="14">
        <f>+IF(ABS(A3264-config!$B$1)&lt;config!$Q$1/2,datab!B3264,0)</f>
        <v>0</v>
      </c>
      <c r="F3264" s="14">
        <f>+_xlfn.NORM.DIST(A3264,config!$F$1,config!$H$1,FALSE)</f>
        <v>0</v>
      </c>
      <c r="G3264" s="14">
        <f>+IF(OR(A3264&gt;=config!$T$4,A3264&lt;=config!$T$2),0,F3264)</f>
        <v>0</v>
      </c>
      <c r="H3264" s="14">
        <f t="shared" si="51"/>
        <v>0</v>
      </c>
      <c r="I3264" s="14" t="b">
        <f>+AND(A3264&gt;=config!$T$4,A3264&lt;=config!$T$2)</f>
        <v>0</v>
      </c>
    </row>
    <row r="3265" spans="1:9" x14ac:dyDescent="0.45">
      <c r="A3265" s="16">
        <f>+A3264+config!$Q$1</f>
        <v>1291.2000000000196</v>
      </c>
      <c r="B3265" s="14">
        <f>+_xlfn.NORM.DIST(A3265,config!$B$1,config!$D$1,FALSE)</f>
        <v>0</v>
      </c>
      <c r="D3265" s="14">
        <f>+IF(A3265&lt;=_xlfn.NORM.S.INV(1-config!$L$1)*config!$D$1+config!$B$1,0,B3265)</f>
        <v>0</v>
      </c>
      <c r="E3265" s="14">
        <f>+IF(ABS(A3265-config!$B$1)&lt;config!$Q$1/2,datab!B3265,0)</f>
        <v>0</v>
      </c>
      <c r="F3265" s="14">
        <f>+_xlfn.NORM.DIST(A3265,config!$F$1,config!$H$1,FALSE)</f>
        <v>0</v>
      </c>
      <c r="G3265" s="14">
        <f>+IF(OR(A3265&gt;=config!$T$4,A3265&lt;=config!$T$2),0,F3265)</f>
        <v>0</v>
      </c>
      <c r="H3265" s="14">
        <f t="shared" si="51"/>
        <v>0</v>
      </c>
      <c r="I3265" s="14" t="b">
        <f>+AND(A3265&gt;=config!$T$4,A3265&lt;=config!$T$2)</f>
        <v>0</v>
      </c>
    </row>
    <row r="3266" spans="1:9" x14ac:dyDescent="0.45">
      <c r="A3266" s="16">
        <f>+A3265+config!$Q$1</f>
        <v>1291.6000000000197</v>
      </c>
      <c r="B3266" s="14">
        <f>+_xlfn.NORM.DIST(A3266,config!$B$1,config!$D$1,FALSE)</f>
        <v>0</v>
      </c>
      <c r="D3266" s="14">
        <f>+IF(A3266&lt;=_xlfn.NORM.S.INV(1-config!$L$1)*config!$D$1+config!$B$1,0,B3266)</f>
        <v>0</v>
      </c>
      <c r="E3266" s="14">
        <f>+IF(ABS(A3266-config!$B$1)&lt;config!$Q$1/2,datab!B3266,0)</f>
        <v>0</v>
      </c>
      <c r="F3266" s="14">
        <f>+_xlfn.NORM.DIST(A3266,config!$F$1,config!$H$1,FALSE)</f>
        <v>0</v>
      </c>
      <c r="G3266" s="14">
        <f>+IF(OR(A3266&gt;=config!$T$4,A3266&lt;=config!$T$2),0,F3266)</f>
        <v>0</v>
      </c>
      <c r="H3266" s="14">
        <f t="shared" si="51"/>
        <v>0</v>
      </c>
      <c r="I3266" s="14" t="b">
        <f>+AND(A3266&gt;=config!$T$4,A3266&lt;=config!$T$2)</f>
        <v>0</v>
      </c>
    </row>
    <row r="3267" spans="1:9" x14ac:dyDescent="0.45">
      <c r="A3267" s="16">
        <f>+A3266+config!$Q$1</f>
        <v>1292.0000000000198</v>
      </c>
      <c r="B3267" s="14">
        <f>+_xlfn.NORM.DIST(A3267,config!$B$1,config!$D$1,FALSE)</f>
        <v>0</v>
      </c>
      <c r="D3267" s="14">
        <f>+IF(A3267&lt;=_xlfn.NORM.S.INV(1-config!$L$1)*config!$D$1+config!$B$1,0,B3267)</f>
        <v>0</v>
      </c>
      <c r="E3267" s="14">
        <f>+IF(ABS(A3267-config!$B$1)&lt;config!$Q$1/2,datab!B3267,0)</f>
        <v>0</v>
      </c>
      <c r="F3267" s="14">
        <f>+_xlfn.NORM.DIST(A3267,config!$F$1,config!$H$1,FALSE)</f>
        <v>0</v>
      </c>
      <c r="G3267" s="14">
        <f>+IF(OR(A3267&gt;=config!$T$4,A3267&lt;=config!$T$2),0,F3267)</f>
        <v>0</v>
      </c>
      <c r="H3267" s="14">
        <f t="shared" si="51"/>
        <v>0</v>
      </c>
      <c r="I3267" s="14" t="b">
        <f>+AND(A3267&gt;=config!$T$4,A3267&lt;=config!$T$2)</f>
        <v>0</v>
      </c>
    </row>
    <row r="3268" spans="1:9" x14ac:dyDescent="0.45">
      <c r="A3268" s="16">
        <f>+A3267+config!$Q$1</f>
        <v>1292.4000000000199</v>
      </c>
      <c r="B3268" s="14">
        <f>+_xlfn.NORM.DIST(A3268,config!$B$1,config!$D$1,FALSE)</f>
        <v>0</v>
      </c>
      <c r="D3268" s="14">
        <f>+IF(A3268&lt;=_xlfn.NORM.S.INV(1-config!$L$1)*config!$D$1+config!$B$1,0,B3268)</f>
        <v>0</v>
      </c>
      <c r="E3268" s="14">
        <f>+IF(ABS(A3268-config!$B$1)&lt;config!$Q$1/2,datab!B3268,0)</f>
        <v>0</v>
      </c>
      <c r="F3268" s="14">
        <f>+_xlfn.NORM.DIST(A3268,config!$F$1,config!$H$1,FALSE)</f>
        <v>0</v>
      </c>
      <c r="G3268" s="14">
        <f>+IF(OR(A3268&gt;=config!$T$4,A3268&lt;=config!$T$2),0,F3268)</f>
        <v>0</v>
      </c>
      <c r="H3268" s="14">
        <f t="shared" si="51"/>
        <v>0</v>
      </c>
      <c r="I3268" s="14" t="b">
        <f>+AND(A3268&gt;=config!$T$4,A3268&lt;=config!$T$2)</f>
        <v>0</v>
      </c>
    </row>
    <row r="3269" spans="1:9" x14ac:dyDescent="0.45">
      <c r="A3269" s="16">
        <f>+A3268+config!$Q$1</f>
        <v>1292.80000000002</v>
      </c>
      <c r="B3269" s="14">
        <f>+_xlfn.NORM.DIST(A3269,config!$B$1,config!$D$1,FALSE)</f>
        <v>0</v>
      </c>
      <c r="D3269" s="14">
        <f>+IF(A3269&lt;=_xlfn.NORM.S.INV(1-config!$L$1)*config!$D$1+config!$B$1,0,B3269)</f>
        <v>0</v>
      </c>
      <c r="E3269" s="14">
        <f>+IF(ABS(A3269-config!$B$1)&lt;config!$Q$1/2,datab!B3269,0)</f>
        <v>0</v>
      </c>
      <c r="F3269" s="14">
        <f>+_xlfn.NORM.DIST(A3269,config!$F$1,config!$H$1,FALSE)</f>
        <v>0</v>
      </c>
      <c r="G3269" s="14">
        <f>+IF(OR(A3269&gt;=config!$T$4,A3269&lt;=config!$T$2),0,F3269)</f>
        <v>0</v>
      </c>
      <c r="H3269" s="14">
        <f t="shared" si="51"/>
        <v>0</v>
      </c>
      <c r="I3269" s="14" t="b">
        <f>+AND(A3269&gt;=config!$T$4,A3269&lt;=config!$T$2)</f>
        <v>0</v>
      </c>
    </row>
    <row r="3270" spans="1:9" x14ac:dyDescent="0.45">
      <c r="A3270" s="16">
        <f>+A3269+config!$Q$1</f>
        <v>1293.2000000000201</v>
      </c>
      <c r="B3270" s="14">
        <f>+_xlfn.NORM.DIST(A3270,config!$B$1,config!$D$1,FALSE)</f>
        <v>0</v>
      </c>
      <c r="D3270" s="14">
        <f>+IF(A3270&lt;=_xlfn.NORM.S.INV(1-config!$L$1)*config!$D$1+config!$B$1,0,B3270)</f>
        <v>0</v>
      </c>
      <c r="E3270" s="14">
        <f>+IF(ABS(A3270-config!$B$1)&lt;config!$Q$1/2,datab!B3270,0)</f>
        <v>0</v>
      </c>
      <c r="F3270" s="14">
        <f>+_xlfn.NORM.DIST(A3270,config!$F$1,config!$H$1,FALSE)</f>
        <v>0</v>
      </c>
      <c r="G3270" s="14">
        <f>+IF(OR(A3270&gt;=config!$T$4,A3270&lt;=config!$T$2),0,F3270)</f>
        <v>0</v>
      </c>
      <c r="H3270" s="14">
        <f t="shared" si="51"/>
        <v>0</v>
      </c>
      <c r="I3270" s="14" t="b">
        <f>+AND(A3270&gt;=config!$T$4,A3270&lt;=config!$T$2)</f>
        <v>0</v>
      </c>
    </row>
    <row r="3271" spans="1:9" x14ac:dyDescent="0.45">
      <c r="A3271" s="16">
        <f>+A3270+config!$Q$1</f>
        <v>1293.6000000000201</v>
      </c>
      <c r="B3271" s="14">
        <f>+_xlfn.NORM.DIST(A3271,config!$B$1,config!$D$1,FALSE)</f>
        <v>0</v>
      </c>
      <c r="D3271" s="14">
        <f>+IF(A3271&lt;=_xlfn.NORM.S.INV(1-config!$L$1)*config!$D$1+config!$B$1,0,B3271)</f>
        <v>0</v>
      </c>
      <c r="E3271" s="14">
        <f>+IF(ABS(A3271-config!$B$1)&lt;config!$Q$1/2,datab!B3271,0)</f>
        <v>0</v>
      </c>
      <c r="F3271" s="14">
        <f>+_xlfn.NORM.DIST(A3271,config!$F$1,config!$H$1,FALSE)</f>
        <v>0</v>
      </c>
      <c r="G3271" s="14">
        <f>+IF(OR(A3271&gt;=config!$T$4,A3271&lt;=config!$T$2),0,F3271)</f>
        <v>0</v>
      </c>
      <c r="H3271" s="14">
        <f t="shared" si="51"/>
        <v>0</v>
      </c>
      <c r="I3271" s="14" t="b">
        <f>+AND(A3271&gt;=config!$T$4,A3271&lt;=config!$T$2)</f>
        <v>0</v>
      </c>
    </row>
    <row r="3272" spans="1:9" x14ac:dyDescent="0.45">
      <c r="A3272" s="16">
        <f>+A3271+config!$Q$1</f>
        <v>1294.0000000000202</v>
      </c>
      <c r="B3272" s="14">
        <f>+_xlfn.NORM.DIST(A3272,config!$B$1,config!$D$1,FALSE)</f>
        <v>0</v>
      </c>
      <c r="D3272" s="14">
        <f>+IF(A3272&lt;=_xlfn.NORM.S.INV(1-config!$L$1)*config!$D$1+config!$B$1,0,B3272)</f>
        <v>0</v>
      </c>
      <c r="E3272" s="14">
        <f>+IF(ABS(A3272-config!$B$1)&lt;config!$Q$1/2,datab!B3272,0)</f>
        <v>0</v>
      </c>
      <c r="F3272" s="14">
        <f>+_xlfn.NORM.DIST(A3272,config!$F$1,config!$H$1,FALSE)</f>
        <v>0</v>
      </c>
      <c r="G3272" s="14">
        <f>+IF(OR(A3272&gt;=config!$T$4,A3272&lt;=config!$T$2),0,F3272)</f>
        <v>0</v>
      </c>
      <c r="H3272" s="14">
        <f t="shared" si="51"/>
        <v>0</v>
      </c>
      <c r="I3272" s="14" t="b">
        <f>+AND(A3272&gt;=config!$T$4,A3272&lt;=config!$T$2)</f>
        <v>0</v>
      </c>
    </row>
    <row r="3273" spans="1:9" x14ac:dyDescent="0.45">
      <c r="A3273" s="16">
        <f>+A3272+config!$Q$1</f>
        <v>1294.4000000000203</v>
      </c>
      <c r="B3273" s="14">
        <f>+_xlfn.NORM.DIST(A3273,config!$B$1,config!$D$1,FALSE)</f>
        <v>0</v>
      </c>
      <c r="D3273" s="14">
        <f>+IF(A3273&lt;=_xlfn.NORM.S.INV(1-config!$L$1)*config!$D$1+config!$B$1,0,B3273)</f>
        <v>0</v>
      </c>
      <c r="E3273" s="14">
        <f>+IF(ABS(A3273-config!$B$1)&lt;config!$Q$1/2,datab!B3273,0)</f>
        <v>0</v>
      </c>
      <c r="F3273" s="14">
        <f>+_xlfn.NORM.DIST(A3273,config!$F$1,config!$H$1,FALSE)</f>
        <v>0</v>
      </c>
      <c r="G3273" s="14">
        <f>+IF(OR(A3273&gt;=config!$T$4,A3273&lt;=config!$T$2),0,F3273)</f>
        <v>0</v>
      </c>
      <c r="H3273" s="14">
        <f t="shared" si="51"/>
        <v>0</v>
      </c>
      <c r="I3273" s="14" t="b">
        <f>+AND(A3273&gt;=config!$T$4,A3273&lt;=config!$T$2)</f>
        <v>0</v>
      </c>
    </row>
    <row r="3274" spans="1:9" x14ac:dyDescent="0.45">
      <c r="A3274" s="16">
        <f>+A3273+config!$Q$1</f>
        <v>1294.8000000000204</v>
      </c>
      <c r="B3274" s="14">
        <f>+_xlfn.NORM.DIST(A3274,config!$B$1,config!$D$1,FALSE)</f>
        <v>0</v>
      </c>
      <c r="D3274" s="14">
        <f>+IF(A3274&lt;=_xlfn.NORM.S.INV(1-config!$L$1)*config!$D$1+config!$B$1,0,B3274)</f>
        <v>0</v>
      </c>
      <c r="E3274" s="14">
        <f>+IF(ABS(A3274-config!$B$1)&lt;config!$Q$1/2,datab!B3274,0)</f>
        <v>0</v>
      </c>
      <c r="F3274" s="14">
        <f>+_xlfn.NORM.DIST(A3274,config!$F$1,config!$H$1,FALSE)</f>
        <v>0</v>
      </c>
      <c r="G3274" s="14">
        <f>+IF(OR(A3274&gt;=config!$T$4,A3274&lt;=config!$T$2),0,F3274)</f>
        <v>0</v>
      </c>
      <c r="H3274" s="14">
        <f t="shared" si="51"/>
        <v>0</v>
      </c>
      <c r="I3274" s="14" t="b">
        <f>+AND(A3274&gt;=config!$T$4,A3274&lt;=config!$T$2)</f>
        <v>0</v>
      </c>
    </row>
    <row r="3275" spans="1:9" x14ac:dyDescent="0.45">
      <c r="A3275" s="16">
        <f>+A3274+config!$Q$1</f>
        <v>1295.2000000000205</v>
      </c>
      <c r="B3275" s="14">
        <f>+_xlfn.NORM.DIST(A3275,config!$B$1,config!$D$1,FALSE)</f>
        <v>0</v>
      </c>
      <c r="D3275" s="14">
        <f>+IF(A3275&lt;=_xlfn.NORM.S.INV(1-config!$L$1)*config!$D$1+config!$B$1,0,B3275)</f>
        <v>0</v>
      </c>
      <c r="E3275" s="14">
        <f>+IF(ABS(A3275-config!$B$1)&lt;config!$Q$1/2,datab!B3275,0)</f>
        <v>0</v>
      </c>
      <c r="F3275" s="14">
        <f>+_xlfn.NORM.DIST(A3275,config!$F$1,config!$H$1,FALSE)</f>
        <v>0</v>
      </c>
      <c r="G3275" s="14">
        <f>+IF(OR(A3275&gt;=config!$T$4,A3275&lt;=config!$T$2),0,F3275)</f>
        <v>0</v>
      </c>
      <c r="H3275" s="14">
        <f t="shared" si="51"/>
        <v>0</v>
      </c>
      <c r="I3275" s="14" t="b">
        <f>+AND(A3275&gt;=config!$T$4,A3275&lt;=config!$T$2)</f>
        <v>0</v>
      </c>
    </row>
    <row r="3276" spans="1:9" x14ac:dyDescent="0.45">
      <c r="A3276" s="16">
        <f>+A3275+config!$Q$1</f>
        <v>1295.6000000000206</v>
      </c>
      <c r="B3276" s="14">
        <f>+_xlfn.NORM.DIST(A3276,config!$B$1,config!$D$1,FALSE)</f>
        <v>0</v>
      </c>
      <c r="D3276" s="14">
        <f>+IF(A3276&lt;=_xlfn.NORM.S.INV(1-config!$L$1)*config!$D$1+config!$B$1,0,B3276)</f>
        <v>0</v>
      </c>
      <c r="E3276" s="14">
        <f>+IF(ABS(A3276-config!$B$1)&lt;config!$Q$1/2,datab!B3276,0)</f>
        <v>0</v>
      </c>
      <c r="F3276" s="14">
        <f>+_xlfn.NORM.DIST(A3276,config!$F$1,config!$H$1,FALSE)</f>
        <v>0</v>
      </c>
      <c r="G3276" s="14">
        <f>+IF(OR(A3276&gt;=config!$T$4,A3276&lt;=config!$T$2),0,F3276)</f>
        <v>0</v>
      </c>
      <c r="H3276" s="14">
        <f t="shared" si="51"/>
        <v>0</v>
      </c>
      <c r="I3276" s="14" t="b">
        <f>+AND(A3276&gt;=config!$T$4,A3276&lt;=config!$T$2)</f>
        <v>0</v>
      </c>
    </row>
    <row r="3277" spans="1:9" x14ac:dyDescent="0.45">
      <c r="A3277" s="16">
        <f>+A3276+config!$Q$1</f>
        <v>1296.0000000000207</v>
      </c>
      <c r="B3277" s="14">
        <f>+_xlfn.NORM.DIST(A3277,config!$B$1,config!$D$1,FALSE)</f>
        <v>0</v>
      </c>
      <c r="D3277" s="14">
        <f>+IF(A3277&lt;=_xlfn.NORM.S.INV(1-config!$L$1)*config!$D$1+config!$B$1,0,B3277)</f>
        <v>0</v>
      </c>
      <c r="E3277" s="14">
        <f>+IF(ABS(A3277-config!$B$1)&lt;config!$Q$1/2,datab!B3277,0)</f>
        <v>0</v>
      </c>
      <c r="F3277" s="14">
        <f>+_xlfn.NORM.DIST(A3277,config!$F$1,config!$H$1,FALSE)</f>
        <v>0</v>
      </c>
      <c r="G3277" s="14">
        <f>+IF(OR(A3277&gt;=config!$T$4,A3277&lt;=config!$T$2),0,F3277)</f>
        <v>0</v>
      </c>
      <c r="H3277" s="14">
        <f t="shared" si="51"/>
        <v>0</v>
      </c>
      <c r="I3277" s="14" t="b">
        <f>+AND(A3277&gt;=config!$T$4,A3277&lt;=config!$T$2)</f>
        <v>0</v>
      </c>
    </row>
    <row r="3278" spans="1:9" x14ac:dyDescent="0.45">
      <c r="A3278" s="16">
        <f>+A3277+config!$Q$1</f>
        <v>1296.4000000000208</v>
      </c>
      <c r="B3278" s="14">
        <f>+_xlfn.NORM.DIST(A3278,config!$B$1,config!$D$1,FALSE)</f>
        <v>0</v>
      </c>
      <c r="D3278" s="14">
        <f>+IF(A3278&lt;=_xlfn.NORM.S.INV(1-config!$L$1)*config!$D$1+config!$B$1,0,B3278)</f>
        <v>0</v>
      </c>
      <c r="E3278" s="14">
        <f>+IF(ABS(A3278-config!$B$1)&lt;config!$Q$1/2,datab!B3278,0)</f>
        <v>0</v>
      </c>
      <c r="F3278" s="14">
        <f>+_xlfn.NORM.DIST(A3278,config!$F$1,config!$H$1,FALSE)</f>
        <v>0</v>
      </c>
      <c r="G3278" s="14">
        <f>+IF(OR(A3278&gt;=config!$T$4,A3278&lt;=config!$T$2),0,F3278)</f>
        <v>0</v>
      </c>
      <c r="H3278" s="14">
        <f t="shared" si="51"/>
        <v>0</v>
      </c>
      <c r="I3278" s="14" t="b">
        <f>+AND(A3278&gt;=config!$T$4,A3278&lt;=config!$T$2)</f>
        <v>0</v>
      </c>
    </row>
    <row r="3279" spans="1:9" x14ac:dyDescent="0.45">
      <c r="A3279" s="16">
        <f>+A3278+config!$Q$1</f>
        <v>1296.8000000000209</v>
      </c>
      <c r="B3279" s="14">
        <f>+_xlfn.NORM.DIST(A3279,config!$B$1,config!$D$1,FALSE)</f>
        <v>0</v>
      </c>
      <c r="D3279" s="14">
        <f>+IF(A3279&lt;=_xlfn.NORM.S.INV(1-config!$L$1)*config!$D$1+config!$B$1,0,B3279)</f>
        <v>0</v>
      </c>
      <c r="E3279" s="14">
        <f>+IF(ABS(A3279-config!$B$1)&lt;config!$Q$1/2,datab!B3279,0)</f>
        <v>0</v>
      </c>
      <c r="F3279" s="14">
        <f>+_xlfn.NORM.DIST(A3279,config!$F$1,config!$H$1,FALSE)</f>
        <v>0</v>
      </c>
      <c r="G3279" s="14">
        <f>+IF(OR(A3279&gt;=config!$T$4,A3279&lt;=config!$T$2),0,F3279)</f>
        <v>0</v>
      </c>
      <c r="H3279" s="14">
        <f t="shared" si="51"/>
        <v>0</v>
      </c>
      <c r="I3279" s="14" t="b">
        <f>+AND(A3279&gt;=config!$T$4,A3279&lt;=config!$T$2)</f>
        <v>0</v>
      </c>
    </row>
    <row r="3280" spans="1:9" x14ac:dyDescent="0.45">
      <c r="A3280" s="16">
        <f>+A3279+config!$Q$1</f>
        <v>1297.200000000021</v>
      </c>
      <c r="B3280" s="14">
        <f>+_xlfn.NORM.DIST(A3280,config!$B$1,config!$D$1,FALSE)</f>
        <v>0</v>
      </c>
      <c r="D3280" s="14">
        <f>+IF(A3280&lt;=_xlfn.NORM.S.INV(1-config!$L$1)*config!$D$1+config!$B$1,0,B3280)</f>
        <v>0</v>
      </c>
      <c r="E3280" s="14">
        <f>+IF(ABS(A3280-config!$B$1)&lt;config!$Q$1/2,datab!B3280,0)</f>
        <v>0</v>
      </c>
      <c r="F3280" s="14">
        <f>+_xlfn.NORM.DIST(A3280,config!$F$1,config!$H$1,FALSE)</f>
        <v>0</v>
      </c>
      <c r="G3280" s="14">
        <f>+IF(OR(A3280&gt;=config!$T$4,A3280&lt;=config!$T$2),0,F3280)</f>
        <v>0</v>
      </c>
      <c r="H3280" s="14">
        <f t="shared" si="51"/>
        <v>0</v>
      </c>
      <c r="I3280" s="14" t="b">
        <f>+AND(A3280&gt;=config!$T$4,A3280&lt;=config!$T$2)</f>
        <v>0</v>
      </c>
    </row>
    <row r="3281" spans="1:9" x14ac:dyDescent="0.45">
      <c r="A3281" s="16">
        <f>+A3280+config!$Q$1</f>
        <v>1297.6000000000211</v>
      </c>
      <c r="B3281" s="14">
        <f>+_xlfn.NORM.DIST(A3281,config!$B$1,config!$D$1,FALSE)</f>
        <v>0</v>
      </c>
      <c r="D3281" s="14">
        <f>+IF(A3281&lt;=_xlfn.NORM.S.INV(1-config!$L$1)*config!$D$1+config!$B$1,0,B3281)</f>
        <v>0</v>
      </c>
      <c r="E3281" s="14">
        <f>+IF(ABS(A3281-config!$B$1)&lt;config!$Q$1/2,datab!B3281,0)</f>
        <v>0</v>
      </c>
      <c r="F3281" s="14">
        <f>+_xlfn.NORM.DIST(A3281,config!$F$1,config!$H$1,FALSE)</f>
        <v>0</v>
      </c>
      <c r="G3281" s="14">
        <f>+IF(OR(A3281&gt;=config!$T$4,A3281&lt;=config!$T$2),0,F3281)</f>
        <v>0</v>
      </c>
      <c r="H3281" s="14">
        <f t="shared" si="51"/>
        <v>0</v>
      </c>
      <c r="I3281" s="14" t="b">
        <f>+AND(A3281&gt;=config!$T$4,A3281&lt;=config!$T$2)</f>
        <v>0</v>
      </c>
    </row>
    <row r="3282" spans="1:9" x14ac:dyDescent="0.45">
      <c r="A3282" s="16">
        <f>+A3281+config!$Q$1</f>
        <v>1298.0000000000211</v>
      </c>
      <c r="B3282" s="14">
        <f>+_xlfn.NORM.DIST(A3282,config!$B$1,config!$D$1,FALSE)</f>
        <v>0</v>
      </c>
      <c r="D3282" s="14">
        <f>+IF(A3282&lt;=_xlfn.NORM.S.INV(1-config!$L$1)*config!$D$1+config!$B$1,0,B3282)</f>
        <v>0</v>
      </c>
      <c r="E3282" s="14">
        <f>+IF(ABS(A3282-config!$B$1)&lt;config!$Q$1/2,datab!B3282,0)</f>
        <v>0</v>
      </c>
      <c r="F3282" s="14">
        <f>+_xlfn.NORM.DIST(A3282,config!$F$1,config!$H$1,FALSE)</f>
        <v>0</v>
      </c>
      <c r="G3282" s="14">
        <f>+IF(OR(A3282&gt;=config!$T$4,A3282&lt;=config!$T$2),0,F3282)</f>
        <v>0</v>
      </c>
      <c r="H3282" s="14">
        <f t="shared" si="51"/>
        <v>0</v>
      </c>
      <c r="I3282" s="14" t="b">
        <f>+AND(A3282&gt;=config!$T$4,A3282&lt;=config!$T$2)</f>
        <v>0</v>
      </c>
    </row>
    <row r="3283" spans="1:9" x14ac:dyDescent="0.45">
      <c r="A3283" s="16">
        <f>+A3282+config!$Q$1</f>
        <v>1298.4000000000212</v>
      </c>
      <c r="B3283" s="14">
        <f>+_xlfn.NORM.DIST(A3283,config!$B$1,config!$D$1,FALSE)</f>
        <v>0</v>
      </c>
      <c r="D3283" s="14">
        <f>+IF(A3283&lt;=_xlfn.NORM.S.INV(1-config!$L$1)*config!$D$1+config!$B$1,0,B3283)</f>
        <v>0</v>
      </c>
      <c r="E3283" s="14">
        <f>+IF(ABS(A3283-config!$B$1)&lt;config!$Q$1/2,datab!B3283,0)</f>
        <v>0</v>
      </c>
      <c r="F3283" s="14">
        <f>+_xlfn.NORM.DIST(A3283,config!$F$1,config!$H$1,FALSE)</f>
        <v>0</v>
      </c>
      <c r="G3283" s="14">
        <f>+IF(OR(A3283&gt;=config!$T$4,A3283&lt;=config!$T$2),0,F3283)</f>
        <v>0</v>
      </c>
      <c r="H3283" s="14">
        <f t="shared" si="51"/>
        <v>0</v>
      </c>
      <c r="I3283" s="14" t="b">
        <f>+AND(A3283&gt;=config!$T$4,A3283&lt;=config!$T$2)</f>
        <v>0</v>
      </c>
    </row>
    <row r="3284" spans="1:9" x14ac:dyDescent="0.45">
      <c r="A3284" s="16">
        <f>+A3283+config!$Q$1</f>
        <v>1298.8000000000213</v>
      </c>
      <c r="B3284" s="14">
        <f>+_xlfn.NORM.DIST(A3284,config!$B$1,config!$D$1,FALSE)</f>
        <v>0</v>
      </c>
      <c r="D3284" s="14">
        <f>+IF(A3284&lt;=_xlfn.NORM.S.INV(1-config!$L$1)*config!$D$1+config!$B$1,0,B3284)</f>
        <v>0</v>
      </c>
      <c r="E3284" s="14">
        <f>+IF(ABS(A3284-config!$B$1)&lt;config!$Q$1/2,datab!B3284,0)</f>
        <v>0</v>
      </c>
      <c r="F3284" s="14">
        <f>+_xlfn.NORM.DIST(A3284,config!$F$1,config!$H$1,FALSE)</f>
        <v>0</v>
      </c>
      <c r="G3284" s="14">
        <f>+IF(OR(A3284&gt;=config!$T$4,A3284&lt;=config!$T$2),0,F3284)</f>
        <v>0</v>
      </c>
      <c r="H3284" s="14">
        <f t="shared" si="51"/>
        <v>0</v>
      </c>
      <c r="I3284" s="14" t="b">
        <f>+AND(A3284&gt;=config!$T$4,A3284&lt;=config!$T$2)</f>
        <v>0</v>
      </c>
    </row>
    <row r="3285" spans="1:9" x14ac:dyDescent="0.45">
      <c r="A3285" s="16">
        <f>+A3284+config!$Q$1</f>
        <v>1299.2000000000214</v>
      </c>
      <c r="B3285" s="14">
        <f>+_xlfn.NORM.DIST(A3285,config!$B$1,config!$D$1,FALSE)</f>
        <v>0</v>
      </c>
      <c r="D3285" s="14">
        <f>+IF(A3285&lt;=_xlfn.NORM.S.INV(1-config!$L$1)*config!$D$1+config!$B$1,0,B3285)</f>
        <v>0</v>
      </c>
      <c r="E3285" s="14">
        <f>+IF(ABS(A3285-config!$B$1)&lt;config!$Q$1/2,datab!B3285,0)</f>
        <v>0</v>
      </c>
      <c r="F3285" s="14">
        <f>+_xlfn.NORM.DIST(A3285,config!$F$1,config!$H$1,FALSE)</f>
        <v>0</v>
      </c>
      <c r="G3285" s="14">
        <f>+IF(OR(A3285&gt;=config!$T$4,A3285&lt;=config!$T$2),0,F3285)</f>
        <v>0</v>
      </c>
      <c r="H3285" s="14">
        <f t="shared" si="51"/>
        <v>0</v>
      </c>
      <c r="I3285" s="14" t="b">
        <f>+AND(A3285&gt;=config!$T$4,A3285&lt;=config!$T$2)</f>
        <v>0</v>
      </c>
    </row>
    <row r="3286" spans="1:9" x14ac:dyDescent="0.45">
      <c r="A3286" s="16">
        <f>+A3285+config!$Q$1</f>
        <v>1299.6000000000215</v>
      </c>
      <c r="B3286" s="14">
        <f>+_xlfn.NORM.DIST(A3286,config!$B$1,config!$D$1,FALSE)</f>
        <v>0</v>
      </c>
      <c r="D3286" s="14">
        <f>+IF(A3286&lt;=_xlfn.NORM.S.INV(1-config!$L$1)*config!$D$1+config!$B$1,0,B3286)</f>
        <v>0</v>
      </c>
      <c r="E3286" s="14">
        <f>+IF(ABS(A3286-config!$B$1)&lt;config!$Q$1/2,datab!B3286,0)</f>
        <v>0</v>
      </c>
      <c r="F3286" s="14">
        <f>+_xlfn.NORM.DIST(A3286,config!$F$1,config!$H$1,FALSE)</f>
        <v>0</v>
      </c>
      <c r="G3286" s="14">
        <f>+IF(OR(A3286&gt;=config!$T$4,A3286&lt;=config!$T$2),0,F3286)</f>
        <v>0</v>
      </c>
      <c r="H3286" s="14">
        <f t="shared" si="51"/>
        <v>0</v>
      </c>
      <c r="I3286" s="14" t="b">
        <f>+AND(A3286&gt;=config!$T$4,A3286&lt;=config!$T$2)</f>
        <v>0</v>
      </c>
    </row>
    <row r="3287" spans="1:9" x14ac:dyDescent="0.45">
      <c r="A3287" s="16">
        <f>+A3286+config!$Q$1</f>
        <v>1300.0000000000216</v>
      </c>
      <c r="B3287" s="14">
        <f>+_xlfn.NORM.DIST(A3287,config!$B$1,config!$D$1,FALSE)</f>
        <v>0</v>
      </c>
      <c r="D3287" s="14">
        <f>+IF(A3287&lt;=_xlfn.NORM.S.INV(1-config!$L$1)*config!$D$1+config!$B$1,0,B3287)</f>
        <v>0</v>
      </c>
      <c r="E3287" s="14">
        <f>+IF(ABS(A3287-config!$B$1)&lt;config!$Q$1/2,datab!B3287,0)</f>
        <v>0</v>
      </c>
      <c r="F3287" s="14">
        <f>+_xlfn.NORM.DIST(A3287,config!$F$1,config!$H$1,FALSE)</f>
        <v>0</v>
      </c>
      <c r="G3287" s="14">
        <f>+IF(OR(A3287&gt;=config!$T$4,A3287&lt;=config!$T$2),0,F3287)</f>
        <v>0</v>
      </c>
      <c r="H3287" s="14">
        <f t="shared" si="51"/>
        <v>0</v>
      </c>
      <c r="I3287" s="14" t="b">
        <f>+AND(A3287&gt;=config!$T$4,A3287&lt;=config!$T$2)</f>
        <v>0</v>
      </c>
    </row>
    <row r="3288" spans="1:9" x14ac:dyDescent="0.45">
      <c r="A3288" s="16">
        <f>+A3287+config!$Q$1</f>
        <v>1300.4000000000217</v>
      </c>
      <c r="B3288" s="14">
        <f>+_xlfn.NORM.DIST(A3288,config!$B$1,config!$D$1,FALSE)</f>
        <v>0</v>
      </c>
      <c r="D3288" s="14">
        <f>+IF(A3288&lt;=_xlfn.NORM.S.INV(1-config!$L$1)*config!$D$1+config!$B$1,0,B3288)</f>
        <v>0</v>
      </c>
      <c r="E3288" s="14">
        <f>+IF(ABS(A3288-config!$B$1)&lt;config!$Q$1/2,datab!B3288,0)</f>
        <v>0</v>
      </c>
      <c r="F3288" s="14">
        <f>+_xlfn.NORM.DIST(A3288,config!$F$1,config!$H$1,FALSE)</f>
        <v>0</v>
      </c>
      <c r="G3288" s="14">
        <f>+IF(OR(A3288&gt;=config!$T$4,A3288&lt;=config!$T$2),0,F3288)</f>
        <v>0</v>
      </c>
      <c r="H3288" s="14">
        <f t="shared" si="51"/>
        <v>0</v>
      </c>
      <c r="I3288" s="14" t="b">
        <f>+AND(A3288&gt;=config!$T$4,A3288&lt;=config!$T$2)</f>
        <v>0</v>
      </c>
    </row>
    <row r="3289" spans="1:9" x14ac:dyDescent="0.45">
      <c r="A3289" s="16">
        <f>+A3288+config!$Q$1</f>
        <v>1300.8000000000218</v>
      </c>
      <c r="B3289" s="14">
        <f>+_xlfn.NORM.DIST(A3289,config!$B$1,config!$D$1,FALSE)</f>
        <v>0</v>
      </c>
      <c r="D3289" s="14">
        <f>+IF(A3289&lt;=_xlfn.NORM.S.INV(1-config!$L$1)*config!$D$1+config!$B$1,0,B3289)</f>
        <v>0</v>
      </c>
      <c r="E3289" s="14">
        <f>+IF(ABS(A3289-config!$B$1)&lt;config!$Q$1/2,datab!B3289,0)</f>
        <v>0</v>
      </c>
      <c r="F3289" s="14">
        <f>+_xlfn.NORM.DIST(A3289,config!$F$1,config!$H$1,FALSE)</f>
        <v>0</v>
      </c>
      <c r="G3289" s="14">
        <f>+IF(OR(A3289&gt;=config!$T$4,A3289&lt;=config!$T$2),0,F3289)</f>
        <v>0</v>
      </c>
      <c r="H3289" s="14">
        <f t="shared" si="51"/>
        <v>0</v>
      </c>
      <c r="I3289" s="14" t="b">
        <f>+AND(A3289&gt;=config!$T$4,A3289&lt;=config!$T$2)</f>
        <v>0</v>
      </c>
    </row>
    <row r="3290" spans="1:9" x14ac:dyDescent="0.45">
      <c r="A3290" s="16">
        <f>+A3289+config!$Q$1</f>
        <v>1301.2000000000219</v>
      </c>
      <c r="B3290" s="14">
        <f>+_xlfn.NORM.DIST(A3290,config!$B$1,config!$D$1,FALSE)</f>
        <v>0</v>
      </c>
      <c r="D3290" s="14">
        <f>+IF(A3290&lt;=_xlfn.NORM.S.INV(1-config!$L$1)*config!$D$1+config!$B$1,0,B3290)</f>
        <v>0</v>
      </c>
      <c r="E3290" s="14">
        <f>+IF(ABS(A3290-config!$B$1)&lt;config!$Q$1/2,datab!B3290,0)</f>
        <v>0</v>
      </c>
      <c r="F3290" s="14">
        <f>+_xlfn.NORM.DIST(A3290,config!$F$1,config!$H$1,FALSE)</f>
        <v>0</v>
      </c>
      <c r="G3290" s="14">
        <f>+IF(OR(A3290&gt;=config!$T$4,A3290&lt;=config!$T$2),0,F3290)</f>
        <v>0</v>
      </c>
      <c r="H3290" s="14">
        <f t="shared" si="51"/>
        <v>0</v>
      </c>
      <c r="I3290" s="14" t="b">
        <f>+AND(A3290&gt;=config!$T$4,A3290&lt;=config!$T$2)</f>
        <v>0</v>
      </c>
    </row>
    <row r="3291" spans="1:9" x14ac:dyDescent="0.45">
      <c r="A3291" s="16">
        <f>+A3290+config!$Q$1</f>
        <v>1301.600000000022</v>
      </c>
      <c r="B3291" s="14">
        <f>+_xlfn.NORM.DIST(A3291,config!$B$1,config!$D$1,FALSE)</f>
        <v>0</v>
      </c>
      <c r="D3291" s="14">
        <f>+IF(A3291&lt;=_xlfn.NORM.S.INV(1-config!$L$1)*config!$D$1+config!$B$1,0,B3291)</f>
        <v>0</v>
      </c>
      <c r="E3291" s="14">
        <f>+IF(ABS(A3291-config!$B$1)&lt;config!$Q$1/2,datab!B3291,0)</f>
        <v>0</v>
      </c>
      <c r="F3291" s="14">
        <f>+_xlfn.NORM.DIST(A3291,config!$F$1,config!$H$1,FALSE)</f>
        <v>0</v>
      </c>
      <c r="G3291" s="14">
        <f>+IF(OR(A3291&gt;=config!$T$4,A3291&lt;=config!$T$2),0,F3291)</f>
        <v>0</v>
      </c>
      <c r="H3291" s="14">
        <f t="shared" si="51"/>
        <v>0</v>
      </c>
      <c r="I3291" s="14" t="b">
        <f>+AND(A3291&gt;=config!$T$4,A3291&lt;=config!$T$2)</f>
        <v>0</v>
      </c>
    </row>
    <row r="3292" spans="1:9" x14ac:dyDescent="0.45">
      <c r="A3292" s="16">
        <f>+A3291+config!$Q$1</f>
        <v>1302.0000000000221</v>
      </c>
      <c r="B3292" s="14">
        <f>+_xlfn.NORM.DIST(A3292,config!$B$1,config!$D$1,FALSE)</f>
        <v>0</v>
      </c>
      <c r="D3292" s="14">
        <f>+IF(A3292&lt;=_xlfn.NORM.S.INV(1-config!$L$1)*config!$D$1+config!$B$1,0,B3292)</f>
        <v>0</v>
      </c>
      <c r="E3292" s="14">
        <f>+IF(ABS(A3292-config!$B$1)&lt;config!$Q$1/2,datab!B3292,0)</f>
        <v>0</v>
      </c>
      <c r="F3292" s="14">
        <f>+_xlfn.NORM.DIST(A3292,config!$F$1,config!$H$1,FALSE)</f>
        <v>0</v>
      </c>
      <c r="G3292" s="14">
        <f>+IF(OR(A3292&gt;=config!$T$4,A3292&lt;=config!$T$2),0,F3292)</f>
        <v>0</v>
      </c>
      <c r="H3292" s="14">
        <f t="shared" si="51"/>
        <v>0</v>
      </c>
      <c r="I3292" s="14" t="b">
        <f>+AND(A3292&gt;=config!$T$4,A3292&lt;=config!$T$2)</f>
        <v>0</v>
      </c>
    </row>
    <row r="3293" spans="1:9" x14ac:dyDescent="0.45">
      <c r="A3293" s="16">
        <f>+A3292+config!$Q$1</f>
        <v>1302.4000000000221</v>
      </c>
      <c r="B3293" s="14">
        <f>+_xlfn.NORM.DIST(A3293,config!$B$1,config!$D$1,FALSE)</f>
        <v>0</v>
      </c>
      <c r="D3293" s="14">
        <f>+IF(A3293&lt;=_xlfn.NORM.S.INV(1-config!$L$1)*config!$D$1+config!$B$1,0,B3293)</f>
        <v>0</v>
      </c>
      <c r="E3293" s="14">
        <f>+IF(ABS(A3293-config!$B$1)&lt;config!$Q$1/2,datab!B3293,0)</f>
        <v>0</v>
      </c>
      <c r="F3293" s="14">
        <f>+_xlfn.NORM.DIST(A3293,config!$F$1,config!$H$1,FALSE)</f>
        <v>0</v>
      </c>
      <c r="G3293" s="14">
        <f>+IF(OR(A3293&gt;=config!$T$4,A3293&lt;=config!$T$2),0,F3293)</f>
        <v>0</v>
      </c>
      <c r="H3293" s="14">
        <f t="shared" si="51"/>
        <v>0</v>
      </c>
      <c r="I3293" s="14" t="b">
        <f>+AND(A3293&gt;=config!$T$4,A3293&lt;=config!$T$2)</f>
        <v>0</v>
      </c>
    </row>
    <row r="3294" spans="1:9" x14ac:dyDescent="0.45">
      <c r="A3294" s="16">
        <f>+A3293+config!$Q$1</f>
        <v>1302.8000000000222</v>
      </c>
      <c r="B3294" s="14">
        <f>+_xlfn.NORM.DIST(A3294,config!$B$1,config!$D$1,FALSE)</f>
        <v>0</v>
      </c>
      <c r="D3294" s="14">
        <f>+IF(A3294&lt;=_xlfn.NORM.S.INV(1-config!$L$1)*config!$D$1+config!$B$1,0,B3294)</f>
        <v>0</v>
      </c>
      <c r="E3294" s="14">
        <f>+IF(ABS(A3294-config!$B$1)&lt;config!$Q$1/2,datab!B3294,0)</f>
        <v>0</v>
      </c>
      <c r="F3294" s="14">
        <f>+_xlfn.NORM.DIST(A3294,config!$F$1,config!$H$1,FALSE)</f>
        <v>0</v>
      </c>
      <c r="G3294" s="14">
        <f>+IF(OR(A3294&gt;=config!$T$4,A3294&lt;=config!$T$2),0,F3294)</f>
        <v>0</v>
      </c>
      <c r="H3294" s="14">
        <f t="shared" si="51"/>
        <v>0</v>
      </c>
      <c r="I3294" s="14" t="b">
        <f>+AND(A3294&gt;=config!$T$4,A3294&lt;=config!$T$2)</f>
        <v>0</v>
      </c>
    </row>
    <row r="3295" spans="1:9" x14ac:dyDescent="0.45">
      <c r="A3295" s="16">
        <f>+A3294+config!$Q$1</f>
        <v>1303.2000000000223</v>
      </c>
      <c r="B3295" s="14">
        <f>+_xlfn.NORM.DIST(A3295,config!$B$1,config!$D$1,FALSE)</f>
        <v>0</v>
      </c>
      <c r="D3295" s="14">
        <f>+IF(A3295&lt;=_xlfn.NORM.S.INV(1-config!$L$1)*config!$D$1+config!$B$1,0,B3295)</f>
        <v>0</v>
      </c>
      <c r="E3295" s="14">
        <f>+IF(ABS(A3295-config!$B$1)&lt;config!$Q$1/2,datab!B3295,0)</f>
        <v>0</v>
      </c>
      <c r="F3295" s="14">
        <f>+_xlfn.NORM.DIST(A3295,config!$F$1,config!$H$1,FALSE)</f>
        <v>0</v>
      </c>
      <c r="G3295" s="14">
        <f>+IF(OR(A3295&gt;=config!$T$4,A3295&lt;=config!$T$2),0,F3295)</f>
        <v>0</v>
      </c>
      <c r="H3295" s="14">
        <f t="shared" si="51"/>
        <v>0</v>
      </c>
      <c r="I3295" s="14" t="b">
        <f>+AND(A3295&gt;=config!$T$4,A3295&lt;=config!$T$2)</f>
        <v>0</v>
      </c>
    </row>
    <row r="3296" spans="1:9" x14ac:dyDescent="0.45">
      <c r="A3296" s="16">
        <f>+A3295+config!$Q$1</f>
        <v>1303.6000000000224</v>
      </c>
      <c r="B3296" s="14">
        <f>+_xlfn.NORM.DIST(A3296,config!$B$1,config!$D$1,FALSE)</f>
        <v>0</v>
      </c>
      <c r="D3296" s="14">
        <f>+IF(A3296&lt;=_xlfn.NORM.S.INV(1-config!$L$1)*config!$D$1+config!$B$1,0,B3296)</f>
        <v>0</v>
      </c>
      <c r="E3296" s="14">
        <f>+IF(ABS(A3296-config!$B$1)&lt;config!$Q$1/2,datab!B3296,0)</f>
        <v>0</v>
      </c>
      <c r="F3296" s="14">
        <f>+_xlfn.NORM.DIST(A3296,config!$F$1,config!$H$1,FALSE)</f>
        <v>0</v>
      </c>
      <c r="G3296" s="14">
        <f>+IF(OR(A3296&gt;=config!$T$4,A3296&lt;=config!$T$2),0,F3296)</f>
        <v>0</v>
      </c>
      <c r="H3296" s="14">
        <f t="shared" si="51"/>
        <v>0</v>
      </c>
      <c r="I3296" s="14" t="b">
        <f>+AND(A3296&gt;=config!$T$4,A3296&lt;=config!$T$2)</f>
        <v>0</v>
      </c>
    </row>
    <row r="3297" spans="1:9" x14ac:dyDescent="0.45">
      <c r="A3297" s="16">
        <f>+A3296+config!$Q$1</f>
        <v>1304.0000000000225</v>
      </c>
      <c r="B3297" s="14">
        <f>+_xlfn.NORM.DIST(A3297,config!$B$1,config!$D$1,FALSE)</f>
        <v>0</v>
      </c>
      <c r="D3297" s="14">
        <f>+IF(A3297&lt;=_xlfn.NORM.S.INV(1-config!$L$1)*config!$D$1+config!$B$1,0,B3297)</f>
        <v>0</v>
      </c>
      <c r="E3297" s="14">
        <f>+IF(ABS(A3297-config!$B$1)&lt;config!$Q$1/2,datab!B3297,0)</f>
        <v>0</v>
      </c>
      <c r="F3297" s="14">
        <f>+_xlfn.NORM.DIST(A3297,config!$F$1,config!$H$1,FALSE)</f>
        <v>0</v>
      </c>
      <c r="G3297" s="14">
        <f>+IF(OR(A3297&gt;=config!$T$4,A3297&lt;=config!$T$2),0,F3297)</f>
        <v>0</v>
      </c>
      <c r="H3297" s="14">
        <f t="shared" si="51"/>
        <v>0</v>
      </c>
      <c r="I3297" s="14" t="b">
        <f>+AND(A3297&gt;=config!$T$4,A3297&lt;=config!$T$2)</f>
        <v>0</v>
      </c>
    </row>
    <row r="3298" spans="1:9" x14ac:dyDescent="0.45">
      <c r="A3298" s="16">
        <f>+A3297+config!$Q$1</f>
        <v>1304.4000000000226</v>
      </c>
      <c r="B3298" s="14">
        <f>+_xlfn.NORM.DIST(A3298,config!$B$1,config!$D$1,FALSE)</f>
        <v>0</v>
      </c>
      <c r="D3298" s="14">
        <f>+IF(A3298&lt;=_xlfn.NORM.S.INV(1-config!$L$1)*config!$D$1+config!$B$1,0,B3298)</f>
        <v>0</v>
      </c>
      <c r="E3298" s="14">
        <f>+IF(ABS(A3298-config!$B$1)&lt;config!$Q$1/2,datab!B3298,0)</f>
        <v>0</v>
      </c>
      <c r="F3298" s="14">
        <f>+_xlfn.NORM.DIST(A3298,config!$F$1,config!$H$1,FALSE)</f>
        <v>0</v>
      </c>
      <c r="G3298" s="14">
        <f>+IF(OR(A3298&gt;=config!$T$4,A3298&lt;=config!$T$2),0,F3298)</f>
        <v>0</v>
      </c>
      <c r="H3298" s="14">
        <f t="shared" si="51"/>
        <v>0</v>
      </c>
      <c r="I3298" s="14" t="b">
        <f>+AND(A3298&gt;=config!$T$4,A3298&lt;=config!$T$2)</f>
        <v>0</v>
      </c>
    </row>
    <row r="3299" spans="1:9" x14ac:dyDescent="0.45">
      <c r="A3299" s="16">
        <f>+A3298+config!$Q$1</f>
        <v>1304.8000000000227</v>
      </c>
      <c r="B3299" s="14">
        <f>+_xlfn.NORM.DIST(A3299,config!$B$1,config!$D$1,FALSE)</f>
        <v>0</v>
      </c>
      <c r="D3299" s="14">
        <f>+IF(A3299&lt;=_xlfn.NORM.S.INV(1-config!$L$1)*config!$D$1+config!$B$1,0,B3299)</f>
        <v>0</v>
      </c>
      <c r="E3299" s="14">
        <f>+IF(ABS(A3299-config!$B$1)&lt;config!$Q$1/2,datab!B3299,0)</f>
        <v>0</v>
      </c>
      <c r="F3299" s="14">
        <f>+_xlfn.NORM.DIST(A3299,config!$F$1,config!$H$1,FALSE)</f>
        <v>0</v>
      </c>
      <c r="G3299" s="14">
        <f>+IF(OR(A3299&gt;=config!$T$4,A3299&lt;=config!$T$2),0,F3299)</f>
        <v>0</v>
      </c>
      <c r="H3299" s="14">
        <f t="shared" si="51"/>
        <v>0</v>
      </c>
      <c r="I3299" s="14" t="b">
        <f>+AND(A3299&gt;=config!$T$4,A3299&lt;=config!$T$2)</f>
        <v>0</v>
      </c>
    </row>
    <row r="3300" spans="1:9" x14ac:dyDescent="0.45">
      <c r="A3300" s="16">
        <f>+A3299+config!$Q$1</f>
        <v>1305.2000000000228</v>
      </c>
      <c r="B3300" s="14">
        <f>+_xlfn.NORM.DIST(A3300,config!$B$1,config!$D$1,FALSE)</f>
        <v>0</v>
      </c>
      <c r="D3300" s="14">
        <f>+IF(A3300&lt;=_xlfn.NORM.S.INV(1-config!$L$1)*config!$D$1+config!$B$1,0,B3300)</f>
        <v>0</v>
      </c>
      <c r="E3300" s="14">
        <f>+IF(ABS(A3300-config!$B$1)&lt;config!$Q$1/2,datab!B3300,0)</f>
        <v>0</v>
      </c>
      <c r="F3300" s="14">
        <f>+_xlfn.NORM.DIST(A3300,config!$F$1,config!$H$1,FALSE)</f>
        <v>0</v>
      </c>
      <c r="G3300" s="14">
        <f>+IF(OR(A3300&gt;=config!$T$4,A3300&lt;=config!$T$2),0,F3300)</f>
        <v>0</v>
      </c>
      <c r="H3300" s="14">
        <f t="shared" si="51"/>
        <v>0</v>
      </c>
      <c r="I3300" s="14" t="b">
        <f>+AND(A3300&gt;=config!$T$4,A3300&lt;=config!$T$2)</f>
        <v>0</v>
      </c>
    </row>
    <row r="3301" spans="1:9" x14ac:dyDescent="0.45">
      <c r="A3301" s="16">
        <f>+A3300+config!$Q$1</f>
        <v>1305.6000000000229</v>
      </c>
      <c r="B3301" s="14">
        <f>+_xlfn.NORM.DIST(A3301,config!$B$1,config!$D$1,FALSE)</f>
        <v>0</v>
      </c>
      <c r="D3301" s="14">
        <f>+IF(A3301&lt;=_xlfn.NORM.S.INV(1-config!$L$1)*config!$D$1+config!$B$1,0,B3301)</f>
        <v>0</v>
      </c>
      <c r="E3301" s="14">
        <f>+IF(ABS(A3301-config!$B$1)&lt;config!$Q$1/2,datab!B3301,0)</f>
        <v>0</v>
      </c>
      <c r="F3301" s="14">
        <f>+_xlfn.NORM.DIST(A3301,config!$F$1,config!$H$1,FALSE)</f>
        <v>0</v>
      </c>
      <c r="G3301" s="14">
        <f>+IF(OR(A3301&gt;=config!$T$4,A3301&lt;=config!$T$2),0,F3301)</f>
        <v>0</v>
      </c>
      <c r="H3301" s="14">
        <f t="shared" si="51"/>
        <v>0</v>
      </c>
      <c r="I3301" s="14" t="b">
        <f>+AND(A3301&gt;=config!$T$4,A3301&lt;=config!$T$2)</f>
        <v>0</v>
      </c>
    </row>
    <row r="3302" spans="1:9" x14ac:dyDescent="0.45">
      <c r="A3302" s="16">
        <f>+A3301+config!$Q$1</f>
        <v>1306.000000000023</v>
      </c>
      <c r="B3302" s="14">
        <f>+_xlfn.NORM.DIST(A3302,config!$B$1,config!$D$1,FALSE)</f>
        <v>0</v>
      </c>
      <c r="D3302" s="14">
        <f>+IF(A3302&lt;=_xlfn.NORM.S.INV(1-config!$L$1)*config!$D$1+config!$B$1,0,B3302)</f>
        <v>0</v>
      </c>
      <c r="E3302" s="14">
        <f>+IF(ABS(A3302-config!$B$1)&lt;config!$Q$1/2,datab!B3302,0)</f>
        <v>0</v>
      </c>
      <c r="F3302" s="14">
        <f>+_xlfn.NORM.DIST(A3302,config!$F$1,config!$H$1,FALSE)</f>
        <v>0</v>
      </c>
      <c r="G3302" s="14">
        <f>+IF(OR(A3302&gt;=config!$T$4,A3302&lt;=config!$T$2),0,F3302)</f>
        <v>0</v>
      </c>
      <c r="H3302" s="14">
        <f t="shared" si="51"/>
        <v>0</v>
      </c>
      <c r="I3302" s="14" t="b">
        <f>+AND(A3302&gt;=config!$T$4,A3302&lt;=config!$T$2)</f>
        <v>0</v>
      </c>
    </row>
    <row r="3303" spans="1:9" x14ac:dyDescent="0.45">
      <c r="A3303" s="16">
        <f>+A3302+config!$Q$1</f>
        <v>1306.4000000000231</v>
      </c>
      <c r="B3303" s="14">
        <f>+_xlfn.NORM.DIST(A3303,config!$B$1,config!$D$1,FALSE)</f>
        <v>0</v>
      </c>
      <c r="D3303" s="14">
        <f>+IF(A3303&lt;=_xlfn.NORM.S.INV(1-config!$L$1)*config!$D$1+config!$B$1,0,B3303)</f>
        <v>0</v>
      </c>
      <c r="E3303" s="14">
        <f>+IF(ABS(A3303-config!$B$1)&lt;config!$Q$1/2,datab!B3303,0)</f>
        <v>0</v>
      </c>
      <c r="F3303" s="14">
        <f>+_xlfn.NORM.DIST(A3303,config!$F$1,config!$H$1,FALSE)</f>
        <v>0</v>
      </c>
      <c r="G3303" s="14">
        <f>+IF(OR(A3303&gt;=config!$T$4,A3303&lt;=config!$T$2),0,F3303)</f>
        <v>0</v>
      </c>
      <c r="H3303" s="14">
        <f t="shared" ref="H3303:H3366" si="52">+IF(A3303&lt;=$Q$3,B3303,0)</f>
        <v>0</v>
      </c>
      <c r="I3303" s="14" t="b">
        <f>+AND(A3303&gt;=config!$T$4,A3303&lt;=config!$T$2)</f>
        <v>0</v>
      </c>
    </row>
    <row r="3304" spans="1:9" x14ac:dyDescent="0.45">
      <c r="A3304" s="16">
        <f>+A3303+config!$Q$1</f>
        <v>1306.8000000000231</v>
      </c>
      <c r="B3304" s="14">
        <f>+_xlfn.NORM.DIST(A3304,config!$B$1,config!$D$1,FALSE)</f>
        <v>0</v>
      </c>
      <c r="D3304" s="14">
        <f>+IF(A3304&lt;=_xlfn.NORM.S.INV(1-config!$L$1)*config!$D$1+config!$B$1,0,B3304)</f>
        <v>0</v>
      </c>
      <c r="E3304" s="14">
        <f>+IF(ABS(A3304-config!$B$1)&lt;config!$Q$1/2,datab!B3304,0)</f>
        <v>0</v>
      </c>
      <c r="F3304" s="14">
        <f>+_xlfn.NORM.DIST(A3304,config!$F$1,config!$H$1,FALSE)</f>
        <v>0</v>
      </c>
      <c r="G3304" s="14">
        <f>+IF(OR(A3304&gt;=config!$T$4,A3304&lt;=config!$T$2),0,F3304)</f>
        <v>0</v>
      </c>
      <c r="H3304" s="14">
        <f t="shared" si="52"/>
        <v>0</v>
      </c>
      <c r="I3304" s="14" t="b">
        <f>+AND(A3304&gt;=config!$T$4,A3304&lt;=config!$T$2)</f>
        <v>0</v>
      </c>
    </row>
    <row r="3305" spans="1:9" x14ac:dyDescent="0.45">
      <c r="A3305" s="16">
        <f>+A3304+config!$Q$1</f>
        <v>1307.2000000000232</v>
      </c>
      <c r="B3305" s="14">
        <f>+_xlfn.NORM.DIST(A3305,config!$B$1,config!$D$1,FALSE)</f>
        <v>0</v>
      </c>
      <c r="D3305" s="14">
        <f>+IF(A3305&lt;=_xlfn.NORM.S.INV(1-config!$L$1)*config!$D$1+config!$B$1,0,B3305)</f>
        <v>0</v>
      </c>
      <c r="E3305" s="14">
        <f>+IF(ABS(A3305-config!$B$1)&lt;config!$Q$1/2,datab!B3305,0)</f>
        <v>0</v>
      </c>
      <c r="F3305" s="14">
        <f>+_xlfn.NORM.DIST(A3305,config!$F$1,config!$H$1,FALSE)</f>
        <v>0</v>
      </c>
      <c r="G3305" s="14">
        <f>+IF(OR(A3305&gt;=config!$T$4,A3305&lt;=config!$T$2),0,F3305)</f>
        <v>0</v>
      </c>
      <c r="H3305" s="14">
        <f t="shared" si="52"/>
        <v>0</v>
      </c>
      <c r="I3305" s="14" t="b">
        <f>+AND(A3305&gt;=config!$T$4,A3305&lt;=config!$T$2)</f>
        <v>0</v>
      </c>
    </row>
    <row r="3306" spans="1:9" x14ac:dyDescent="0.45">
      <c r="A3306" s="16">
        <f>+A3305+config!$Q$1</f>
        <v>1307.6000000000233</v>
      </c>
      <c r="B3306" s="14">
        <f>+_xlfn.NORM.DIST(A3306,config!$B$1,config!$D$1,FALSE)</f>
        <v>0</v>
      </c>
      <c r="D3306" s="14">
        <f>+IF(A3306&lt;=_xlfn.NORM.S.INV(1-config!$L$1)*config!$D$1+config!$B$1,0,B3306)</f>
        <v>0</v>
      </c>
      <c r="E3306" s="14">
        <f>+IF(ABS(A3306-config!$B$1)&lt;config!$Q$1/2,datab!B3306,0)</f>
        <v>0</v>
      </c>
      <c r="F3306" s="14">
        <f>+_xlfn.NORM.DIST(A3306,config!$F$1,config!$H$1,FALSE)</f>
        <v>0</v>
      </c>
      <c r="G3306" s="14">
        <f>+IF(OR(A3306&gt;=config!$T$4,A3306&lt;=config!$T$2),0,F3306)</f>
        <v>0</v>
      </c>
      <c r="H3306" s="14">
        <f t="shared" si="52"/>
        <v>0</v>
      </c>
      <c r="I3306" s="14" t="b">
        <f>+AND(A3306&gt;=config!$T$4,A3306&lt;=config!$T$2)</f>
        <v>0</v>
      </c>
    </row>
    <row r="3307" spans="1:9" x14ac:dyDescent="0.45">
      <c r="A3307" s="16">
        <f>+A3306+config!$Q$1</f>
        <v>1308.0000000000234</v>
      </c>
      <c r="B3307" s="14">
        <f>+_xlfn.NORM.DIST(A3307,config!$B$1,config!$D$1,FALSE)</f>
        <v>0</v>
      </c>
      <c r="D3307" s="14">
        <f>+IF(A3307&lt;=_xlfn.NORM.S.INV(1-config!$L$1)*config!$D$1+config!$B$1,0,B3307)</f>
        <v>0</v>
      </c>
      <c r="E3307" s="14">
        <f>+IF(ABS(A3307-config!$B$1)&lt;config!$Q$1/2,datab!B3307,0)</f>
        <v>0</v>
      </c>
      <c r="F3307" s="14">
        <f>+_xlfn.NORM.DIST(A3307,config!$F$1,config!$H$1,FALSE)</f>
        <v>0</v>
      </c>
      <c r="G3307" s="14">
        <f>+IF(OR(A3307&gt;=config!$T$4,A3307&lt;=config!$T$2),0,F3307)</f>
        <v>0</v>
      </c>
      <c r="H3307" s="14">
        <f t="shared" si="52"/>
        <v>0</v>
      </c>
      <c r="I3307" s="14" t="b">
        <f>+AND(A3307&gt;=config!$T$4,A3307&lt;=config!$T$2)</f>
        <v>0</v>
      </c>
    </row>
    <row r="3308" spans="1:9" x14ac:dyDescent="0.45">
      <c r="A3308" s="16">
        <f>+A3307+config!$Q$1</f>
        <v>1308.4000000000235</v>
      </c>
      <c r="B3308" s="14">
        <f>+_xlfn.NORM.DIST(A3308,config!$B$1,config!$D$1,FALSE)</f>
        <v>0</v>
      </c>
      <c r="D3308" s="14">
        <f>+IF(A3308&lt;=_xlfn.NORM.S.INV(1-config!$L$1)*config!$D$1+config!$B$1,0,B3308)</f>
        <v>0</v>
      </c>
      <c r="E3308" s="14">
        <f>+IF(ABS(A3308-config!$B$1)&lt;config!$Q$1/2,datab!B3308,0)</f>
        <v>0</v>
      </c>
      <c r="F3308" s="14">
        <f>+_xlfn.NORM.DIST(A3308,config!$F$1,config!$H$1,FALSE)</f>
        <v>0</v>
      </c>
      <c r="G3308" s="14">
        <f>+IF(OR(A3308&gt;=config!$T$4,A3308&lt;=config!$T$2),0,F3308)</f>
        <v>0</v>
      </c>
      <c r="H3308" s="14">
        <f t="shared" si="52"/>
        <v>0</v>
      </c>
      <c r="I3308" s="14" t="b">
        <f>+AND(A3308&gt;=config!$T$4,A3308&lt;=config!$T$2)</f>
        <v>0</v>
      </c>
    </row>
    <row r="3309" spans="1:9" x14ac:dyDescent="0.45">
      <c r="A3309" s="16">
        <f>+A3308+config!$Q$1</f>
        <v>1308.8000000000236</v>
      </c>
      <c r="B3309" s="14">
        <f>+_xlfn.NORM.DIST(A3309,config!$B$1,config!$D$1,FALSE)</f>
        <v>0</v>
      </c>
      <c r="D3309" s="14">
        <f>+IF(A3309&lt;=_xlfn.NORM.S.INV(1-config!$L$1)*config!$D$1+config!$B$1,0,B3309)</f>
        <v>0</v>
      </c>
      <c r="E3309" s="14">
        <f>+IF(ABS(A3309-config!$B$1)&lt;config!$Q$1/2,datab!B3309,0)</f>
        <v>0</v>
      </c>
      <c r="F3309" s="14">
        <f>+_xlfn.NORM.DIST(A3309,config!$F$1,config!$H$1,FALSE)</f>
        <v>0</v>
      </c>
      <c r="G3309" s="14">
        <f>+IF(OR(A3309&gt;=config!$T$4,A3309&lt;=config!$T$2),0,F3309)</f>
        <v>0</v>
      </c>
      <c r="H3309" s="14">
        <f t="shared" si="52"/>
        <v>0</v>
      </c>
      <c r="I3309" s="14" t="b">
        <f>+AND(A3309&gt;=config!$T$4,A3309&lt;=config!$T$2)</f>
        <v>0</v>
      </c>
    </row>
    <row r="3310" spans="1:9" x14ac:dyDescent="0.45">
      <c r="A3310" s="16">
        <f>+A3309+config!$Q$1</f>
        <v>1309.2000000000237</v>
      </c>
      <c r="B3310" s="14">
        <f>+_xlfn.NORM.DIST(A3310,config!$B$1,config!$D$1,FALSE)</f>
        <v>0</v>
      </c>
      <c r="D3310" s="14">
        <f>+IF(A3310&lt;=_xlfn.NORM.S.INV(1-config!$L$1)*config!$D$1+config!$B$1,0,B3310)</f>
        <v>0</v>
      </c>
      <c r="E3310" s="14">
        <f>+IF(ABS(A3310-config!$B$1)&lt;config!$Q$1/2,datab!B3310,0)</f>
        <v>0</v>
      </c>
      <c r="F3310" s="14">
        <f>+_xlfn.NORM.DIST(A3310,config!$F$1,config!$H$1,FALSE)</f>
        <v>0</v>
      </c>
      <c r="G3310" s="14">
        <f>+IF(OR(A3310&gt;=config!$T$4,A3310&lt;=config!$T$2),0,F3310)</f>
        <v>0</v>
      </c>
      <c r="H3310" s="14">
        <f t="shared" si="52"/>
        <v>0</v>
      </c>
      <c r="I3310" s="14" t="b">
        <f>+AND(A3310&gt;=config!$T$4,A3310&lt;=config!$T$2)</f>
        <v>0</v>
      </c>
    </row>
    <row r="3311" spans="1:9" x14ac:dyDescent="0.45">
      <c r="A3311" s="16">
        <f>+A3310+config!$Q$1</f>
        <v>1309.6000000000238</v>
      </c>
      <c r="B3311" s="14">
        <f>+_xlfn.NORM.DIST(A3311,config!$B$1,config!$D$1,FALSE)</f>
        <v>0</v>
      </c>
      <c r="D3311" s="14">
        <f>+IF(A3311&lt;=_xlfn.NORM.S.INV(1-config!$L$1)*config!$D$1+config!$B$1,0,B3311)</f>
        <v>0</v>
      </c>
      <c r="E3311" s="14">
        <f>+IF(ABS(A3311-config!$B$1)&lt;config!$Q$1/2,datab!B3311,0)</f>
        <v>0</v>
      </c>
      <c r="F3311" s="14">
        <f>+_xlfn.NORM.DIST(A3311,config!$F$1,config!$H$1,FALSE)</f>
        <v>0</v>
      </c>
      <c r="G3311" s="14">
        <f>+IF(OR(A3311&gt;=config!$T$4,A3311&lt;=config!$T$2),0,F3311)</f>
        <v>0</v>
      </c>
      <c r="H3311" s="14">
        <f t="shared" si="52"/>
        <v>0</v>
      </c>
      <c r="I3311" s="14" t="b">
        <f>+AND(A3311&gt;=config!$T$4,A3311&lt;=config!$T$2)</f>
        <v>0</v>
      </c>
    </row>
    <row r="3312" spans="1:9" x14ac:dyDescent="0.45">
      <c r="A3312" s="16">
        <f>+A3311+config!$Q$1</f>
        <v>1310.0000000000239</v>
      </c>
      <c r="B3312" s="14">
        <f>+_xlfn.NORM.DIST(A3312,config!$B$1,config!$D$1,FALSE)</f>
        <v>0</v>
      </c>
      <c r="D3312" s="14">
        <f>+IF(A3312&lt;=_xlfn.NORM.S.INV(1-config!$L$1)*config!$D$1+config!$B$1,0,B3312)</f>
        <v>0</v>
      </c>
      <c r="E3312" s="14">
        <f>+IF(ABS(A3312-config!$B$1)&lt;config!$Q$1/2,datab!B3312,0)</f>
        <v>0</v>
      </c>
      <c r="F3312" s="14">
        <f>+_xlfn.NORM.DIST(A3312,config!$F$1,config!$H$1,FALSE)</f>
        <v>0</v>
      </c>
      <c r="G3312" s="14">
        <f>+IF(OR(A3312&gt;=config!$T$4,A3312&lt;=config!$T$2),0,F3312)</f>
        <v>0</v>
      </c>
      <c r="H3312" s="14">
        <f t="shared" si="52"/>
        <v>0</v>
      </c>
      <c r="I3312" s="14" t="b">
        <f>+AND(A3312&gt;=config!$T$4,A3312&lt;=config!$T$2)</f>
        <v>0</v>
      </c>
    </row>
    <row r="3313" spans="1:9" x14ac:dyDescent="0.45">
      <c r="A3313" s="16">
        <f>+A3312+config!$Q$1</f>
        <v>1310.400000000024</v>
      </c>
      <c r="B3313" s="14">
        <f>+_xlfn.NORM.DIST(A3313,config!$B$1,config!$D$1,FALSE)</f>
        <v>0</v>
      </c>
      <c r="D3313" s="14">
        <f>+IF(A3313&lt;=_xlfn.NORM.S.INV(1-config!$L$1)*config!$D$1+config!$B$1,0,B3313)</f>
        <v>0</v>
      </c>
      <c r="E3313" s="14">
        <f>+IF(ABS(A3313-config!$B$1)&lt;config!$Q$1/2,datab!B3313,0)</f>
        <v>0</v>
      </c>
      <c r="F3313" s="14">
        <f>+_xlfn.NORM.DIST(A3313,config!$F$1,config!$H$1,FALSE)</f>
        <v>0</v>
      </c>
      <c r="G3313" s="14">
        <f>+IF(OR(A3313&gt;=config!$T$4,A3313&lt;=config!$T$2),0,F3313)</f>
        <v>0</v>
      </c>
      <c r="H3313" s="14">
        <f t="shared" si="52"/>
        <v>0</v>
      </c>
      <c r="I3313" s="14" t="b">
        <f>+AND(A3313&gt;=config!$T$4,A3313&lt;=config!$T$2)</f>
        <v>0</v>
      </c>
    </row>
    <row r="3314" spans="1:9" x14ac:dyDescent="0.45">
      <c r="A3314" s="16">
        <f>+A3313+config!$Q$1</f>
        <v>1310.8000000000241</v>
      </c>
      <c r="B3314" s="14">
        <f>+_xlfn.NORM.DIST(A3314,config!$B$1,config!$D$1,FALSE)</f>
        <v>0</v>
      </c>
      <c r="D3314" s="14">
        <f>+IF(A3314&lt;=_xlfn.NORM.S.INV(1-config!$L$1)*config!$D$1+config!$B$1,0,B3314)</f>
        <v>0</v>
      </c>
      <c r="E3314" s="14">
        <f>+IF(ABS(A3314-config!$B$1)&lt;config!$Q$1/2,datab!B3314,0)</f>
        <v>0</v>
      </c>
      <c r="F3314" s="14">
        <f>+_xlfn.NORM.DIST(A3314,config!$F$1,config!$H$1,FALSE)</f>
        <v>0</v>
      </c>
      <c r="G3314" s="14">
        <f>+IF(OR(A3314&gt;=config!$T$4,A3314&lt;=config!$T$2),0,F3314)</f>
        <v>0</v>
      </c>
      <c r="H3314" s="14">
        <f t="shared" si="52"/>
        <v>0</v>
      </c>
      <c r="I3314" s="14" t="b">
        <f>+AND(A3314&gt;=config!$T$4,A3314&lt;=config!$T$2)</f>
        <v>0</v>
      </c>
    </row>
    <row r="3315" spans="1:9" x14ac:dyDescent="0.45">
      <c r="A3315" s="16">
        <f>+A3314+config!$Q$1</f>
        <v>1311.2000000000241</v>
      </c>
      <c r="B3315" s="14">
        <f>+_xlfn.NORM.DIST(A3315,config!$B$1,config!$D$1,FALSE)</f>
        <v>0</v>
      </c>
      <c r="D3315" s="14">
        <f>+IF(A3315&lt;=_xlfn.NORM.S.INV(1-config!$L$1)*config!$D$1+config!$B$1,0,B3315)</f>
        <v>0</v>
      </c>
      <c r="E3315" s="14">
        <f>+IF(ABS(A3315-config!$B$1)&lt;config!$Q$1/2,datab!B3315,0)</f>
        <v>0</v>
      </c>
      <c r="F3315" s="14">
        <f>+_xlfn.NORM.DIST(A3315,config!$F$1,config!$H$1,FALSE)</f>
        <v>0</v>
      </c>
      <c r="G3315" s="14">
        <f>+IF(OR(A3315&gt;=config!$T$4,A3315&lt;=config!$T$2),0,F3315)</f>
        <v>0</v>
      </c>
      <c r="H3315" s="14">
        <f t="shared" si="52"/>
        <v>0</v>
      </c>
      <c r="I3315" s="14" t="b">
        <f>+AND(A3315&gt;=config!$T$4,A3315&lt;=config!$T$2)</f>
        <v>0</v>
      </c>
    </row>
    <row r="3316" spans="1:9" x14ac:dyDescent="0.45">
      <c r="A3316" s="16">
        <f>+A3315+config!$Q$1</f>
        <v>1311.6000000000242</v>
      </c>
      <c r="B3316" s="14">
        <f>+_xlfn.NORM.DIST(A3316,config!$B$1,config!$D$1,FALSE)</f>
        <v>0</v>
      </c>
      <c r="D3316" s="14">
        <f>+IF(A3316&lt;=_xlfn.NORM.S.INV(1-config!$L$1)*config!$D$1+config!$B$1,0,B3316)</f>
        <v>0</v>
      </c>
      <c r="E3316" s="14">
        <f>+IF(ABS(A3316-config!$B$1)&lt;config!$Q$1/2,datab!B3316,0)</f>
        <v>0</v>
      </c>
      <c r="F3316" s="14">
        <f>+_xlfn.NORM.DIST(A3316,config!$F$1,config!$H$1,FALSE)</f>
        <v>0</v>
      </c>
      <c r="G3316" s="14">
        <f>+IF(OR(A3316&gt;=config!$T$4,A3316&lt;=config!$T$2),0,F3316)</f>
        <v>0</v>
      </c>
      <c r="H3316" s="14">
        <f t="shared" si="52"/>
        <v>0</v>
      </c>
      <c r="I3316" s="14" t="b">
        <f>+AND(A3316&gt;=config!$T$4,A3316&lt;=config!$T$2)</f>
        <v>0</v>
      </c>
    </row>
    <row r="3317" spans="1:9" x14ac:dyDescent="0.45">
      <c r="A3317" s="16">
        <f>+A3316+config!$Q$1</f>
        <v>1312.0000000000243</v>
      </c>
      <c r="B3317" s="14">
        <f>+_xlfn.NORM.DIST(A3317,config!$B$1,config!$D$1,FALSE)</f>
        <v>0</v>
      </c>
      <c r="D3317" s="14">
        <f>+IF(A3317&lt;=_xlfn.NORM.S.INV(1-config!$L$1)*config!$D$1+config!$B$1,0,B3317)</f>
        <v>0</v>
      </c>
      <c r="E3317" s="14">
        <f>+IF(ABS(A3317-config!$B$1)&lt;config!$Q$1/2,datab!B3317,0)</f>
        <v>0</v>
      </c>
      <c r="F3317" s="14">
        <f>+_xlfn.NORM.DIST(A3317,config!$F$1,config!$H$1,FALSE)</f>
        <v>0</v>
      </c>
      <c r="G3317" s="14">
        <f>+IF(OR(A3317&gt;=config!$T$4,A3317&lt;=config!$T$2),0,F3317)</f>
        <v>0</v>
      </c>
      <c r="H3317" s="14">
        <f t="shared" si="52"/>
        <v>0</v>
      </c>
      <c r="I3317" s="14" t="b">
        <f>+AND(A3317&gt;=config!$T$4,A3317&lt;=config!$T$2)</f>
        <v>0</v>
      </c>
    </row>
    <row r="3318" spans="1:9" x14ac:dyDescent="0.45">
      <c r="A3318" s="16">
        <f>+A3317+config!$Q$1</f>
        <v>1312.4000000000244</v>
      </c>
      <c r="B3318" s="14">
        <f>+_xlfn.NORM.DIST(A3318,config!$B$1,config!$D$1,FALSE)</f>
        <v>0</v>
      </c>
      <c r="D3318" s="14">
        <f>+IF(A3318&lt;=_xlfn.NORM.S.INV(1-config!$L$1)*config!$D$1+config!$B$1,0,B3318)</f>
        <v>0</v>
      </c>
      <c r="E3318" s="14">
        <f>+IF(ABS(A3318-config!$B$1)&lt;config!$Q$1/2,datab!B3318,0)</f>
        <v>0</v>
      </c>
      <c r="F3318" s="14">
        <f>+_xlfn.NORM.DIST(A3318,config!$F$1,config!$H$1,FALSE)</f>
        <v>0</v>
      </c>
      <c r="G3318" s="14">
        <f>+IF(OR(A3318&gt;=config!$T$4,A3318&lt;=config!$T$2),0,F3318)</f>
        <v>0</v>
      </c>
      <c r="H3318" s="14">
        <f t="shared" si="52"/>
        <v>0</v>
      </c>
      <c r="I3318" s="14" t="b">
        <f>+AND(A3318&gt;=config!$T$4,A3318&lt;=config!$T$2)</f>
        <v>0</v>
      </c>
    </row>
    <row r="3319" spans="1:9" x14ac:dyDescent="0.45">
      <c r="A3319" s="16">
        <f>+A3318+config!$Q$1</f>
        <v>1312.8000000000245</v>
      </c>
      <c r="B3319" s="14">
        <f>+_xlfn.NORM.DIST(A3319,config!$B$1,config!$D$1,FALSE)</f>
        <v>0</v>
      </c>
      <c r="D3319" s="14">
        <f>+IF(A3319&lt;=_xlfn.NORM.S.INV(1-config!$L$1)*config!$D$1+config!$B$1,0,B3319)</f>
        <v>0</v>
      </c>
      <c r="E3319" s="14">
        <f>+IF(ABS(A3319-config!$B$1)&lt;config!$Q$1/2,datab!B3319,0)</f>
        <v>0</v>
      </c>
      <c r="F3319" s="14">
        <f>+_xlfn.NORM.DIST(A3319,config!$F$1,config!$H$1,FALSE)</f>
        <v>0</v>
      </c>
      <c r="G3319" s="14">
        <f>+IF(OR(A3319&gt;=config!$T$4,A3319&lt;=config!$T$2),0,F3319)</f>
        <v>0</v>
      </c>
      <c r="H3319" s="14">
        <f t="shared" si="52"/>
        <v>0</v>
      </c>
      <c r="I3319" s="14" t="b">
        <f>+AND(A3319&gt;=config!$T$4,A3319&lt;=config!$T$2)</f>
        <v>0</v>
      </c>
    </row>
    <row r="3320" spans="1:9" x14ac:dyDescent="0.45">
      <c r="A3320" s="16">
        <f>+A3319+config!$Q$1</f>
        <v>1313.2000000000246</v>
      </c>
      <c r="B3320" s="14">
        <f>+_xlfn.NORM.DIST(A3320,config!$B$1,config!$D$1,FALSE)</f>
        <v>0</v>
      </c>
      <c r="D3320" s="14">
        <f>+IF(A3320&lt;=_xlfn.NORM.S.INV(1-config!$L$1)*config!$D$1+config!$B$1,0,B3320)</f>
        <v>0</v>
      </c>
      <c r="E3320" s="14">
        <f>+IF(ABS(A3320-config!$B$1)&lt;config!$Q$1/2,datab!B3320,0)</f>
        <v>0</v>
      </c>
      <c r="F3320" s="14">
        <f>+_xlfn.NORM.DIST(A3320,config!$F$1,config!$H$1,FALSE)</f>
        <v>0</v>
      </c>
      <c r="G3320" s="14">
        <f>+IF(OR(A3320&gt;=config!$T$4,A3320&lt;=config!$T$2),0,F3320)</f>
        <v>0</v>
      </c>
      <c r="H3320" s="14">
        <f t="shared" si="52"/>
        <v>0</v>
      </c>
      <c r="I3320" s="14" t="b">
        <f>+AND(A3320&gt;=config!$T$4,A3320&lt;=config!$T$2)</f>
        <v>0</v>
      </c>
    </row>
    <row r="3321" spans="1:9" x14ac:dyDescent="0.45">
      <c r="A3321" s="16">
        <f>+A3320+config!$Q$1</f>
        <v>1313.6000000000247</v>
      </c>
      <c r="B3321" s="14">
        <f>+_xlfn.NORM.DIST(A3321,config!$B$1,config!$D$1,FALSE)</f>
        <v>0</v>
      </c>
      <c r="D3321" s="14">
        <f>+IF(A3321&lt;=_xlfn.NORM.S.INV(1-config!$L$1)*config!$D$1+config!$B$1,0,B3321)</f>
        <v>0</v>
      </c>
      <c r="E3321" s="14">
        <f>+IF(ABS(A3321-config!$B$1)&lt;config!$Q$1/2,datab!B3321,0)</f>
        <v>0</v>
      </c>
      <c r="F3321" s="14">
        <f>+_xlfn.NORM.DIST(A3321,config!$F$1,config!$H$1,FALSE)</f>
        <v>0</v>
      </c>
      <c r="G3321" s="14">
        <f>+IF(OR(A3321&gt;=config!$T$4,A3321&lt;=config!$T$2),0,F3321)</f>
        <v>0</v>
      </c>
      <c r="H3321" s="14">
        <f t="shared" si="52"/>
        <v>0</v>
      </c>
      <c r="I3321" s="14" t="b">
        <f>+AND(A3321&gt;=config!$T$4,A3321&lt;=config!$T$2)</f>
        <v>0</v>
      </c>
    </row>
    <row r="3322" spans="1:9" x14ac:dyDescent="0.45">
      <c r="A3322" s="16">
        <f>+A3321+config!$Q$1</f>
        <v>1314.0000000000248</v>
      </c>
      <c r="B3322" s="14">
        <f>+_xlfn.NORM.DIST(A3322,config!$B$1,config!$D$1,FALSE)</f>
        <v>0</v>
      </c>
      <c r="D3322" s="14">
        <f>+IF(A3322&lt;=_xlfn.NORM.S.INV(1-config!$L$1)*config!$D$1+config!$B$1,0,B3322)</f>
        <v>0</v>
      </c>
      <c r="E3322" s="14">
        <f>+IF(ABS(A3322-config!$B$1)&lt;config!$Q$1/2,datab!B3322,0)</f>
        <v>0</v>
      </c>
      <c r="F3322" s="14">
        <f>+_xlfn.NORM.DIST(A3322,config!$F$1,config!$H$1,FALSE)</f>
        <v>0</v>
      </c>
      <c r="G3322" s="14">
        <f>+IF(OR(A3322&gt;=config!$T$4,A3322&lt;=config!$T$2),0,F3322)</f>
        <v>0</v>
      </c>
      <c r="H3322" s="14">
        <f t="shared" si="52"/>
        <v>0</v>
      </c>
      <c r="I3322" s="14" t="b">
        <f>+AND(A3322&gt;=config!$T$4,A3322&lt;=config!$T$2)</f>
        <v>0</v>
      </c>
    </row>
    <row r="3323" spans="1:9" x14ac:dyDescent="0.45">
      <c r="A3323" s="16">
        <f>+A3322+config!$Q$1</f>
        <v>1314.4000000000249</v>
      </c>
      <c r="B3323" s="14">
        <f>+_xlfn.NORM.DIST(A3323,config!$B$1,config!$D$1,FALSE)</f>
        <v>0</v>
      </c>
      <c r="D3323" s="14">
        <f>+IF(A3323&lt;=_xlfn.NORM.S.INV(1-config!$L$1)*config!$D$1+config!$B$1,0,B3323)</f>
        <v>0</v>
      </c>
      <c r="E3323" s="14">
        <f>+IF(ABS(A3323-config!$B$1)&lt;config!$Q$1/2,datab!B3323,0)</f>
        <v>0</v>
      </c>
      <c r="F3323" s="14">
        <f>+_xlfn.NORM.DIST(A3323,config!$F$1,config!$H$1,FALSE)</f>
        <v>0</v>
      </c>
      <c r="G3323" s="14">
        <f>+IF(OR(A3323&gt;=config!$T$4,A3323&lt;=config!$T$2),0,F3323)</f>
        <v>0</v>
      </c>
      <c r="H3323" s="14">
        <f t="shared" si="52"/>
        <v>0</v>
      </c>
      <c r="I3323" s="14" t="b">
        <f>+AND(A3323&gt;=config!$T$4,A3323&lt;=config!$T$2)</f>
        <v>0</v>
      </c>
    </row>
    <row r="3324" spans="1:9" x14ac:dyDescent="0.45">
      <c r="A3324" s="16">
        <f>+A3323+config!$Q$1</f>
        <v>1314.800000000025</v>
      </c>
      <c r="B3324" s="14">
        <f>+_xlfn.NORM.DIST(A3324,config!$B$1,config!$D$1,FALSE)</f>
        <v>0</v>
      </c>
      <c r="D3324" s="14">
        <f>+IF(A3324&lt;=_xlfn.NORM.S.INV(1-config!$L$1)*config!$D$1+config!$B$1,0,B3324)</f>
        <v>0</v>
      </c>
      <c r="E3324" s="14">
        <f>+IF(ABS(A3324-config!$B$1)&lt;config!$Q$1/2,datab!B3324,0)</f>
        <v>0</v>
      </c>
      <c r="F3324" s="14">
        <f>+_xlfn.NORM.DIST(A3324,config!$F$1,config!$H$1,FALSE)</f>
        <v>0</v>
      </c>
      <c r="G3324" s="14">
        <f>+IF(OR(A3324&gt;=config!$T$4,A3324&lt;=config!$T$2),0,F3324)</f>
        <v>0</v>
      </c>
      <c r="H3324" s="14">
        <f t="shared" si="52"/>
        <v>0</v>
      </c>
      <c r="I3324" s="14" t="b">
        <f>+AND(A3324&gt;=config!$T$4,A3324&lt;=config!$T$2)</f>
        <v>0</v>
      </c>
    </row>
    <row r="3325" spans="1:9" x14ac:dyDescent="0.45">
      <c r="A3325" s="16">
        <f>+A3324+config!$Q$1</f>
        <v>1315.2000000000251</v>
      </c>
      <c r="B3325" s="14">
        <f>+_xlfn.NORM.DIST(A3325,config!$B$1,config!$D$1,FALSE)</f>
        <v>0</v>
      </c>
      <c r="D3325" s="14">
        <f>+IF(A3325&lt;=_xlfn.NORM.S.INV(1-config!$L$1)*config!$D$1+config!$B$1,0,B3325)</f>
        <v>0</v>
      </c>
      <c r="E3325" s="14">
        <f>+IF(ABS(A3325-config!$B$1)&lt;config!$Q$1/2,datab!B3325,0)</f>
        <v>0</v>
      </c>
      <c r="F3325" s="14">
        <f>+_xlfn.NORM.DIST(A3325,config!$F$1,config!$H$1,FALSE)</f>
        <v>0</v>
      </c>
      <c r="G3325" s="14">
        <f>+IF(OR(A3325&gt;=config!$T$4,A3325&lt;=config!$T$2),0,F3325)</f>
        <v>0</v>
      </c>
      <c r="H3325" s="14">
        <f t="shared" si="52"/>
        <v>0</v>
      </c>
      <c r="I3325" s="14" t="b">
        <f>+AND(A3325&gt;=config!$T$4,A3325&lt;=config!$T$2)</f>
        <v>0</v>
      </c>
    </row>
    <row r="3326" spans="1:9" x14ac:dyDescent="0.45">
      <c r="A3326" s="16">
        <f>+A3325+config!$Q$1</f>
        <v>1315.6000000000251</v>
      </c>
      <c r="B3326" s="14">
        <f>+_xlfn.NORM.DIST(A3326,config!$B$1,config!$D$1,FALSE)</f>
        <v>0</v>
      </c>
      <c r="D3326" s="14">
        <f>+IF(A3326&lt;=_xlfn.NORM.S.INV(1-config!$L$1)*config!$D$1+config!$B$1,0,B3326)</f>
        <v>0</v>
      </c>
      <c r="E3326" s="14">
        <f>+IF(ABS(A3326-config!$B$1)&lt;config!$Q$1/2,datab!B3326,0)</f>
        <v>0</v>
      </c>
      <c r="F3326" s="14">
        <f>+_xlfn.NORM.DIST(A3326,config!$F$1,config!$H$1,FALSE)</f>
        <v>0</v>
      </c>
      <c r="G3326" s="14">
        <f>+IF(OR(A3326&gt;=config!$T$4,A3326&lt;=config!$T$2),0,F3326)</f>
        <v>0</v>
      </c>
      <c r="H3326" s="14">
        <f t="shared" si="52"/>
        <v>0</v>
      </c>
      <c r="I3326" s="14" t="b">
        <f>+AND(A3326&gt;=config!$T$4,A3326&lt;=config!$T$2)</f>
        <v>0</v>
      </c>
    </row>
    <row r="3327" spans="1:9" x14ac:dyDescent="0.45">
      <c r="A3327" s="16">
        <f>+A3326+config!$Q$1</f>
        <v>1316.0000000000252</v>
      </c>
      <c r="B3327" s="14">
        <f>+_xlfn.NORM.DIST(A3327,config!$B$1,config!$D$1,FALSE)</f>
        <v>0</v>
      </c>
      <c r="D3327" s="14">
        <f>+IF(A3327&lt;=_xlfn.NORM.S.INV(1-config!$L$1)*config!$D$1+config!$B$1,0,B3327)</f>
        <v>0</v>
      </c>
      <c r="E3327" s="14">
        <f>+IF(ABS(A3327-config!$B$1)&lt;config!$Q$1/2,datab!B3327,0)</f>
        <v>0</v>
      </c>
      <c r="F3327" s="14">
        <f>+_xlfn.NORM.DIST(A3327,config!$F$1,config!$H$1,FALSE)</f>
        <v>0</v>
      </c>
      <c r="G3327" s="14">
        <f>+IF(OR(A3327&gt;=config!$T$4,A3327&lt;=config!$T$2),0,F3327)</f>
        <v>0</v>
      </c>
      <c r="H3327" s="14">
        <f t="shared" si="52"/>
        <v>0</v>
      </c>
      <c r="I3327" s="14" t="b">
        <f>+AND(A3327&gt;=config!$T$4,A3327&lt;=config!$T$2)</f>
        <v>0</v>
      </c>
    </row>
    <row r="3328" spans="1:9" x14ac:dyDescent="0.45">
      <c r="A3328" s="16">
        <f>+A3327+config!$Q$1</f>
        <v>1316.4000000000253</v>
      </c>
      <c r="B3328" s="14">
        <f>+_xlfn.NORM.DIST(A3328,config!$B$1,config!$D$1,FALSE)</f>
        <v>0</v>
      </c>
      <c r="D3328" s="14">
        <f>+IF(A3328&lt;=_xlfn.NORM.S.INV(1-config!$L$1)*config!$D$1+config!$B$1,0,B3328)</f>
        <v>0</v>
      </c>
      <c r="E3328" s="14">
        <f>+IF(ABS(A3328-config!$B$1)&lt;config!$Q$1/2,datab!B3328,0)</f>
        <v>0</v>
      </c>
      <c r="F3328" s="14">
        <f>+_xlfn.NORM.DIST(A3328,config!$F$1,config!$H$1,FALSE)</f>
        <v>0</v>
      </c>
      <c r="G3328" s="14">
        <f>+IF(OR(A3328&gt;=config!$T$4,A3328&lt;=config!$T$2),0,F3328)</f>
        <v>0</v>
      </c>
      <c r="H3328" s="14">
        <f t="shared" si="52"/>
        <v>0</v>
      </c>
      <c r="I3328" s="14" t="b">
        <f>+AND(A3328&gt;=config!$T$4,A3328&lt;=config!$T$2)</f>
        <v>0</v>
      </c>
    </row>
    <row r="3329" spans="1:9" x14ac:dyDescent="0.45">
      <c r="A3329" s="16">
        <f>+A3328+config!$Q$1</f>
        <v>1316.8000000000254</v>
      </c>
      <c r="B3329" s="14">
        <f>+_xlfn.NORM.DIST(A3329,config!$B$1,config!$D$1,FALSE)</f>
        <v>0</v>
      </c>
      <c r="D3329" s="14">
        <f>+IF(A3329&lt;=_xlfn.NORM.S.INV(1-config!$L$1)*config!$D$1+config!$B$1,0,B3329)</f>
        <v>0</v>
      </c>
      <c r="E3329" s="14">
        <f>+IF(ABS(A3329-config!$B$1)&lt;config!$Q$1/2,datab!B3329,0)</f>
        <v>0</v>
      </c>
      <c r="F3329" s="14">
        <f>+_xlfn.NORM.DIST(A3329,config!$F$1,config!$H$1,FALSE)</f>
        <v>0</v>
      </c>
      <c r="G3329" s="14">
        <f>+IF(OR(A3329&gt;=config!$T$4,A3329&lt;=config!$T$2),0,F3329)</f>
        <v>0</v>
      </c>
      <c r="H3329" s="14">
        <f t="shared" si="52"/>
        <v>0</v>
      </c>
      <c r="I3329" s="14" t="b">
        <f>+AND(A3329&gt;=config!$T$4,A3329&lt;=config!$T$2)</f>
        <v>0</v>
      </c>
    </row>
    <row r="3330" spans="1:9" x14ac:dyDescent="0.45">
      <c r="A3330" s="16">
        <f>+A3329+config!$Q$1</f>
        <v>1317.2000000000255</v>
      </c>
      <c r="B3330" s="14">
        <f>+_xlfn.NORM.DIST(A3330,config!$B$1,config!$D$1,FALSE)</f>
        <v>0</v>
      </c>
      <c r="D3330" s="14">
        <f>+IF(A3330&lt;=_xlfn.NORM.S.INV(1-config!$L$1)*config!$D$1+config!$B$1,0,B3330)</f>
        <v>0</v>
      </c>
      <c r="E3330" s="14">
        <f>+IF(ABS(A3330-config!$B$1)&lt;config!$Q$1/2,datab!B3330,0)</f>
        <v>0</v>
      </c>
      <c r="F3330" s="14">
        <f>+_xlfn.NORM.DIST(A3330,config!$F$1,config!$H$1,FALSE)</f>
        <v>0</v>
      </c>
      <c r="G3330" s="14">
        <f>+IF(OR(A3330&gt;=config!$T$4,A3330&lt;=config!$T$2),0,F3330)</f>
        <v>0</v>
      </c>
      <c r="H3330" s="14">
        <f t="shared" si="52"/>
        <v>0</v>
      </c>
      <c r="I3330" s="14" t="b">
        <f>+AND(A3330&gt;=config!$T$4,A3330&lt;=config!$T$2)</f>
        <v>0</v>
      </c>
    </row>
    <row r="3331" spans="1:9" x14ac:dyDescent="0.45">
      <c r="A3331" s="16">
        <f>+A3330+config!$Q$1</f>
        <v>1317.6000000000256</v>
      </c>
      <c r="B3331" s="14">
        <f>+_xlfn.NORM.DIST(A3331,config!$B$1,config!$D$1,FALSE)</f>
        <v>0</v>
      </c>
      <c r="D3331" s="14">
        <f>+IF(A3331&lt;=_xlfn.NORM.S.INV(1-config!$L$1)*config!$D$1+config!$B$1,0,B3331)</f>
        <v>0</v>
      </c>
      <c r="E3331" s="14">
        <f>+IF(ABS(A3331-config!$B$1)&lt;config!$Q$1/2,datab!B3331,0)</f>
        <v>0</v>
      </c>
      <c r="F3331" s="14">
        <f>+_xlfn.NORM.DIST(A3331,config!$F$1,config!$H$1,FALSE)</f>
        <v>0</v>
      </c>
      <c r="G3331" s="14">
        <f>+IF(OR(A3331&gt;=config!$T$4,A3331&lt;=config!$T$2),0,F3331)</f>
        <v>0</v>
      </c>
      <c r="H3331" s="14">
        <f t="shared" si="52"/>
        <v>0</v>
      </c>
      <c r="I3331" s="14" t="b">
        <f>+AND(A3331&gt;=config!$T$4,A3331&lt;=config!$T$2)</f>
        <v>0</v>
      </c>
    </row>
    <row r="3332" spans="1:9" x14ac:dyDescent="0.45">
      <c r="A3332" s="16">
        <f>+A3331+config!$Q$1</f>
        <v>1318.0000000000257</v>
      </c>
      <c r="B3332" s="14">
        <f>+_xlfn.NORM.DIST(A3332,config!$B$1,config!$D$1,FALSE)</f>
        <v>0</v>
      </c>
      <c r="D3332" s="14">
        <f>+IF(A3332&lt;=_xlfn.NORM.S.INV(1-config!$L$1)*config!$D$1+config!$B$1,0,B3332)</f>
        <v>0</v>
      </c>
      <c r="E3332" s="14">
        <f>+IF(ABS(A3332-config!$B$1)&lt;config!$Q$1/2,datab!B3332,0)</f>
        <v>0</v>
      </c>
      <c r="F3332" s="14">
        <f>+_xlfn.NORM.DIST(A3332,config!$F$1,config!$H$1,FALSE)</f>
        <v>0</v>
      </c>
      <c r="G3332" s="14">
        <f>+IF(OR(A3332&gt;=config!$T$4,A3332&lt;=config!$T$2),0,F3332)</f>
        <v>0</v>
      </c>
      <c r="H3332" s="14">
        <f t="shared" si="52"/>
        <v>0</v>
      </c>
      <c r="I3332" s="14" t="b">
        <f>+AND(A3332&gt;=config!$T$4,A3332&lt;=config!$T$2)</f>
        <v>0</v>
      </c>
    </row>
    <row r="3333" spans="1:9" x14ac:dyDescent="0.45">
      <c r="A3333" s="16">
        <f>+A3332+config!$Q$1</f>
        <v>1318.4000000000258</v>
      </c>
      <c r="B3333" s="14">
        <f>+_xlfn.NORM.DIST(A3333,config!$B$1,config!$D$1,FALSE)</f>
        <v>0</v>
      </c>
      <c r="D3333" s="14">
        <f>+IF(A3333&lt;=_xlfn.NORM.S.INV(1-config!$L$1)*config!$D$1+config!$B$1,0,B3333)</f>
        <v>0</v>
      </c>
      <c r="E3333" s="14">
        <f>+IF(ABS(A3333-config!$B$1)&lt;config!$Q$1/2,datab!B3333,0)</f>
        <v>0</v>
      </c>
      <c r="F3333" s="14">
        <f>+_xlfn.NORM.DIST(A3333,config!$F$1,config!$H$1,FALSE)</f>
        <v>0</v>
      </c>
      <c r="G3333" s="14">
        <f>+IF(OR(A3333&gt;=config!$T$4,A3333&lt;=config!$T$2),0,F3333)</f>
        <v>0</v>
      </c>
      <c r="H3333" s="14">
        <f t="shared" si="52"/>
        <v>0</v>
      </c>
      <c r="I3333" s="14" t="b">
        <f>+AND(A3333&gt;=config!$T$4,A3333&lt;=config!$T$2)</f>
        <v>0</v>
      </c>
    </row>
    <row r="3334" spans="1:9" x14ac:dyDescent="0.45">
      <c r="A3334" s="16">
        <f>+A3333+config!$Q$1</f>
        <v>1318.8000000000259</v>
      </c>
      <c r="B3334" s="14">
        <f>+_xlfn.NORM.DIST(A3334,config!$B$1,config!$D$1,FALSE)</f>
        <v>0</v>
      </c>
      <c r="D3334" s="14">
        <f>+IF(A3334&lt;=_xlfn.NORM.S.INV(1-config!$L$1)*config!$D$1+config!$B$1,0,B3334)</f>
        <v>0</v>
      </c>
      <c r="E3334" s="14">
        <f>+IF(ABS(A3334-config!$B$1)&lt;config!$Q$1/2,datab!B3334,0)</f>
        <v>0</v>
      </c>
      <c r="F3334" s="14">
        <f>+_xlfn.NORM.DIST(A3334,config!$F$1,config!$H$1,FALSE)</f>
        <v>0</v>
      </c>
      <c r="G3334" s="14">
        <f>+IF(OR(A3334&gt;=config!$T$4,A3334&lt;=config!$T$2),0,F3334)</f>
        <v>0</v>
      </c>
      <c r="H3334" s="14">
        <f t="shared" si="52"/>
        <v>0</v>
      </c>
      <c r="I3334" s="14" t="b">
        <f>+AND(A3334&gt;=config!$T$4,A3334&lt;=config!$T$2)</f>
        <v>0</v>
      </c>
    </row>
    <row r="3335" spans="1:9" x14ac:dyDescent="0.45">
      <c r="A3335" s="16">
        <f>+A3334+config!$Q$1</f>
        <v>1319.200000000026</v>
      </c>
      <c r="B3335" s="14">
        <f>+_xlfn.NORM.DIST(A3335,config!$B$1,config!$D$1,FALSE)</f>
        <v>0</v>
      </c>
      <c r="D3335" s="14">
        <f>+IF(A3335&lt;=_xlfn.NORM.S.INV(1-config!$L$1)*config!$D$1+config!$B$1,0,B3335)</f>
        <v>0</v>
      </c>
      <c r="E3335" s="14">
        <f>+IF(ABS(A3335-config!$B$1)&lt;config!$Q$1/2,datab!B3335,0)</f>
        <v>0</v>
      </c>
      <c r="F3335" s="14">
        <f>+_xlfn.NORM.DIST(A3335,config!$F$1,config!$H$1,FALSE)</f>
        <v>0</v>
      </c>
      <c r="G3335" s="14">
        <f>+IF(OR(A3335&gt;=config!$T$4,A3335&lt;=config!$T$2),0,F3335)</f>
        <v>0</v>
      </c>
      <c r="H3335" s="14">
        <f t="shared" si="52"/>
        <v>0</v>
      </c>
      <c r="I3335" s="14" t="b">
        <f>+AND(A3335&gt;=config!$T$4,A3335&lt;=config!$T$2)</f>
        <v>0</v>
      </c>
    </row>
    <row r="3336" spans="1:9" x14ac:dyDescent="0.45">
      <c r="A3336" s="16">
        <f>+A3335+config!$Q$1</f>
        <v>1319.6000000000261</v>
      </c>
      <c r="B3336" s="14">
        <f>+_xlfn.NORM.DIST(A3336,config!$B$1,config!$D$1,FALSE)</f>
        <v>0</v>
      </c>
      <c r="D3336" s="14">
        <f>+IF(A3336&lt;=_xlfn.NORM.S.INV(1-config!$L$1)*config!$D$1+config!$B$1,0,B3336)</f>
        <v>0</v>
      </c>
      <c r="E3336" s="14">
        <f>+IF(ABS(A3336-config!$B$1)&lt;config!$Q$1/2,datab!B3336,0)</f>
        <v>0</v>
      </c>
      <c r="F3336" s="14">
        <f>+_xlfn.NORM.DIST(A3336,config!$F$1,config!$H$1,FALSE)</f>
        <v>0</v>
      </c>
      <c r="G3336" s="14">
        <f>+IF(OR(A3336&gt;=config!$T$4,A3336&lt;=config!$T$2),0,F3336)</f>
        <v>0</v>
      </c>
      <c r="H3336" s="14">
        <f t="shared" si="52"/>
        <v>0</v>
      </c>
      <c r="I3336" s="14" t="b">
        <f>+AND(A3336&gt;=config!$T$4,A3336&lt;=config!$T$2)</f>
        <v>0</v>
      </c>
    </row>
    <row r="3337" spans="1:9" x14ac:dyDescent="0.45">
      <c r="A3337" s="16">
        <f>+A3336+config!$Q$1</f>
        <v>1320.0000000000261</v>
      </c>
      <c r="B3337" s="14">
        <f>+_xlfn.NORM.DIST(A3337,config!$B$1,config!$D$1,FALSE)</f>
        <v>0</v>
      </c>
      <c r="D3337" s="14">
        <f>+IF(A3337&lt;=_xlfn.NORM.S.INV(1-config!$L$1)*config!$D$1+config!$B$1,0,B3337)</f>
        <v>0</v>
      </c>
      <c r="E3337" s="14">
        <f>+IF(ABS(A3337-config!$B$1)&lt;config!$Q$1/2,datab!B3337,0)</f>
        <v>0</v>
      </c>
      <c r="F3337" s="14">
        <f>+_xlfn.NORM.DIST(A3337,config!$F$1,config!$H$1,FALSE)</f>
        <v>0</v>
      </c>
      <c r="G3337" s="14">
        <f>+IF(OR(A3337&gt;=config!$T$4,A3337&lt;=config!$T$2),0,F3337)</f>
        <v>0</v>
      </c>
      <c r="H3337" s="14">
        <f t="shared" si="52"/>
        <v>0</v>
      </c>
      <c r="I3337" s="14" t="b">
        <f>+AND(A3337&gt;=config!$T$4,A3337&lt;=config!$T$2)</f>
        <v>0</v>
      </c>
    </row>
    <row r="3338" spans="1:9" x14ac:dyDescent="0.45">
      <c r="A3338" s="16">
        <f>+A3337+config!$Q$1</f>
        <v>1320.4000000000262</v>
      </c>
      <c r="B3338" s="14">
        <f>+_xlfn.NORM.DIST(A3338,config!$B$1,config!$D$1,FALSE)</f>
        <v>0</v>
      </c>
      <c r="D3338" s="14">
        <f>+IF(A3338&lt;=_xlfn.NORM.S.INV(1-config!$L$1)*config!$D$1+config!$B$1,0,B3338)</f>
        <v>0</v>
      </c>
      <c r="E3338" s="14">
        <f>+IF(ABS(A3338-config!$B$1)&lt;config!$Q$1/2,datab!B3338,0)</f>
        <v>0</v>
      </c>
      <c r="F3338" s="14">
        <f>+_xlfn.NORM.DIST(A3338,config!$F$1,config!$H$1,FALSE)</f>
        <v>0</v>
      </c>
      <c r="G3338" s="14">
        <f>+IF(OR(A3338&gt;=config!$T$4,A3338&lt;=config!$T$2),0,F3338)</f>
        <v>0</v>
      </c>
      <c r="H3338" s="14">
        <f t="shared" si="52"/>
        <v>0</v>
      </c>
      <c r="I3338" s="14" t="b">
        <f>+AND(A3338&gt;=config!$T$4,A3338&lt;=config!$T$2)</f>
        <v>0</v>
      </c>
    </row>
    <row r="3339" spans="1:9" x14ac:dyDescent="0.45">
      <c r="A3339" s="16">
        <f>+A3338+config!$Q$1</f>
        <v>1320.8000000000263</v>
      </c>
      <c r="B3339" s="14">
        <f>+_xlfn.NORM.DIST(A3339,config!$B$1,config!$D$1,FALSE)</f>
        <v>0</v>
      </c>
      <c r="D3339" s="14">
        <f>+IF(A3339&lt;=_xlfn.NORM.S.INV(1-config!$L$1)*config!$D$1+config!$B$1,0,B3339)</f>
        <v>0</v>
      </c>
      <c r="E3339" s="14">
        <f>+IF(ABS(A3339-config!$B$1)&lt;config!$Q$1/2,datab!B3339,0)</f>
        <v>0</v>
      </c>
      <c r="F3339" s="14">
        <f>+_xlfn.NORM.DIST(A3339,config!$F$1,config!$H$1,FALSE)</f>
        <v>0</v>
      </c>
      <c r="G3339" s="14">
        <f>+IF(OR(A3339&gt;=config!$T$4,A3339&lt;=config!$T$2),0,F3339)</f>
        <v>0</v>
      </c>
      <c r="H3339" s="14">
        <f t="shared" si="52"/>
        <v>0</v>
      </c>
      <c r="I3339" s="14" t="b">
        <f>+AND(A3339&gt;=config!$T$4,A3339&lt;=config!$T$2)</f>
        <v>0</v>
      </c>
    </row>
    <row r="3340" spans="1:9" x14ac:dyDescent="0.45">
      <c r="A3340" s="16">
        <f>+A3339+config!$Q$1</f>
        <v>1321.2000000000264</v>
      </c>
      <c r="B3340" s="14">
        <f>+_xlfn.NORM.DIST(A3340,config!$B$1,config!$D$1,FALSE)</f>
        <v>0</v>
      </c>
      <c r="D3340" s="14">
        <f>+IF(A3340&lt;=_xlfn.NORM.S.INV(1-config!$L$1)*config!$D$1+config!$B$1,0,B3340)</f>
        <v>0</v>
      </c>
      <c r="E3340" s="14">
        <f>+IF(ABS(A3340-config!$B$1)&lt;config!$Q$1/2,datab!B3340,0)</f>
        <v>0</v>
      </c>
      <c r="F3340" s="14">
        <f>+_xlfn.NORM.DIST(A3340,config!$F$1,config!$H$1,FALSE)</f>
        <v>0</v>
      </c>
      <c r="G3340" s="14">
        <f>+IF(OR(A3340&gt;=config!$T$4,A3340&lt;=config!$T$2),0,F3340)</f>
        <v>0</v>
      </c>
      <c r="H3340" s="14">
        <f t="shared" si="52"/>
        <v>0</v>
      </c>
      <c r="I3340" s="14" t="b">
        <f>+AND(A3340&gt;=config!$T$4,A3340&lt;=config!$T$2)</f>
        <v>0</v>
      </c>
    </row>
    <row r="3341" spans="1:9" x14ac:dyDescent="0.45">
      <c r="A3341" s="16">
        <f>+A3340+config!$Q$1</f>
        <v>1321.6000000000265</v>
      </c>
      <c r="B3341" s="14">
        <f>+_xlfn.NORM.DIST(A3341,config!$B$1,config!$D$1,FALSE)</f>
        <v>0</v>
      </c>
      <c r="D3341" s="14">
        <f>+IF(A3341&lt;=_xlfn.NORM.S.INV(1-config!$L$1)*config!$D$1+config!$B$1,0,B3341)</f>
        <v>0</v>
      </c>
      <c r="E3341" s="14">
        <f>+IF(ABS(A3341-config!$B$1)&lt;config!$Q$1/2,datab!B3341,0)</f>
        <v>0</v>
      </c>
      <c r="F3341" s="14">
        <f>+_xlfn.NORM.DIST(A3341,config!$F$1,config!$H$1,FALSE)</f>
        <v>0</v>
      </c>
      <c r="G3341" s="14">
        <f>+IF(OR(A3341&gt;=config!$T$4,A3341&lt;=config!$T$2),0,F3341)</f>
        <v>0</v>
      </c>
      <c r="H3341" s="14">
        <f t="shared" si="52"/>
        <v>0</v>
      </c>
      <c r="I3341" s="14" t="b">
        <f>+AND(A3341&gt;=config!$T$4,A3341&lt;=config!$T$2)</f>
        <v>0</v>
      </c>
    </row>
    <row r="3342" spans="1:9" x14ac:dyDescent="0.45">
      <c r="A3342" s="16">
        <f>+A3341+config!$Q$1</f>
        <v>1322.0000000000266</v>
      </c>
      <c r="B3342" s="14">
        <f>+_xlfn.NORM.DIST(A3342,config!$B$1,config!$D$1,FALSE)</f>
        <v>0</v>
      </c>
      <c r="D3342" s="14">
        <f>+IF(A3342&lt;=_xlfn.NORM.S.INV(1-config!$L$1)*config!$D$1+config!$B$1,0,B3342)</f>
        <v>0</v>
      </c>
      <c r="E3342" s="14">
        <f>+IF(ABS(A3342-config!$B$1)&lt;config!$Q$1/2,datab!B3342,0)</f>
        <v>0</v>
      </c>
      <c r="F3342" s="14">
        <f>+_xlfn.NORM.DIST(A3342,config!$F$1,config!$H$1,FALSE)</f>
        <v>0</v>
      </c>
      <c r="G3342" s="14">
        <f>+IF(OR(A3342&gt;=config!$T$4,A3342&lt;=config!$T$2),0,F3342)</f>
        <v>0</v>
      </c>
      <c r="H3342" s="14">
        <f t="shared" si="52"/>
        <v>0</v>
      </c>
      <c r="I3342" s="14" t="b">
        <f>+AND(A3342&gt;=config!$T$4,A3342&lt;=config!$T$2)</f>
        <v>0</v>
      </c>
    </row>
    <row r="3343" spans="1:9" x14ac:dyDescent="0.45">
      <c r="A3343" s="16">
        <f>+A3342+config!$Q$1</f>
        <v>1322.4000000000267</v>
      </c>
      <c r="B3343" s="14">
        <f>+_xlfn.NORM.DIST(A3343,config!$B$1,config!$D$1,FALSE)</f>
        <v>0</v>
      </c>
      <c r="D3343" s="14">
        <f>+IF(A3343&lt;=_xlfn.NORM.S.INV(1-config!$L$1)*config!$D$1+config!$B$1,0,B3343)</f>
        <v>0</v>
      </c>
      <c r="E3343" s="14">
        <f>+IF(ABS(A3343-config!$B$1)&lt;config!$Q$1/2,datab!B3343,0)</f>
        <v>0</v>
      </c>
      <c r="F3343" s="14">
        <f>+_xlfn.NORM.DIST(A3343,config!$F$1,config!$H$1,FALSE)</f>
        <v>0</v>
      </c>
      <c r="G3343" s="14">
        <f>+IF(OR(A3343&gt;=config!$T$4,A3343&lt;=config!$T$2),0,F3343)</f>
        <v>0</v>
      </c>
      <c r="H3343" s="14">
        <f t="shared" si="52"/>
        <v>0</v>
      </c>
      <c r="I3343" s="14" t="b">
        <f>+AND(A3343&gt;=config!$T$4,A3343&lt;=config!$T$2)</f>
        <v>0</v>
      </c>
    </row>
    <row r="3344" spans="1:9" x14ac:dyDescent="0.45">
      <c r="A3344" s="16">
        <f>+A3343+config!$Q$1</f>
        <v>1322.8000000000268</v>
      </c>
      <c r="B3344" s="14">
        <f>+_xlfn.NORM.DIST(A3344,config!$B$1,config!$D$1,FALSE)</f>
        <v>0</v>
      </c>
      <c r="D3344" s="14">
        <f>+IF(A3344&lt;=_xlfn.NORM.S.INV(1-config!$L$1)*config!$D$1+config!$B$1,0,B3344)</f>
        <v>0</v>
      </c>
      <c r="E3344" s="14">
        <f>+IF(ABS(A3344-config!$B$1)&lt;config!$Q$1/2,datab!B3344,0)</f>
        <v>0</v>
      </c>
      <c r="F3344" s="14">
        <f>+_xlfn.NORM.DIST(A3344,config!$F$1,config!$H$1,FALSE)</f>
        <v>0</v>
      </c>
      <c r="G3344" s="14">
        <f>+IF(OR(A3344&gt;=config!$T$4,A3344&lt;=config!$T$2),0,F3344)</f>
        <v>0</v>
      </c>
      <c r="H3344" s="14">
        <f t="shared" si="52"/>
        <v>0</v>
      </c>
      <c r="I3344" s="14" t="b">
        <f>+AND(A3344&gt;=config!$T$4,A3344&lt;=config!$T$2)</f>
        <v>0</v>
      </c>
    </row>
    <row r="3345" spans="1:9" x14ac:dyDescent="0.45">
      <c r="A3345" s="16">
        <f>+A3344+config!$Q$1</f>
        <v>1323.2000000000269</v>
      </c>
      <c r="B3345" s="14">
        <f>+_xlfn.NORM.DIST(A3345,config!$B$1,config!$D$1,FALSE)</f>
        <v>0</v>
      </c>
      <c r="D3345" s="14">
        <f>+IF(A3345&lt;=_xlfn.NORM.S.INV(1-config!$L$1)*config!$D$1+config!$B$1,0,B3345)</f>
        <v>0</v>
      </c>
      <c r="E3345" s="14">
        <f>+IF(ABS(A3345-config!$B$1)&lt;config!$Q$1/2,datab!B3345,0)</f>
        <v>0</v>
      </c>
      <c r="F3345" s="14">
        <f>+_xlfn.NORM.DIST(A3345,config!$F$1,config!$H$1,FALSE)</f>
        <v>0</v>
      </c>
      <c r="G3345" s="14">
        <f>+IF(OR(A3345&gt;=config!$T$4,A3345&lt;=config!$T$2),0,F3345)</f>
        <v>0</v>
      </c>
      <c r="H3345" s="14">
        <f t="shared" si="52"/>
        <v>0</v>
      </c>
      <c r="I3345" s="14" t="b">
        <f>+AND(A3345&gt;=config!$T$4,A3345&lt;=config!$T$2)</f>
        <v>0</v>
      </c>
    </row>
    <row r="3346" spans="1:9" x14ac:dyDescent="0.45">
      <c r="A3346" s="16">
        <f>+A3345+config!$Q$1</f>
        <v>1323.600000000027</v>
      </c>
      <c r="B3346" s="14">
        <f>+_xlfn.NORM.DIST(A3346,config!$B$1,config!$D$1,FALSE)</f>
        <v>0</v>
      </c>
      <c r="D3346" s="14">
        <f>+IF(A3346&lt;=_xlfn.NORM.S.INV(1-config!$L$1)*config!$D$1+config!$B$1,0,B3346)</f>
        <v>0</v>
      </c>
      <c r="E3346" s="14">
        <f>+IF(ABS(A3346-config!$B$1)&lt;config!$Q$1/2,datab!B3346,0)</f>
        <v>0</v>
      </c>
      <c r="F3346" s="14">
        <f>+_xlfn.NORM.DIST(A3346,config!$F$1,config!$H$1,FALSE)</f>
        <v>0</v>
      </c>
      <c r="G3346" s="14">
        <f>+IF(OR(A3346&gt;=config!$T$4,A3346&lt;=config!$T$2),0,F3346)</f>
        <v>0</v>
      </c>
      <c r="H3346" s="14">
        <f t="shared" si="52"/>
        <v>0</v>
      </c>
      <c r="I3346" s="14" t="b">
        <f>+AND(A3346&gt;=config!$T$4,A3346&lt;=config!$T$2)</f>
        <v>0</v>
      </c>
    </row>
    <row r="3347" spans="1:9" x14ac:dyDescent="0.45">
      <c r="A3347" s="16">
        <f>+A3346+config!$Q$1</f>
        <v>1324.0000000000271</v>
      </c>
      <c r="B3347" s="14">
        <f>+_xlfn.NORM.DIST(A3347,config!$B$1,config!$D$1,FALSE)</f>
        <v>0</v>
      </c>
      <c r="D3347" s="14">
        <f>+IF(A3347&lt;=_xlfn.NORM.S.INV(1-config!$L$1)*config!$D$1+config!$B$1,0,B3347)</f>
        <v>0</v>
      </c>
      <c r="E3347" s="14">
        <f>+IF(ABS(A3347-config!$B$1)&lt;config!$Q$1/2,datab!B3347,0)</f>
        <v>0</v>
      </c>
      <c r="F3347" s="14">
        <f>+_xlfn.NORM.DIST(A3347,config!$F$1,config!$H$1,FALSE)</f>
        <v>0</v>
      </c>
      <c r="G3347" s="14">
        <f>+IF(OR(A3347&gt;=config!$T$4,A3347&lt;=config!$T$2),0,F3347)</f>
        <v>0</v>
      </c>
      <c r="H3347" s="14">
        <f t="shared" si="52"/>
        <v>0</v>
      </c>
      <c r="I3347" s="14" t="b">
        <f>+AND(A3347&gt;=config!$T$4,A3347&lt;=config!$T$2)</f>
        <v>0</v>
      </c>
    </row>
    <row r="3348" spans="1:9" x14ac:dyDescent="0.45">
      <c r="A3348" s="16">
        <f>+A3347+config!$Q$1</f>
        <v>1324.4000000000271</v>
      </c>
      <c r="B3348" s="14">
        <f>+_xlfn.NORM.DIST(A3348,config!$B$1,config!$D$1,FALSE)</f>
        <v>0</v>
      </c>
      <c r="D3348" s="14">
        <f>+IF(A3348&lt;=_xlfn.NORM.S.INV(1-config!$L$1)*config!$D$1+config!$B$1,0,B3348)</f>
        <v>0</v>
      </c>
      <c r="E3348" s="14">
        <f>+IF(ABS(A3348-config!$B$1)&lt;config!$Q$1/2,datab!B3348,0)</f>
        <v>0</v>
      </c>
      <c r="F3348" s="14">
        <f>+_xlfn.NORM.DIST(A3348,config!$F$1,config!$H$1,FALSE)</f>
        <v>0</v>
      </c>
      <c r="G3348" s="14">
        <f>+IF(OR(A3348&gt;=config!$T$4,A3348&lt;=config!$T$2),0,F3348)</f>
        <v>0</v>
      </c>
      <c r="H3348" s="14">
        <f t="shared" si="52"/>
        <v>0</v>
      </c>
      <c r="I3348" s="14" t="b">
        <f>+AND(A3348&gt;=config!$T$4,A3348&lt;=config!$T$2)</f>
        <v>0</v>
      </c>
    </row>
    <row r="3349" spans="1:9" x14ac:dyDescent="0.45">
      <c r="A3349" s="16">
        <f>+A3348+config!$Q$1</f>
        <v>1324.8000000000272</v>
      </c>
      <c r="B3349" s="14">
        <f>+_xlfn.NORM.DIST(A3349,config!$B$1,config!$D$1,FALSE)</f>
        <v>0</v>
      </c>
      <c r="D3349" s="14">
        <f>+IF(A3349&lt;=_xlfn.NORM.S.INV(1-config!$L$1)*config!$D$1+config!$B$1,0,B3349)</f>
        <v>0</v>
      </c>
      <c r="E3349" s="14">
        <f>+IF(ABS(A3349-config!$B$1)&lt;config!$Q$1/2,datab!B3349,0)</f>
        <v>0</v>
      </c>
      <c r="F3349" s="14">
        <f>+_xlfn.NORM.DIST(A3349,config!$F$1,config!$H$1,FALSE)</f>
        <v>0</v>
      </c>
      <c r="G3349" s="14">
        <f>+IF(OR(A3349&gt;=config!$T$4,A3349&lt;=config!$T$2),0,F3349)</f>
        <v>0</v>
      </c>
      <c r="H3349" s="14">
        <f t="shared" si="52"/>
        <v>0</v>
      </c>
      <c r="I3349" s="14" t="b">
        <f>+AND(A3349&gt;=config!$T$4,A3349&lt;=config!$T$2)</f>
        <v>0</v>
      </c>
    </row>
    <row r="3350" spans="1:9" x14ac:dyDescent="0.45">
      <c r="A3350" s="16">
        <f>+A3349+config!$Q$1</f>
        <v>1325.2000000000273</v>
      </c>
      <c r="B3350" s="14">
        <f>+_xlfn.NORM.DIST(A3350,config!$B$1,config!$D$1,FALSE)</f>
        <v>0</v>
      </c>
      <c r="D3350" s="14">
        <f>+IF(A3350&lt;=_xlfn.NORM.S.INV(1-config!$L$1)*config!$D$1+config!$B$1,0,B3350)</f>
        <v>0</v>
      </c>
      <c r="E3350" s="14">
        <f>+IF(ABS(A3350-config!$B$1)&lt;config!$Q$1/2,datab!B3350,0)</f>
        <v>0</v>
      </c>
      <c r="F3350" s="14">
        <f>+_xlfn.NORM.DIST(A3350,config!$F$1,config!$H$1,FALSE)</f>
        <v>0</v>
      </c>
      <c r="G3350" s="14">
        <f>+IF(OR(A3350&gt;=config!$T$4,A3350&lt;=config!$T$2),0,F3350)</f>
        <v>0</v>
      </c>
      <c r="H3350" s="14">
        <f t="shared" si="52"/>
        <v>0</v>
      </c>
      <c r="I3350" s="14" t="b">
        <f>+AND(A3350&gt;=config!$T$4,A3350&lt;=config!$T$2)</f>
        <v>0</v>
      </c>
    </row>
    <row r="3351" spans="1:9" x14ac:dyDescent="0.45">
      <c r="A3351" s="16">
        <f>+A3350+config!$Q$1</f>
        <v>1325.6000000000274</v>
      </c>
      <c r="B3351" s="14">
        <f>+_xlfn.NORM.DIST(A3351,config!$B$1,config!$D$1,FALSE)</f>
        <v>0</v>
      </c>
      <c r="D3351" s="14">
        <f>+IF(A3351&lt;=_xlfn.NORM.S.INV(1-config!$L$1)*config!$D$1+config!$B$1,0,B3351)</f>
        <v>0</v>
      </c>
      <c r="E3351" s="14">
        <f>+IF(ABS(A3351-config!$B$1)&lt;config!$Q$1/2,datab!B3351,0)</f>
        <v>0</v>
      </c>
      <c r="F3351" s="14">
        <f>+_xlfn.NORM.DIST(A3351,config!$F$1,config!$H$1,FALSE)</f>
        <v>0</v>
      </c>
      <c r="G3351" s="14">
        <f>+IF(OR(A3351&gt;=config!$T$4,A3351&lt;=config!$T$2),0,F3351)</f>
        <v>0</v>
      </c>
      <c r="H3351" s="14">
        <f t="shared" si="52"/>
        <v>0</v>
      </c>
      <c r="I3351" s="14" t="b">
        <f>+AND(A3351&gt;=config!$T$4,A3351&lt;=config!$T$2)</f>
        <v>0</v>
      </c>
    </row>
    <row r="3352" spans="1:9" x14ac:dyDescent="0.45">
      <c r="A3352" s="16">
        <f>+A3351+config!$Q$1</f>
        <v>1326.0000000000275</v>
      </c>
      <c r="B3352" s="14">
        <f>+_xlfn.NORM.DIST(A3352,config!$B$1,config!$D$1,FALSE)</f>
        <v>0</v>
      </c>
      <c r="D3352" s="14">
        <f>+IF(A3352&lt;=_xlfn.NORM.S.INV(1-config!$L$1)*config!$D$1+config!$B$1,0,B3352)</f>
        <v>0</v>
      </c>
      <c r="E3352" s="14">
        <f>+IF(ABS(A3352-config!$B$1)&lt;config!$Q$1/2,datab!B3352,0)</f>
        <v>0</v>
      </c>
      <c r="F3352" s="14">
        <f>+_xlfn.NORM.DIST(A3352,config!$F$1,config!$H$1,FALSE)</f>
        <v>0</v>
      </c>
      <c r="G3352" s="14">
        <f>+IF(OR(A3352&gt;=config!$T$4,A3352&lt;=config!$T$2),0,F3352)</f>
        <v>0</v>
      </c>
      <c r="H3352" s="14">
        <f t="shared" si="52"/>
        <v>0</v>
      </c>
      <c r="I3352" s="14" t="b">
        <f>+AND(A3352&gt;=config!$T$4,A3352&lt;=config!$T$2)</f>
        <v>0</v>
      </c>
    </row>
    <row r="3353" spans="1:9" x14ac:dyDescent="0.45">
      <c r="A3353" s="16">
        <f>+A3352+config!$Q$1</f>
        <v>1326.4000000000276</v>
      </c>
      <c r="B3353" s="14">
        <f>+_xlfn.NORM.DIST(A3353,config!$B$1,config!$D$1,FALSE)</f>
        <v>0</v>
      </c>
      <c r="D3353" s="14">
        <f>+IF(A3353&lt;=_xlfn.NORM.S.INV(1-config!$L$1)*config!$D$1+config!$B$1,0,B3353)</f>
        <v>0</v>
      </c>
      <c r="E3353" s="14">
        <f>+IF(ABS(A3353-config!$B$1)&lt;config!$Q$1/2,datab!B3353,0)</f>
        <v>0</v>
      </c>
      <c r="F3353" s="14">
        <f>+_xlfn.NORM.DIST(A3353,config!$F$1,config!$H$1,FALSE)</f>
        <v>0</v>
      </c>
      <c r="G3353" s="14">
        <f>+IF(OR(A3353&gt;=config!$T$4,A3353&lt;=config!$T$2),0,F3353)</f>
        <v>0</v>
      </c>
      <c r="H3353" s="14">
        <f t="shared" si="52"/>
        <v>0</v>
      </c>
      <c r="I3353" s="14" t="b">
        <f>+AND(A3353&gt;=config!$T$4,A3353&lt;=config!$T$2)</f>
        <v>0</v>
      </c>
    </row>
    <row r="3354" spans="1:9" x14ac:dyDescent="0.45">
      <c r="A3354" s="16">
        <f>+A3353+config!$Q$1</f>
        <v>1326.8000000000277</v>
      </c>
      <c r="B3354" s="14">
        <f>+_xlfn.NORM.DIST(A3354,config!$B$1,config!$D$1,FALSE)</f>
        <v>0</v>
      </c>
      <c r="D3354" s="14">
        <f>+IF(A3354&lt;=_xlfn.NORM.S.INV(1-config!$L$1)*config!$D$1+config!$B$1,0,B3354)</f>
        <v>0</v>
      </c>
      <c r="E3354" s="14">
        <f>+IF(ABS(A3354-config!$B$1)&lt;config!$Q$1/2,datab!B3354,0)</f>
        <v>0</v>
      </c>
      <c r="F3354" s="14">
        <f>+_xlfn.NORM.DIST(A3354,config!$F$1,config!$H$1,FALSE)</f>
        <v>0</v>
      </c>
      <c r="G3354" s="14">
        <f>+IF(OR(A3354&gt;=config!$T$4,A3354&lt;=config!$T$2),0,F3354)</f>
        <v>0</v>
      </c>
      <c r="H3354" s="14">
        <f t="shared" si="52"/>
        <v>0</v>
      </c>
      <c r="I3354" s="14" t="b">
        <f>+AND(A3354&gt;=config!$T$4,A3354&lt;=config!$T$2)</f>
        <v>0</v>
      </c>
    </row>
    <row r="3355" spans="1:9" x14ac:dyDescent="0.45">
      <c r="A3355" s="16">
        <f>+A3354+config!$Q$1</f>
        <v>1327.2000000000278</v>
      </c>
      <c r="B3355" s="14">
        <f>+_xlfn.NORM.DIST(A3355,config!$B$1,config!$D$1,FALSE)</f>
        <v>0</v>
      </c>
      <c r="D3355" s="14">
        <f>+IF(A3355&lt;=_xlfn.NORM.S.INV(1-config!$L$1)*config!$D$1+config!$B$1,0,B3355)</f>
        <v>0</v>
      </c>
      <c r="E3355" s="14">
        <f>+IF(ABS(A3355-config!$B$1)&lt;config!$Q$1/2,datab!B3355,0)</f>
        <v>0</v>
      </c>
      <c r="F3355" s="14">
        <f>+_xlfn.NORM.DIST(A3355,config!$F$1,config!$H$1,FALSE)</f>
        <v>0</v>
      </c>
      <c r="G3355" s="14">
        <f>+IF(OR(A3355&gt;=config!$T$4,A3355&lt;=config!$T$2),0,F3355)</f>
        <v>0</v>
      </c>
      <c r="H3355" s="14">
        <f t="shared" si="52"/>
        <v>0</v>
      </c>
      <c r="I3355" s="14" t="b">
        <f>+AND(A3355&gt;=config!$T$4,A3355&lt;=config!$T$2)</f>
        <v>0</v>
      </c>
    </row>
    <row r="3356" spans="1:9" x14ac:dyDescent="0.45">
      <c r="A3356" s="16">
        <f>+A3355+config!$Q$1</f>
        <v>1327.6000000000279</v>
      </c>
      <c r="B3356" s="14">
        <f>+_xlfn.NORM.DIST(A3356,config!$B$1,config!$D$1,FALSE)</f>
        <v>0</v>
      </c>
      <c r="D3356" s="14">
        <f>+IF(A3356&lt;=_xlfn.NORM.S.INV(1-config!$L$1)*config!$D$1+config!$B$1,0,B3356)</f>
        <v>0</v>
      </c>
      <c r="E3356" s="14">
        <f>+IF(ABS(A3356-config!$B$1)&lt;config!$Q$1/2,datab!B3356,0)</f>
        <v>0</v>
      </c>
      <c r="F3356" s="14">
        <f>+_xlfn.NORM.DIST(A3356,config!$F$1,config!$H$1,FALSE)</f>
        <v>0</v>
      </c>
      <c r="G3356" s="14">
        <f>+IF(OR(A3356&gt;=config!$T$4,A3356&lt;=config!$T$2),0,F3356)</f>
        <v>0</v>
      </c>
      <c r="H3356" s="14">
        <f t="shared" si="52"/>
        <v>0</v>
      </c>
      <c r="I3356" s="14" t="b">
        <f>+AND(A3356&gt;=config!$T$4,A3356&lt;=config!$T$2)</f>
        <v>0</v>
      </c>
    </row>
    <row r="3357" spans="1:9" x14ac:dyDescent="0.45">
      <c r="A3357" s="16">
        <f>+A3356+config!$Q$1</f>
        <v>1328.000000000028</v>
      </c>
      <c r="B3357" s="14">
        <f>+_xlfn.NORM.DIST(A3357,config!$B$1,config!$D$1,FALSE)</f>
        <v>0</v>
      </c>
      <c r="D3357" s="14">
        <f>+IF(A3357&lt;=_xlfn.NORM.S.INV(1-config!$L$1)*config!$D$1+config!$B$1,0,B3357)</f>
        <v>0</v>
      </c>
      <c r="E3357" s="14">
        <f>+IF(ABS(A3357-config!$B$1)&lt;config!$Q$1/2,datab!B3357,0)</f>
        <v>0</v>
      </c>
      <c r="F3357" s="14">
        <f>+_xlfn.NORM.DIST(A3357,config!$F$1,config!$H$1,FALSE)</f>
        <v>0</v>
      </c>
      <c r="G3357" s="14">
        <f>+IF(OR(A3357&gt;=config!$T$4,A3357&lt;=config!$T$2),0,F3357)</f>
        <v>0</v>
      </c>
      <c r="H3357" s="14">
        <f t="shared" si="52"/>
        <v>0</v>
      </c>
      <c r="I3357" s="14" t="b">
        <f>+AND(A3357&gt;=config!$T$4,A3357&lt;=config!$T$2)</f>
        <v>0</v>
      </c>
    </row>
    <row r="3358" spans="1:9" x14ac:dyDescent="0.45">
      <c r="A3358" s="16">
        <f>+A3357+config!$Q$1</f>
        <v>1328.4000000000281</v>
      </c>
      <c r="B3358" s="14">
        <f>+_xlfn.NORM.DIST(A3358,config!$B$1,config!$D$1,FALSE)</f>
        <v>0</v>
      </c>
      <c r="D3358" s="14">
        <f>+IF(A3358&lt;=_xlfn.NORM.S.INV(1-config!$L$1)*config!$D$1+config!$B$1,0,B3358)</f>
        <v>0</v>
      </c>
      <c r="E3358" s="14">
        <f>+IF(ABS(A3358-config!$B$1)&lt;config!$Q$1/2,datab!B3358,0)</f>
        <v>0</v>
      </c>
      <c r="F3358" s="14">
        <f>+_xlfn.NORM.DIST(A3358,config!$F$1,config!$H$1,FALSE)</f>
        <v>0</v>
      </c>
      <c r="G3358" s="14">
        <f>+IF(OR(A3358&gt;=config!$T$4,A3358&lt;=config!$T$2),0,F3358)</f>
        <v>0</v>
      </c>
      <c r="H3358" s="14">
        <f t="shared" si="52"/>
        <v>0</v>
      </c>
      <c r="I3358" s="14" t="b">
        <f>+AND(A3358&gt;=config!$T$4,A3358&lt;=config!$T$2)</f>
        <v>0</v>
      </c>
    </row>
    <row r="3359" spans="1:9" x14ac:dyDescent="0.45">
      <c r="A3359" s="16">
        <f>+A3358+config!$Q$1</f>
        <v>1328.8000000000281</v>
      </c>
      <c r="B3359" s="14">
        <f>+_xlfn.NORM.DIST(A3359,config!$B$1,config!$D$1,FALSE)</f>
        <v>0</v>
      </c>
      <c r="D3359" s="14">
        <f>+IF(A3359&lt;=_xlfn.NORM.S.INV(1-config!$L$1)*config!$D$1+config!$B$1,0,B3359)</f>
        <v>0</v>
      </c>
      <c r="E3359" s="14">
        <f>+IF(ABS(A3359-config!$B$1)&lt;config!$Q$1/2,datab!B3359,0)</f>
        <v>0</v>
      </c>
      <c r="F3359" s="14">
        <f>+_xlfn.NORM.DIST(A3359,config!$F$1,config!$H$1,FALSE)</f>
        <v>0</v>
      </c>
      <c r="G3359" s="14">
        <f>+IF(OR(A3359&gt;=config!$T$4,A3359&lt;=config!$T$2),0,F3359)</f>
        <v>0</v>
      </c>
      <c r="H3359" s="14">
        <f t="shared" si="52"/>
        <v>0</v>
      </c>
      <c r="I3359" s="14" t="b">
        <f>+AND(A3359&gt;=config!$T$4,A3359&lt;=config!$T$2)</f>
        <v>0</v>
      </c>
    </row>
    <row r="3360" spans="1:9" x14ac:dyDescent="0.45">
      <c r="A3360" s="16">
        <f>+A3359+config!$Q$1</f>
        <v>1329.2000000000282</v>
      </c>
      <c r="B3360" s="14">
        <f>+_xlfn.NORM.DIST(A3360,config!$B$1,config!$D$1,FALSE)</f>
        <v>0</v>
      </c>
      <c r="D3360" s="14">
        <f>+IF(A3360&lt;=_xlfn.NORM.S.INV(1-config!$L$1)*config!$D$1+config!$B$1,0,B3360)</f>
        <v>0</v>
      </c>
      <c r="E3360" s="14">
        <f>+IF(ABS(A3360-config!$B$1)&lt;config!$Q$1/2,datab!B3360,0)</f>
        <v>0</v>
      </c>
      <c r="F3360" s="14">
        <f>+_xlfn.NORM.DIST(A3360,config!$F$1,config!$H$1,FALSE)</f>
        <v>0</v>
      </c>
      <c r="G3360" s="14">
        <f>+IF(OR(A3360&gt;=config!$T$4,A3360&lt;=config!$T$2),0,F3360)</f>
        <v>0</v>
      </c>
      <c r="H3360" s="14">
        <f t="shared" si="52"/>
        <v>0</v>
      </c>
      <c r="I3360" s="14" t="b">
        <f>+AND(A3360&gt;=config!$T$4,A3360&lt;=config!$T$2)</f>
        <v>0</v>
      </c>
    </row>
    <row r="3361" spans="1:9" x14ac:dyDescent="0.45">
      <c r="A3361" s="16">
        <f>+A3360+config!$Q$1</f>
        <v>1329.6000000000283</v>
      </c>
      <c r="B3361" s="14">
        <f>+_xlfn.NORM.DIST(A3361,config!$B$1,config!$D$1,FALSE)</f>
        <v>0</v>
      </c>
      <c r="D3361" s="14">
        <f>+IF(A3361&lt;=_xlfn.NORM.S.INV(1-config!$L$1)*config!$D$1+config!$B$1,0,B3361)</f>
        <v>0</v>
      </c>
      <c r="E3361" s="14">
        <f>+IF(ABS(A3361-config!$B$1)&lt;config!$Q$1/2,datab!B3361,0)</f>
        <v>0</v>
      </c>
      <c r="F3361" s="14">
        <f>+_xlfn.NORM.DIST(A3361,config!$F$1,config!$H$1,FALSE)</f>
        <v>0</v>
      </c>
      <c r="G3361" s="14">
        <f>+IF(OR(A3361&gt;=config!$T$4,A3361&lt;=config!$T$2),0,F3361)</f>
        <v>0</v>
      </c>
      <c r="H3361" s="14">
        <f t="shared" si="52"/>
        <v>0</v>
      </c>
      <c r="I3361" s="14" t="b">
        <f>+AND(A3361&gt;=config!$T$4,A3361&lt;=config!$T$2)</f>
        <v>0</v>
      </c>
    </row>
    <row r="3362" spans="1:9" x14ac:dyDescent="0.45">
      <c r="A3362" s="16">
        <f>+A3361+config!$Q$1</f>
        <v>1330.0000000000284</v>
      </c>
      <c r="B3362" s="14">
        <f>+_xlfn.NORM.DIST(A3362,config!$B$1,config!$D$1,FALSE)</f>
        <v>0</v>
      </c>
      <c r="D3362" s="14">
        <f>+IF(A3362&lt;=_xlfn.NORM.S.INV(1-config!$L$1)*config!$D$1+config!$B$1,0,B3362)</f>
        <v>0</v>
      </c>
      <c r="E3362" s="14">
        <f>+IF(ABS(A3362-config!$B$1)&lt;config!$Q$1/2,datab!B3362,0)</f>
        <v>0</v>
      </c>
      <c r="F3362" s="14">
        <f>+_xlfn.NORM.DIST(A3362,config!$F$1,config!$H$1,FALSE)</f>
        <v>0</v>
      </c>
      <c r="G3362" s="14">
        <f>+IF(OR(A3362&gt;=config!$T$4,A3362&lt;=config!$T$2),0,F3362)</f>
        <v>0</v>
      </c>
      <c r="H3362" s="14">
        <f t="shared" si="52"/>
        <v>0</v>
      </c>
      <c r="I3362" s="14" t="b">
        <f>+AND(A3362&gt;=config!$T$4,A3362&lt;=config!$T$2)</f>
        <v>0</v>
      </c>
    </row>
    <row r="3363" spans="1:9" x14ac:dyDescent="0.45">
      <c r="A3363" s="16">
        <f>+A3362+config!$Q$1</f>
        <v>1330.4000000000285</v>
      </c>
      <c r="B3363" s="14">
        <f>+_xlfn.NORM.DIST(A3363,config!$B$1,config!$D$1,FALSE)</f>
        <v>0</v>
      </c>
      <c r="D3363" s="14">
        <f>+IF(A3363&lt;=_xlfn.NORM.S.INV(1-config!$L$1)*config!$D$1+config!$B$1,0,B3363)</f>
        <v>0</v>
      </c>
      <c r="E3363" s="14">
        <f>+IF(ABS(A3363-config!$B$1)&lt;config!$Q$1/2,datab!B3363,0)</f>
        <v>0</v>
      </c>
      <c r="F3363" s="14">
        <f>+_xlfn.NORM.DIST(A3363,config!$F$1,config!$H$1,FALSE)</f>
        <v>0</v>
      </c>
      <c r="G3363" s="14">
        <f>+IF(OR(A3363&gt;=config!$T$4,A3363&lt;=config!$T$2),0,F3363)</f>
        <v>0</v>
      </c>
      <c r="H3363" s="14">
        <f t="shared" si="52"/>
        <v>0</v>
      </c>
      <c r="I3363" s="14" t="b">
        <f>+AND(A3363&gt;=config!$T$4,A3363&lt;=config!$T$2)</f>
        <v>0</v>
      </c>
    </row>
    <row r="3364" spans="1:9" x14ac:dyDescent="0.45">
      <c r="A3364" s="16">
        <f>+A3363+config!$Q$1</f>
        <v>1330.8000000000286</v>
      </c>
      <c r="B3364" s="14">
        <f>+_xlfn.NORM.DIST(A3364,config!$B$1,config!$D$1,FALSE)</f>
        <v>0</v>
      </c>
      <c r="D3364" s="14">
        <f>+IF(A3364&lt;=_xlfn.NORM.S.INV(1-config!$L$1)*config!$D$1+config!$B$1,0,B3364)</f>
        <v>0</v>
      </c>
      <c r="E3364" s="14">
        <f>+IF(ABS(A3364-config!$B$1)&lt;config!$Q$1/2,datab!B3364,0)</f>
        <v>0</v>
      </c>
      <c r="F3364" s="14">
        <f>+_xlfn.NORM.DIST(A3364,config!$F$1,config!$H$1,FALSE)</f>
        <v>0</v>
      </c>
      <c r="G3364" s="14">
        <f>+IF(OR(A3364&gt;=config!$T$4,A3364&lt;=config!$T$2),0,F3364)</f>
        <v>0</v>
      </c>
      <c r="H3364" s="14">
        <f t="shared" si="52"/>
        <v>0</v>
      </c>
      <c r="I3364" s="14" t="b">
        <f>+AND(A3364&gt;=config!$T$4,A3364&lt;=config!$T$2)</f>
        <v>0</v>
      </c>
    </row>
    <row r="3365" spans="1:9" x14ac:dyDescent="0.45">
      <c r="A3365" s="16">
        <f>+A3364+config!$Q$1</f>
        <v>1331.2000000000287</v>
      </c>
      <c r="B3365" s="14">
        <f>+_xlfn.NORM.DIST(A3365,config!$B$1,config!$D$1,FALSE)</f>
        <v>0</v>
      </c>
      <c r="D3365" s="14">
        <f>+IF(A3365&lt;=_xlfn.NORM.S.INV(1-config!$L$1)*config!$D$1+config!$B$1,0,B3365)</f>
        <v>0</v>
      </c>
      <c r="E3365" s="14">
        <f>+IF(ABS(A3365-config!$B$1)&lt;config!$Q$1/2,datab!B3365,0)</f>
        <v>0</v>
      </c>
      <c r="F3365" s="14">
        <f>+_xlfn.NORM.DIST(A3365,config!$F$1,config!$H$1,FALSE)</f>
        <v>0</v>
      </c>
      <c r="G3365" s="14">
        <f>+IF(OR(A3365&gt;=config!$T$4,A3365&lt;=config!$T$2),0,F3365)</f>
        <v>0</v>
      </c>
      <c r="H3365" s="14">
        <f t="shared" si="52"/>
        <v>0</v>
      </c>
      <c r="I3365" s="14" t="b">
        <f>+AND(A3365&gt;=config!$T$4,A3365&lt;=config!$T$2)</f>
        <v>0</v>
      </c>
    </row>
    <row r="3366" spans="1:9" x14ac:dyDescent="0.45">
      <c r="A3366" s="16">
        <f>+A3365+config!$Q$1</f>
        <v>1331.6000000000288</v>
      </c>
      <c r="B3366" s="14">
        <f>+_xlfn.NORM.DIST(A3366,config!$B$1,config!$D$1,FALSE)</f>
        <v>0</v>
      </c>
      <c r="D3366" s="14">
        <f>+IF(A3366&lt;=_xlfn.NORM.S.INV(1-config!$L$1)*config!$D$1+config!$B$1,0,B3366)</f>
        <v>0</v>
      </c>
      <c r="E3366" s="14">
        <f>+IF(ABS(A3366-config!$B$1)&lt;config!$Q$1/2,datab!B3366,0)</f>
        <v>0</v>
      </c>
      <c r="F3366" s="14">
        <f>+_xlfn.NORM.DIST(A3366,config!$F$1,config!$H$1,FALSE)</f>
        <v>0</v>
      </c>
      <c r="G3366" s="14">
        <f>+IF(OR(A3366&gt;=config!$T$4,A3366&lt;=config!$T$2),0,F3366)</f>
        <v>0</v>
      </c>
      <c r="H3366" s="14">
        <f t="shared" si="52"/>
        <v>0</v>
      </c>
      <c r="I3366" s="14" t="b">
        <f>+AND(A3366&gt;=config!$T$4,A3366&lt;=config!$T$2)</f>
        <v>0</v>
      </c>
    </row>
    <row r="3367" spans="1:9" x14ac:dyDescent="0.45">
      <c r="A3367" s="16">
        <f>+A3366+config!$Q$1</f>
        <v>1332.0000000000289</v>
      </c>
      <c r="B3367" s="14">
        <f>+_xlfn.NORM.DIST(A3367,config!$B$1,config!$D$1,FALSE)</f>
        <v>0</v>
      </c>
      <c r="D3367" s="14">
        <f>+IF(A3367&lt;=_xlfn.NORM.S.INV(1-config!$L$1)*config!$D$1+config!$B$1,0,B3367)</f>
        <v>0</v>
      </c>
      <c r="E3367" s="14">
        <f>+IF(ABS(A3367-config!$B$1)&lt;config!$Q$1/2,datab!B3367,0)</f>
        <v>0</v>
      </c>
      <c r="F3367" s="14">
        <f>+_xlfn.NORM.DIST(A3367,config!$F$1,config!$H$1,FALSE)</f>
        <v>0</v>
      </c>
      <c r="G3367" s="14">
        <f>+IF(OR(A3367&gt;=config!$T$4,A3367&lt;=config!$T$2),0,F3367)</f>
        <v>0</v>
      </c>
      <c r="H3367" s="14">
        <f t="shared" ref="H3367:H3430" si="53">+IF(A3367&lt;=$Q$3,B3367,0)</f>
        <v>0</v>
      </c>
      <c r="I3367" s="14" t="b">
        <f>+AND(A3367&gt;=config!$T$4,A3367&lt;=config!$T$2)</f>
        <v>0</v>
      </c>
    </row>
    <row r="3368" spans="1:9" x14ac:dyDescent="0.45">
      <c r="A3368" s="16">
        <f>+A3367+config!$Q$1</f>
        <v>1332.400000000029</v>
      </c>
      <c r="B3368" s="14">
        <f>+_xlfn.NORM.DIST(A3368,config!$B$1,config!$D$1,FALSE)</f>
        <v>0</v>
      </c>
      <c r="D3368" s="14">
        <f>+IF(A3368&lt;=_xlfn.NORM.S.INV(1-config!$L$1)*config!$D$1+config!$B$1,0,B3368)</f>
        <v>0</v>
      </c>
      <c r="E3368" s="14">
        <f>+IF(ABS(A3368-config!$B$1)&lt;config!$Q$1/2,datab!B3368,0)</f>
        <v>0</v>
      </c>
      <c r="F3368" s="14">
        <f>+_xlfn.NORM.DIST(A3368,config!$F$1,config!$H$1,FALSE)</f>
        <v>0</v>
      </c>
      <c r="G3368" s="14">
        <f>+IF(OR(A3368&gt;=config!$T$4,A3368&lt;=config!$T$2),0,F3368)</f>
        <v>0</v>
      </c>
      <c r="H3368" s="14">
        <f t="shared" si="53"/>
        <v>0</v>
      </c>
      <c r="I3368" s="14" t="b">
        <f>+AND(A3368&gt;=config!$T$4,A3368&lt;=config!$T$2)</f>
        <v>0</v>
      </c>
    </row>
    <row r="3369" spans="1:9" x14ac:dyDescent="0.45">
      <c r="A3369" s="16">
        <f>+A3368+config!$Q$1</f>
        <v>1332.8000000000291</v>
      </c>
      <c r="B3369" s="14">
        <f>+_xlfn.NORM.DIST(A3369,config!$B$1,config!$D$1,FALSE)</f>
        <v>0</v>
      </c>
      <c r="D3369" s="14">
        <f>+IF(A3369&lt;=_xlfn.NORM.S.INV(1-config!$L$1)*config!$D$1+config!$B$1,0,B3369)</f>
        <v>0</v>
      </c>
      <c r="E3369" s="14">
        <f>+IF(ABS(A3369-config!$B$1)&lt;config!$Q$1/2,datab!B3369,0)</f>
        <v>0</v>
      </c>
      <c r="F3369" s="14">
        <f>+_xlfn.NORM.DIST(A3369,config!$F$1,config!$H$1,FALSE)</f>
        <v>0</v>
      </c>
      <c r="G3369" s="14">
        <f>+IF(OR(A3369&gt;=config!$T$4,A3369&lt;=config!$T$2),0,F3369)</f>
        <v>0</v>
      </c>
      <c r="H3369" s="14">
        <f t="shared" si="53"/>
        <v>0</v>
      </c>
      <c r="I3369" s="14" t="b">
        <f>+AND(A3369&gt;=config!$T$4,A3369&lt;=config!$T$2)</f>
        <v>0</v>
      </c>
    </row>
    <row r="3370" spans="1:9" x14ac:dyDescent="0.45">
      <c r="A3370" s="16">
        <f>+A3369+config!$Q$1</f>
        <v>1333.2000000000291</v>
      </c>
      <c r="B3370" s="14">
        <f>+_xlfn.NORM.DIST(A3370,config!$B$1,config!$D$1,FALSE)</f>
        <v>0</v>
      </c>
      <c r="D3370" s="14">
        <f>+IF(A3370&lt;=_xlfn.NORM.S.INV(1-config!$L$1)*config!$D$1+config!$B$1,0,B3370)</f>
        <v>0</v>
      </c>
      <c r="E3370" s="14">
        <f>+IF(ABS(A3370-config!$B$1)&lt;config!$Q$1/2,datab!B3370,0)</f>
        <v>0</v>
      </c>
      <c r="F3370" s="14">
        <f>+_xlfn.NORM.DIST(A3370,config!$F$1,config!$H$1,FALSE)</f>
        <v>0</v>
      </c>
      <c r="G3370" s="14">
        <f>+IF(OR(A3370&gt;=config!$T$4,A3370&lt;=config!$T$2),0,F3370)</f>
        <v>0</v>
      </c>
      <c r="H3370" s="14">
        <f t="shared" si="53"/>
        <v>0</v>
      </c>
      <c r="I3370" s="14" t="b">
        <f>+AND(A3370&gt;=config!$T$4,A3370&lt;=config!$T$2)</f>
        <v>0</v>
      </c>
    </row>
    <row r="3371" spans="1:9" x14ac:dyDescent="0.45">
      <c r="A3371" s="16">
        <f>+A3370+config!$Q$1</f>
        <v>1333.6000000000292</v>
      </c>
      <c r="B3371" s="14">
        <f>+_xlfn.NORM.DIST(A3371,config!$B$1,config!$D$1,FALSE)</f>
        <v>0</v>
      </c>
      <c r="D3371" s="14">
        <f>+IF(A3371&lt;=_xlfn.NORM.S.INV(1-config!$L$1)*config!$D$1+config!$B$1,0,B3371)</f>
        <v>0</v>
      </c>
      <c r="E3371" s="14">
        <f>+IF(ABS(A3371-config!$B$1)&lt;config!$Q$1/2,datab!B3371,0)</f>
        <v>0</v>
      </c>
      <c r="F3371" s="14">
        <f>+_xlfn.NORM.DIST(A3371,config!$F$1,config!$H$1,FALSE)</f>
        <v>0</v>
      </c>
      <c r="G3371" s="14">
        <f>+IF(OR(A3371&gt;=config!$T$4,A3371&lt;=config!$T$2),0,F3371)</f>
        <v>0</v>
      </c>
      <c r="H3371" s="14">
        <f t="shared" si="53"/>
        <v>0</v>
      </c>
      <c r="I3371" s="14" t="b">
        <f>+AND(A3371&gt;=config!$T$4,A3371&lt;=config!$T$2)</f>
        <v>0</v>
      </c>
    </row>
    <row r="3372" spans="1:9" x14ac:dyDescent="0.45">
      <c r="A3372" s="16">
        <f>+A3371+config!$Q$1</f>
        <v>1334.0000000000293</v>
      </c>
      <c r="B3372" s="14">
        <f>+_xlfn.NORM.DIST(A3372,config!$B$1,config!$D$1,FALSE)</f>
        <v>0</v>
      </c>
      <c r="D3372" s="14">
        <f>+IF(A3372&lt;=_xlfn.NORM.S.INV(1-config!$L$1)*config!$D$1+config!$B$1,0,B3372)</f>
        <v>0</v>
      </c>
      <c r="E3372" s="14">
        <f>+IF(ABS(A3372-config!$B$1)&lt;config!$Q$1/2,datab!B3372,0)</f>
        <v>0</v>
      </c>
      <c r="F3372" s="14">
        <f>+_xlfn.NORM.DIST(A3372,config!$F$1,config!$H$1,FALSE)</f>
        <v>0</v>
      </c>
      <c r="G3372" s="14">
        <f>+IF(OR(A3372&gt;=config!$T$4,A3372&lt;=config!$T$2),0,F3372)</f>
        <v>0</v>
      </c>
      <c r="H3372" s="14">
        <f t="shared" si="53"/>
        <v>0</v>
      </c>
      <c r="I3372" s="14" t="b">
        <f>+AND(A3372&gt;=config!$T$4,A3372&lt;=config!$T$2)</f>
        <v>0</v>
      </c>
    </row>
    <row r="3373" spans="1:9" x14ac:dyDescent="0.45">
      <c r="A3373" s="16">
        <f>+A3372+config!$Q$1</f>
        <v>1334.4000000000294</v>
      </c>
      <c r="B3373" s="14">
        <f>+_xlfn.NORM.DIST(A3373,config!$B$1,config!$D$1,FALSE)</f>
        <v>0</v>
      </c>
      <c r="D3373" s="14">
        <f>+IF(A3373&lt;=_xlfn.NORM.S.INV(1-config!$L$1)*config!$D$1+config!$B$1,0,B3373)</f>
        <v>0</v>
      </c>
      <c r="E3373" s="14">
        <f>+IF(ABS(A3373-config!$B$1)&lt;config!$Q$1/2,datab!B3373,0)</f>
        <v>0</v>
      </c>
      <c r="F3373" s="14">
        <f>+_xlfn.NORM.DIST(A3373,config!$F$1,config!$H$1,FALSE)</f>
        <v>0</v>
      </c>
      <c r="G3373" s="14">
        <f>+IF(OR(A3373&gt;=config!$T$4,A3373&lt;=config!$T$2),0,F3373)</f>
        <v>0</v>
      </c>
      <c r="H3373" s="14">
        <f t="shared" si="53"/>
        <v>0</v>
      </c>
      <c r="I3373" s="14" t="b">
        <f>+AND(A3373&gt;=config!$T$4,A3373&lt;=config!$T$2)</f>
        <v>0</v>
      </c>
    </row>
    <row r="3374" spans="1:9" x14ac:dyDescent="0.45">
      <c r="A3374" s="16">
        <f>+A3373+config!$Q$1</f>
        <v>1334.8000000000295</v>
      </c>
      <c r="B3374" s="14">
        <f>+_xlfn.NORM.DIST(A3374,config!$B$1,config!$D$1,FALSE)</f>
        <v>0</v>
      </c>
      <c r="D3374" s="14">
        <f>+IF(A3374&lt;=_xlfn.NORM.S.INV(1-config!$L$1)*config!$D$1+config!$B$1,0,B3374)</f>
        <v>0</v>
      </c>
      <c r="E3374" s="14">
        <f>+IF(ABS(A3374-config!$B$1)&lt;config!$Q$1/2,datab!B3374,0)</f>
        <v>0</v>
      </c>
      <c r="F3374" s="14">
        <f>+_xlfn.NORM.DIST(A3374,config!$F$1,config!$H$1,FALSE)</f>
        <v>0</v>
      </c>
      <c r="G3374" s="14">
        <f>+IF(OR(A3374&gt;=config!$T$4,A3374&lt;=config!$T$2),0,F3374)</f>
        <v>0</v>
      </c>
      <c r="H3374" s="14">
        <f t="shared" si="53"/>
        <v>0</v>
      </c>
      <c r="I3374" s="14" t="b">
        <f>+AND(A3374&gt;=config!$T$4,A3374&lt;=config!$T$2)</f>
        <v>0</v>
      </c>
    </row>
    <row r="3375" spans="1:9" x14ac:dyDescent="0.45">
      <c r="A3375" s="16">
        <f>+A3374+config!$Q$1</f>
        <v>1335.2000000000296</v>
      </c>
      <c r="B3375" s="14">
        <f>+_xlfn.NORM.DIST(A3375,config!$B$1,config!$D$1,FALSE)</f>
        <v>0</v>
      </c>
      <c r="D3375" s="14">
        <f>+IF(A3375&lt;=_xlfn.NORM.S.INV(1-config!$L$1)*config!$D$1+config!$B$1,0,B3375)</f>
        <v>0</v>
      </c>
      <c r="E3375" s="14">
        <f>+IF(ABS(A3375-config!$B$1)&lt;config!$Q$1/2,datab!B3375,0)</f>
        <v>0</v>
      </c>
      <c r="F3375" s="14">
        <f>+_xlfn.NORM.DIST(A3375,config!$F$1,config!$H$1,FALSE)</f>
        <v>0</v>
      </c>
      <c r="G3375" s="14">
        <f>+IF(OR(A3375&gt;=config!$T$4,A3375&lt;=config!$T$2),0,F3375)</f>
        <v>0</v>
      </c>
      <c r="H3375" s="14">
        <f t="shared" si="53"/>
        <v>0</v>
      </c>
      <c r="I3375" s="14" t="b">
        <f>+AND(A3375&gt;=config!$T$4,A3375&lt;=config!$T$2)</f>
        <v>0</v>
      </c>
    </row>
    <row r="3376" spans="1:9" x14ac:dyDescent="0.45">
      <c r="A3376" s="16">
        <f>+A3375+config!$Q$1</f>
        <v>1335.6000000000297</v>
      </c>
      <c r="B3376" s="14">
        <f>+_xlfn.NORM.DIST(A3376,config!$B$1,config!$D$1,FALSE)</f>
        <v>0</v>
      </c>
      <c r="D3376" s="14">
        <f>+IF(A3376&lt;=_xlfn.NORM.S.INV(1-config!$L$1)*config!$D$1+config!$B$1,0,B3376)</f>
        <v>0</v>
      </c>
      <c r="E3376" s="14">
        <f>+IF(ABS(A3376-config!$B$1)&lt;config!$Q$1/2,datab!B3376,0)</f>
        <v>0</v>
      </c>
      <c r="F3376" s="14">
        <f>+_xlfn.NORM.DIST(A3376,config!$F$1,config!$H$1,FALSE)</f>
        <v>0</v>
      </c>
      <c r="G3376" s="14">
        <f>+IF(OR(A3376&gt;=config!$T$4,A3376&lt;=config!$T$2),0,F3376)</f>
        <v>0</v>
      </c>
      <c r="H3376" s="14">
        <f t="shared" si="53"/>
        <v>0</v>
      </c>
      <c r="I3376" s="14" t="b">
        <f>+AND(A3376&gt;=config!$T$4,A3376&lt;=config!$T$2)</f>
        <v>0</v>
      </c>
    </row>
    <row r="3377" spans="1:9" x14ac:dyDescent="0.45">
      <c r="A3377" s="16">
        <f>+A3376+config!$Q$1</f>
        <v>1336.0000000000298</v>
      </c>
      <c r="B3377" s="14">
        <f>+_xlfn.NORM.DIST(A3377,config!$B$1,config!$D$1,FALSE)</f>
        <v>0</v>
      </c>
      <c r="D3377" s="14">
        <f>+IF(A3377&lt;=_xlfn.NORM.S.INV(1-config!$L$1)*config!$D$1+config!$B$1,0,B3377)</f>
        <v>0</v>
      </c>
      <c r="E3377" s="14">
        <f>+IF(ABS(A3377-config!$B$1)&lt;config!$Q$1/2,datab!B3377,0)</f>
        <v>0</v>
      </c>
      <c r="F3377" s="14">
        <f>+_xlfn.NORM.DIST(A3377,config!$F$1,config!$H$1,FALSE)</f>
        <v>0</v>
      </c>
      <c r="G3377" s="14">
        <f>+IF(OR(A3377&gt;=config!$T$4,A3377&lt;=config!$T$2),0,F3377)</f>
        <v>0</v>
      </c>
      <c r="H3377" s="14">
        <f t="shared" si="53"/>
        <v>0</v>
      </c>
      <c r="I3377" s="14" t="b">
        <f>+AND(A3377&gt;=config!$T$4,A3377&lt;=config!$T$2)</f>
        <v>0</v>
      </c>
    </row>
    <row r="3378" spans="1:9" x14ac:dyDescent="0.45">
      <c r="A3378" s="16">
        <f>+A3377+config!$Q$1</f>
        <v>1336.4000000000299</v>
      </c>
      <c r="B3378" s="14">
        <f>+_xlfn.NORM.DIST(A3378,config!$B$1,config!$D$1,FALSE)</f>
        <v>0</v>
      </c>
      <c r="D3378" s="14">
        <f>+IF(A3378&lt;=_xlfn.NORM.S.INV(1-config!$L$1)*config!$D$1+config!$B$1,0,B3378)</f>
        <v>0</v>
      </c>
      <c r="E3378" s="14">
        <f>+IF(ABS(A3378-config!$B$1)&lt;config!$Q$1/2,datab!B3378,0)</f>
        <v>0</v>
      </c>
      <c r="F3378" s="14">
        <f>+_xlfn.NORM.DIST(A3378,config!$F$1,config!$H$1,FALSE)</f>
        <v>0</v>
      </c>
      <c r="G3378" s="14">
        <f>+IF(OR(A3378&gt;=config!$T$4,A3378&lt;=config!$T$2),0,F3378)</f>
        <v>0</v>
      </c>
      <c r="H3378" s="14">
        <f t="shared" si="53"/>
        <v>0</v>
      </c>
      <c r="I3378" s="14" t="b">
        <f>+AND(A3378&gt;=config!$T$4,A3378&lt;=config!$T$2)</f>
        <v>0</v>
      </c>
    </row>
    <row r="3379" spans="1:9" x14ac:dyDescent="0.45">
      <c r="A3379" s="16">
        <f>+A3378+config!$Q$1</f>
        <v>1336.80000000003</v>
      </c>
      <c r="B3379" s="14">
        <f>+_xlfn.NORM.DIST(A3379,config!$B$1,config!$D$1,FALSE)</f>
        <v>0</v>
      </c>
      <c r="D3379" s="14">
        <f>+IF(A3379&lt;=_xlfn.NORM.S.INV(1-config!$L$1)*config!$D$1+config!$B$1,0,B3379)</f>
        <v>0</v>
      </c>
      <c r="E3379" s="14">
        <f>+IF(ABS(A3379-config!$B$1)&lt;config!$Q$1/2,datab!B3379,0)</f>
        <v>0</v>
      </c>
      <c r="F3379" s="14">
        <f>+_xlfn.NORM.DIST(A3379,config!$F$1,config!$H$1,FALSE)</f>
        <v>0</v>
      </c>
      <c r="G3379" s="14">
        <f>+IF(OR(A3379&gt;=config!$T$4,A3379&lt;=config!$T$2),0,F3379)</f>
        <v>0</v>
      </c>
      <c r="H3379" s="14">
        <f t="shared" si="53"/>
        <v>0</v>
      </c>
      <c r="I3379" s="14" t="b">
        <f>+AND(A3379&gt;=config!$T$4,A3379&lt;=config!$T$2)</f>
        <v>0</v>
      </c>
    </row>
    <row r="3380" spans="1:9" x14ac:dyDescent="0.45">
      <c r="A3380" s="16">
        <f>+A3379+config!$Q$1</f>
        <v>1337.2000000000301</v>
      </c>
      <c r="B3380" s="14">
        <f>+_xlfn.NORM.DIST(A3380,config!$B$1,config!$D$1,FALSE)</f>
        <v>0</v>
      </c>
      <c r="D3380" s="14">
        <f>+IF(A3380&lt;=_xlfn.NORM.S.INV(1-config!$L$1)*config!$D$1+config!$B$1,0,B3380)</f>
        <v>0</v>
      </c>
      <c r="E3380" s="14">
        <f>+IF(ABS(A3380-config!$B$1)&lt;config!$Q$1/2,datab!B3380,0)</f>
        <v>0</v>
      </c>
      <c r="F3380" s="14">
        <f>+_xlfn.NORM.DIST(A3380,config!$F$1,config!$H$1,FALSE)</f>
        <v>0</v>
      </c>
      <c r="G3380" s="14">
        <f>+IF(OR(A3380&gt;=config!$T$4,A3380&lt;=config!$T$2),0,F3380)</f>
        <v>0</v>
      </c>
      <c r="H3380" s="14">
        <f t="shared" si="53"/>
        <v>0</v>
      </c>
      <c r="I3380" s="14" t="b">
        <f>+AND(A3380&gt;=config!$T$4,A3380&lt;=config!$T$2)</f>
        <v>0</v>
      </c>
    </row>
    <row r="3381" spans="1:9" x14ac:dyDescent="0.45">
      <c r="A3381" s="16">
        <f>+A3380+config!$Q$1</f>
        <v>1337.6000000000301</v>
      </c>
      <c r="B3381" s="14">
        <f>+_xlfn.NORM.DIST(A3381,config!$B$1,config!$D$1,FALSE)</f>
        <v>0</v>
      </c>
      <c r="D3381" s="14">
        <f>+IF(A3381&lt;=_xlfn.NORM.S.INV(1-config!$L$1)*config!$D$1+config!$B$1,0,B3381)</f>
        <v>0</v>
      </c>
      <c r="E3381" s="14">
        <f>+IF(ABS(A3381-config!$B$1)&lt;config!$Q$1/2,datab!B3381,0)</f>
        <v>0</v>
      </c>
      <c r="F3381" s="14">
        <f>+_xlfn.NORM.DIST(A3381,config!$F$1,config!$H$1,FALSE)</f>
        <v>0</v>
      </c>
      <c r="G3381" s="14">
        <f>+IF(OR(A3381&gt;=config!$T$4,A3381&lt;=config!$T$2),0,F3381)</f>
        <v>0</v>
      </c>
      <c r="H3381" s="14">
        <f t="shared" si="53"/>
        <v>0</v>
      </c>
      <c r="I3381" s="14" t="b">
        <f>+AND(A3381&gt;=config!$T$4,A3381&lt;=config!$T$2)</f>
        <v>0</v>
      </c>
    </row>
    <row r="3382" spans="1:9" x14ac:dyDescent="0.45">
      <c r="A3382" s="16">
        <f>+A3381+config!$Q$1</f>
        <v>1338.0000000000302</v>
      </c>
      <c r="B3382" s="14">
        <f>+_xlfn.NORM.DIST(A3382,config!$B$1,config!$D$1,FALSE)</f>
        <v>0</v>
      </c>
      <c r="D3382" s="14">
        <f>+IF(A3382&lt;=_xlfn.NORM.S.INV(1-config!$L$1)*config!$D$1+config!$B$1,0,B3382)</f>
        <v>0</v>
      </c>
      <c r="E3382" s="14">
        <f>+IF(ABS(A3382-config!$B$1)&lt;config!$Q$1/2,datab!B3382,0)</f>
        <v>0</v>
      </c>
      <c r="F3382" s="14">
        <f>+_xlfn.NORM.DIST(A3382,config!$F$1,config!$H$1,FALSE)</f>
        <v>0</v>
      </c>
      <c r="G3382" s="14">
        <f>+IF(OR(A3382&gt;=config!$T$4,A3382&lt;=config!$T$2),0,F3382)</f>
        <v>0</v>
      </c>
      <c r="H3382" s="14">
        <f t="shared" si="53"/>
        <v>0</v>
      </c>
      <c r="I3382" s="14" t="b">
        <f>+AND(A3382&gt;=config!$T$4,A3382&lt;=config!$T$2)</f>
        <v>0</v>
      </c>
    </row>
    <row r="3383" spans="1:9" x14ac:dyDescent="0.45">
      <c r="A3383" s="16">
        <f>+A3382+config!$Q$1</f>
        <v>1338.4000000000303</v>
      </c>
      <c r="B3383" s="14">
        <f>+_xlfn.NORM.DIST(A3383,config!$B$1,config!$D$1,FALSE)</f>
        <v>0</v>
      </c>
      <c r="D3383" s="14">
        <f>+IF(A3383&lt;=_xlfn.NORM.S.INV(1-config!$L$1)*config!$D$1+config!$B$1,0,B3383)</f>
        <v>0</v>
      </c>
      <c r="E3383" s="14">
        <f>+IF(ABS(A3383-config!$B$1)&lt;config!$Q$1/2,datab!B3383,0)</f>
        <v>0</v>
      </c>
      <c r="F3383" s="14">
        <f>+_xlfn.NORM.DIST(A3383,config!$F$1,config!$H$1,FALSE)</f>
        <v>0</v>
      </c>
      <c r="G3383" s="14">
        <f>+IF(OR(A3383&gt;=config!$T$4,A3383&lt;=config!$T$2),0,F3383)</f>
        <v>0</v>
      </c>
      <c r="H3383" s="14">
        <f t="shared" si="53"/>
        <v>0</v>
      </c>
      <c r="I3383" s="14" t="b">
        <f>+AND(A3383&gt;=config!$T$4,A3383&lt;=config!$T$2)</f>
        <v>0</v>
      </c>
    </row>
    <row r="3384" spans="1:9" x14ac:dyDescent="0.45">
      <c r="A3384" s="16">
        <f>+A3383+config!$Q$1</f>
        <v>1338.8000000000304</v>
      </c>
      <c r="B3384" s="14">
        <f>+_xlfn.NORM.DIST(A3384,config!$B$1,config!$D$1,FALSE)</f>
        <v>0</v>
      </c>
      <c r="D3384" s="14">
        <f>+IF(A3384&lt;=_xlfn.NORM.S.INV(1-config!$L$1)*config!$D$1+config!$B$1,0,B3384)</f>
        <v>0</v>
      </c>
      <c r="E3384" s="14">
        <f>+IF(ABS(A3384-config!$B$1)&lt;config!$Q$1/2,datab!B3384,0)</f>
        <v>0</v>
      </c>
      <c r="F3384" s="14">
        <f>+_xlfn.NORM.DIST(A3384,config!$F$1,config!$H$1,FALSE)</f>
        <v>0</v>
      </c>
      <c r="G3384" s="14">
        <f>+IF(OR(A3384&gt;=config!$T$4,A3384&lt;=config!$T$2),0,F3384)</f>
        <v>0</v>
      </c>
      <c r="H3384" s="14">
        <f t="shared" si="53"/>
        <v>0</v>
      </c>
      <c r="I3384" s="14" t="b">
        <f>+AND(A3384&gt;=config!$T$4,A3384&lt;=config!$T$2)</f>
        <v>0</v>
      </c>
    </row>
    <row r="3385" spans="1:9" x14ac:dyDescent="0.45">
      <c r="A3385" s="16">
        <f>+A3384+config!$Q$1</f>
        <v>1339.2000000000305</v>
      </c>
      <c r="B3385" s="14">
        <f>+_xlfn.NORM.DIST(A3385,config!$B$1,config!$D$1,FALSE)</f>
        <v>0</v>
      </c>
      <c r="D3385" s="14">
        <f>+IF(A3385&lt;=_xlfn.NORM.S.INV(1-config!$L$1)*config!$D$1+config!$B$1,0,B3385)</f>
        <v>0</v>
      </c>
      <c r="E3385" s="14">
        <f>+IF(ABS(A3385-config!$B$1)&lt;config!$Q$1/2,datab!B3385,0)</f>
        <v>0</v>
      </c>
      <c r="F3385" s="14">
        <f>+_xlfn.NORM.DIST(A3385,config!$F$1,config!$H$1,FALSE)</f>
        <v>0</v>
      </c>
      <c r="G3385" s="14">
        <f>+IF(OR(A3385&gt;=config!$T$4,A3385&lt;=config!$T$2),0,F3385)</f>
        <v>0</v>
      </c>
      <c r="H3385" s="14">
        <f t="shared" si="53"/>
        <v>0</v>
      </c>
      <c r="I3385" s="14" t="b">
        <f>+AND(A3385&gt;=config!$T$4,A3385&lt;=config!$T$2)</f>
        <v>0</v>
      </c>
    </row>
    <row r="3386" spans="1:9" x14ac:dyDescent="0.45">
      <c r="A3386" s="16">
        <f>+A3385+config!$Q$1</f>
        <v>1339.6000000000306</v>
      </c>
      <c r="B3386" s="14">
        <f>+_xlfn.NORM.DIST(A3386,config!$B$1,config!$D$1,FALSE)</f>
        <v>0</v>
      </c>
      <c r="D3386" s="14">
        <f>+IF(A3386&lt;=_xlfn.NORM.S.INV(1-config!$L$1)*config!$D$1+config!$B$1,0,B3386)</f>
        <v>0</v>
      </c>
      <c r="E3386" s="14">
        <f>+IF(ABS(A3386-config!$B$1)&lt;config!$Q$1/2,datab!B3386,0)</f>
        <v>0</v>
      </c>
      <c r="F3386" s="14">
        <f>+_xlfn.NORM.DIST(A3386,config!$F$1,config!$H$1,FALSE)</f>
        <v>0</v>
      </c>
      <c r="G3386" s="14">
        <f>+IF(OR(A3386&gt;=config!$T$4,A3386&lt;=config!$T$2),0,F3386)</f>
        <v>0</v>
      </c>
      <c r="H3386" s="14">
        <f t="shared" si="53"/>
        <v>0</v>
      </c>
      <c r="I3386" s="14" t="b">
        <f>+AND(A3386&gt;=config!$T$4,A3386&lt;=config!$T$2)</f>
        <v>0</v>
      </c>
    </row>
    <row r="3387" spans="1:9" x14ac:dyDescent="0.45">
      <c r="A3387" s="16">
        <f>+A3386+config!$Q$1</f>
        <v>1340.0000000000307</v>
      </c>
      <c r="B3387" s="14">
        <f>+_xlfn.NORM.DIST(A3387,config!$B$1,config!$D$1,FALSE)</f>
        <v>0</v>
      </c>
      <c r="D3387" s="14">
        <f>+IF(A3387&lt;=_xlfn.NORM.S.INV(1-config!$L$1)*config!$D$1+config!$B$1,0,B3387)</f>
        <v>0</v>
      </c>
      <c r="E3387" s="14">
        <f>+IF(ABS(A3387-config!$B$1)&lt;config!$Q$1/2,datab!B3387,0)</f>
        <v>0</v>
      </c>
      <c r="F3387" s="14">
        <f>+_xlfn.NORM.DIST(A3387,config!$F$1,config!$H$1,FALSE)</f>
        <v>0</v>
      </c>
      <c r="G3387" s="14">
        <f>+IF(OR(A3387&gt;=config!$T$4,A3387&lt;=config!$T$2),0,F3387)</f>
        <v>0</v>
      </c>
      <c r="H3387" s="14">
        <f t="shared" si="53"/>
        <v>0</v>
      </c>
      <c r="I3387" s="14" t="b">
        <f>+AND(A3387&gt;=config!$T$4,A3387&lt;=config!$T$2)</f>
        <v>0</v>
      </c>
    </row>
    <row r="3388" spans="1:9" x14ac:dyDescent="0.45">
      <c r="A3388" s="16">
        <f>+A3387+config!$Q$1</f>
        <v>1340.4000000000308</v>
      </c>
      <c r="B3388" s="14">
        <f>+_xlfn.NORM.DIST(A3388,config!$B$1,config!$D$1,FALSE)</f>
        <v>0</v>
      </c>
      <c r="D3388" s="14">
        <f>+IF(A3388&lt;=_xlfn.NORM.S.INV(1-config!$L$1)*config!$D$1+config!$B$1,0,B3388)</f>
        <v>0</v>
      </c>
      <c r="E3388" s="14">
        <f>+IF(ABS(A3388-config!$B$1)&lt;config!$Q$1/2,datab!B3388,0)</f>
        <v>0</v>
      </c>
      <c r="F3388" s="14">
        <f>+_xlfn.NORM.DIST(A3388,config!$F$1,config!$H$1,FALSE)</f>
        <v>0</v>
      </c>
      <c r="G3388" s="14">
        <f>+IF(OR(A3388&gt;=config!$T$4,A3388&lt;=config!$T$2),0,F3388)</f>
        <v>0</v>
      </c>
      <c r="H3388" s="14">
        <f t="shared" si="53"/>
        <v>0</v>
      </c>
      <c r="I3388" s="14" t="b">
        <f>+AND(A3388&gt;=config!$T$4,A3388&lt;=config!$T$2)</f>
        <v>0</v>
      </c>
    </row>
    <row r="3389" spans="1:9" x14ac:dyDescent="0.45">
      <c r="A3389" s="16">
        <f>+A3388+config!$Q$1</f>
        <v>1340.8000000000309</v>
      </c>
      <c r="B3389" s="14">
        <f>+_xlfn.NORM.DIST(A3389,config!$B$1,config!$D$1,FALSE)</f>
        <v>0</v>
      </c>
      <c r="D3389" s="14">
        <f>+IF(A3389&lt;=_xlfn.NORM.S.INV(1-config!$L$1)*config!$D$1+config!$B$1,0,B3389)</f>
        <v>0</v>
      </c>
      <c r="E3389" s="14">
        <f>+IF(ABS(A3389-config!$B$1)&lt;config!$Q$1/2,datab!B3389,0)</f>
        <v>0</v>
      </c>
      <c r="F3389" s="14">
        <f>+_xlfn.NORM.DIST(A3389,config!$F$1,config!$H$1,FALSE)</f>
        <v>0</v>
      </c>
      <c r="G3389" s="14">
        <f>+IF(OR(A3389&gt;=config!$T$4,A3389&lt;=config!$T$2),0,F3389)</f>
        <v>0</v>
      </c>
      <c r="H3389" s="14">
        <f t="shared" si="53"/>
        <v>0</v>
      </c>
      <c r="I3389" s="14" t="b">
        <f>+AND(A3389&gt;=config!$T$4,A3389&lt;=config!$T$2)</f>
        <v>0</v>
      </c>
    </row>
    <row r="3390" spans="1:9" x14ac:dyDescent="0.45">
      <c r="A3390" s="16">
        <f>+A3389+config!$Q$1</f>
        <v>1341.200000000031</v>
      </c>
      <c r="B3390" s="14">
        <f>+_xlfn.NORM.DIST(A3390,config!$B$1,config!$D$1,FALSE)</f>
        <v>0</v>
      </c>
      <c r="D3390" s="14">
        <f>+IF(A3390&lt;=_xlfn.NORM.S.INV(1-config!$L$1)*config!$D$1+config!$B$1,0,B3390)</f>
        <v>0</v>
      </c>
      <c r="E3390" s="14">
        <f>+IF(ABS(A3390-config!$B$1)&lt;config!$Q$1/2,datab!B3390,0)</f>
        <v>0</v>
      </c>
      <c r="F3390" s="14">
        <f>+_xlfn.NORM.DIST(A3390,config!$F$1,config!$H$1,FALSE)</f>
        <v>0</v>
      </c>
      <c r="G3390" s="14">
        <f>+IF(OR(A3390&gt;=config!$T$4,A3390&lt;=config!$T$2),0,F3390)</f>
        <v>0</v>
      </c>
      <c r="H3390" s="14">
        <f t="shared" si="53"/>
        <v>0</v>
      </c>
      <c r="I3390" s="14" t="b">
        <f>+AND(A3390&gt;=config!$T$4,A3390&lt;=config!$T$2)</f>
        <v>0</v>
      </c>
    </row>
    <row r="3391" spans="1:9" x14ac:dyDescent="0.45">
      <c r="A3391" s="16">
        <f>+A3390+config!$Q$1</f>
        <v>1341.6000000000311</v>
      </c>
      <c r="B3391" s="14">
        <f>+_xlfn.NORM.DIST(A3391,config!$B$1,config!$D$1,FALSE)</f>
        <v>0</v>
      </c>
      <c r="D3391" s="14">
        <f>+IF(A3391&lt;=_xlfn.NORM.S.INV(1-config!$L$1)*config!$D$1+config!$B$1,0,B3391)</f>
        <v>0</v>
      </c>
      <c r="E3391" s="14">
        <f>+IF(ABS(A3391-config!$B$1)&lt;config!$Q$1/2,datab!B3391,0)</f>
        <v>0</v>
      </c>
      <c r="F3391" s="14">
        <f>+_xlfn.NORM.DIST(A3391,config!$F$1,config!$H$1,FALSE)</f>
        <v>0</v>
      </c>
      <c r="G3391" s="14">
        <f>+IF(OR(A3391&gt;=config!$T$4,A3391&lt;=config!$T$2),0,F3391)</f>
        <v>0</v>
      </c>
      <c r="H3391" s="14">
        <f t="shared" si="53"/>
        <v>0</v>
      </c>
      <c r="I3391" s="14" t="b">
        <f>+AND(A3391&gt;=config!$T$4,A3391&lt;=config!$T$2)</f>
        <v>0</v>
      </c>
    </row>
    <row r="3392" spans="1:9" x14ac:dyDescent="0.45">
      <c r="A3392" s="16">
        <f>+A3391+config!$Q$1</f>
        <v>1342.0000000000312</v>
      </c>
      <c r="B3392" s="14">
        <f>+_xlfn.NORM.DIST(A3392,config!$B$1,config!$D$1,FALSE)</f>
        <v>0</v>
      </c>
      <c r="D3392" s="14">
        <f>+IF(A3392&lt;=_xlfn.NORM.S.INV(1-config!$L$1)*config!$D$1+config!$B$1,0,B3392)</f>
        <v>0</v>
      </c>
      <c r="E3392" s="14">
        <f>+IF(ABS(A3392-config!$B$1)&lt;config!$Q$1/2,datab!B3392,0)</f>
        <v>0</v>
      </c>
      <c r="F3392" s="14">
        <f>+_xlfn.NORM.DIST(A3392,config!$F$1,config!$H$1,FALSE)</f>
        <v>0</v>
      </c>
      <c r="G3392" s="14">
        <f>+IF(OR(A3392&gt;=config!$T$4,A3392&lt;=config!$T$2),0,F3392)</f>
        <v>0</v>
      </c>
      <c r="H3392" s="14">
        <f t="shared" si="53"/>
        <v>0</v>
      </c>
      <c r="I3392" s="14" t="b">
        <f>+AND(A3392&gt;=config!$T$4,A3392&lt;=config!$T$2)</f>
        <v>0</v>
      </c>
    </row>
    <row r="3393" spans="1:9" x14ac:dyDescent="0.45">
      <c r="A3393" s="16">
        <f>+A3392+config!$Q$1</f>
        <v>1342.4000000000312</v>
      </c>
      <c r="B3393" s="14">
        <f>+_xlfn.NORM.DIST(A3393,config!$B$1,config!$D$1,FALSE)</f>
        <v>0</v>
      </c>
      <c r="D3393" s="14">
        <f>+IF(A3393&lt;=_xlfn.NORM.S.INV(1-config!$L$1)*config!$D$1+config!$B$1,0,B3393)</f>
        <v>0</v>
      </c>
      <c r="E3393" s="14">
        <f>+IF(ABS(A3393-config!$B$1)&lt;config!$Q$1/2,datab!B3393,0)</f>
        <v>0</v>
      </c>
      <c r="F3393" s="14">
        <f>+_xlfn.NORM.DIST(A3393,config!$F$1,config!$H$1,FALSE)</f>
        <v>0</v>
      </c>
      <c r="G3393" s="14">
        <f>+IF(OR(A3393&gt;=config!$T$4,A3393&lt;=config!$T$2),0,F3393)</f>
        <v>0</v>
      </c>
      <c r="H3393" s="14">
        <f t="shared" si="53"/>
        <v>0</v>
      </c>
      <c r="I3393" s="14" t="b">
        <f>+AND(A3393&gt;=config!$T$4,A3393&lt;=config!$T$2)</f>
        <v>0</v>
      </c>
    </row>
    <row r="3394" spans="1:9" x14ac:dyDescent="0.45">
      <c r="A3394" s="16">
        <f>+A3393+config!$Q$1</f>
        <v>1342.8000000000313</v>
      </c>
      <c r="B3394" s="14">
        <f>+_xlfn.NORM.DIST(A3394,config!$B$1,config!$D$1,FALSE)</f>
        <v>0</v>
      </c>
      <c r="D3394" s="14">
        <f>+IF(A3394&lt;=_xlfn.NORM.S.INV(1-config!$L$1)*config!$D$1+config!$B$1,0,B3394)</f>
        <v>0</v>
      </c>
      <c r="E3394" s="14">
        <f>+IF(ABS(A3394-config!$B$1)&lt;config!$Q$1/2,datab!B3394,0)</f>
        <v>0</v>
      </c>
      <c r="F3394" s="14">
        <f>+_xlfn.NORM.DIST(A3394,config!$F$1,config!$H$1,FALSE)</f>
        <v>0</v>
      </c>
      <c r="G3394" s="14">
        <f>+IF(OR(A3394&gt;=config!$T$4,A3394&lt;=config!$T$2),0,F3394)</f>
        <v>0</v>
      </c>
      <c r="H3394" s="14">
        <f t="shared" si="53"/>
        <v>0</v>
      </c>
      <c r="I3394" s="14" t="b">
        <f>+AND(A3394&gt;=config!$T$4,A3394&lt;=config!$T$2)</f>
        <v>0</v>
      </c>
    </row>
    <row r="3395" spans="1:9" x14ac:dyDescent="0.45">
      <c r="A3395" s="16">
        <f>+A3394+config!$Q$1</f>
        <v>1343.2000000000314</v>
      </c>
      <c r="B3395" s="14">
        <f>+_xlfn.NORM.DIST(A3395,config!$B$1,config!$D$1,FALSE)</f>
        <v>0</v>
      </c>
      <c r="D3395" s="14">
        <f>+IF(A3395&lt;=_xlfn.NORM.S.INV(1-config!$L$1)*config!$D$1+config!$B$1,0,B3395)</f>
        <v>0</v>
      </c>
      <c r="E3395" s="14">
        <f>+IF(ABS(A3395-config!$B$1)&lt;config!$Q$1/2,datab!B3395,0)</f>
        <v>0</v>
      </c>
      <c r="F3395" s="14">
        <f>+_xlfn.NORM.DIST(A3395,config!$F$1,config!$H$1,FALSE)</f>
        <v>0</v>
      </c>
      <c r="G3395" s="14">
        <f>+IF(OR(A3395&gt;=config!$T$4,A3395&lt;=config!$T$2),0,F3395)</f>
        <v>0</v>
      </c>
      <c r="H3395" s="14">
        <f t="shared" si="53"/>
        <v>0</v>
      </c>
      <c r="I3395" s="14" t="b">
        <f>+AND(A3395&gt;=config!$T$4,A3395&lt;=config!$T$2)</f>
        <v>0</v>
      </c>
    </row>
    <row r="3396" spans="1:9" x14ac:dyDescent="0.45">
      <c r="A3396" s="16">
        <f>+A3395+config!$Q$1</f>
        <v>1343.6000000000315</v>
      </c>
      <c r="B3396" s="14">
        <f>+_xlfn.NORM.DIST(A3396,config!$B$1,config!$D$1,FALSE)</f>
        <v>0</v>
      </c>
      <c r="D3396" s="14">
        <f>+IF(A3396&lt;=_xlfn.NORM.S.INV(1-config!$L$1)*config!$D$1+config!$B$1,0,B3396)</f>
        <v>0</v>
      </c>
      <c r="E3396" s="14">
        <f>+IF(ABS(A3396-config!$B$1)&lt;config!$Q$1/2,datab!B3396,0)</f>
        <v>0</v>
      </c>
      <c r="F3396" s="14">
        <f>+_xlfn.NORM.DIST(A3396,config!$F$1,config!$H$1,FALSE)</f>
        <v>0</v>
      </c>
      <c r="G3396" s="14">
        <f>+IF(OR(A3396&gt;=config!$T$4,A3396&lt;=config!$T$2),0,F3396)</f>
        <v>0</v>
      </c>
      <c r="H3396" s="14">
        <f t="shared" si="53"/>
        <v>0</v>
      </c>
      <c r="I3396" s="14" t="b">
        <f>+AND(A3396&gt;=config!$T$4,A3396&lt;=config!$T$2)</f>
        <v>0</v>
      </c>
    </row>
    <row r="3397" spans="1:9" x14ac:dyDescent="0.45">
      <c r="A3397" s="16">
        <f>+A3396+config!$Q$1</f>
        <v>1344.0000000000316</v>
      </c>
      <c r="B3397" s="14">
        <f>+_xlfn.NORM.DIST(A3397,config!$B$1,config!$D$1,FALSE)</f>
        <v>0</v>
      </c>
      <c r="D3397" s="14">
        <f>+IF(A3397&lt;=_xlfn.NORM.S.INV(1-config!$L$1)*config!$D$1+config!$B$1,0,B3397)</f>
        <v>0</v>
      </c>
      <c r="E3397" s="14">
        <f>+IF(ABS(A3397-config!$B$1)&lt;config!$Q$1/2,datab!B3397,0)</f>
        <v>0</v>
      </c>
      <c r="F3397" s="14">
        <f>+_xlfn.NORM.DIST(A3397,config!$F$1,config!$H$1,FALSE)</f>
        <v>0</v>
      </c>
      <c r="G3397" s="14">
        <f>+IF(OR(A3397&gt;=config!$T$4,A3397&lt;=config!$T$2),0,F3397)</f>
        <v>0</v>
      </c>
      <c r="H3397" s="14">
        <f t="shared" si="53"/>
        <v>0</v>
      </c>
      <c r="I3397" s="14" t="b">
        <f>+AND(A3397&gt;=config!$T$4,A3397&lt;=config!$T$2)</f>
        <v>0</v>
      </c>
    </row>
    <row r="3398" spans="1:9" x14ac:dyDescent="0.45">
      <c r="A3398" s="16">
        <f>+A3397+config!$Q$1</f>
        <v>1344.4000000000317</v>
      </c>
      <c r="B3398" s="14">
        <f>+_xlfn.NORM.DIST(A3398,config!$B$1,config!$D$1,FALSE)</f>
        <v>0</v>
      </c>
      <c r="D3398" s="14">
        <f>+IF(A3398&lt;=_xlfn.NORM.S.INV(1-config!$L$1)*config!$D$1+config!$B$1,0,B3398)</f>
        <v>0</v>
      </c>
      <c r="E3398" s="14">
        <f>+IF(ABS(A3398-config!$B$1)&lt;config!$Q$1/2,datab!B3398,0)</f>
        <v>0</v>
      </c>
      <c r="F3398" s="14">
        <f>+_xlfn.NORM.DIST(A3398,config!$F$1,config!$H$1,FALSE)</f>
        <v>0</v>
      </c>
      <c r="G3398" s="14">
        <f>+IF(OR(A3398&gt;=config!$T$4,A3398&lt;=config!$T$2),0,F3398)</f>
        <v>0</v>
      </c>
      <c r="H3398" s="14">
        <f t="shared" si="53"/>
        <v>0</v>
      </c>
      <c r="I3398" s="14" t="b">
        <f>+AND(A3398&gt;=config!$T$4,A3398&lt;=config!$T$2)</f>
        <v>0</v>
      </c>
    </row>
    <row r="3399" spans="1:9" x14ac:dyDescent="0.45">
      <c r="A3399" s="16">
        <f>+A3398+config!$Q$1</f>
        <v>1344.8000000000318</v>
      </c>
      <c r="B3399" s="14">
        <f>+_xlfn.NORM.DIST(A3399,config!$B$1,config!$D$1,FALSE)</f>
        <v>0</v>
      </c>
      <c r="D3399" s="14">
        <f>+IF(A3399&lt;=_xlfn.NORM.S.INV(1-config!$L$1)*config!$D$1+config!$B$1,0,B3399)</f>
        <v>0</v>
      </c>
      <c r="E3399" s="14">
        <f>+IF(ABS(A3399-config!$B$1)&lt;config!$Q$1/2,datab!B3399,0)</f>
        <v>0</v>
      </c>
      <c r="F3399" s="14">
        <f>+_xlfn.NORM.DIST(A3399,config!$F$1,config!$H$1,FALSE)</f>
        <v>0</v>
      </c>
      <c r="G3399" s="14">
        <f>+IF(OR(A3399&gt;=config!$T$4,A3399&lt;=config!$T$2),0,F3399)</f>
        <v>0</v>
      </c>
      <c r="H3399" s="14">
        <f t="shared" si="53"/>
        <v>0</v>
      </c>
      <c r="I3399" s="14" t="b">
        <f>+AND(A3399&gt;=config!$T$4,A3399&lt;=config!$T$2)</f>
        <v>0</v>
      </c>
    </row>
    <row r="3400" spans="1:9" x14ac:dyDescent="0.45">
      <c r="A3400" s="16">
        <f>+A3399+config!$Q$1</f>
        <v>1345.2000000000319</v>
      </c>
      <c r="B3400" s="14">
        <f>+_xlfn.NORM.DIST(A3400,config!$B$1,config!$D$1,FALSE)</f>
        <v>0</v>
      </c>
      <c r="D3400" s="14">
        <f>+IF(A3400&lt;=_xlfn.NORM.S.INV(1-config!$L$1)*config!$D$1+config!$B$1,0,B3400)</f>
        <v>0</v>
      </c>
      <c r="E3400" s="14">
        <f>+IF(ABS(A3400-config!$B$1)&lt;config!$Q$1/2,datab!B3400,0)</f>
        <v>0</v>
      </c>
      <c r="F3400" s="14">
        <f>+_xlfn.NORM.DIST(A3400,config!$F$1,config!$H$1,FALSE)</f>
        <v>0</v>
      </c>
      <c r="G3400" s="14">
        <f>+IF(OR(A3400&gt;=config!$T$4,A3400&lt;=config!$T$2),0,F3400)</f>
        <v>0</v>
      </c>
      <c r="H3400" s="14">
        <f t="shared" si="53"/>
        <v>0</v>
      </c>
      <c r="I3400" s="14" t="b">
        <f>+AND(A3400&gt;=config!$T$4,A3400&lt;=config!$T$2)</f>
        <v>0</v>
      </c>
    </row>
    <row r="3401" spans="1:9" x14ac:dyDescent="0.45">
      <c r="A3401" s="16">
        <f>+A3400+config!$Q$1</f>
        <v>1345.600000000032</v>
      </c>
      <c r="B3401" s="14">
        <f>+_xlfn.NORM.DIST(A3401,config!$B$1,config!$D$1,FALSE)</f>
        <v>0</v>
      </c>
      <c r="D3401" s="14">
        <f>+IF(A3401&lt;=_xlfn.NORM.S.INV(1-config!$L$1)*config!$D$1+config!$B$1,0,B3401)</f>
        <v>0</v>
      </c>
      <c r="E3401" s="14">
        <f>+IF(ABS(A3401-config!$B$1)&lt;config!$Q$1/2,datab!B3401,0)</f>
        <v>0</v>
      </c>
      <c r="F3401" s="14">
        <f>+_xlfn.NORM.DIST(A3401,config!$F$1,config!$H$1,FALSE)</f>
        <v>0</v>
      </c>
      <c r="G3401" s="14">
        <f>+IF(OR(A3401&gt;=config!$T$4,A3401&lt;=config!$T$2),0,F3401)</f>
        <v>0</v>
      </c>
      <c r="H3401" s="14">
        <f t="shared" si="53"/>
        <v>0</v>
      </c>
      <c r="I3401" s="14" t="b">
        <f>+AND(A3401&gt;=config!$T$4,A3401&lt;=config!$T$2)</f>
        <v>0</v>
      </c>
    </row>
    <row r="3402" spans="1:9" x14ac:dyDescent="0.45">
      <c r="A3402" s="16">
        <f>+A3401+config!$Q$1</f>
        <v>1346.0000000000321</v>
      </c>
      <c r="B3402" s="14">
        <f>+_xlfn.NORM.DIST(A3402,config!$B$1,config!$D$1,FALSE)</f>
        <v>0</v>
      </c>
      <c r="D3402" s="14">
        <f>+IF(A3402&lt;=_xlfn.NORM.S.INV(1-config!$L$1)*config!$D$1+config!$B$1,0,B3402)</f>
        <v>0</v>
      </c>
      <c r="E3402" s="14">
        <f>+IF(ABS(A3402-config!$B$1)&lt;config!$Q$1/2,datab!B3402,0)</f>
        <v>0</v>
      </c>
      <c r="F3402" s="14">
        <f>+_xlfn.NORM.DIST(A3402,config!$F$1,config!$H$1,FALSE)</f>
        <v>0</v>
      </c>
      <c r="G3402" s="14">
        <f>+IF(OR(A3402&gt;=config!$T$4,A3402&lt;=config!$T$2),0,F3402)</f>
        <v>0</v>
      </c>
      <c r="H3402" s="14">
        <f t="shared" si="53"/>
        <v>0</v>
      </c>
      <c r="I3402" s="14" t="b">
        <f>+AND(A3402&gt;=config!$T$4,A3402&lt;=config!$T$2)</f>
        <v>0</v>
      </c>
    </row>
    <row r="3403" spans="1:9" x14ac:dyDescent="0.45">
      <c r="A3403" s="16">
        <f>+A3402+config!$Q$1</f>
        <v>1346.4000000000322</v>
      </c>
      <c r="B3403" s="14">
        <f>+_xlfn.NORM.DIST(A3403,config!$B$1,config!$D$1,FALSE)</f>
        <v>0</v>
      </c>
      <c r="D3403" s="14">
        <f>+IF(A3403&lt;=_xlfn.NORM.S.INV(1-config!$L$1)*config!$D$1+config!$B$1,0,B3403)</f>
        <v>0</v>
      </c>
      <c r="E3403" s="14">
        <f>+IF(ABS(A3403-config!$B$1)&lt;config!$Q$1/2,datab!B3403,0)</f>
        <v>0</v>
      </c>
      <c r="F3403" s="14">
        <f>+_xlfn.NORM.DIST(A3403,config!$F$1,config!$H$1,FALSE)</f>
        <v>0</v>
      </c>
      <c r="G3403" s="14">
        <f>+IF(OR(A3403&gt;=config!$T$4,A3403&lt;=config!$T$2),0,F3403)</f>
        <v>0</v>
      </c>
      <c r="H3403" s="14">
        <f t="shared" si="53"/>
        <v>0</v>
      </c>
      <c r="I3403" s="14" t="b">
        <f>+AND(A3403&gt;=config!$T$4,A3403&lt;=config!$T$2)</f>
        <v>0</v>
      </c>
    </row>
    <row r="3404" spans="1:9" x14ac:dyDescent="0.45">
      <c r="A3404" s="16">
        <f>+A3403+config!$Q$1</f>
        <v>1346.8000000000322</v>
      </c>
      <c r="B3404" s="14">
        <f>+_xlfn.NORM.DIST(A3404,config!$B$1,config!$D$1,FALSE)</f>
        <v>0</v>
      </c>
      <c r="D3404" s="14">
        <f>+IF(A3404&lt;=_xlfn.NORM.S.INV(1-config!$L$1)*config!$D$1+config!$B$1,0,B3404)</f>
        <v>0</v>
      </c>
      <c r="E3404" s="14">
        <f>+IF(ABS(A3404-config!$B$1)&lt;config!$Q$1/2,datab!B3404,0)</f>
        <v>0</v>
      </c>
      <c r="F3404" s="14">
        <f>+_xlfn.NORM.DIST(A3404,config!$F$1,config!$H$1,FALSE)</f>
        <v>0</v>
      </c>
      <c r="G3404" s="14">
        <f>+IF(OR(A3404&gt;=config!$T$4,A3404&lt;=config!$T$2),0,F3404)</f>
        <v>0</v>
      </c>
      <c r="H3404" s="14">
        <f t="shared" si="53"/>
        <v>0</v>
      </c>
      <c r="I3404" s="14" t="b">
        <f>+AND(A3404&gt;=config!$T$4,A3404&lt;=config!$T$2)</f>
        <v>0</v>
      </c>
    </row>
    <row r="3405" spans="1:9" x14ac:dyDescent="0.45">
      <c r="A3405" s="16">
        <f>+A3404+config!$Q$1</f>
        <v>1347.2000000000323</v>
      </c>
      <c r="B3405" s="14">
        <f>+_xlfn.NORM.DIST(A3405,config!$B$1,config!$D$1,FALSE)</f>
        <v>0</v>
      </c>
      <c r="D3405" s="14">
        <f>+IF(A3405&lt;=_xlfn.NORM.S.INV(1-config!$L$1)*config!$D$1+config!$B$1,0,B3405)</f>
        <v>0</v>
      </c>
      <c r="E3405" s="14">
        <f>+IF(ABS(A3405-config!$B$1)&lt;config!$Q$1/2,datab!B3405,0)</f>
        <v>0</v>
      </c>
      <c r="F3405" s="14">
        <f>+_xlfn.NORM.DIST(A3405,config!$F$1,config!$H$1,FALSE)</f>
        <v>0</v>
      </c>
      <c r="G3405" s="14">
        <f>+IF(OR(A3405&gt;=config!$T$4,A3405&lt;=config!$T$2),0,F3405)</f>
        <v>0</v>
      </c>
      <c r="H3405" s="14">
        <f t="shared" si="53"/>
        <v>0</v>
      </c>
      <c r="I3405" s="14" t="b">
        <f>+AND(A3405&gt;=config!$T$4,A3405&lt;=config!$T$2)</f>
        <v>0</v>
      </c>
    </row>
    <row r="3406" spans="1:9" x14ac:dyDescent="0.45">
      <c r="A3406" s="16">
        <f>+A3405+config!$Q$1</f>
        <v>1347.6000000000324</v>
      </c>
      <c r="B3406" s="14">
        <f>+_xlfn.NORM.DIST(A3406,config!$B$1,config!$D$1,FALSE)</f>
        <v>0</v>
      </c>
      <c r="D3406" s="14">
        <f>+IF(A3406&lt;=_xlfn.NORM.S.INV(1-config!$L$1)*config!$D$1+config!$B$1,0,B3406)</f>
        <v>0</v>
      </c>
      <c r="E3406" s="14">
        <f>+IF(ABS(A3406-config!$B$1)&lt;config!$Q$1/2,datab!B3406,0)</f>
        <v>0</v>
      </c>
      <c r="F3406" s="14">
        <f>+_xlfn.NORM.DIST(A3406,config!$F$1,config!$H$1,FALSE)</f>
        <v>0</v>
      </c>
      <c r="G3406" s="14">
        <f>+IF(OR(A3406&gt;=config!$T$4,A3406&lt;=config!$T$2),0,F3406)</f>
        <v>0</v>
      </c>
      <c r="H3406" s="14">
        <f t="shared" si="53"/>
        <v>0</v>
      </c>
      <c r="I3406" s="14" t="b">
        <f>+AND(A3406&gt;=config!$T$4,A3406&lt;=config!$T$2)</f>
        <v>0</v>
      </c>
    </row>
    <row r="3407" spans="1:9" x14ac:dyDescent="0.45">
      <c r="A3407" s="16">
        <f>+A3406+config!$Q$1</f>
        <v>1348.0000000000325</v>
      </c>
      <c r="B3407" s="14">
        <f>+_xlfn.NORM.DIST(A3407,config!$B$1,config!$D$1,FALSE)</f>
        <v>0</v>
      </c>
      <c r="D3407" s="14">
        <f>+IF(A3407&lt;=_xlfn.NORM.S.INV(1-config!$L$1)*config!$D$1+config!$B$1,0,B3407)</f>
        <v>0</v>
      </c>
      <c r="E3407" s="14">
        <f>+IF(ABS(A3407-config!$B$1)&lt;config!$Q$1/2,datab!B3407,0)</f>
        <v>0</v>
      </c>
      <c r="F3407" s="14">
        <f>+_xlfn.NORM.DIST(A3407,config!$F$1,config!$H$1,FALSE)</f>
        <v>0</v>
      </c>
      <c r="G3407" s="14">
        <f>+IF(OR(A3407&gt;=config!$T$4,A3407&lt;=config!$T$2),0,F3407)</f>
        <v>0</v>
      </c>
      <c r="H3407" s="14">
        <f t="shared" si="53"/>
        <v>0</v>
      </c>
      <c r="I3407" s="14" t="b">
        <f>+AND(A3407&gt;=config!$T$4,A3407&lt;=config!$T$2)</f>
        <v>0</v>
      </c>
    </row>
    <row r="3408" spans="1:9" x14ac:dyDescent="0.45">
      <c r="A3408" s="16">
        <f>+A3407+config!$Q$1</f>
        <v>1348.4000000000326</v>
      </c>
      <c r="B3408" s="14">
        <f>+_xlfn.NORM.DIST(A3408,config!$B$1,config!$D$1,FALSE)</f>
        <v>0</v>
      </c>
      <c r="D3408" s="14">
        <f>+IF(A3408&lt;=_xlfn.NORM.S.INV(1-config!$L$1)*config!$D$1+config!$B$1,0,B3408)</f>
        <v>0</v>
      </c>
      <c r="E3408" s="14">
        <f>+IF(ABS(A3408-config!$B$1)&lt;config!$Q$1/2,datab!B3408,0)</f>
        <v>0</v>
      </c>
      <c r="F3408" s="14">
        <f>+_xlfn.NORM.DIST(A3408,config!$F$1,config!$H$1,FALSE)</f>
        <v>0</v>
      </c>
      <c r="G3408" s="14">
        <f>+IF(OR(A3408&gt;=config!$T$4,A3408&lt;=config!$T$2),0,F3408)</f>
        <v>0</v>
      </c>
      <c r="H3408" s="14">
        <f t="shared" si="53"/>
        <v>0</v>
      </c>
      <c r="I3408" s="14" t="b">
        <f>+AND(A3408&gt;=config!$T$4,A3408&lt;=config!$T$2)</f>
        <v>0</v>
      </c>
    </row>
    <row r="3409" spans="1:9" x14ac:dyDescent="0.45">
      <c r="A3409" s="16">
        <f>+A3408+config!$Q$1</f>
        <v>1348.8000000000327</v>
      </c>
      <c r="B3409" s="14">
        <f>+_xlfn.NORM.DIST(A3409,config!$B$1,config!$D$1,FALSE)</f>
        <v>0</v>
      </c>
      <c r="D3409" s="14">
        <f>+IF(A3409&lt;=_xlfn.NORM.S.INV(1-config!$L$1)*config!$D$1+config!$B$1,0,B3409)</f>
        <v>0</v>
      </c>
      <c r="E3409" s="14">
        <f>+IF(ABS(A3409-config!$B$1)&lt;config!$Q$1/2,datab!B3409,0)</f>
        <v>0</v>
      </c>
      <c r="F3409" s="14">
        <f>+_xlfn.NORM.DIST(A3409,config!$F$1,config!$H$1,FALSE)</f>
        <v>0</v>
      </c>
      <c r="G3409" s="14">
        <f>+IF(OR(A3409&gt;=config!$T$4,A3409&lt;=config!$T$2),0,F3409)</f>
        <v>0</v>
      </c>
      <c r="H3409" s="14">
        <f t="shared" si="53"/>
        <v>0</v>
      </c>
      <c r="I3409" s="14" t="b">
        <f>+AND(A3409&gt;=config!$T$4,A3409&lt;=config!$T$2)</f>
        <v>0</v>
      </c>
    </row>
    <row r="3410" spans="1:9" x14ac:dyDescent="0.45">
      <c r="A3410" s="16">
        <f>+A3409+config!$Q$1</f>
        <v>1349.2000000000328</v>
      </c>
      <c r="B3410" s="14">
        <f>+_xlfn.NORM.DIST(A3410,config!$B$1,config!$D$1,FALSE)</f>
        <v>0</v>
      </c>
      <c r="D3410" s="14">
        <f>+IF(A3410&lt;=_xlfn.NORM.S.INV(1-config!$L$1)*config!$D$1+config!$B$1,0,B3410)</f>
        <v>0</v>
      </c>
      <c r="E3410" s="14">
        <f>+IF(ABS(A3410-config!$B$1)&lt;config!$Q$1/2,datab!B3410,0)</f>
        <v>0</v>
      </c>
      <c r="F3410" s="14">
        <f>+_xlfn.NORM.DIST(A3410,config!$F$1,config!$H$1,FALSE)</f>
        <v>0</v>
      </c>
      <c r="G3410" s="14">
        <f>+IF(OR(A3410&gt;=config!$T$4,A3410&lt;=config!$T$2),0,F3410)</f>
        <v>0</v>
      </c>
      <c r="H3410" s="14">
        <f t="shared" si="53"/>
        <v>0</v>
      </c>
      <c r="I3410" s="14" t="b">
        <f>+AND(A3410&gt;=config!$T$4,A3410&lt;=config!$T$2)</f>
        <v>0</v>
      </c>
    </row>
    <row r="3411" spans="1:9" x14ac:dyDescent="0.45">
      <c r="A3411" s="16">
        <f>+A3410+config!$Q$1</f>
        <v>1349.6000000000329</v>
      </c>
      <c r="B3411" s="14">
        <f>+_xlfn.NORM.DIST(A3411,config!$B$1,config!$D$1,FALSE)</f>
        <v>0</v>
      </c>
      <c r="D3411" s="14">
        <f>+IF(A3411&lt;=_xlfn.NORM.S.INV(1-config!$L$1)*config!$D$1+config!$B$1,0,B3411)</f>
        <v>0</v>
      </c>
      <c r="E3411" s="14">
        <f>+IF(ABS(A3411-config!$B$1)&lt;config!$Q$1/2,datab!B3411,0)</f>
        <v>0</v>
      </c>
      <c r="F3411" s="14">
        <f>+_xlfn.NORM.DIST(A3411,config!$F$1,config!$H$1,FALSE)</f>
        <v>0</v>
      </c>
      <c r="G3411" s="14">
        <f>+IF(OR(A3411&gt;=config!$T$4,A3411&lt;=config!$T$2),0,F3411)</f>
        <v>0</v>
      </c>
      <c r="H3411" s="14">
        <f t="shared" si="53"/>
        <v>0</v>
      </c>
      <c r="I3411" s="14" t="b">
        <f>+AND(A3411&gt;=config!$T$4,A3411&lt;=config!$T$2)</f>
        <v>0</v>
      </c>
    </row>
    <row r="3412" spans="1:9" x14ac:dyDescent="0.45">
      <c r="A3412" s="16">
        <f>+A3411+config!$Q$1</f>
        <v>1350.000000000033</v>
      </c>
      <c r="B3412" s="14">
        <f>+_xlfn.NORM.DIST(A3412,config!$B$1,config!$D$1,FALSE)</f>
        <v>0</v>
      </c>
      <c r="D3412" s="14">
        <f>+IF(A3412&lt;=_xlfn.NORM.S.INV(1-config!$L$1)*config!$D$1+config!$B$1,0,B3412)</f>
        <v>0</v>
      </c>
      <c r="E3412" s="14">
        <f>+IF(ABS(A3412-config!$B$1)&lt;config!$Q$1/2,datab!B3412,0)</f>
        <v>0</v>
      </c>
      <c r="F3412" s="14">
        <f>+_xlfn.NORM.DIST(A3412,config!$F$1,config!$H$1,FALSE)</f>
        <v>0</v>
      </c>
      <c r="G3412" s="14">
        <f>+IF(OR(A3412&gt;=config!$T$4,A3412&lt;=config!$T$2),0,F3412)</f>
        <v>0</v>
      </c>
      <c r="H3412" s="14">
        <f t="shared" si="53"/>
        <v>0</v>
      </c>
      <c r="I3412" s="14" t="b">
        <f>+AND(A3412&gt;=config!$T$4,A3412&lt;=config!$T$2)</f>
        <v>0</v>
      </c>
    </row>
    <row r="3413" spans="1:9" x14ac:dyDescent="0.45">
      <c r="A3413" s="16">
        <f>+A3412+config!$Q$1</f>
        <v>1350.4000000000331</v>
      </c>
      <c r="B3413" s="14">
        <f>+_xlfn.NORM.DIST(A3413,config!$B$1,config!$D$1,FALSE)</f>
        <v>0</v>
      </c>
      <c r="D3413" s="14">
        <f>+IF(A3413&lt;=_xlfn.NORM.S.INV(1-config!$L$1)*config!$D$1+config!$B$1,0,B3413)</f>
        <v>0</v>
      </c>
      <c r="E3413" s="14">
        <f>+IF(ABS(A3413-config!$B$1)&lt;config!$Q$1/2,datab!B3413,0)</f>
        <v>0</v>
      </c>
      <c r="F3413" s="14">
        <f>+_xlfn.NORM.DIST(A3413,config!$F$1,config!$H$1,FALSE)</f>
        <v>0</v>
      </c>
      <c r="G3413" s="14">
        <f>+IF(OR(A3413&gt;=config!$T$4,A3413&lt;=config!$T$2),0,F3413)</f>
        <v>0</v>
      </c>
      <c r="H3413" s="14">
        <f t="shared" si="53"/>
        <v>0</v>
      </c>
      <c r="I3413" s="14" t="b">
        <f>+AND(A3413&gt;=config!$T$4,A3413&lt;=config!$T$2)</f>
        <v>0</v>
      </c>
    </row>
    <row r="3414" spans="1:9" x14ac:dyDescent="0.45">
      <c r="A3414" s="16">
        <f>+A3413+config!$Q$1</f>
        <v>1350.8000000000332</v>
      </c>
      <c r="B3414" s="14">
        <f>+_xlfn.NORM.DIST(A3414,config!$B$1,config!$D$1,FALSE)</f>
        <v>0</v>
      </c>
      <c r="D3414" s="14">
        <f>+IF(A3414&lt;=_xlfn.NORM.S.INV(1-config!$L$1)*config!$D$1+config!$B$1,0,B3414)</f>
        <v>0</v>
      </c>
      <c r="E3414" s="14">
        <f>+IF(ABS(A3414-config!$B$1)&lt;config!$Q$1/2,datab!B3414,0)</f>
        <v>0</v>
      </c>
      <c r="F3414" s="14">
        <f>+_xlfn.NORM.DIST(A3414,config!$F$1,config!$H$1,FALSE)</f>
        <v>0</v>
      </c>
      <c r="G3414" s="14">
        <f>+IF(OR(A3414&gt;=config!$T$4,A3414&lt;=config!$T$2),0,F3414)</f>
        <v>0</v>
      </c>
      <c r="H3414" s="14">
        <f t="shared" si="53"/>
        <v>0</v>
      </c>
      <c r="I3414" s="14" t="b">
        <f>+AND(A3414&gt;=config!$T$4,A3414&lt;=config!$T$2)</f>
        <v>0</v>
      </c>
    </row>
    <row r="3415" spans="1:9" x14ac:dyDescent="0.45">
      <c r="A3415" s="16">
        <f>+A3414+config!$Q$1</f>
        <v>1351.2000000000332</v>
      </c>
      <c r="B3415" s="14">
        <f>+_xlfn.NORM.DIST(A3415,config!$B$1,config!$D$1,FALSE)</f>
        <v>0</v>
      </c>
      <c r="D3415" s="14">
        <f>+IF(A3415&lt;=_xlfn.NORM.S.INV(1-config!$L$1)*config!$D$1+config!$B$1,0,B3415)</f>
        <v>0</v>
      </c>
      <c r="E3415" s="14">
        <f>+IF(ABS(A3415-config!$B$1)&lt;config!$Q$1/2,datab!B3415,0)</f>
        <v>0</v>
      </c>
      <c r="F3415" s="14">
        <f>+_xlfn.NORM.DIST(A3415,config!$F$1,config!$H$1,FALSE)</f>
        <v>0</v>
      </c>
      <c r="G3415" s="14">
        <f>+IF(OR(A3415&gt;=config!$T$4,A3415&lt;=config!$T$2),0,F3415)</f>
        <v>0</v>
      </c>
      <c r="H3415" s="14">
        <f t="shared" si="53"/>
        <v>0</v>
      </c>
      <c r="I3415" s="14" t="b">
        <f>+AND(A3415&gt;=config!$T$4,A3415&lt;=config!$T$2)</f>
        <v>0</v>
      </c>
    </row>
    <row r="3416" spans="1:9" x14ac:dyDescent="0.45">
      <c r="A3416" s="16">
        <f>+A3415+config!$Q$1</f>
        <v>1351.6000000000333</v>
      </c>
      <c r="B3416" s="14">
        <f>+_xlfn.NORM.DIST(A3416,config!$B$1,config!$D$1,FALSE)</f>
        <v>0</v>
      </c>
      <c r="D3416" s="14">
        <f>+IF(A3416&lt;=_xlfn.NORM.S.INV(1-config!$L$1)*config!$D$1+config!$B$1,0,B3416)</f>
        <v>0</v>
      </c>
      <c r="E3416" s="14">
        <f>+IF(ABS(A3416-config!$B$1)&lt;config!$Q$1/2,datab!B3416,0)</f>
        <v>0</v>
      </c>
      <c r="F3416" s="14">
        <f>+_xlfn.NORM.DIST(A3416,config!$F$1,config!$H$1,FALSE)</f>
        <v>0</v>
      </c>
      <c r="G3416" s="14">
        <f>+IF(OR(A3416&gt;=config!$T$4,A3416&lt;=config!$T$2),0,F3416)</f>
        <v>0</v>
      </c>
      <c r="H3416" s="14">
        <f t="shared" si="53"/>
        <v>0</v>
      </c>
      <c r="I3416" s="14" t="b">
        <f>+AND(A3416&gt;=config!$T$4,A3416&lt;=config!$T$2)</f>
        <v>0</v>
      </c>
    </row>
    <row r="3417" spans="1:9" x14ac:dyDescent="0.45">
      <c r="A3417" s="16">
        <f>+A3416+config!$Q$1</f>
        <v>1352.0000000000334</v>
      </c>
      <c r="B3417" s="14">
        <f>+_xlfn.NORM.DIST(A3417,config!$B$1,config!$D$1,FALSE)</f>
        <v>0</v>
      </c>
      <c r="D3417" s="14">
        <f>+IF(A3417&lt;=_xlfn.NORM.S.INV(1-config!$L$1)*config!$D$1+config!$B$1,0,B3417)</f>
        <v>0</v>
      </c>
      <c r="E3417" s="14">
        <f>+IF(ABS(A3417-config!$B$1)&lt;config!$Q$1/2,datab!B3417,0)</f>
        <v>0</v>
      </c>
      <c r="F3417" s="14">
        <f>+_xlfn.NORM.DIST(A3417,config!$F$1,config!$H$1,FALSE)</f>
        <v>0</v>
      </c>
      <c r="G3417" s="14">
        <f>+IF(OR(A3417&gt;=config!$T$4,A3417&lt;=config!$T$2),0,F3417)</f>
        <v>0</v>
      </c>
      <c r="H3417" s="14">
        <f t="shared" si="53"/>
        <v>0</v>
      </c>
      <c r="I3417" s="14" t="b">
        <f>+AND(A3417&gt;=config!$T$4,A3417&lt;=config!$T$2)</f>
        <v>0</v>
      </c>
    </row>
    <row r="3418" spans="1:9" x14ac:dyDescent="0.45">
      <c r="A3418" s="16">
        <f>+A3417+config!$Q$1</f>
        <v>1352.4000000000335</v>
      </c>
      <c r="B3418" s="14">
        <f>+_xlfn.NORM.DIST(A3418,config!$B$1,config!$D$1,FALSE)</f>
        <v>0</v>
      </c>
      <c r="D3418" s="14">
        <f>+IF(A3418&lt;=_xlfn.NORM.S.INV(1-config!$L$1)*config!$D$1+config!$B$1,0,B3418)</f>
        <v>0</v>
      </c>
      <c r="E3418" s="14">
        <f>+IF(ABS(A3418-config!$B$1)&lt;config!$Q$1/2,datab!B3418,0)</f>
        <v>0</v>
      </c>
      <c r="F3418" s="14">
        <f>+_xlfn.NORM.DIST(A3418,config!$F$1,config!$H$1,FALSE)</f>
        <v>0</v>
      </c>
      <c r="G3418" s="14">
        <f>+IF(OR(A3418&gt;=config!$T$4,A3418&lt;=config!$T$2),0,F3418)</f>
        <v>0</v>
      </c>
      <c r="H3418" s="14">
        <f t="shared" si="53"/>
        <v>0</v>
      </c>
      <c r="I3418" s="14" t="b">
        <f>+AND(A3418&gt;=config!$T$4,A3418&lt;=config!$T$2)</f>
        <v>0</v>
      </c>
    </row>
    <row r="3419" spans="1:9" x14ac:dyDescent="0.45">
      <c r="A3419" s="16">
        <f>+A3418+config!$Q$1</f>
        <v>1352.8000000000336</v>
      </c>
      <c r="B3419" s="14">
        <f>+_xlfn.NORM.DIST(A3419,config!$B$1,config!$D$1,FALSE)</f>
        <v>0</v>
      </c>
      <c r="D3419" s="14">
        <f>+IF(A3419&lt;=_xlfn.NORM.S.INV(1-config!$L$1)*config!$D$1+config!$B$1,0,B3419)</f>
        <v>0</v>
      </c>
      <c r="E3419" s="14">
        <f>+IF(ABS(A3419-config!$B$1)&lt;config!$Q$1/2,datab!B3419,0)</f>
        <v>0</v>
      </c>
      <c r="F3419" s="14">
        <f>+_xlfn.NORM.DIST(A3419,config!$F$1,config!$H$1,FALSE)</f>
        <v>0</v>
      </c>
      <c r="G3419" s="14">
        <f>+IF(OR(A3419&gt;=config!$T$4,A3419&lt;=config!$T$2),0,F3419)</f>
        <v>0</v>
      </c>
      <c r="H3419" s="14">
        <f t="shared" si="53"/>
        <v>0</v>
      </c>
      <c r="I3419" s="14" t="b">
        <f>+AND(A3419&gt;=config!$T$4,A3419&lt;=config!$T$2)</f>
        <v>0</v>
      </c>
    </row>
    <row r="3420" spans="1:9" x14ac:dyDescent="0.45">
      <c r="A3420" s="16">
        <f>+A3419+config!$Q$1</f>
        <v>1353.2000000000337</v>
      </c>
      <c r="B3420" s="14">
        <f>+_xlfn.NORM.DIST(A3420,config!$B$1,config!$D$1,FALSE)</f>
        <v>0</v>
      </c>
      <c r="D3420" s="14">
        <f>+IF(A3420&lt;=_xlfn.NORM.S.INV(1-config!$L$1)*config!$D$1+config!$B$1,0,B3420)</f>
        <v>0</v>
      </c>
      <c r="E3420" s="14">
        <f>+IF(ABS(A3420-config!$B$1)&lt;config!$Q$1/2,datab!B3420,0)</f>
        <v>0</v>
      </c>
      <c r="F3420" s="14">
        <f>+_xlfn.NORM.DIST(A3420,config!$F$1,config!$H$1,FALSE)</f>
        <v>0</v>
      </c>
      <c r="G3420" s="14">
        <f>+IF(OR(A3420&gt;=config!$T$4,A3420&lt;=config!$T$2),0,F3420)</f>
        <v>0</v>
      </c>
      <c r="H3420" s="14">
        <f t="shared" si="53"/>
        <v>0</v>
      </c>
      <c r="I3420" s="14" t="b">
        <f>+AND(A3420&gt;=config!$T$4,A3420&lt;=config!$T$2)</f>
        <v>0</v>
      </c>
    </row>
    <row r="3421" spans="1:9" x14ac:dyDescent="0.45">
      <c r="A3421" s="16">
        <f>+A3420+config!$Q$1</f>
        <v>1353.6000000000338</v>
      </c>
      <c r="B3421" s="14">
        <f>+_xlfn.NORM.DIST(A3421,config!$B$1,config!$D$1,FALSE)</f>
        <v>0</v>
      </c>
      <c r="D3421" s="14">
        <f>+IF(A3421&lt;=_xlfn.NORM.S.INV(1-config!$L$1)*config!$D$1+config!$B$1,0,B3421)</f>
        <v>0</v>
      </c>
      <c r="E3421" s="14">
        <f>+IF(ABS(A3421-config!$B$1)&lt;config!$Q$1/2,datab!B3421,0)</f>
        <v>0</v>
      </c>
      <c r="F3421" s="14">
        <f>+_xlfn.NORM.DIST(A3421,config!$F$1,config!$H$1,FALSE)</f>
        <v>0</v>
      </c>
      <c r="G3421" s="14">
        <f>+IF(OR(A3421&gt;=config!$T$4,A3421&lt;=config!$T$2),0,F3421)</f>
        <v>0</v>
      </c>
      <c r="H3421" s="14">
        <f t="shared" si="53"/>
        <v>0</v>
      </c>
      <c r="I3421" s="14" t="b">
        <f>+AND(A3421&gt;=config!$T$4,A3421&lt;=config!$T$2)</f>
        <v>0</v>
      </c>
    </row>
    <row r="3422" spans="1:9" x14ac:dyDescent="0.45">
      <c r="A3422" s="16">
        <f>+A3421+config!$Q$1</f>
        <v>1354.0000000000339</v>
      </c>
      <c r="B3422" s="14">
        <f>+_xlfn.NORM.DIST(A3422,config!$B$1,config!$D$1,FALSE)</f>
        <v>0</v>
      </c>
      <c r="D3422" s="14">
        <f>+IF(A3422&lt;=_xlfn.NORM.S.INV(1-config!$L$1)*config!$D$1+config!$B$1,0,B3422)</f>
        <v>0</v>
      </c>
      <c r="E3422" s="14">
        <f>+IF(ABS(A3422-config!$B$1)&lt;config!$Q$1/2,datab!B3422,0)</f>
        <v>0</v>
      </c>
      <c r="F3422" s="14">
        <f>+_xlfn.NORM.DIST(A3422,config!$F$1,config!$H$1,FALSE)</f>
        <v>0</v>
      </c>
      <c r="G3422" s="14">
        <f>+IF(OR(A3422&gt;=config!$T$4,A3422&lt;=config!$T$2),0,F3422)</f>
        <v>0</v>
      </c>
      <c r="H3422" s="14">
        <f t="shared" si="53"/>
        <v>0</v>
      </c>
      <c r="I3422" s="14" t="b">
        <f>+AND(A3422&gt;=config!$T$4,A3422&lt;=config!$T$2)</f>
        <v>0</v>
      </c>
    </row>
    <row r="3423" spans="1:9" x14ac:dyDescent="0.45">
      <c r="A3423" s="16">
        <f>+A3422+config!$Q$1</f>
        <v>1354.400000000034</v>
      </c>
      <c r="B3423" s="14">
        <f>+_xlfn.NORM.DIST(A3423,config!$B$1,config!$D$1,FALSE)</f>
        <v>0</v>
      </c>
      <c r="D3423" s="14">
        <f>+IF(A3423&lt;=_xlfn.NORM.S.INV(1-config!$L$1)*config!$D$1+config!$B$1,0,B3423)</f>
        <v>0</v>
      </c>
      <c r="E3423" s="14">
        <f>+IF(ABS(A3423-config!$B$1)&lt;config!$Q$1/2,datab!B3423,0)</f>
        <v>0</v>
      </c>
      <c r="F3423" s="14">
        <f>+_xlfn.NORM.DIST(A3423,config!$F$1,config!$H$1,FALSE)</f>
        <v>0</v>
      </c>
      <c r="G3423" s="14">
        <f>+IF(OR(A3423&gt;=config!$T$4,A3423&lt;=config!$T$2),0,F3423)</f>
        <v>0</v>
      </c>
      <c r="H3423" s="14">
        <f t="shared" si="53"/>
        <v>0</v>
      </c>
      <c r="I3423" s="14" t="b">
        <f>+AND(A3423&gt;=config!$T$4,A3423&lt;=config!$T$2)</f>
        <v>0</v>
      </c>
    </row>
    <row r="3424" spans="1:9" x14ac:dyDescent="0.45">
      <c r="A3424" s="16">
        <f>+A3423+config!$Q$1</f>
        <v>1354.8000000000341</v>
      </c>
      <c r="B3424" s="14">
        <f>+_xlfn.NORM.DIST(A3424,config!$B$1,config!$D$1,FALSE)</f>
        <v>0</v>
      </c>
      <c r="D3424" s="14">
        <f>+IF(A3424&lt;=_xlfn.NORM.S.INV(1-config!$L$1)*config!$D$1+config!$B$1,0,B3424)</f>
        <v>0</v>
      </c>
      <c r="E3424" s="14">
        <f>+IF(ABS(A3424-config!$B$1)&lt;config!$Q$1/2,datab!B3424,0)</f>
        <v>0</v>
      </c>
      <c r="F3424" s="14">
        <f>+_xlfn.NORM.DIST(A3424,config!$F$1,config!$H$1,FALSE)</f>
        <v>0</v>
      </c>
      <c r="G3424" s="14">
        <f>+IF(OR(A3424&gt;=config!$T$4,A3424&lt;=config!$T$2),0,F3424)</f>
        <v>0</v>
      </c>
      <c r="H3424" s="14">
        <f t="shared" si="53"/>
        <v>0</v>
      </c>
      <c r="I3424" s="14" t="b">
        <f>+AND(A3424&gt;=config!$T$4,A3424&lt;=config!$T$2)</f>
        <v>0</v>
      </c>
    </row>
    <row r="3425" spans="1:9" x14ac:dyDescent="0.45">
      <c r="A3425" s="16">
        <f>+A3424+config!$Q$1</f>
        <v>1355.2000000000342</v>
      </c>
      <c r="B3425" s="14">
        <f>+_xlfn.NORM.DIST(A3425,config!$B$1,config!$D$1,FALSE)</f>
        <v>0</v>
      </c>
      <c r="D3425" s="14">
        <f>+IF(A3425&lt;=_xlfn.NORM.S.INV(1-config!$L$1)*config!$D$1+config!$B$1,0,B3425)</f>
        <v>0</v>
      </c>
      <c r="E3425" s="14">
        <f>+IF(ABS(A3425-config!$B$1)&lt;config!$Q$1/2,datab!B3425,0)</f>
        <v>0</v>
      </c>
      <c r="F3425" s="14">
        <f>+_xlfn.NORM.DIST(A3425,config!$F$1,config!$H$1,FALSE)</f>
        <v>0</v>
      </c>
      <c r="G3425" s="14">
        <f>+IF(OR(A3425&gt;=config!$T$4,A3425&lt;=config!$T$2),0,F3425)</f>
        <v>0</v>
      </c>
      <c r="H3425" s="14">
        <f t="shared" si="53"/>
        <v>0</v>
      </c>
      <c r="I3425" s="14" t="b">
        <f>+AND(A3425&gt;=config!$T$4,A3425&lt;=config!$T$2)</f>
        <v>0</v>
      </c>
    </row>
    <row r="3426" spans="1:9" x14ac:dyDescent="0.45">
      <c r="A3426" s="16">
        <f>+A3425+config!$Q$1</f>
        <v>1355.6000000000342</v>
      </c>
      <c r="B3426" s="14">
        <f>+_xlfn.NORM.DIST(A3426,config!$B$1,config!$D$1,FALSE)</f>
        <v>0</v>
      </c>
      <c r="D3426" s="14">
        <f>+IF(A3426&lt;=_xlfn.NORM.S.INV(1-config!$L$1)*config!$D$1+config!$B$1,0,B3426)</f>
        <v>0</v>
      </c>
      <c r="E3426" s="14">
        <f>+IF(ABS(A3426-config!$B$1)&lt;config!$Q$1/2,datab!B3426,0)</f>
        <v>0</v>
      </c>
      <c r="F3426" s="14">
        <f>+_xlfn.NORM.DIST(A3426,config!$F$1,config!$H$1,FALSE)</f>
        <v>0</v>
      </c>
      <c r="G3426" s="14">
        <f>+IF(OR(A3426&gt;=config!$T$4,A3426&lt;=config!$T$2),0,F3426)</f>
        <v>0</v>
      </c>
      <c r="H3426" s="14">
        <f t="shared" si="53"/>
        <v>0</v>
      </c>
      <c r="I3426" s="14" t="b">
        <f>+AND(A3426&gt;=config!$T$4,A3426&lt;=config!$T$2)</f>
        <v>0</v>
      </c>
    </row>
    <row r="3427" spans="1:9" x14ac:dyDescent="0.45">
      <c r="A3427" s="16">
        <f>+A3426+config!$Q$1</f>
        <v>1356.0000000000343</v>
      </c>
      <c r="B3427" s="14">
        <f>+_xlfn.NORM.DIST(A3427,config!$B$1,config!$D$1,FALSE)</f>
        <v>0</v>
      </c>
      <c r="D3427" s="14">
        <f>+IF(A3427&lt;=_xlfn.NORM.S.INV(1-config!$L$1)*config!$D$1+config!$B$1,0,B3427)</f>
        <v>0</v>
      </c>
      <c r="E3427" s="14">
        <f>+IF(ABS(A3427-config!$B$1)&lt;config!$Q$1/2,datab!B3427,0)</f>
        <v>0</v>
      </c>
      <c r="F3427" s="14">
        <f>+_xlfn.NORM.DIST(A3427,config!$F$1,config!$H$1,FALSE)</f>
        <v>0</v>
      </c>
      <c r="G3427" s="14">
        <f>+IF(OR(A3427&gt;=config!$T$4,A3427&lt;=config!$T$2),0,F3427)</f>
        <v>0</v>
      </c>
      <c r="H3427" s="14">
        <f t="shared" si="53"/>
        <v>0</v>
      </c>
      <c r="I3427" s="14" t="b">
        <f>+AND(A3427&gt;=config!$T$4,A3427&lt;=config!$T$2)</f>
        <v>0</v>
      </c>
    </row>
    <row r="3428" spans="1:9" x14ac:dyDescent="0.45">
      <c r="A3428" s="16">
        <f>+A3427+config!$Q$1</f>
        <v>1356.4000000000344</v>
      </c>
      <c r="B3428" s="14">
        <f>+_xlfn.NORM.DIST(A3428,config!$B$1,config!$D$1,FALSE)</f>
        <v>0</v>
      </c>
      <c r="D3428" s="14">
        <f>+IF(A3428&lt;=_xlfn.NORM.S.INV(1-config!$L$1)*config!$D$1+config!$B$1,0,B3428)</f>
        <v>0</v>
      </c>
      <c r="E3428" s="14">
        <f>+IF(ABS(A3428-config!$B$1)&lt;config!$Q$1/2,datab!B3428,0)</f>
        <v>0</v>
      </c>
      <c r="F3428" s="14">
        <f>+_xlfn.NORM.DIST(A3428,config!$F$1,config!$H$1,FALSE)</f>
        <v>0</v>
      </c>
      <c r="G3428" s="14">
        <f>+IF(OR(A3428&gt;=config!$T$4,A3428&lt;=config!$T$2),0,F3428)</f>
        <v>0</v>
      </c>
      <c r="H3428" s="14">
        <f t="shared" si="53"/>
        <v>0</v>
      </c>
      <c r="I3428" s="14" t="b">
        <f>+AND(A3428&gt;=config!$T$4,A3428&lt;=config!$T$2)</f>
        <v>0</v>
      </c>
    </row>
    <row r="3429" spans="1:9" x14ac:dyDescent="0.45">
      <c r="A3429" s="16">
        <f>+A3428+config!$Q$1</f>
        <v>1356.8000000000345</v>
      </c>
      <c r="B3429" s="14">
        <f>+_xlfn.NORM.DIST(A3429,config!$B$1,config!$D$1,FALSE)</f>
        <v>0</v>
      </c>
      <c r="D3429" s="14">
        <f>+IF(A3429&lt;=_xlfn.NORM.S.INV(1-config!$L$1)*config!$D$1+config!$B$1,0,B3429)</f>
        <v>0</v>
      </c>
      <c r="E3429" s="14">
        <f>+IF(ABS(A3429-config!$B$1)&lt;config!$Q$1/2,datab!B3429,0)</f>
        <v>0</v>
      </c>
      <c r="F3429" s="14">
        <f>+_xlfn.NORM.DIST(A3429,config!$F$1,config!$H$1,FALSE)</f>
        <v>0</v>
      </c>
      <c r="G3429" s="14">
        <f>+IF(OR(A3429&gt;=config!$T$4,A3429&lt;=config!$T$2),0,F3429)</f>
        <v>0</v>
      </c>
      <c r="H3429" s="14">
        <f t="shared" si="53"/>
        <v>0</v>
      </c>
      <c r="I3429" s="14" t="b">
        <f>+AND(A3429&gt;=config!$T$4,A3429&lt;=config!$T$2)</f>
        <v>0</v>
      </c>
    </row>
    <row r="3430" spans="1:9" x14ac:dyDescent="0.45">
      <c r="A3430" s="16">
        <f>+A3429+config!$Q$1</f>
        <v>1357.2000000000346</v>
      </c>
      <c r="B3430" s="14">
        <f>+_xlfn.NORM.DIST(A3430,config!$B$1,config!$D$1,FALSE)</f>
        <v>0</v>
      </c>
      <c r="D3430" s="14">
        <f>+IF(A3430&lt;=_xlfn.NORM.S.INV(1-config!$L$1)*config!$D$1+config!$B$1,0,B3430)</f>
        <v>0</v>
      </c>
      <c r="E3430" s="14">
        <f>+IF(ABS(A3430-config!$B$1)&lt;config!$Q$1/2,datab!B3430,0)</f>
        <v>0</v>
      </c>
      <c r="F3430" s="14">
        <f>+_xlfn.NORM.DIST(A3430,config!$F$1,config!$H$1,FALSE)</f>
        <v>0</v>
      </c>
      <c r="G3430" s="14">
        <f>+IF(OR(A3430&gt;=config!$T$4,A3430&lt;=config!$T$2),0,F3430)</f>
        <v>0</v>
      </c>
      <c r="H3430" s="14">
        <f t="shared" si="53"/>
        <v>0</v>
      </c>
      <c r="I3430" s="14" t="b">
        <f>+AND(A3430&gt;=config!$T$4,A3430&lt;=config!$T$2)</f>
        <v>0</v>
      </c>
    </row>
    <row r="3431" spans="1:9" x14ac:dyDescent="0.45">
      <c r="A3431" s="16">
        <f>+A3430+config!$Q$1</f>
        <v>1357.6000000000347</v>
      </c>
      <c r="B3431" s="14">
        <f>+_xlfn.NORM.DIST(A3431,config!$B$1,config!$D$1,FALSE)</f>
        <v>0</v>
      </c>
      <c r="D3431" s="14">
        <f>+IF(A3431&lt;=_xlfn.NORM.S.INV(1-config!$L$1)*config!$D$1+config!$B$1,0,B3431)</f>
        <v>0</v>
      </c>
      <c r="E3431" s="14">
        <f>+IF(ABS(A3431-config!$B$1)&lt;config!$Q$1/2,datab!B3431,0)</f>
        <v>0</v>
      </c>
      <c r="F3431" s="14">
        <f>+_xlfn.NORM.DIST(A3431,config!$F$1,config!$H$1,FALSE)</f>
        <v>0</v>
      </c>
      <c r="G3431" s="14">
        <f>+IF(OR(A3431&gt;=config!$T$4,A3431&lt;=config!$T$2),0,F3431)</f>
        <v>0</v>
      </c>
      <c r="H3431" s="14">
        <f t="shared" ref="H3431:H3494" si="54">+IF(A3431&lt;=$Q$3,B3431,0)</f>
        <v>0</v>
      </c>
      <c r="I3431" s="14" t="b">
        <f>+AND(A3431&gt;=config!$T$4,A3431&lt;=config!$T$2)</f>
        <v>0</v>
      </c>
    </row>
    <row r="3432" spans="1:9" x14ac:dyDescent="0.45">
      <c r="A3432" s="16">
        <f>+A3431+config!$Q$1</f>
        <v>1358.0000000000348</v>
      </c>
      <c r="B3432" s="14">
        <f>+_xlfn.NORM.DIST(A3432,config!$B$1,config!$D$1,FALSE)</f>
        <v>0</v>
      </c>
      <c r="D3432" s="14">
        <f>+IF(A3432&lt;=_xlfn.NORM.S.INV(1-config!$L$1)*config!$D$1+config!$B$1,0,B3432)</f>
        <v>0</v>
      </c>
      <c r="E3432" s="14">
        <f>+IF(ABS(A3432-config!$B$1)&lt;config!$Q$1/2,datab!B3432,0)</f>
        <v>0</v>
      </c>
      <c r="F3432" s="14">
        <f>+_xlfn.NORM.DIST(A3432,config!$F$1,config!$H$1,FALSE)</f>
        <v>0</v>
      </c>
      <c r="G3432" s="14">
        <f>+IF(OR(A3432&gt;=config!$T$4,A3432&lt;=config!$T$2),0,F3432)</f>
        <v>0</v>
      </c>
      <c r="H3432" s="14">
        <f t="shared" si="54"/>
        <v>0</v>
      </c>
      <c r="I3432" s="14" t="b">
        <f>+AND(A3432&gt;=config!$T$4,A3432&lt;=config!$T$2)</f>
        <v>0</v>
      </c>
    </row>
    <row r="3433" spans="1:9" x14ac:dyDescent="0.45">
      <c r="A3433" s="16">
        <f>+A3432+config!$Q$1</f>
        <v>1358.4000000000349</v>
      </c>
      <c r="B3433" s="14">
        <f>+_xlfn.NORM.DIST(A3433,config!$B$1,config!$D$1,FALSE)</f>
        <v>0</v>
      </c>
      <c r="D3433" s="14">
        <f>+IF(A3433&lt;=_xlfn.NORM.S.INV(1-config!$L$1)*config!$D$1+config!$B$1,0,B3433)</f>
        <v>0</v>
      </c>
      <c r="E3433" s="14">
        <f>+IF(ABS(A3433-config!$B$1)&lt;config!$Q$1/2,datab!B3433,0)</f>
        <v>0</v>
      </c>
      <c r="F3433" s="14">
        <f>+_xlfn.NORM.DIST(A3433,config!$F$1,config!$H$1,FALSE)</f>
        <v>0</v>
      </c>
      <c r="G3433" s="14">
        <f>+IF(OR(A3433&gt;=config!$T$4,A3433&lt;=config!$T$2),0,F3433)</f>
        <v>0</v>
      </c>
      <c r="H3433" s="14">
        <f t="shared" si="54"/>
        <v>0</v>
      </c>
      <c r="I3433" s="14" t="b">
        <f>+AND(A3433&gt;=config!$T$4,A3433&lt;=config!$T$2)</f>
        <v>0</v>
      </c>
    </row>
    <row r="3434" spans="1:9" x14ac:dyDescent="0.45">
      <c r="A3434" s="16">
        <f>+A3433+config!$Q$1</f>
        <v>1358.800000000035</v>
      </c>
      <c r="B3434" s="14">
        <f>+_xlfn.NORM.DIST(A3434,config!$B$1,config!$D$1,FALSE)</f>
        <v>0</v>
      </c>
      <c r="D3434" s="14">
        <f>+IF(A3434&lt;=_xlfn.NORM.S.INV(1-config!$L$1)*config!$D$1+config!$B$1,0,B3434)</f>
        <v>0</v>
      </c>
      <c r="E3434" s="14">
        <f>+IF(ABS(A3434-config!$B$1)&lt;config!$Q$1/2,datab!B3434,0)</f>
        <v>0</v>
      </c>
      <c r="F3434" s="14">
        <f>+_xlfn.NORM.DIST(A3434,config!$F$1,config!$H$1,FALSE)</f>
        <v>0</v>
      </c>
      <c r="G3434" s="14">
        <f>+IF(OR(A3434&gt;=config!$T$4,A3434&lt;=config!$T$2),0,F3434)</f>
        <v>0</v>
      </c>
      <c r="H3434" s="14">
        <f t="shared" si="54"/>
        <v>0</v>
      </c>
      <c r="I3434" s="14" t="b">
        <f>+AND(A3434&gt;=config!$T$4,A3434&lt;=config!$T$2)</f>
        <v>0</v>
      </c>
    </row>
    <row r="3435" spans="1:9" x14ac:dyDescent="0.45">
      <c r="A3435" s="16">
        <f>+A3434+config!$Q$1</f>
        <v>1359.2000000000351</v>
      </c>
      <c r="B3435" s="14">
        <f>+_xlfn.NORM.DIST(A3435,config!$B$1,config!$D$1,FALSE)</f>
        <v>0</v>
      </c>
      <c r="D3435" s="14">
        <f>+IF(A3435&lt;=_xlfn.NORM.S.INV(1-config!$L$1)*config!$D$1+config!$B$1,0,B3435)</f>
        <v>0</v>
      </c>
      <c r="E3435" s="14">
        <f>+IF(ABS(A3435-config!$B$1)&lt;config!$Q$1/2,datab!B3435,0)</f>
        <v>0</v>
      </c>
      <c r="F3435" s="14">
        <f>+_xlfn.NORM.DIST(A3435,config!$F$1,config!$H$1,FALSE)</f>
        <v>0</v>
      </c>
      <c r="G3435" s="14">
        <f>+IF(OR(A3435&gt;=config!$T$4,A3435&lt;=config!$T$2),0,F3435)</f>
        <v>0</v>
      </c>
      <c r="H3435" s="14">
        <f t="shared" si="54"/>
        <v>0</v>
      </c>
      <c r="I3435" s="14" t="b">
        <f>+AND(A3435&gt;=config!$T$4,A3435&lt;=config!$T$2)</f>
        <v>0</v>
      </c>
    </row>
    <row r="3436" spans="1:9" x14ac:dyDescent="0.45">
      <c r="A3436" s="16">
        <f>+A3435+config!$Q$1</f>
        <v>1359.6000000000352</v>
      </c>
      <c r="B3436" s="14">
        <f>+_xlfn.NORM.DIST(A3436,config!$B$1,config!$D$1,FALSE)</f>
        <v>0</v>
      </c>
      <c r="D3436" s="14">
        <f>+IF(A3436&lt;=_xlfn.NORM.S.INV(1-config!$L$1)*config!$D$1+config!$B$1,0,B3436)</f>
        <v>0</v>
      </c>
      <c r="E3436" s="14">
        <f>+IF(ABS(A3436-config!$B$1)&lt;config!$Q$1/2,datab!B3436,0)</f>
        <v>0</v>
      </c>
      <c r="F3436" s="14">
        <f>+_xlfn.NORM.DIST(A3436,config!$F$1,config!$H$1,FALSE)</f>
        <v>0</v>
      </c>
      <c r="G3436" s="14">
        <f>+IF(OR(A3436&gt;=config!$T$4,A3436&lt;=config!$T$2),0,F3436)</f>
        <v>0</v>
      </c>
      <c r="H3436" s="14">
        <f t="shared" si="54"/>
        <v>0</v>
      </c>
      <c r="I3436" s="14" t="b">
        <f>+AND(A3436&gt;=config!$T$4,A3436&lt;=config!$T$2)</f>
        <v>0</v>
      </c>
    </row>
    <row r="3437" spans="1:9" x14ac:dyDescent="0.45">
      <c r="A3437" s="16">
        <f>+A3436+config!$Q$1</f>
        <v>1360.0000000000352</v>
      </c>
      <c r="B3437" s="14">
        <f>+_xlfn.NORM.DIST(A3437,config!$B$1,config!$D$1,FALSE)</f>
        <v>0</v>
      </c>
      <c r="D3437" s="14">
        <f>+IF(A3437&lt;=_xlfn.NORM.S.INV(1-config!$L$1)*config!$D$1+config!$B$1,0,B3437)</f>
        <v>0</v>
      </c>
      <c r="E3437" s="14">
        <f>+IF(ABS(A3437-config!$B$1)&lt;config!$Q$1/2,datab!B3437,0)</f>
        <v>0</v>
      </c>
      <c r="F3437" s="14">
        <f>+_xlfn.NORM.DIST(A3437,config!$F$1,config!$H$1,FALSE)</f>
        <v>0</v>
      </c>
      <c r="G3437" s="14">
        <f>+IF(OR(A3437&gt;=config!$T$4,A3437&lt;=config!$T$2),0,F3437)</f>
        <v>0</v>
      </c>
      <c r="H3437" s="14">
        <f t="shared" si="54"/>
        <v>0</v>
      </c>
      <c r="I3437" s="14" t="b">
        <f>+AND(A3437&gt;=config!$T$4,A3437&lt;=config!$T$2)</f>
        <v>0</v>
      </c>
    </row>
    <row r="3438" spans="1:9" x14ac:dyDescent="0.45">
      <c r="A3438" s="16">
        <f>+A3437+config!$Q$1</f>
        <v>1360.4000000000353</v>
      </c>
      <c r="B3438" s="14">
        <f>+_xlfn.NORM.DIST(A3438,config!$B$1,config!$D$1,FALSE)</f>
        <v>0</v>
      </c>
      <c r="D3438" s="14">
        <f>+IF(A3438&lt;=_xlfn.NORM.S.INV(1-config!$L$1)*config!$D$1+config!$B$1,0,B3438)</f>
        <v>0</v>
      </c>
      <c r="E3438" s="14">
        <f>+IF(ABS(A3438-config!$B$1)&lt;config!$Q$1/2,datab!B3438,0)</f>
        <v>0</v>
      </c>
      <c r="F3438" s="14">
        <f>+_xlfn.NORM.DIST(A3438,config!$F$1,config!$H$1,FALSE)</f>
        <v>0</v>
      </c>
      <c r="G3438" s="14">
        <f>+IF(OR(A3438&gt;=config!$T$4,A3438&lt;=config!$T$2),0,F3438)</f>
        <v>0</v>
      </c>
      <c r="H3438" s="14">
        <f t="shared" si="54"/>
        <v>0</v>
      </c>
      <c r="I3438" s="14" t="b">
        <f>+AND(A3438&gt;=config!$T$4,A3438&lt;=config!$T$2)</f>
        <v>0</v>
      </c>
    </row>
    <row r="3439" spans="1:9" x14ac:dyDescent="0.45">
      <c r="A3439" s="16">
        <f>+A3438+config!$Q$1</f>
        <v>1360.8000000000354</v>
      </c>
      <c r="B3439" s="14">
        <f>+_xlfn.NORM.DIST(A3439,config!$B$1,config!$D$1,FALSE)</f>
        <v>0</v>
      </c>
      <c r="D3439" s="14">
        <f>+IF(A3439&lt;=_xlfn.NORM.S.INV(1-config!$L$1)*config!$D$1+config!$B$1,0,B3439)</f>
        <v>0</v>
      </c>
      <c r="E3439" s="14">
        <f>+IF(ABS(A3439-config!$B$1)&lt;config!$Q$1/2,datab!B3439,0)</f>
        <v>0</v>
      </c>
      <c r="F3439" s="14">
        <f>+_xlfn.NORM.DIST(A3439,config!$F$1,config!$H$1,FALSE)</f>
        <v>0</v>
      </c>
      <c r="G3439" s="14">
        <f>+IF(OR(A3439&gt;=config!$T$4,A3439&lt;=config!$T$2),0,F3439)</f>
        <v>0</v>
      </c>
      <c r="H3439" s="14">
        <f t="shared" si="54"/>
        <v>0</v>
      </c>
      <c r="I3439" s="14" t="b">
        <f>+AND(A3439&gt;=config!$T$4,A3439&lt;=config!$T$2)</f>
        <v>0</v>
      </c>
    </row>
    <row r="3440" spans="1:9" x14ac:dyDescent="0.45">
      <c r="A3440" s="16">
        <f>+A3439+config!$Q$1</f>
        <v>1361.2000000000355</v>
      </c>
      <c r="B3440" s="14">
        <f>+_xlfn.NORM.DIST(A3440,config!$B$1,config!$D$1,FALSE)</f>
        <v>0</v>
      </c>
      <c r="D3440" s="14">
        <f>+IF(A3440&lt;=_xlfn.NORM.S.INV(1-config!$L$1)*config!$D$1+config!$B$1,0,B3440)</f>
        <v>0</v>
      </c>
      <c r="E3440" s="14">
        <f>+IF(ABS(A3440-config!$B$1)&lt;config!$Q$1/2,datab!B3440,0)</f>
        <v>0</v>
      </c>
      <c r="F3440" s="14">
        <f>+_xlfn.NORM.DIST(A3440,config!$F$1,config!$H$1,FALSE)</f>
        <v>0</v>
      </c>
      <c r="G3440" s="14">
        <f>+IF(OR(A3440&gt;=config!$T$4,A3440&lt;=config!$T$2),0,F3440)</f>
        <v>0</v>
      </c>
      <c r="H3440" s="14">
        <f t="shared" si="54"/>
        <v>0</v>
      </c>
      <c r="I3440" s="14" t="b">
        <f>+AND(A3440&gt;=config!$T$4,A3440&lt;=config!$T$2)</f>
        <v>0</v>
      </c>
    </row>
    <row r="3441" spans="1:9" x14ac:dyDescent="0.45">
      <c r="A3441" s="16">
        <f>+A3440+config!$Q$1</f>
        <v>1361.6000000000356</v>
      </c>
      <c r="B3441" s="14">
        <f>+_xlfn.NORM.DIST(A3441,config!$B$1,config!$D$1,FALSE)</f>
        <v>0</v>
      </c>
      <c r="D3441" s="14">
        <f>+IF(A3441&lt;=_xlfn.NORM.S.INV(1-config!$L$1)*config!$D$1+config!$B$1,0,B3441)</f>
        <v>0</v>
      </c>
      <c r="E3441" s="14">
        <f>+IF(ABS(A3441-config!$B$1)&lt;config!$Q$1/2,datab!B3441,0)</f>
        <v>0</v>
      </c>
      <c r="F3441" s="14">
        <f>+_xlfn.NORM.DIST(A3441,config!$F$1,config!$H$1,FALSE)</f>
        <v>0</v>
      </c>
      <c r="G3441" s="14">
        <f>+IF(OR(A3441&gt;=config!$T$4,A3441&lt;=config!$T$2),0,F3441)</f>
        <v>0</v>
      </c>
      <c r="H3441" s="14">
        <f t="shared" si="54"/>
        <v>0</v>
      </c>
      <c r="I3441" s="14" t="b">
        <f>+AND(A3441&gt;=config!$T$4,A3441&lt;=config!$T$2)</f>
        <v>0</v>
      </c>
    </row>
    <row r="3442" spans="1:9" x14ac:dyDescent="0.45">
      <c r="A3442" s="16">
        <f>+A3441+config!$Q$1</f>
        <v>1362.0000000000357</v>
      </c>
      <c r="B3442" s="14">
        <f>+_xlfn.NORM.DIST(A3442,config!$B$1,config!$D$1,FALSE)</f>
        <v>0</v>
      </c>
      <c r="D3442" s="14">
        <f>+IF(A3442&lt;=_xlfn.NORM.S.INV(1-config!$L$1)*config!$D$1+config!$B$1,0,B3442)</f>
        <v>0</v>
      </c>
      <c r="E3442" s="14">
        <f>+IF(ABS(A3442-config!$B$1)&lt;config!$Q$1/2,datab!B3442,0)</f>
        <v>0</v>
      </c>
      <c r="F3442" s="14">
        <f>+_xlfn.NORM.DIST(A3442,config!$F$1,config!$H$1,FALSE)</f>
        <v>0</v>
      </c>
      <c r="G3442" s="14">
        <f>+IF(OR(A3442&gt;=config!$T$4,A3442&lt;=config!$T$2),0,F3442)</f>
        <v>0</v>
      </c>
      <c r="H3442" s="14">
        <f t="shared" si="54"/>
        <v>0</v>
      </c>
      <c r="I3442" s="14" t="b">
        <f>+AND(A3442&gt;=config!$T$4,A3442&lt;=config!$T$2)</f>
        <v>0</v>
      </c>
    </row>
    <row r="3443" spans="1:9" x14ac:dyDescent="0.45">
      <c r="A3443" s="16">
        <f>+A3442+config!$Q$1</f>
        <v>1362.4000000000358</v>
      </c>
      <c r="B3443" s="14">
        <f>+_xlfn.NORM.DIST(A3443,config!$B$1,config!$D$1,FALSE)</f>
        <v>0</v>
      </c>
      <c r="D3443" s="14">
        <f>+IF(A3443&lt;=_xlfn.NORM.S.INV(1-config!$L$1)*config!$D$1+config!$B$1,0,B3443)</f>
        <v>0</v>
      </c>
      <c r="E3443" s="14">
        <f>+IF(ABS(A3443-config!$B$1)&lt;config!$Q$1/2,datab!B3443,0)</f>
        <v>0</v>
      </c>
      <c r="F3443" s="14">
        <f>+_xlfn.NORM.DIST(A3443,config!$F$1,config!$H$1,FALSE)</f>
        <v>0</v>
      </c>
      <c r="G3443" s="14">
        <f>+IF(OR(A3443&gt;=config!$T$4,A3443&lt;=config!$T$2),0,F3443)</f>
        <v>0</v>
      </c>
      <c r="H3443" s="14">
        <f t="shared" si="54"/>
        <v>0</v>
      </c>
      <c r="I3443" s="14" t="b">
        <f>+AND(A3443&gt;=config!$T$4,A3443&lt;=config!$T$2)</f>
        <v>0</v>
      </c>
    </row>
    <row r="3444" spans="1:9" x14ac:dyDescent="0.45">
      <c r="A3444" s="16">
        <f>+A3443+config!$Q$1</f>
        <v>1362.8000000000359</v>
      </c>
      <c r="B3444" s="14">
        <f>+_xlfn.NORM.DIST(A3444,config!$B$1,config!$D$1,FALSE)</f>
        <v>0</v>
      </c>
      <c r="D3444" s="14">
        <f>+IF(A3444&lt;=_xlfn.NORM.S.INV(1-config!$L$1)*config!$D$1+config!$B$1,0,B3444)</f>
        <v>0</v>
      </c>
      <c r="E3444" s="14">
        <f>+IF(ABS(A3444-config!$B$1)&lt;config!$Q$1/2,datab!B3444,0)</f>
        <v>0</v>
      </c>
      <c r="F3444" s="14">
        <f>+_xlfn.NORM.DIST(A3444,config!$F$1,config!$H$1,FALSE)</f>
        <v>0</v>
      </c>
      <c r="G3444" s="14">
        <f>+IF(OR(A3444&gt;=config!$T$4,A3444&lt;=config!$T$2),0,F3444)</f>
        <v>0</v>
      </c>
      <c r="H3444" s="14">
        <f t="shared" si="54"/>
        <v>0</v>
      </c>
      <c r="I3444" s="14" t="b">
        <f>+AND(A3444&gt;=config!$T$4,A3444&lt;=config!$T$2)</f>
        <v>0</v>
      </c>
    </row>
    <row r="3445" spans="1:9" x14ac:dyDescent="0.45">
      <c r="A3445" s="16">
        <f>+A3444+config!$Q$1</f>
        <v>1363.200000000036</v>
      </c>
      <c r="B3445" s="14">
        <f>+_xlfn.NORM.DIST(A3445,config!$B$1,config!$D$1,FALSE)</f>
        <v>0</v>
      </c>
      <c r="D3445" s="14">
        <f>+IF(A3445&lt;=_xlfn.NORM.S.INV(1-config!$L$1)*config!$D$1+config!$B$1,0,B3445)</f>
        <v>0</v>
      </c>
      <c r="E3445" s="14">
        <f>+IF(ABS(A3445-config!$B$1)&lt;config!$Q$1/2,datab!B3445,0)</f>
        <v>0</v>
      </c>
      <c r="F3445" s="14">
        <f>+_xlfn.NORM.DIST(A3445,config!$F$1,config!$H$1,FALSE)</f>
        <v>0</v>
      </c>
      <c r="G3445" s="14">
        <f>+IF(OR(A3445&gt;=config!$T$4,A3445&lt;=config!$T$2),0,F3445)</f>
        <v>0</v>
      </c>
      <c r="H3445" s="14">
        <f t="shared" si="54"/>
        <v>0</v>
      </c>
      <c r="I3445" s="14" t="b">
        <f>+AND(A3445&gt;=config!$T$4,A3445&lt;=config!$T$2)</f>
        <v>0</v>
      </c>
    </row>
    <row r="3446" spans="1:9" x14ac:dyDescent="0.45">
      <c r="A3446" s="16">
        <f>+A3445+config!$Q$1</f>
        <v>1363.6000000000361</v>
      </c>
      <c r="B3446" s="14">
        <f>+_xlfn.NORM.DIST(A3446,config!$B$1,config!$D$1,FALSE)</f>
        <v>0</v>
      </c>
      <c r="D3446" s="14">
        <f>+IF(A3446&lt;=_xlfn.NORM.S.INV(1-config!$L$1)*config!$D$1+config!$B$1,0,B3446)</f>
        <v>0</v>
      </c>
      <c r="E3446" s="14">
        <f>+IF(ABS(A3446-config!$B$1)&lt;config!$Q$1/2,datab!B3446,0)</f>
        <v>0</v>
      </c>
      <c r="F3446" s="14">
        <f>+_xlfn.NORM.DIST(A3446,config!$F$1,config!$H$1,FALSE)</f>
        <v>0</v>
      </c>
      <c r="G3446" s="14">
        <f>+IF(OR(A3446&gt;=config!$T$4,A3446&lt;=config!$T$2),0,F3446)</f>
        <v>0</v>
      </c>
      <c r="H3446" s="14">
        <f t="shared" si="54"/>
        <v>0</v>
      </c>
      <c r="I3446" s="14" t="b">
        <f>+AND(A3446&gt;=config!$T$4,A3446&lt;=config!$T$2)</f>
        <v>0</v>
      </c>
    </row>
    <row r="3447" spans="1:9" x14ac:dyDescent="0.45">
      <c r="A3447" s="16">
        <f>+A3446+config!$Q$1</f>
        <v>1364.0000000000362</v>
      </c>
      <c r="B3447" s="14">
        <f>+_xlfn.NORM.DIST(A3447,config!$B$1,config!$D$1,FALSE)</f>
        <v>0</v>
      </c>
      <c r="D3447" s="14">
        <f>+IF(A3447&lt;=_xlfn.NORM.S.INV(1-config!$L$1)*config!$D$1+config!$B$1,0,B3447)</f>
        <v>0</v>
      </c>
      <c r="E3447" s="14">
        <f>+IF(ABS(A3447-config!$B$1)&lt;config!$Q$1/2,datab!B3447,0)</f>
        <v>0</v>
      </c>
      <c r="F3447" s="14">
        <f>+_xlfn.NORM.DIST(A3447,config!$F$1,config!$H$1,FALSE)</f>
        <v>0</v>
      </c>
      <c r="G3447" s="14">
        <f>+IF(OR(A3447&gt;=config!$T$4,A3447&lt;=config!$T$2),0,F3447)</f>
        <v>0</v>
      </c>
      <c r="H3447" s="14">
        <f t="shared" si="54"/>
        <v>0</v>
      </c>
      <c r="I3447" s="14" t="b">
        <f>+AND(A3447&gt;=config!$T$4,A3447&lt;=config!$T$2)</f>
        <v>0</v>
      </c>
    </row>
    <row r="3448" spans="1:9" x14ac:dyDescent="0.45">
      <c r="A3448" s="16">
        <f>+A3447+config!$Q$1</f>
        <v>1364.4000000000362</v>
      </c>
      <c r="B3448" s="14">
        <f>+_xlfn.NORM.DIST(A3448,config!$B$1,config!$D$1,FALSE)</f>
        <v>0</v>
      </c>
      <c r="D3448" s="14">
        <f>+IF(A3448&lt;=_xlfn.NORM.S.INV(1-config!$L$1)*config!$D$1+config!$B$1,0,B3448)</f>
        <v>0</v>
      </c>
      <c r="E3448" s="14">
        <f>+IF(ABS(A3448-config!$B$1)&lt;config!$Q$1/2,datab!B3448,0)</f>
        <v>0</v>
      </c>
      <c r="F3448" s="14">
        <f>+_xlfn.NORM.DIST(A3448,config!$F$1,config!$H$1,FALSE)</f>
        <v>0</v>
      </c>
      <c r="G3448" s="14">
        <f>+IF(OR(A3448&gt;=config!$T$4,A3448&lt;=config!$T$2),0,F3448)</f>
        <v>0</v>
      </c>
      <c r="H3448" s="14">
        <f t="shared" si="54"/>
        <v>0</v>
      </c>
      <c r="I3448" s="14" t="b">
        <f>+AND(A3448&gt;=config!$T$4,A3448&lt;=config!$T$2)</f>
        <v>0</v>
      </c>
    </row>
    <row r="3449" spans="1:9" x14ac:dyDescent="0.45">
      <c r="A3449" s="16">
        <f>+A3448+config!$Q$1</f>
        <v>1364.8000000000363</v>
      </c>
      <c r="B3449" s="14">
        <f>+_xlfn.NORM.DIST(A3449,config!$B$1,config!$D$1,FALSE)</f>
        <v>0</v>
      </c>
      <c r="D3449" s="14">
        <f>+IF(A3449&lt;=_xlfn.NORM.S.INV(1-config!$L$1)*config!$D$1+config!$B$1,0,B3449)</f>
        <v>0</v>
      </c>
      <c r="E3449" s="14">
        <f>+IF(ABS(A3449-config!$B$1)&lt;config!$Q$1/2,datab!B3449,0)</f>
        <v>0</v>
      </c>
      <c r="F3449" s="14">
        <f>+_xlfn.NORM.DIST(A3449,config!$F$1,config!$H$1,FALSE)</f>
        <v>0</v>
      </c>
      <c r="G3449" s="14">
        <f>+IF(OR(A3449&gt;=config!$T$4,A3449&lt;=config!$T$2),0,F3449)</f>
        <v>0</v>
      </c>
      <c r="H3449" s="14">
        <f t="shared" si="54"/>
        <v>0</v>
      </c>
      <c r="I3449" s="14" t="b">
        <f>+AND(A3449&gt;=config!$T$4,A3449&lt;=config!$T$2)</f>
        <v>0</v>
      </c>
    </row>
    <row r="3450" spans="1:9" x14ac:dyDescent="0.45">
      <c r="A3450" s="16">
        <f>+A3449+config!$Q$1</f>
        <v>1365.2000000000364</v>
      </c>
      <c r="B3450" s="14">
        <f>+_xlfn.NORM.DIST(A3450,config!$B$1,config!$D$1,FALSE)</f>
        <v>0</v>
      </c>
      <c r="D3450" s="14">
        <f>+IF(A3450&lt;=_xlfn.NORM.S.INV(1-config!$L$1)*config!$D$1+config!$B$1,0,B3450)</f>
        <v>0</v>
      </c>
      <c r="E3450" s="14">
        <f>+IF(ABS(A3450-config!$B$1)&lt;config!$Q$1/2,datab!B3450,0)</f>
        <v>0</v>
      </c>
      <c r="F3450" s="14">
        <f>+_xlfn.NORM.DIST(A3450,config!$F$1,config!$H$1,FALSE)</f>
        <v>0</v>
      </c>
      <c r="G3450" s="14">
        <f>+IF(OR(A3450&gt;=config!$T$4,A3450&lt;=config!$T$2),0,F3450)</f>
        <v>0</v>
      </c>
      <c r="H3450" s="14">
        <f t="shared" si="54"/>
        <v>0</v>
      </c>
      <c r="I3450" s="14" t="b">
        <f>+AND(A3450&gt;=config!$T$4,A3450&lt;=config!$T$2)</f>
        <v>0</v>
      </c>
    </row>
    <row r="3451" spans="1:9" x14ac:dyDescent="0.45">
      <c r="A3451" s="16">
        <f>+A3450+config!$Q$1</f>
        <v>1365.6000000000365</v>
      </c>
      <c r="B3451" s="14">
        <f>+_xlfn.NORM.DIST(A3451,config!$B$1,config!$D$1,FALSE)</f>
        <v>0</v>
      </c>
      <c r="D3451" s="14">
        <f>+IF(A3451&lt;=_xlfn.NORM.S.INV(1-config!$L$1)*config!$D$1+config!$B$1,0,B3451)</f>
        <v>0</v>
      </c>
      <c r="E3451" s="14">
        <f>+IF(ABS(A3451-config!$B$1)&lt;config!$Q$1/2,datab!B3451,0)</f>
        <v>0</v>
      </c>
      <c r="F3451" s="14">
        <f>+_xlfn.NORM.DIST(A3451,config!$F$1,config!$H$1,FALSE)</f>
        <v>0</v>
      </c>
      <c r="G3451" s="14">
        <f>+IF(OR(A3451&gt;=config!$T$4,A3451&lt;=config!$T$2),0,F3451)</f>
        <v>0</v>
      </c>
      <c r="H3451" s="14">
        <f t="shared" si="54"/>
        <v>0</v>
      </c>
      <c r="I3451" s="14" t="b">
        <f>+AND(A3451&gt;=config!$T$4,A3451&lt;=config!$T$2)</f>
        <v>0</v>
      </c>
    </row>
    <row r="3452" spans="1:9" x14ac:dyDescent="0.45">
      <c r="A3452" s="16">
        <f>+A3451+config!$Q$1</f>
        <v>1366.0000000000366</v>
      </c>
      <c r="B3452" s="14">
        <f>+_xlfn.NORM.DIST(A3452,config!$B$1,config!$D$1,FALSE)</f>
        <v>0</v>
      </c>
      <c r="D3452" s="14">
        <f>+IF(A3452&lt;=_xlfn.NORM.S.INV(1-config!$L$1)*config!$D$1+config!$B$1,0,B3452)</f>
        <v>0</v>
      </c>
      <c r="E3452" s="14">
        <f>+IF(ABS(A3452-config!$B$1)&lt;config!$Q$1/2,datab!B3452,0)</f>
        <v>0</v>
      </c>
      <c r="F3452" s="14">
        <f>+_xlfn.NORM.DIST(A3452,config!$F$1,config!$H$1,FALSE)</f>
        <v>0</v>
      </c>
      <c r="G3452" s="14">
        <f>+IF(OR(A3452&gt;=config!$T$4,A3452&lt;=config!$T$2),0,F3452)</f>
        <v>0</v>
      </c>
      <c r="H3452" s="14">
        <f t="shared" si="54"/>
        <v>0</v>
      </c>
      <c r="I3452" s="14" t="b">
        <f>+AND(A3452&gt;=config!$T$4,A3452&lt;=config!$T$2)</f>
        <v>0</v>
      </c>
    </row>
    <row r="3453" spans="1:9" x14ac:dyDescent="0.45">
      <c r="A3453" s="16">
        <f>+A3452+config!$Q$1</f>
        <v>1366.4000000000367</v>
      </c>
      <c r="B3453" s="14">
        <f>+_xlfn.NORM.DIST(A3453,config!$B$1,config!$D$1,FALSE)</f>
        <v>0</v>
      </c>
      <c r="D3453" s="14">
        <f>+IF(A3453&lt;=_xlfn.NORM.S.INV(1-config!$L$1)*config!$D$1+config!$B$1,0,B3453)</f>
        <v>0</v>
      </c>
      <c r="E3453" s="14">
        <f>+IF(ABS(A3453-config!$B$1)&lt;config!$Q$1/2,datab!B3453,0)</f>
        <v>0</v>
      </c>
      <c r="F3453" s="14">
        <f>+_xlfn.NORM.DIST(A3453,config!$F$1,config!$H$1,FALSE)</f>
        <v>0</v>
      </c>
      <c r="G3453" s="14">
        <f>+IF(OR(A3453&gt;=config!$T$4,A3453&lt;=config!$T$2),0,F3453)</f>
        <v>0</v>
      </c>
      <c r="H3453" s="14">
        <f t="shared" si="54"/>
        <v>0</v>
      </c>
      <c r="I3453" s="14" t="b">
        <f>+AND(A3453&gt;=config!$T$4,A3453&lt;=config!$T$2)</f>
        <v>0</v>
      </c>
    </row>
    <row r="3454" spans="1:9" x14ac:dyDescent="0.45">
      <c r="A3454" s="16">
        <f>+A3453+config!$Q$1</f>
        <v>1366.8000000000368</v>
      </c>
      <c r="B3454" s="14">
        <f>+_xlfn.NORM.DIST(A3454,config!$B$1,config!$D$1,FALSE)</f>
        <v>0</v>
      </c>
      <c r="D3454" s="14">
        <f>+IF(A3454&lt;=_xlfn.NORM.S.INV(1-config!$L$1)*config!$D$1+config!$B$1,0,B3454)</f>
        <v>0</v>
      </c>
      <c r="E3454" s="14">
        <f>+IF(ABS(A3454-config!$B$1)&lt;config!$Q$1/2,datab!B3454,0)</f>
        <v>0</v>
      </c>
      <c r="F3454" s="14">
        <f>+_xlfn.NORM.DIST(A3454,config!$F$1,config!$H$1,FALSE)</f>
        <v>0</v>
      </c>
      <c r="G3454" s="14">
        <f>+IF(OR(A3454&gt;=config!$T$4,A3454&lt;=config!$T$2),0,F3454)</f>
        <v>0</v>
      </c>
      <c r="H3454" s="14">
        <f t="shared" si="54"/>
        <v>0</v>
      </c>
      <c r="I3454" s="14" t="b">
        <f>+AND(A3454&gt;=config!$T$4,A3454&lt;=config!$T$2)</f>
        <v>0</v>
      </c>
    </row>
    <row r="3455" spans="1:9" x14ac:dyDescent="0.45">
      <c r="A3455" s="16">
        <f>+A3454+config!$Q$1</f>
        <v>1367.2000000000369</v>
      </c>
      <c r="B3455" s="14">
        <f>+_xlfn.NORM.DIST(A3455,config!$B$1,config!$D$1,FALSE)</f>
        <v>0</v>
      </c>
      <c r="D3455" s="14">
        <f>+IF(A3455&lt;=_xlfn.NORM.S.INV(1-config!$L$1)*config!$D$1+config!$B$1,0,B3455)</f>
        <v>0</v>
      </c>
      <c r="E3455" s="14">
        <f>+IF(ABS(A3455-config!$B$1)&lt;config!$Q$1/2,datab!B3455,0)</f>
        <v>0</v>
      </c>
      <c r="F3455" s="14">
        <f>+_xlfn.NORM.DIST(A3455,config!$F$1,config!$H$1,FALSE)</f>
        <v>0</v>
      </c>
      <c r="G3455" s="14">
        <f>+IF(OR(A3455&gt;=config!$T$4,A3455&lt;=config!$T$2),0,F3455)</f>
        <v>0</v>
      </c>
      <c r="H3455" s="14">
        <f t="shared" si="54"/>
        <v>0</v>
      </c>
      <c r="I3455" s="14" t="b">
        <f>+AND(A3455&gt;=config!$T$4,A3455&lt;=config!$T$2)</f>
        <v>0</v>
      </c>
    </row>
    <row r="3456" spans="1:9" x14ac:dyDescent="0.45">
      <c r="A3456" s="16">
        <f>+A3455+config!$Q$1</f>
        <v>1367.600000000037</v>
      </c>
      <c r="B3456" s="14">
        <f>+_xlfn.NORM.DIST(A3456,config!$B$1,config!$D$1,FALSE)</f>
        <v>0</v>
      </c>
      <c r="D3456" s="14">
        <f>+IF(A3456&lt;=_xlfn.NORM.S.INV(1-config!$L$1)*config!$D$1+config!$B$1,0,B3456)</f>
        <v>0</v>
      </c>
      <c r="E3456" s="14">
        <f>+IF(ABS(A3456-config!$B$1)&lt;config!$Q$1/2,datab!B3456,0)</f>
        <v>0</v>
      </c>
      <c r="F3456" s="14">
        <f>+_xlfn.NORM.DIST(A3456,config!$F$1,config!$H$1,FALSE)</f>
        <v>0</v>
      </c>
      <c r="G3456" s="14">
        <f>+IF(OR(A3456&gt;=config!$T$4,A3456&lt;=config!$T$2),0,F3456)</f>
        <v>0</v>
      </c>
      <c r="H3456" s="14">
        <f t="shared" si="54"/>
        <v>0</v>
      </c>
      <c r="I3456" s="14" t="b">
        <f>+AND(A3456&gt;=config!$T$4,A3456&lt;=config!$T$2)</f>
        <v>0</v>
      </c>
    </row>
    <row r="3457" spans="1:9" x14ac:dyDescent="0.45">
      <c r="A3457" s="16">
        <f>+A3456+config!$Q$1</f>
        <v>1368.0000000000371</v>
      </c>
      <c r="B3457" s="14">
        <f>+_xlfn.NORM.DIST(A3457,config!$B$1,config!$D$1,FALSE)</f>
        <v>0</v>
      </c>
      <c r="D3457" s="14">
        <f>+IF(A3457&lt;=_xlfn.NORM.S.INV(1-config!$L$1)*config!$D$1+config!$B$1,0,B3457)</f>
        <v>0</v>
      </c>
      <c r="E3457" s="14">
        <f>+IF(ABS(A3457-config!$B$1)&lt;config!$Q$1/2,datab!B3457,0)</f>
        <v>0</v>
      </c>
      <c r="F3457" s="14">
        <f>+_xlfn.NORM.DIST(A3457,config!$F$1,config!$H$1,FALSE)</f>
        <v>0</v>
      </c>
      <c r="G3457" s="14">
        <f>+IF(OR(A3457&gt;=config!$T$4,A3457&lt;=config!$T$2),0,F3457)</f>
        <v>0</v>
      </c>
      <c r="H3457" s="14">
        <f t="shared" si="54"/>
        <v>0</v>
      </c>
      <c r="I3457" s="14" t="b">
        <f>+AND(A3457&gt;=config!$T$4,A3457&lt;=config!$T$2)</f>
        <v>0</v>
      </c>
    </row>
    <row r="3458" spans="1:9" x14ac:dyDescent="0.45">
      <c r="A3458" s="16">
        <f>+A3457+config!$Q$1</f>
        <v>1368.4000000000372</v>
      </c>
      <c r="B3458" s="14">
        <f>+_xlfn.NORM.DIST(A3458,config!$B$1,config!$D$1,FALSE)</f>
        <v>0</v>
      </c>
      <c r="D3458" s="14">
        <f>+IF(A3458&lt;=_xlfn.NORM.S.INV(1-config!$L$1)*config!$D$1+config!$B$1,0,B3458)</f>
        <v>0</v>
      </c>
      <c r="E3458" s="14">
        <f>+IF(ABS(A3458-config!$B$1)&lt;config!$Q$1/2,datab!B3458,0)</f>
        <v>0</v>
      </c>
      <c r="F3458" s="14">
        <f>+_xlfn.NORM.DIST(A3458,config!$F$1,config!$H$1,FALSE)</f>
        <v>0</v>
      </c>
      <c r="G3458" s="14">
        <f>+IF(OR(A3458&gt;=config!$T$4,A3458&lt;=config!$T$2),0,F3458)</f>
        <v>0</v>
      </c>
      <c r="H3458" s="14">
        <f t="shared" si="54"/>
        <v>0</v>
      </c>
      <c r="I3458" s="14" t="b">
        <f>+AND(A3458&gt;=config!$T$4,A3458&lt;=config!$T$2)</f>
        <v>0</v>
      </c>
    </row>
    <row r="3459" spans="1:9" x14ac:dyDescent="0.45">
      <c r="A3459" s="16">
        <f>+A3458+config!$Q$1</f>
        <v>1368.8000000000372</v>
      </c>
      <c r="B3459" s="14">
        <f>+_xlfn.NORM.DIST(A3459,config!$B$1,config!$D$1,FALSE)</f>
        <v>0</v>
      </c>
      <c r="D3459" s="14">
        <f>+IF(A3459&lt;=_xlfn.NORM.S.INV(1-config!$L$1)*config!$D$1+config!$B$1,0,B3459)</f>
        <v>0</v>
      </c>
      <c r="E3459" s="14">
        <f>+IF(ABS(A3459-config!$B$1)&lt;config!$Q$1/2,datab!B3459,0)</f>
        <v>0</v>
      </c>
      <c r="F3459" s="14">
        <f>+_xlfn.NORM.DIST(A3459,config!$F$1,config!$H$1,FALSE)</f>
        <v>0</v>
      </c>
      <c r="G3459" s="14">
        <f>+IF(OR(A3459&gt;=config!$T$4,A3459&lt;=config!$T$2),0,F3459)</f>
        <v>0</v>
      </c>
      <c r="H3459" s="14">
        <f t="shared" si="54"/>
        <v>0</v>
      </c>
      <c r="I3459" s="14" t="b">
        <f>+AND(A3459&gt;=config!$T$4,A3459&lt;=config!$T$2)</f>
        <v>0</v>
      </c>
    </row>
    <row r="3460" spans="1:9" x14ac:dyDescent="0.45">
      <c r="A3460" s="16">
        <f>+A3459+config!$Q$1</f>
        <v>1369.2000000000373</v>
      </c>
      <c r="B3460" s="14">
        <f>+_xlfn.NORM.DIST(A3460,config!$B$1,config!$D$1,FALSE)</f>
        <v>0</v>
      </c>
      <c r="D3460" s="14">
        <f>+IF(A3460&lt;=_xlfn.NORM.S.INV(1-config!$L$1)*config!$D$1+config!$B$1,0,B3460)</f>
        <v>0</v>
      </c>
      <c r="E3460" s="14">
        <f>+IF(ABS(A3460-config!$B$1)&lt;config!$Q$1/2,datab!B3460,0)</f>
        <v>0</v>
      </c>
      <c r="F3460" s="14">
        <f>+_xlfn.NORM.DIST(A3460,config!$F$1,config!$H$1,FALSE)</f>
        <v>0</v>
      </c>
      <c r="G3460" s="14">
        <f>+IF(OR(A3460&gt;=config!$T$4,A3460&lt;=config!$T$2),0,F3460)</f>
        <v>0</v>
      </c>
      <c r="H3460" s="14">
        <f t="shared" si="54"/>
        <v>0</v>
      </c>
      <c r="I3460" s="14" t="b">
        <f>+AND(A3460&gt;=config!$T$4,A3460&lt;=config!$T$2)</f>
        <v>0</v>
      </c>
    </row>
    <row r="3461" spans="1:9" x14ac:dyDescent="0.45">
      <c r="A3461" s="16">
        <f>+A3460+config!$Q$1</f>
        <v>1369.6000000000374</v>
      </c>
      <c r="B3461" s="14">
        <f>+_xlfn.NORM.DIST(A3461,config!$B$1,config!$D$1,FALSE)</f>
        <v>0</v>
      </c>
      <c r="D3461" s="14">
        <f>+IF(A3461&lt;=_xlfn.NORM.S.INV(1-config!$L$1)*config!$D$1+config!$B$1,0,B3461)</f>
        <v>0</v>
      </c>
      <c r="E3461" s="14">
        <f>+IF(ABS(A3461-config!$B$1)&lt;config!$Q$1/2,datab!B3461,0)</f>
        <v>0</v>
      </c>
      <c r="F3461" s="14">
        <f>+_xlfn.NORM.DIST(A3461,config!$F$1,config!$H$1,FALSE)</f>
        <v>0</v>
      </c>
      <c r="G3461" s="14">
        <f>+IF(OR(A3461&gt;=config!$T$4,A3461&lt;=config!$T$2),0,F3461)</f>
        <v>0</v>
      </c>
      <c r="H3461" s="14">
        <f t="shared" si="54"/>
        <v>0</v>
      </c>
      <c r="I3461" s="14" t="b">
        <f>+AND(A3461&gt;=config!$T$4,A3461&lt;=config!$T$2)</f>
        <v>0</v>
      </c>
    </row>
    <row r="3462" spans="1:9" x14ac:dyDescent="0.45">
      <c r="A3462" s="16">
        <f>+A3461+config!$Q$1</f>
        <v>1370.0000000000375</v>
      </c>
      <c r="B3462" s="14">
        <f>+_xlfn.NORM.DIST(A3462,config!$B$1,config!$D$1,FALSE)</f>
        <v>0</v>
      </c>
      <c r="D3462" s="14">
        <f>+IF(A3462&lt;=_xlfn.NORM.S.INV(1-config!$L$1)*config!$D$1+config!$B$1,0,B3462)</f>
        <v>0</v>
      </c>
      <c r="E3462" s="14">
        <f>+IF(ABS(A3462-config!$B$1)&lt;config!$Q$1/2,datab!B3462,0)</f>
        <v>0</v>
      </c>
      <c r="F3462" s="14">
        <f>+_xlfn.NORM.DIST(A3462,config!$F$1,config!$H$1,FALSE)</f>
        <v>0</v>
      </c>
      <c r="G3462" s="14">
        <f>+IF(OR(A3462&gt;=config!$T$4,A3462&lt;=config!$T$2),0,F3462)</f>
        <v>0</v>
      </c>
      <c r="H3462" s="14">
        <f t="shared" si="54"/>
        <v>0</v>
      </c>
      <c r="I3462" s="14" t="b">
        <f>+AND(A3462&gt;=config!$T$4,A3462&lt;=config!$T$2)</f>
        <v>0</v>
      </c>
    </row>
    <row r="3463" spans="1:9" x14ac:dyDescent="0.45">
      <c r="A3463" s="16">
        <f>+A3462+config!$Q$1</f>
        <v>1370.4000000000376</v>
      </c>
      <c r="B3463" s="14">
        <f>+_xlfn.NORM.DIST(A3463,config!$B$1,config!$D$1,FALSE)</f>
        <v>0</v>
      </c>
      <c r="D3463" s="14">
        <f>+IF(A3463&lt;=_xlfn.NORM.S.INV(1-config!$L$1)*config!$D$1+config!$B$1,0,B3463)</f>
        <v>0</v>
      </c>
      <c r="E3463" s="14">
        <f>+IF(ABS(A3463-config!$B$1)&lt;config!$Q$1/2,datab!B3463,0)</f>
        <v>0</v>
      </c>
      <c r="F3463" s="14">
        <f>+_xlfn.NORM.DIST(A3463,config!$F$1,config!$H$1,FALSE)</f>
        <v>0</v>
      </c>
      <c r="G3463" s="14">
        <f>+IF(OR(A3463&gt;=config!$T$4,A3463&lt;=config!$T$2),0,F3463)</f>
        <v>0</v>
      </c>
      <c r="H3463" s="14">
        <f t="shared" si="54"/>
        <v>0</v>
      </c>
      <c r="I3463" s="14" t="b">
        <f>+AND(A3463&gt;=config!$T$4,A3463&lt;=config!$T$2)</f>
        <v>0</v>
      </c>
    </row>
    <row r="3464" spans="1:9" x14ac:dyDescent="0.45">
      <c r="A3464" s="16">
        <f>+A3463+config!$Q$1</f>
        <v>1370.8000000000377</v>
      </c>
      <c r="B3464" s="14">
        <f>+_xlfn.NORM.DIST(A3464,config!$B$1,config!$D$1,FALSE)</f>
        <v>0</v>
      </c>
      <c r="D3464" s="14">
        <f>+IF(A3464&lt;=_xlfn.NORM.S.INV(1-config!$L$1)*config!$D$1+config!$B$1,0,B3464)</f>
        <v>0</v>
      </c>
      <c r="E3464" s="14">
        <f>+IF(ABS(A3464-config!$B$1)&lt;config!$Q$1/2,datab!B3464,0)</f>
        <v>0</v>
      </c>
      <c r="F3464" s="14">
        <f>+_xlfn.NORM.DIST(A3464,config!$F$1,config!$H$1,FALSE)</f>
        <v>0</v>
      </c>
      <c r="G3464" s="14">
        <f>+IF(OR(A3464&gt;=config!$T$4,A3464&lt;=config!$T$2),0,F3464)</f>
        <v>0</v>
      </c>
      <c r="H3464" s="14">
        <f t="shared" si="54"/>
        <v>0</v>
      </c>
      <c r="I3464" s="14" t="b">
        <f>+AND(A3464&gt;=config!$T$4,A3464&lt;=config!$T$2)</f>
        <v>0</v>
      </c>
    </row>
    <row r="3465" spans="1:9" x14ac:dyDescent="0.45">
      <c r="A3465" s="16">
        <f>+A3464+config!$Q$1</f>
        <v>1371.2000000000378</v>
      </c>
      <c r="B3465" s="14">
        <f>+_xlfn.NORM.DIST(A3465,config!$B$1,config!$D$1,FALSE)</f>
        <v>0</v>
      </c>
      <c r="D3465" s="14">
        <f>+IF(A3465&lt;=_xlfn.NORM.S.INV(1-config!$L$1)*config!$D$1+config!$B$1,0,B3465)</f>
        <v>0</v>
      </c>
      <c r="E3465" s="14">
        <f>+IF(ABS(A3465-config!$B$1)&lt;config!$Q$1/2,datab!B3465,0)</f>
        <v>0</v>
      </c>
      <c r="F3465" s="14">
        <f>+_xlfn.NORM.DIST(A3465,config!$F$1,config!$H$1,FALSE)</f>
        <v>0</v>
      </c>
      <c r="G3465" s="14">
        <f>+IF(OR(A3465&gt;=config!$T$4,A3465&lt;=config!$T$2),0,F3465)</f>
        <v>0</v>
      </c>
      <c r="H3465" s="14">
        <f t="shared" si="54"/>
        <v>0</v>
      </c>
      <c r="I3465" s="14" t="b">
        <f>+AND(A3465&gt;=config!$T$4,A3465&lt;=config!$T$2)</f>
        <v>0</v>
      </c>
    </row>
    <row r="3466" spans="1:9" x14ac:dyDescent="0.45">
      <c r="A3466" s="16">
        <f>+A3465+config!$Q$1</f>
        <v>1371.6000000000379</v>
      </c>
      <c r="B3466" s="14">
        <f>+_xlfn.NORM.DIST(A3466,config!$B$1,config!$D$1,FALSE)</f>
        <v>0</v>
      </c>
      <c r="D3466" s="14">
        <f>+IF(A3466&lt;=_xlfn.NORM.S.INV(1-config!$L$1)*config!$D$1+config!$B$1,0,B3466)</f>
        <v>0</v>
      </c>
      <c r="E3466" s="14">
        <f>+IF(ABS(A3466-config!$B$1)&lt;config!$Q$1/2,datab!B3466,0)</f>
        <v>0</v>
      </c>
      <c r="F3466" s="14">
        <f>+_xlfn.NORM.DIST(A3466,config!$F$1,config!$H$1,FALSE)</f>
        <v>0</v>
      </c>
      <c r="G3466" s="14">
        <f>+IF(OR(A3466&gt;=config!$T$4,A3466&lt;=config!$T$2),0,F3466)</f>
        <v>0</v>
      </c>
      <c r="H3466" s="14">
        <f t="shared" si="54"/>
        <v>0</v>
      </c>
      <c r="I3466" s="14" t="b">
        <f>+AND(A3466&gt;=config!$T$4,A3466&lt;=config!$T$2)</f>
        <v>0</v>
      </c>
    </row>
    <row r="3467" spans="1:9" x14ac:dyDescent="0.45">
      <c r="A3467" s="16">
        <f>+A3466+config!$Q$1</f>
        <v>1372.000000000038</v>
      </c>
      <c r="B3467" s="14">
        <f>+_xlfn.NORM.DIST(A3467,config!$B$1,config!$D$1,FALSE)</f>
        <v>0</v>
      </c>
      <c r="D3467" s="14">
        <f>+IF(A3467&lt;=_xlfn.NORM.S.INV(1-config!$L$1)*config!$D$1+config!$B$1,0,B3467)</f>
        <v>0</v>
      </c>
      <c r="E3467" s="14">
        <f>+IF(ABS(A3467-config!$B$1)&lt;config!$Q$1/2,datab!B3467,0)</f>
        <v>0</v>
      </c>
      <c r="F3467" s="14">
        <f>+_xlfn.NORM.DIST(A3467,config!$F$1,config!$H$1,FALSE)</f>
        <v>0</v>
      </c>
      <c r="G3467" s="14">
        <f>+IF(OR(A3467&gt;=config!$T$4,A3467&lt;=config!$T$2),0,F3467)</f>
        <v>0</v>
      </c>
      <c r="H3467" s="14">
        <f t="shared" si="54"/>
        <v>0</v>
      </c>
      <c r="I3467" s="14" t="b">
        <f>+AND(A3467&gt;=config!$T$4,A3467&lt;=config!$T$2)</f>
        <v>0</v>
      </c>
    </row>
    <row r="3468" spans="1:9" x14ac:dyDescent="0.45">
      <c r="A3468" s="16">
        <f>+A3467+config!$Q$1</f>
        <v>1372.4000000000381</v>
      </c>
      <c r="B3468" s="14">
        <f>+_xlfn.NORM.DIST(A3468,config!$B$1,config!$D$1,FALSE)</f>
        <v>0</v>
      </c>
      <c r="D3468" s="14">
        <f>+IF(A3468&lt;=_xlfn.NORM.S.INV(1-config!$L$1)*config!$D$1+config!$B$1,0,B3468)</f>
        <v>0</v>
      </c>
      <c r="E3468" s="14">
        <f>+IF(ABS(A3468-config!$B$1)&lt;config!$Q$1/2,datab!B3468,0)</f>
        <v>0</v>
      </c>
      <c r="F3468" s="14">
        <f>+_xlfn.NORM.DIST(A3468,config!$F$1,config!$H$1,FALSE)</f>
        <v>0</v>
      </c>
      <c r="G3468" s="14">
        <f>+IF(OR(A3468&gt;=config!$T$4,A3468&lt;=config!$T$2),0,F3468)</f>
        <v>0</v>
      </c>
      <c r="H3468" s="14">
        <f t="shared" si="54"/>
        <v>0</v>
      </c>
      <c r="I3468" s="14" t="b">
        <f>+AND(A3468&gt;=config!$T$4,A3468&lt;=config!$T$2)</f>
        <v>0</v>
      </c>
    </row>
    <row r="3469" spans="1:9" x14ac:dyDescent="0.45">
      <c r="A3469" s="16">
        <f>+A3468+config!$Q$1</f>
        <v>1372.8000000000382</v>
      </c>
      <c r="B3469" s="14">
        <f>+_xlfn.NORM.DIST(A3469,config!$B$1,config!$D$1,FALSE)</f>
        <v>0</v>
      </c>
      <c r="D3469" s="14">
        <f>+IF(A3469&lt;=_xlfn.NORM.S.INV(1-config!$L$1)*config!$D$1+config!$B$1,0,B3469)</f>
        <v>0</v>
      </c>
      <c r="E3469" s="14">
        <f>+IF(ABS(A3469-config!$B$1)&lt;config!$Q$1/2,datab!B3469,0)</f>
        <v>0</v>
      </c>
      <c r="F3469" s="14">
        <f>+_xlfn.NORM.DIST(A3469,config!$F$1,config!$H$1,FALSE)</f>
        <v>0</v>
      </c>
      <c r="G3469" s="14">
        <f>+IF(OR(A3469&gt;=config!$T$4,A3469&lt;=config!$T$2),0,F3469)</f>
        <v>0</v>
      </c>
      <c r="H3469" s="14">
        <f t="shared" si="54"/>
        <v>0</v>
      </c>
      <c r="I3469" s="14" t="b">
        <f>+AND(A3469&gt;=config!$T$4,A3469&lt;=config!$T$2)</f>
        <v>0</v>
      </c>
    </row>
    <row r="3470" spans="1:9" x14ac:dyDescent="0.45">
      <c r="A3470" s="16">
        <f>+A3469+config!$Q$1</f>
        <v>1373.2000000000382</v>
      </c>
      <c r="B3470" s="14">
        <f>+_xlfn.NORM.DIST(A3470,config!$B$1,config!$D$1,FALSE)</f>
        <v>0</v>
      </c>
      <c r="D3470" s="14">
        <f>+IF(A3470&lt;=_xlfn.NORM.S.INV(1-config!$L$1)*config!$D$1+config!$B$1,0,B3470)</f>
        <v>0</v>
      </c>
      <c r="E3470" s="14">
        <f>+IF(ABS(A3470-config!$B$1)&lt;config!$Q$1/2,datab!B3470,0)</f>
        <v>0</v>
      </c>
      <c r="F3470" s="14">
        <f>+_xlfn.NORM.DIST(A3470,config!$F$1,config!$H$1,FALSE)</f>
        <v>0</v>
      </c>
      <c r="G3470" s="14">
        <f>+IF(OR(A3470&gt;=config!$T$4,A3470&lt;=config!$T$2),0,F3470)</f>
        <v>0</v>
      </c>
      <c r="H3470" s="14">
        <f t="shared" si="54"/>
        <v>0</v>
      </c>
      <c r="I3470" s="14" t="b">
        <f>+AND(A3470&gt;=config!$T$4,A3470&lt;=config!$T$2)</f>
        <v>0</v>
      </c>
    </row>
    <row r="3471" spans="1:9" x14ac:dyDescent="0.45">
      <c r="A3471" s="16">
        <f>+A3470+config!$Q$1</f>
        <v>1373.6000000000383</v>
      </c>
      <c r="B3471" s="14">
        <f>+_xlfn.NORM.DIST(A3471,config!$B$1,config!$D$1,FALSE)</f>
        <v>0</v>
      </c>
      <c r="D3471" s="14">
        <f>+IF(A3471&lt;=_xlfn.NORM.S.INV(1-config!$L$1)*config!$D$1+config!$B$1,0,B3471)</f>
        <v>0</v>
      </c>
      <c r="E3471" s="14">
        <f>+IF(ABS(A3471-config!$B$1)&lt;config!$Q$1/2,datab!B3471,0)</f>
        <v>0</v>
      </c>
      <c r="F3471" s="14">
        <f>+_xlfn.NORM.DIST(A3471,config!$F$1,config!$H$1,FALSE)</f>
        <v>0</v>
      </c>
      <c r="G3471" s="14">
        <f>+IF(OR(A3471&gt;=config!$T$4,A3471&lt;=config!$T$2),0,F3471)</f>
        <v>0</v>
      </c>
      <c r="H3471" s="14">
        <f t="shared" si="54"/>
        <v>0</v>
      </c>
      <c r="I3471" s="14" t="b">
        <f>+AND(A3471&gt;=config!$T$4,A3471&lt;=config!$T$2)</f>
        <v>0</v>
      </c>
    </row>
    <row r="3472" spans="1:9" x14ac:dyDescent="0.45">
      <c r="A3472" s="16">
        <f>+A3471+config!$Q$1</f>
        <v>1374.0000000000384</v>
      </c>
      <c r="B3472" s="14">
        <f>+_xlfn.NORM.DIST(A3472,config!$B$1,config!$D$1,FALSE)</f>
        <v>0</v>
      </c>
      <c r="D3472" s="14">
        <f>+IF(A3472&lt;=_xlfn.NORM.S.INV(1-config!$L$1)*config!$D$1+config!$B$1,0,B3472)</f>
        <v>0</v>
      </c>
      <c r="E3472" s="14">
        <f>+IF(ABS(A3472-config!$B$1)&lt;config!$Q$1/2,datab!B3472,0)</f>
        <v>0</v>
      </c>
      <c r="F3472" s="14">
        <f>+_xlfn.NORM.DIST(A3472,config!$F$1,config!$H$1,FALSE)</f>
        <v>0</v>
      </c>
      <c r="G3472" s="14">
        <f>+IF(OR(A3472&gt;=config!$T$4,A3472&lt;=config!$T$2),0,F3472)</f>
        <v>0</v>
      </c>
      <c r="H3472" s="14">
        <f t="shared" si="54"/>
        <v>0</v>
      </c>
      <c r="I3472" s="14" t="b">
        <f>+AND(A3472&gt;=config!$T$4,A3472&lt;=config!$T$2)</f>
        <v>0</v>
      </c>
    </row>
    <row r="3473" spans="1:9" x14ac:dyDescent="0.45">
      <c r="A3473" s="16">
        <f>+A3472+config!$Q$1</f>
        <v>1374.4000000000385</v>
      </c>
      <c r="B3473" s="14">
        <f>+_xlfn.NORM.DIST(A3473,config!$B$1,config!$D$1,FALSE)</f>
        <v>0</v>
      </c>
      <c r="D3473" s="14">
        <f>+IF(A3473&lt;=_xlfn.NORM.S.INV(1-config!$L$1)*config!$D$1+config!$B$1,0,B3473)</f>
        <v>0</v>
      </c>
      <c r="E3473" s="14">
        <f>+IF(ABS(A3473-config!$B$1)&lt;config!$Q$1/2,datab!B3473,0)</f>
        <v>0</v>
      </c>
      <c r="F3473" s="14">
        <f>+_xlfn.NORM.DIST(A3473,config!$F$1,config!$H$1,FALSE)</f>
        <v>0</v>
      </c>
      <c r="G3473" s="14">
        <f>+IF(OR(A3473&gt;=config!$T$4,A3473&lt;=config!$T$2),0,F3473)</f>
        <v>0</v>
      </c>
      <c r="H3473" s="14">
        <f t="shared" si="54"/>
        <v>0</v>
      </c>
      <c r="I3473" s="14" t="b">
        <f>+AND(A3473&gt;=config!$T$4,A3473&lt;=config!$T$2)</f>
        <v>0</v>
      </c>
    </row>
    <row r="3474" spans="1:9" x14ac:dyDescent="0.45">
      <c r="A3474" s="16">
        <f>+A3473+config!$Q$1</f>
        <v>1374.8000000000386</v>
      </c>
      <c r="B3474" s="14">
        <f>+_xlfn.NORM.DIST(A3474,config!$B$1,config!$D$1,FALSE)</f>
        <v>0</v>
      </c>
      <c r="D3474" s="14">
        <f>+IF(A3474&lt;=_xlfn.NORM.S.INV(1-config!$L$1)*config!$D$1+config!$B$1,0,B3474)</f>
        <v>0</v>
      </c>
      <c r="E3474" s="14">
        <f>+IF(ABS(A3474-config!$B$1)&lt;config!$Q$1/2,datab!B3474,0)</f>
        <v>0</v>
      </c>
      <c r="F3474" s="14">
        <f>+_xlfn.NORM.DIST(A3474,config!$F$1,config!$H$1,FALSE)</f>
        <v>0</v>
      </c>
      <c r="G3474" s="14">
        <f>+IF(OR(A3474&gt;=config!$T$4,A3474&lt;=config!$T$2),0,F3474)</f>
        <v>0</v>
      </c>
      <c r="H3474" s="14">
        <f t="shared" si="54"/>
        <v>0</v>
      </c>
      <c r="I3474" s="14" t="b">
        <f>+AND(A3474&gt;=config!$T$4,A3474&lt;=config!$T$2)</f>
        <v>0</v>
      </c>
    </row>
    <row r="3475" spans="1:9" x14ac:dyDescent="0.45">
      <c r="A3475" s="16">
        <f>+A3474+config!$Q$1</f>
        <v>1375.2000000000387</v>
      </c>
      <c r="B3475" s="14">
        <f>+_xlfn.NORM.DIST(A3475,config!$B$1,config!$D$1,FALSE)</f>
        <v>0</v>
      </c>
      <c r="D3475" s="14">
        <f>+IF(A3475&lt;=_xlfn.NORM.S.INV(1-config!$L$1)*config!$D$1+config!$B$1,0,B3475)</f>
        <v>0</v>
      </c>
      <c r="E3475" s="14">
        <f>+IF(ABS(A3475-config!$B$1)&lt;config!$Q$1/2,datab!B3475,0)</f>
        <v>0</v>
      </c>
      <c r="F3475" s="14">
        <f>+_xlfn.NORM.DIST(A3475,config!$F$1,config!$H$1,FALSE)</f>
        <v>0</v>
      </c>
      <c r="G3475" s="14">
        <f>+IF(OR(A3475&gt;=config!$T$4,A3475&lt;=config!$T$2),0,F3475)</f>
        <v>0</v>
      </c>
      <c r="H3475" s="14">
        <f t="shared" si="54"/>
        <v>0</v>
      </c>
      <c r="I3475" s="14" t="b">
        <f>+AND(A3475&gt;=config!$T$4,A3475&lt;=config!$T$2)</f>
        <v>0</v>
      </c>
    </row>
    <row r="3476" spans="1:9" x14ac:dyDescent="0.45">
      <c r="A3476" s="16">
        <f>+A3475+config!$Q$1</f>
        <v>1375.6000000000388</v>
      </c>
      <c r="B3476" s="14">
        <f>+_xlfn.NORM.DIST(A3476,config!$B$1,config!$D$1,FALSE)</f>
        <v>0</v>
      </c>
      <c r="D3476" s="14">
        <f>+IF(A3476&lt;=_xlfn.NORM.S.INV(1-config!$L$1)*config!$D$1+config!$B$1,0,B3476)</f>
        <v>0</v>
      </c>
      <c r="E3476" s="14">
        <f>+IF(ABS(A3476-config!$B$1)&lt;config!$Q$1/2,datab!B3476,0)</f>
        <v>0</v>
      </c>
      <c r="F3476" s="14">
        <f>+_xlfn.NORM.DIST(A3476,config!$F$1,config!$H$1,FALSE)</f>
        <v>0</v>
      </c>
      <c r="G3476" s="14">
        <f>+IF(OR(A3476&gt;=config!$T$4,A3476&lt;=config!$T$2),0,F3476)</f>
        <v>0</v>
      </c>
      <c r="H3476" s="14">
        <f t="shared" si="54"/>
        <v>0</v>
      </c>
      <c r="I3476" s="14" t="b">
        <f>+AND(A3476&gt;=config!$T$4,A3476&lt;=config!$T$2)</f>
        <v>0</v>
      </c>
    </row>
    <row r="3477" spans="1:9" x14ac:dyDescent="0.45">
      <c r="A3477" s="16">
        <f>+A3476+config!$Q$1</f>
        <v>1376.0000000000389</v>
      </c>
      <c r="B3477" s="14">
        <f>+_xlfn.NORM.DIST(A3477,config!$B$1,config!$D$1,FALSE)</f>
        <v>0</v>
      </c>
      <c r="D3477" s="14">
        <f>+IF(A3477&lt;=_xlfn.NORM.S.INV(1-config!$L$1)*config!$D$1+config!$B$1,0,B3477)</f>
        <v>0</v>
      </c>
      <c r="E3477" s="14">
        <f>+IF(ABS(A3477-config!$B$1)&lt;config!$Q$1/2,datab!B3477,0)</f>
        <v>0</v>
      </c>
      <c r="F3477" s="14">
        <f>+_xlfn.NORM.DIST(A3477,config!$F$1,config!$H$1,FALSE)</f>
        <v>0</v>
      </c>
      <c r="G3477" s="14">
        <f>+IF(OR(A3477&gt;=config!$T$4,A3477&lt;=config!$T$2),0,F3477)</f>
        <v>0</v>
      </c>
      <c r="H3477" s="14">
        <f t="shared" si="54"/>
        <v>0</v>
      </c>
      <c r="I3477" s="14" t="b">
        <f>+AND(A3477&gt;=config!$T$4,A3477&lt;=config!$T$2)</f>
        <v>0</v>
      </c>
    </row>
    <row r="3478" spans="1:9" x14ac:dyDescent="0.45">
      <c r="A3478" s="16">
        <f>+A3477+config!$Q$1</f>
        <v>1376.400000000039</v>
      </c>
      <c r="B3478" s="14">
        <f>+_xlfn.NORM.DIST(A3478,config!$B$1,config!$D$1,FALSE)</f>
        <v>0</v>
      </c>
      <c r="D3478" s="14">
        <f>+IF(A3478&lt;=_xlfn.NORM.S.INV(1-config!$L$1)*config!$D$1+config!$B$1,0,B3478)</f>
        <v>0</v>
      </c>
      <c r="E3478" s="14">
        <f>+IF(ABS(A3478-config!$B$1)&lt;config!$Q$1/2,datab!B3478,0)</f>
        <v>0</v>
      </c>
      <c r="F3478" s="14">
        <f>+_xlfn.NORM.DIST(A3478,config!$F$1,config!$H$1,FALSE)</f>
        <v>0</v>
      </c>
      <c r="G3478" s="14">
        <f>+IF(OR(A3478&gt;=config!$T$4,A3478&lt;=config!$T$2),0,F3478)</f>
        <v>0</v>
      </c>
      <c r="H3478" s="14">
        <f t="shared" si="54"/>
        <v>0</v>
      </c>
      <c r="I3478" s="14" t="b">
        <f>+AND(A3478&gt;=config!$T$4,A3478&lt;=config!$T$2)</f>
        <v>0</v>
      </c>
    </row>
    <row r="3479" spans="1:9" x14ac:dyDescent="0.45">
      <c r="A3479" s="16">
        <f>+A3478+config!$Q$1</f>
        <v>1376.8000000000391</v>
      </c>
      <c r="B3479" s="14">
        <f>+_xlfn.NORM.DIST(A3479,config!$B$1,config!$D$1,FALSE)</f>
        <v>0</v>
      </c>
      <c r="D3479" s="14">
        <f>+IF(A3479&lt;=_xlfn.NORM.S.INV(1-config!$L$1)*config!$D$1+config!$B$1,0,B3479)</f>
        <v>0</v>
      </c>
      <c r="E3479" s="14">
        <f>+IF(ABS(A3479-config!$B$1)&lt;config!$Q$1/2,datab!B3479,0)</f>
        <v>0</v>
      </c>
      <c r="F3479" s="14">
        <f>+_xlfn.NORM.DIST(A3479,config!$F$1,config!$H$1,FALSE)</f>
        <v>0</v>
      </c>
      <c r="G3479" s="14">
        <f>+IF(OR(A3479&gt;=config!$T$4,A3479&lt;=config!$T$2),0,F3479)</f>
        <v>0</v>
      </c>
      <c r="H3479" s="14">
        <f t="shared" si="54"/>
        <v>0</v>
      </c>
      <c r="I3479" s="14" t="b">
        <f>+AND(A3479&gt;=config!$T$4,A3479&lt;=config!$T$2)</f>
        <v>0</v>
      </c>
    </row>
    <row r="3480" spans="1:9" x14ac:dyDescent="0.45">
      <c r="A3480" s="16">
        <f>+A3479+config!$Q$1</f>
        <v>1377.2000000000392</v>
      </c>
      <c r="B3480" s="14">
        <f>+_xlfn.NORM.DIST(A3480,config!$B$1,config!$D$1,FALSE)</f>
        <v>0</v>
      </c>
      <c r="D3480" s="14">
        <f>+IF(A3480&lt;=_xlfn.NORM.S.INV(1-config!$L$1)*config!$D$1+config!$B$1,0,B3480)</f>
        <v>0</v>
      </c>
      <c r="E3480" s="14">
        <f>+IF(ABS(A3480-config!$B$1)&lt;config!$Q$1/2,datab!B3480,0)</f>
        <v>0</v>
      </c>
      <c r="F3480" s="14">
        <f>+_xlfn.NORM.DIST(A3480,config!$F$1,config!$H$1,FALSE)</f>
        <v>0</v>
      </c>
      <c r="G3480" s="14">
        <f>+IF(OR(A3480&gt;=config!$T$4,A3480&lt;=config!$T$2),0,F3480)</f>
        <v>0</v>
      </c>
      <c r="H3480" s="14">
        <f t="shared" si="54"/>
        <v>0</v>
      </c>
      <c r="I3480" s="14" t="b">
        <f>+AND(A3480&gt;=config!$T$4,A3480&lt;=config!$T$2)</f>
        <v>0</v>
      </c>
    </row>
    <row r="3481" spans="1:9" x14ac:dyDescent="0.45">
      <c r="A3481" s="16">
        <f>+A3480+config!$Q$1</f>
        <v>1377.6000000000392</v>
      </c>
      <c r="B3481" s="14">
        <f>+_xlfn.NORM.DIST(A3481,config!$B$1,config!$D$1,FALSE)</f>
        <v>0</v>
      </c>
      <c r="D3481" s="14">
        <f>+IF(A3481&lt;=_xlfn.NORM.S.INV(1-config!$L$1)*config!$D$1+config!$B$1,0,B3481)</f>
        <v>0</v>
      </c>
      <c r="E3481" s="14">
        <f>+IF(ABS(A3481-config!$B$1)&lt;config!$Q$1/2,datab!B3481,0)</f>
        <v>0</v>
      </c>
      <c r="F3481" s="14">
        <f>+_xlfn.NORM.DIST(A3481,config!$F$1,config!$H$1,FALSE)</f>
        <v>0</v>
      </c>
      <c r="G3481" s="14">
        <f>+IF(OR(A3481&gt;=config!$T$4,A3481&lt;=config!$T$2),0,F3481)</f>
        <v>0</v>
      </c>
      <c r="H3481" s="14">
        <f t="shared" si="54"/>
        <v>0</v>
      </c>
      <c r="I3481" s="14" t="b">
        <f>+AND(A3481&gt;=config!$T$4,A3481&lt;=config!$T$2)</f>
        <v>0</v>
      </c>
    </row>
    <row r="3482" spans="1:9" x14ac:dyDescent="0.45">
      <c r="A3482" s="16">
        <f>+A3481+config!$Q$1</f>
        <v>1378.0000000000393</v>
      </c>
      <c r="B3482" s="14">
        <f>+_xlfn.NORM.DIST(A3482,config!$B$1,config!$D$1,FALSE)</f>
        <v>0</v>
      </c>
      <c r="D3482" s="14">
        <f>+IF(A3482&lt;=_xlfn.NORM.S.INV(1-config!$L$1)*config!$D$1+config!$B$1,0,B3482)</f>
        <v>0</v>
      </c>
      <c r="E3482" s="14">
        <f>+IF(ABS(A3482-config!$B$1)&lt;config!$Q$1/2,datab!B3482,0)</f>
        <v>0</v>
      </c>
      <c r="F3482" s="14">
        <f>+_xlfn.NORM.DIST(A3482,config!$F$1,config!$H$1,FALSE)</f>
        <v>0</v>
      </c>
      <c r="G3482" s="14">
        <f>+IF(OR(A3482&gt;=config!$T$4,A3482&lt;=config!$T$2),0,F3482)</f>
        <v>0</v>
      </c>
      <c r="H3482" s="14">
        <f t="shared" si="54"/>
        <v>0</v>
      </c>
      <c r="I3482" s="14" t="b">
        <f>+AND(A3482&gt;=config!$T$4,A3482&lt;=config!$T$2)</f>
        <v>0</v>
      </c>
    </row>
    <row r="3483" spans="1:9" x14ac:dyDescent="0.45">
      <c r="A3483" s="16">
        <f>+A3482+config!$Q$1</f>
        <v>1378.4000000000394</v>
      </c>
      <c r="B3483" s="14">
        <f>+_xlfn.NORM.DIST(A3483,config!$B$1,config!$D$1,FALSE)</f>
        <v>0</v>
      </c>
      <c r="D3483" s="14">
        <f>+IF(A3483&lt;=_xlfn.NORM.S.INV(1-config!$L$1)*config!$D$1+config!$B$1,0,B3483)</f>
        <v>0</v>
      </c>
      <c r="E3483" s="14">
        <f>+IF(ABS(A3483-config!$B$1)&lt;config!$Q$1/2,datab!B3483,0)</f>
        <v>0</v>
      </c>
      <c r="F3483" s="14">
        <f>+_xlfn.NORM.DIST(A3483,config!$F$1,config!$H$1,FALSE)</f>
        <v>0</v>
      </c>
      <c r="G3483" s="14">
        <f>+IF(OR(A3483&gt;=config!$T$4,A3483&lt;=config!$T$2),0,F3483)</f>
        <v>0</v>
      </c>
      <c r="H3483" s="14">
        <f t="shared" si="54"/>
        <v>0</v>
      </c>
      <c r="I3483" s="14" t="b">
        <f>+AND(A3483&gt;=config!$T$4,A3483&lt;=config!$T$2)</f>
        <v>0</v>
      </c>
    </row>
    <row r="3484" spans="1:9" x14ac:dyDescent="0.45">
      <c r="A3484" s="16">
        <f>+A3483+config!$Q$1</f>
        <v>1378.8000000000395</v>
      </c>
      <c r="B3484" s="14">
        <f>+_xlfn.NORM.DIST(A3484,config!$B$1,config!$D$1,FALSE)</f>
        <v>0</v>
      </c>
      <c r="D3484" s="14">
        <f>+IF(A3484&lt;=_xlfn.NORM.S.INV(1-config!$L$1)*config!$D$1+config!$B$1,0,B3484)</f>
        <v>0</v>
      </c>
      <c r="E3484" s="14">
        <f>+IF(ABS(A3484-config!$B$1)&lt;config!$Q$1/2,datab!B3484,0)</f>
        <v>0</v>
      </c>
      <c r="F3484" s="14">
        <f>+_xlfn.NORM.DIST(A3484,config!$F$1,config!$H$1,FALSE)</f>
        <v>0</v>
      </c>
      <c r="G3484" s="14">
        <f>+IF(OR(A3484&gt;=config!$T$4,A3484&lt;=config!$T$2),0,F3484)</f>
        <v>0</v>
      </c>
      <c r="H3484" s="14">
        <f t="shared" si="54"/>
        <v>0</v>
      </c>
      <c r="I3484" s="14" t="b">
        <f>+AND(A3484&gt;=config!$T$4,A3484&lt;=config!$T$2)</f>
        <v>0</v>
      </c>
    </row>
    <row r="3485" spans="1:9" x14ac:dyDescent="0.45">
      <c r="A3485" s="16">
        <f>+A3484+config!$Q$1</f>
        <v>1379.2000000000396</v>
      </c>
      <c r="B3485" s="14">
        <f>+_xlfn.NORM.DIST(A3485,config!$B$1,config!$D$1,FALSE)</f>
        <v>0</v>
      </c>
      <c r="D3485" s="14">
        <f>+IF(A3485&lt;=_xlfn.NORM.S.INV(1-config!$L$1)*config!$D$1+config!$B$1,0,B3485)</f>
        <v>0</v>
      </c>
      <c r="E3485" s="14">
        <f>+IF(ABS(A3485-config!$B$1)&lt;config!$Q$1/2,datab!B3485,0)</f>
        <v>0</v>
      </c>
      <c r="F3485" s="14">
        <f>+_xlfn.NORM.DIST(A3485,config!$F$1,config!$H$1,FALSE)</f>
        <v>0</v>
      </c>
      <c r="G3485" s="14">
        <f>+IF(OR(A3485&gt;=config!$T$4,A3485&lt;=config!$T$2),0,F3485)</f>
        <v>0</v>
      </c>
      <c r="H3485" s="14">
        <f t="shared" si="54"/>
        <v>0</v>
      </c>
      <c r="I3485" s="14" t="b">
        <f>+AND(A3485&gt;=config!$T$4,A3485&lt;=config!$T$2)</f>
        <v>0</v>
      </c>
    </row>
    <row r="3486" spans="1:9" x14ac:dyDescent="0.45">
      <c r="A3486" s="16">
        <f>+A3485+config!$Q$1</f>
        <v>1379.6000000000397</v>
      </c>
      <c r="B3486" s="14">
        <f>+_xlfn.NORM.DIST(A3486,config!$B$1,config!$D$1,FALSE)</f>
        <v>0</v>
      </c>
      <c r="D3486" s="14">
        <f>+IF(A3486&lt;=_xlfn.NORM.S.INV(1-config!$L$1)*config!$D$1+config!$B$1,0,B3486)</f>
        <v>0</v>
      </c>
      <c r="E3486" s="14">
        <f>+IF(ABS(A3486-config!$B$1)&lt;config!$Q$1/2,datab!B3486,0)</f>
        <v>0</v>
      </c>
      <c r="F3486" s="14">
        <f>+_xlfn.NORM.DIST(A3486,config!$F$1,config!$H$1,FALSE)</f>
        <v>0</v>
      </c>
      <c r="G3486" s="14">
        <f>+IF(OR(A3486&gt;=config!$T$4,A3486&lt;=config!$T$2),0,F3486)</f>
        <v>0</v>
      </c>
      <c r="H3486" s="14">
        <f t="shared" si="54"/>
        <v>0</v>
      </c>
      <c r="I3486" s="14" t="b">
        <f>+AND(A3486&gt;=config!$T$4,A3486&lt;=config!$T$2)</f>
        <v>0</v>
      </c>
    </row>
    <row r="3487" spans="1:9" x14ac:dyDescent="0.45">
      <c r="A3487" s="16">
        <f>+A3486+config!$Q$1</f>
        <v>1380.0000000000398</v>
      </c>
      <c r="B3487" s="14">
        <f>+_xlfn.NORM.DIST(A3487,config!$B$1,config!$D$1,FALSE)</f>
        <v>0</v>
      </c>
      <c r="D3487" s="14">
        <f>+IF(A3487&lt;=_xlfn.NORM.S.INV(1-config!$L$1)*config!$D$1+config!$B$1,0,B3487)</f>
        <v>0</v>
      </c>
      <c r="E3487" s="14">
        <f>+IF(ABS(A3487-config!$B$1)&lt;config!$Q$1/2,datab!B3487,0)</f>
        <v>0</v>
      </c>
      <c r="F3487" s="14">
        <f>+_xlfn.NORM.DIST(A3487,config!$F$1,config!$H$1,FALSE)</f>
        <v>0</v>
      </c>
      <c r="G3487" s="14">
        <f>+IF(OR(A3487&gt;=config!$T$4,A3487&lt;=config!$T$2),0,F3487)</f>
        <v>0</v>
      </c>
      <c r="H3487" s="14">
        <f t="shared" si="54"/>
        <v>0</v>
      </c>
      <c r="I3487" s="14" t="b">
        <f>+AND(A3487&gt;=config!$T$4,A3487&lt;=config!$T$2)</f>
        <v>0</v>
      </c>
    </row>
    <row r="3488" spans="1:9" x14ac:dyDescent="0.45">
      <c r="A3488" s="16">
        <f>+A3487+config!$Q$1</f>
        <v>1380.4000000000399</v>
      </c>
      <c r="B3488" s="14">
        <f>+_xlfn.NORM.DIST(A3488,config!$B$1,config!$D$1,FALSE)</f>
        <v>0</v>
      </c>
      <c r="D3488" s="14">
        <f>+IF(A3488&lt;=_xlfn.NORM.S.INV(1-config!$L$1)*config!$D$1+config!$B$1,0,B3488)</f>
        <v>0</v>
      </c>
      <c r="E3488" s="14">
        <f>+IF(ABS(A3488-config!$B$1)&lt;config!$Q$1/2,datab!B3488,0)</f>
        <v>0</v>
      </c>
      <c r="F3488" s="14">
        <f>+_xlfn.NORM.DIST(A3488,config!$F$1,config!$H$1,FALSE)</f>
        <v>0</v>
      </c>
      <c r="G3488" s="14">
        <f>+IF(OR(A3488&gt;=config!$T$4,A3488&lt;=config!$T$2),0,F3488)</f>
        <v>0</v>
      </c>
      <c r="H3488" s="14">
        <f t="shared" si="54"/>
        <v>0</v>
      </c>
      <c r="I3488" s="14" t="b">
        <f>+AND(A3488&gt;=config!$T$4,A3488&lt;=config!$T$2)</f>
        <v>0</v>
      </c>
    </row>
    <row r="3489" spans="1:9" x14ac:dyDescent="0.45">
      <c r="A3489" s="16">
        <f>+A3488+config!$Q$1</f>
        <v>1380.80000000004</v>
      </c>
      <c r="B3489" s="14">
        <f>+_xlfn.NORM.DIST(A3489,config!$B$1,config!$D$1,FALSE)</f>
        <v>0</v>
      </c>
      <c r="D3489" s="14">
        <f>+IF(A3489&lt;=_xlfn.NORM.S.INV(1-config!$L$1)*config!$D$1+config!$B$1,0,B3489)</f>
        <v>0</v>
      </c>
      <c r="E3489" s="14">
        <f>+IF(ABS(A3489-config!$B$1)&lt;config!$Q$1/2,datab!B3489,0)</f>
        <v>0</v>
      </c>
      <c r="F3489" s="14">
        <f>+_xlfn.NORM.DIST(A3489,config!$F$1,config!$H$1,FALSE)</f>
        <v>0</v>
      </c>
      <c r="G3489" s="14">
        <f>+IF(OR(A3489&gt;=config!$T$4,A3489&lt;=config!$T$2),0,F3489)</f>
        <v>0</v>
      </c>
      <c r="H3489" s="14">
        <f t="shared" si="54"/>
        <v>0</v>
      </c>
      <c r="I3489" s="14" t="b">
        <f>+AND(A3489&gt;=config!$T$4,A3489&lt;=config!$T$2)</f>
        <v>0</v>
      </c>
    </row>
    <row r="3490" spans="1:9" x14ac:dyDescent="0.45">
      <c r="A3490" s="16">
        <f>+A3489+config!$Q$1</f>
        <v>1381.2000000000401</v>
      </c>
      <c r="B3490" s="14">
        <f>+_xlfn.NORM.DIST(A3490,config!$B$1,config!$D$1,FALSE)</f>
        <v>0</v>
      </c>
      <c r="D3490" s="14">
        <f>+IF(A3490&lt;=_xlfn.NORM.S.INV(1-config!$L$1)*config!$D$1+config!$B$1,0,B3490)</f>
        <v>0</v>
      </c>
      <c r="E3490" s="14">
        <f>+IF(ABS(A3490-config!$B$1)&lt;config!$Q$1/2,datab!B3490,0)</f>
        <v>0</v>
      </c>
      <c r="F3490" s="14">
        <f>+_xlfn.NORM.DIST(A3490,config!$F$1,config!$H$1,FALSE)</f>
        <v>0</v>
      </c>
      <c r="G3490" s="14">
        <f>+IF(OR(A3490&gt;=config!$T$4,A3490&lt;=config!$T$2),0,F3490)</f>
        <v>0</v>
      </c>
      <c r="H3490" s="14">
        <f t="shared" si="54"/>
        <v>0</v>
      </c>
      <c r="I3490" s="14" t="b">
        <f>+AND(A3490&gt;=config!$T$4,A3490&lt;=config!$T$2)</f>
        <v>0</v>
      </c>
    </row>
    <row r="3491" spans="1:9" x14ac:dyDescent="0.45">
      <c r="A3491" s="16">
        <f>+A3490+config!$Q$1</f>
        <v>1381.6000000000402</v>
      </c>
      <c r="B3491" s="14">
        <f>+_xlfn.NORM.DIST(A3491,config!$B$1,config!$D$1,FALSE)</f>
        <v>0</v>
      </c>
      <c r="D3491" s="14">
        <f>+IF(A3491&lt;=_xlfn.NORM.S.INV(1-config!$L$1)*config!$D$1+config!$B$1,0,B3491)</f>
        <v>0</v>
      </c>
      <c r="E3491" s="14">
        <f>+IF(ABS(A3491-config!$B$1)&lt;config!$Q$1/2,datab!B3491,0)</f>
        <v>0</v>
      </c>
      <c r="F3491" s="14">
        <f>+_xlfn.NORM.DIST(A3491,config!$F$1,config!$H$1,FALSE)</f>
        <v>0</v>
      </c>
      <c r="G3491" s="14">
        <f>+IF(OR(A3491&gt;=config!$T$4,A3491&lt;=config!$T$2),0,F3491)</f>
        <v>0</v>
      </c>
      <c r="H3491" s="14">
        <f t="shared" si="54"/>
        <v>0</v>
      </c>
      <c r="I3491" s="14" t="b">
        <f>+AND(A3491&gt;=config!$T$4,A3491&lt;=config!$T$2)</f>
        <v>0</v>
      </c>
    </row>
    <row r="3492" spans="1:9" x14ac:dyDescent="0.45">
      <c r="A3492" s="16">
        <f>+A3491+config!$Q$1</f>
        <v>1382.0000000000402</v>
      </c>
      <c r="B3492" s="14">
        <f>+_xlfn.NORM.DIST(A3492,config!$B$1,config!$D$1,FALSE)</f>
        <v>0</v>
      </c>
      <c r="D3492" s="14">
        <f>+IF(A3492&lt;=_xlfn.NORM.S.INV(1-config!$L$1)*config!$D$1+config!$B$1,0,B3492)</f>
        <v>0</v>
      </c>
      <c r="E3492" s="14">
        <f>+IF(ABS(A3492-config!$B$1)&lt;config!$Q$1/2,datab!B3492,0)</f>
        <v>0</v>
      </c>
      <c r="F3492" s="14">
        <f>+_xlfn.NORM.DIST(A3492,config!$F$1,config!$H$1,FALSE)</f>
        <v>0</v>
      </c>
      <c r="G3492" s="14">
        <f>+IF(OR(A3492&gt;=config!$T$4,A3492&lt;=config!$T$2),0,F3492)</f>
        <v>0</v>
      </c>
      <c r="H3492" s="14">
        <f t="shared" si="54"/>
        <v>0</v>
      </c>
      <c r="I3492" s="14" t="b">
        <f>+AND(A3492&gt;=config!$T$4,A3492&lt;=config!$T$2)</f>
        <v>0</v>
      </c>
    </row>
    <row r="3493" spans="1:9" x14ac:dyDescent="0.45">
      <c r="A3493" s="16">
        <f>+A3492+config!$Q$1</f>
        <v>1382.4000000000403</v>
      </c>
      <c r="B3493" s="14">
        <f>+_xlfn.NORM.DIST(A3493,config!$B$1,config!$D$1,FALSE)</f>
        <v>0</v>
      </c>
      <c r="D3493" s="14">
        <f>+IF(A3493&lt;=_xlfn.NORM.S.INV(1-config!$L$1)*config!$D$1+config!$B$1,0,B3493)</f>
        <v>0</v>
      </c>
      <c r="E3493" s="14">
        <f>+IF(ABS(A3493-config!$B$1)&lt;config!$Q$1/2,datab!B3493,0)</f>
        <v>0</v>
      </c>
      <c r="F3493" s="14">
        <f>+_xlfn.NORM.DIST(A3493,config!$F$1,config!$H$1,FALSE)</f>
        <v>0</v>
      </c>
      <c r="G3493" s="14">
        <f>+IF(OR(A3493&gt;=config!$T$4,A3493&lt;=config!$T$2),0,F3493)</f>
        <v>0</v>
      </c>
      <c r="H3493" s="14">
        <f t="shared" si="54"/>
        <v>0</v>
      </c>
      <c r="I3493" s="14" t="b">
        <f>+AND(A3493&gt;=config!$T$4,A3493&lt;=config!$T$2)</f>
        <v>0</v>
      </c>
    </row>
    <row r="3494" spans="1:9" x14ac:dyDescent="0.45">
      <c r="A3494" s="16">
        <f>+A3493+config!$Q$1</f>
        <v>1382.8000000000404</v>
      </c>
      <c r="B3494" s="14">
        <f>+_xlfn.NORM.DIST(A3494,config!$B$1,config!$D$1,FALSE)</f>
        <v>0</v>
      </c>
      <c r="D3494" s="14">
        <f>+IF(A3494&lt;=_xlfn.NORM.S.INV(1-config!$L$1)*config!$D$1+config!$B$1,0,B3494)</f>
        <v>0</v>
      </c>
      <c r="E3494" s="14">
        <f>+IF(ABS(A3494-config!$B$1)&lt;config!$Q$1/2,datab!B3494,0)</f>
        <v>0</v>
      </c>
      <c r="F3494" s="14">
        <f>+_xlfn.NORM.DIST(A3494,config!$F$1,config!$H$1,FALSE)</f>
        <v>0</v>
      </c>
      <c r="G3494" s="14">
        <f>+IF(OR(A3494&gt;=config!$T$4,A3494&lt;=config!$T$2),0,F3494)</f>
        <v>0</v>
      </c>
      <c r="H3494" s="14">
        <f t="shared" si="54"/>
        <v>0</v>
      </c>
      <c r="I3494" s="14" t="b">
        <f>+AND(A3494&gt;=config!$T$4,A3494&lt;=config!$T$2)</f>
        <v>0</v>
      </c>
    </row>
    <row r="3495" spans="1:9" x14ac:dyDescent="0.45">
      <c r="A3495" s="16">
        <f>+A3494+config!$Q$1</f>
        <v>1383.2000000000405</v>
      </c>
      <c r="B3495" s="14">
        <f>+_xlfn.NORM.DIST(A3495,config!$B$1,config!$D$1,FALSE)</f>
        <v>0</v>
      </c>
      <c r="D3495" s="14">
        <f>+IF(A3495&lt;=_xlfn.NORM.S.INV(1-config!$L$1)*config!$D$1+config!$B$1,0,B3495)</f>
        <v>0</v>
      </c>
      <c r="E3495" s="14">
        <f>+IF(ABS(A3495-config!$B$1)&lt;config!$Q$1/2,datab!B3495,0)</f>
        <v>0</v>
      </c>
      <c r="F3495" s="14">
        <f>+_xlfn.NORM.DIST(A3495,config!$F$1,config!$H$1,FALSE)</f>
        <v>0</v>
      </c>
      <c r="G3495" s="14">
        <f>+IF(OR(A3495&gt;=config!$T$4,A3495&lt;=config!$T$2),0,F3495)</f>
        <v>0</v>
      </c>
      <c r="H3495" s="14">
        <f t="shared" ref="H3495:H3558" si="55">+IF(A3495&lt;=$Q$3,B3495,0)</f>
        <v>0</v>
      </c>
      <c r="I3495" s="14" t="b">
        <f>+AND(A3495&gt;=config!$T$4,A3495&lt;=config!$T$2)</f>
        <v>0</v>
      </c>
    </row>
    <row r="3496" spans="1:9" x14ac:dyDescent="0.45">
      <c r="A3496" s="16">
        <f>+A3495+config!$Q$1</f>
        <v>1383.6000000000406</v>
      </c>
      <c r="B3496" s="14">
        <f>+_xlfn.NORM.DIST(A3496,config!$B$1,config!$D$1,FALSE)</f>
        <v>0</v>
      </c>
      <c r="D3496" s="14">
        <f>+IF(A3496&lt;=_xlfn.NORM.S.INV(1-config!$L$1)*config!$D$1+config!$B$1,0,B3496)</f>
        <v>0</v>
      </c>
      <c r="E3496" s="14">
        <f>+IF(ABS(A3496-config!$B$1)&lt;config!$Q$1/2,datab!B3496,0)</f>
        <v>0</v>
      </c>
      <c r="F3496" s="14">
        <f>+_xlfn.NORM.DIST(A3496,config!$F$1,config!$H$1,FALSE)</f>
        <v>0</v>
      </c>
      <c r="G3496" s="14">
        <f>+IF(OR(A3496&gt;=config!$T$4,A3496&lt;=config!$T$2),0,F3496)</f>
        <v>0</v>
      </c>
      <c r="H3496" s="14">
        <f t="shared" si="55"/>
        <v>0</v>
      </c>
      <c r="I3496" s="14" t="b">
        <f>+AND(A3496&gt;=config!$T$4,A3496&lt;=config!$T$2)</f>
        <v>0</v>
      </c>
    </row>
    <row r="3497" spans="1:9" x14ac:dyDescent="0.45">
      <c r="A3497" s="16">
        <f>+A3496+config!$Q$1</f>
        <v>1384.0000000000407</v>
      </c>
      <c r="B3497" s="14">
        <f>+_xlfn.NORM.DIST(A3497,config!$B$1,config!$D$1,FALSE)</f>
        <v>0</v>
      </c>
      <c r="D3497" s="14">
        <f>+IF(A3497&lt;=_xlfn.NORM.S.INV(1-config!$L$1)*config!$D$1+config!$B$1,0,B3497)</f>
        <v>0</v>
      </c>
      <c r="E3497" s="14">
        <f>+IF(ABS(A3497-config!$B$1)&lt;config!$Q$1/2,datab!B3497,0)</f>
        <v>0</v>
      </c>
      <c r="F3497" s="14">
        <f>+_xlfn.NORM.DIST(A3497,config!$F$1,config!$H$1,FALSE)</f>
        <v>0</v>
      </c>
      <c r="G3497" s="14">
        <f>+IF(OR(A3497&gt;=config!$T$4,A3497&lt;=config!$T$2),0,F3497)</f>
        <v>0</v>
      </c>
      <c r="H3497" s="14">
        <f t="shared" si="55"/>
        <v>0</v>
      </c>
      <c r="I3497" s="14" t="b">
        <f>+AND(A3497&gt;=config!$T$4,A3497&lt;=config!$T$2)</f>
        <v>0</v>
      </c>
    </row>
    <row r="3498" spans="1:9" x14ac:dyDescent="0.45">
      <c r="A3498" s="16">
        <f>+A3497+config!$Q$1</f>
        <v>1384.4000000000408</v>
      </c>
      <c r="B3498" s="14">
        <f>+_xlfn.NORM.DIST(A3498,config!$B$1,config!$D$1,FALSE)</f>
        <v>0</v>
      </c>
      <c r="D3498" s="14">
        <f>+IF(A3498&lt;=_xlfn.NORM.S.INV(1-config!$L$1)*config!$D$1+config!$B$1,0,B3498)</f>
        <v>0</v>
      </c>
      <c r="E3498" s="14">
        <f>+IF(ABS(A3498-config!$B$1)&lt;config!$Q$1/2,datab!B3498,0)</f>
        <v>0</v>
      </c>
      <c r="F3498" s="14">
        <f>+_xlfn.NORM.DIST(A3498,config!$F$1,config!$H$1,FALSE)</f>
        <v>0</v>
      </c>
      <c r="G3498" s="14">
        <f>+IF(OR(A3498&gt;=config!$T$4,A3498&lt;=config!$T$2),0,F3498)</f>
        <v>0</v>
      </c>
      <c r="H3498" s="14">
        <f t="shared" si="55"/>
        <v>0</v>
      </c>
      <c r="I3498" s="14" t="b">
        <f>+AND(A3498&gt;=config!$T$4,A3498&lt;=config!$T$2)</f>
        <v>0</v>
      </c>
    </row>
    <row r="3499" spans="1:9" x14ac:dyDescent="0.45">
      <c r="A3499" s="16">
        <f>+A3498+config!$Q$1</f>
        <v>1384.8000000000409</v>
      </c>
      <c r="B3499" s="14">
        <f>+_xlfn.NORM.DIST(A3499,config!$B$1,config!$D$1,FALSE)</f>
        <v>0</v>
      </c>
      <c r="D3499" s="14">
        <f>+IF(A3499&lt;=_xlfn.NORM.S.INV(1-config!$L$1)*config!$D$1+config!$B$1,0,B3499)</f>
        <v>0</v>
      </c>
      <c r="E3499" s="14">
        <f>+IF(ABS(A3499-config!$B$1)&lt;config!$Q$1/2,datab!B3499,0)</f>
        <v>0</v>
      </c>
      <c r="F3499" s="14">
        <f>+_xlfn.NORM.DIST(A3499,config!$F$1,config!$H$1,FALSE)</f>
        <v>0</v>
      </c>
      <c r="G3499" s="14">
        <f>+IF(OR(A3499&gt;=config!$T$4,A3499&lt;=config!$T$2),0,F3499)</f>
        <v>0</v>
      </c>
      <c r="H3499" s="14">
        <f t="shared" si="55"/>
        <v>0</v>
      </c>
      <c r="I3499" s="14" t="b">
        <f>+AND(A3499&gt;=config!$T$4,A3499&lt;=config!$T$2)</f>
        <v>0</v>
      </c>
    </row>
    <row r="3500" spans="1:9" x14ac:dyDescent="0.45">
      <c r="A3500" s="16">
        <f>+A3499+config!$Q$1</f>
        <v>1385.200000000041</v>
      </c>
      <c r="B3500" s="14">
        <f>+_xlfn.NORM.DIST(A3500,config!$B$1,config!$D$1,FALSE)</f>
        <v>0</v>
      </c>
      <c r="D3500" s="14">
        <f>+IF(A3500&lt;=_xlfn.NORM.S.INV(1-config!$L$1)*config!$D$1+config!$B$1,0,B3500)</f>
        <v>0</v>
      </c>
      <c r="E3500" s="14">
        <f>+IF(ABS(A3500-config!$B$1)&lt;config!$Q$1/2,datab!B3500,0)</f>
        <v>0</v>
      </c>
      <c r="F3500" s="14">
        <f>+_xlfn.NORM.DIST(A3500,config!$F$1,config!$H$1,FALSE)</f>
        <v>0</v>
      </c>
      <c r="G3500" s="14">
        <f>+IF(OR(A3500&gt;=config!$T$4,A3500&lt;=config!$T$2),0,F3500)</f>
        <v>0</v>
      </c>
      <c r="H3500" s="14">
        <f t="shared" si="55"/>
        <v>0</v>
      </c>
      <c r="I3500" s="14" t="b">
        <f>+AND(A3500&gt;=config!$T$4,A3500&lt;=config!$T$2)</f>
        <v>0</v>
      </c>
    </row>
    <row r="3501" spans="1:9" x14ac:dyDescent="0.45">
      <c r="A3501" s="16">
        <f>+A3500+config!$Q$1</f>
        <v>1385.6000000000411</v>
      </c>
      <c r="B3501" s="14">
        <f>+_xlfn.NORM.DIST(A3501,config!$B$1,config!$D$1,FALSE)</f>
        <v>0</v>
      </c>
      <c r="D3501" s="14">
        <f>+IF(A3501&lt;=_xlfn.NORM.S.INV(1-config!$L$1)*config!$D$1+config!$B$1,0,B3501)</f>
        <v>0</v>
      </c>
      <c r="E3501" s="14">
        <f>+IF(ABS(A3501-config!$B$1)&lt;config!$Q$1/2,datab!B3501,0)</f>
        <v>0</v>
      </c>
      <c r="F3501" s="14">
        <f>+_xlfn.NORM.DIST(A3501,config!$F$1,config!$H$1,FALSE)</f>
        <v>0</v>
      </c>
      <c r="G3501" s="14">
        <f>+IF(OR(A3501&gt;=config!$T$4,A3501&lt;=config!$T$2),0,F3501)</f>
        <v>0</v>
      </c>
      <c r="H3501" s="14">
        <f t="shared" si="55"/>
        <v>0</v>
      </c>
      <c r="I3501" s="14" t="b">
        <f>+AND(A3501&gt;=config!$T$4,A3501&lt;=config!$T$2)</f>
        <v>0</v>
      </c>
    </row>
    <row r="3502" spans="1:9" x14ac:dyDescent="0.45">
      <c r="A3502" s="16">
        <f>+A3501+config!$Q$1</f>
        <v>1386.0000000000412</v>
      </c>
      <c r="B3502" s="14">
        <f>+_xlfn.NORM.DIST(A3502,config!$B$1,config!$D$1,FALSE)</f>
        <v>0</v>
      </c>
      <c r="D3502" s="14">
        <f>+IF(A3502&lt;=_xlfn.NORM.S.INV(1-config!$L$1)*config!$D$1+config!$B$1,0,B3502)</f>
        <v>0</v>
      </c>
      <c r="E3502" s="14">
        <f>+IF(ABS(A3502-config!$B$1)&lt;config!$Q$1/2,datab!B3502,0)</f>
        <v>0</v>
      </c>
      <c r="F3502" s="14">
        <f>+_xlfn.NORM.DIST(A3502,config!$F$1,config!$H$1,FALSE)</f>
        <v>0</v>
      </c>
      <c r="G3502" s="14">
        <f>+IF(OR(A3502&gt;=config!$T$4,A3502&lt;=config!$T$2),0,F3502)</f>
        <v>0</v>
      </c>
      <c r="H3502" s="14">
        <f t="shared" si="55"/>
        <v>0</v>
      </c>
      <c r="I3502" s="14" t="b">
        <f>+AND(A3502&gt;=config!$T$4,A3502&lt;=config!$T$2)</f>
        <v>0</v>
      </c>
    </row>
    <row r="3503" spans="1:9" x14ac:dyDescent="0.45">
      <c r="A3503" s="16">
        <f>+A3502+config!$Q$1</f>
        <v>1386.4000000000412</v>
      </c>
      <c r="B3503" s="14">
        <f>+_xlfn.NORM.DIST(A3503,config!$B$1,config!$D$1,FALSE)</f>
        <v>0</v>
      </c>
      <c r="D3503" s="14">
        <f>+IF(A3503&lt;=_xlfn.NORM.S.INV(1-config!$L$1)*config!$D$1+config!$B$1,0,B3503)</f>
        <v>0</v>
      </c>
      <c r="E3503" s="14">
        <f>+IF(ABS(A3503-config!$B$1)&lt;config!$Q$1/2,datab!B3503,0)</f>
        <v>0</v>
      </c>
      <c r="F3503" s="14">
        <f>+_xlfn.NORM.DIST(A3503,config!$F$1,config!$H$1,FALSE)</f>
        <v>0</v>
      </c>
      <c r="G3503" s="14">
        <f>+IF(OR(A3503&gt;=config!$T$4,A3503&lt;=config!$T$2),0,F3503)</f>
        <v>0</v>
      </c>
      <c r="H3503" s="14">
        <f t="shared" si="55"/>
        <v>0</v>
      </c>
      <c r="I3503" s="14" t="b">
        <f>+AND(A3503&gt;=config!$T$4,A3503&lt;=config!$T$2)</f>
        <v>0</v>
      </c>
    </row>
    <row r="3504" spans="1:9" x14ac:dyDescent="0.45">
      <c r="A3504" s="16">
        <f>+A3503+config!$Q$1</f>
        <v>1386.8000000000413</v>
      </c>
      <c r="B3504" s="14">
        <f>+_xlfn.NORM.DIST(A3504,config!$B$1,config!$D$1,FALSE)</f>
        <v>0</v>
      </c>
      <c r="D3504" s="14">
        <f>+IF(A3504&lt;=_xlfn.NORM.S.INV(1-config!$L$1)*config!$D$1+config!$B$1,0,B3504)</f>
        <v>0</v>
      </c>
      <c r="E3504" s="14">
        <f>+IF(ABS(A3504-config!$B$1)&lt;config!$Q$1/2,datab!B3504,0)</f>
        <v>0</v>
      </c>
      <c r="F3504" s="14">
        <f>+_xlfn.NORM.DIST(A3504,config!$F$1,config!$H$1,FALSE)</f>
        <v>0</v>
      </c>
      <c r="G3504" s="14">
        <f>+IF(OR(A3504&gt;=config!$T$4,A3504&lt;=config!$T$2),0,F3504)</f>
        <v>0</v>
      </c>
      <c r="H3504" s="14">
        <f t="shared" si="55"/>
        <v>0</v>
      </c>
      <c r="I3504" s="14" t="b">
        <f>+AND(A3504&gt;=config!$T$4,A3504&lt;=config!$T$2)</f>
        <v>0</v>
      </c>
    </row>
    <row r="3505" spans="1:9" x14ac:dyDescent="0.45">
      <c r="A3505" s="16">
        <f>+A3504+config!$Q$1</f>
        <v>1387.2000000000414</v>
      </c>
      <c r="B3505" s="14">
        <f>+_xlfn.NORM.DIST(A3505,config!$B$1,config!$D$1,FALSE)</f>
        <v>0</v>
      </c>
      <c r="D3505" s="14">
        <f>+IF(A3505&lt;=_xlfn.NORM.S.INV(1-config!$L$1)*config!$D$1+config!$B$1,0,B3505)</f>
        <v>0</v>
      </c>
      <c r="E3505" s="14">
        <f>+IF(ABS(A3505-config!$B$1)&lt;config!$Q$1/2,datab!B3505,0)</f>
        <v>0</v>
      </c>
      <c r="F3505" s="14">
        <f>+_xlfn.NORM.DIST(A3505,config!$F$1,config!$H$1,FALSE)</f>
        <v>0</v>
      </c>
      <c r="G3505" s="14">
        <f>+IF(OR(A3505&gt;=config!$T$4,A3505&lt;=config!$T$2),0,F3505)</f>
        <v>0</v>
      </c>
      <c r="H3505" s="14">
        <f t="shared" si="55"/>
        <v>0</v>
      </c>
      <c r="I3505" s="14" t="b">
        <f>+AND(A3505&gt;=config!$T$4,A3505&lt;=config!$T$2)</f>
        <v>0</v>
      </c>
    </row>
    <row r="3506" spans="1:9" x14ac:dyDescent="0.45">
      <c r="A3506" s="16">
        <f>+A3505+config!$Q$1</f>
        <v>1387.6000000000415</v>
      </c>
      <c r="B3506" s="14">
        <f>+_xlfn.NORM.DIST(A3506,config!$B$1,config!$D$1,FALSE)</f>
        <v>0</v>
      </c>
      <c r="D3506" s="14">
        <f>+IF(A3506&lt;=_xlfn.NORM.S.INV(1-config!$L$1)*config!$D$1+config!$B$1,0,B3506)</f>
        <v>0</v>
      </c>
      <c r="E3506" s="14">
        <f>+IF(ABS(A3506-config!$B$1)&lt;config!$Q$1/2,datab!B3506,0)</f>
        <v>0</v>
      </c>
      <c r="F3506" s="14">
        <f>+_xlfn.NORM.DIST(A3506,config!$F$1,config!$H$1,FALSE)</f>
        <v>0</v>
      </c>
      <c r="G3506" s="14">
        <f>+IF(OR(A3506&gt;=config!$T$4,A3506&lt;=config!$T$2),0,F3506)</f>
        <v>0</v>
      </c>
      <c r="H3506" s="14">
        <f t="shared" si="55"/>
        <v>0</v>
      </c>
      <c r="I3506" s="14" t="b">
        <f>+AND(A3506&gt;=config!$T$4,A3506&lt;=config!$T$2)</f>
        <v>0</v>
      </c>
    </row>
    <row r="3507" spans="1:9" x14ac:dyDescent="0.45">
      <c r="A3507" s="16">
        <f>+A3506+config!$Q$1</f>
        <v>1388.0000000000416</v>
      </c>
      <c r="B3507" s="14">
        <f>+_xlfn.NORM.DIST(A3507,config!$B$1,config!$D$1,FALSE)</f>
        <v>0</v>
      </c>
      <c r="D3507" s="14">
        <f>+IF(A3507&lt;=_xlfn.NORM.S.INV(1-config!$L$1)*config!$D$1+config!$B$1,0,B3507)</f>
        <v>0</v>
      </c>
      <c r="E3507" s="14">
        <f>+IF(ABS(A3507-config!$B$1)&lt;config!$Q$1/2,datab!B3507,0)</f>
        <v>0</v>
      </c>
      <c r="F3507" s="14">
        <f>+_xlfn.NORM.DIST(A3507,config!$F$1,config!$H$1,FALSE)</f>
        <v>0</v>
      </c>
      <c r="G3507" s="14">
        <f>+IF(OR(A3507&gt;=config!$T$4,A3507&lt;=config!$T$2),0,F3507)</f>
        <v>0</v>
      </c>
      <c r="H3507" s="14">
        <f t="shared" si="55"/>
        <v>0</v>
      </c>
      <c r="I3507" s="14" t="b">
        <f>+AND(A3507&gt;=config!$T$4,A3507&lt;=config!$T$2)</f>
        <v>0</v>
      </c>
    </row>
    <row r="3508" spans="1:9" x14ac:dyDescent="0.45">
      <c r="A3508" s="16">
        <f>+A3507+config!$Q$1</f>
        <v>1388.4000000000417</v>
      </c>
      <c r="B3508" s="14">
        <f>+_xlfn.NORM.DIST(A3508,config!$B$1,config!$D$1,FALSE)</f>
        <v>0</v>
      </c>
      <c r="D3508" s="14">
        <f>+IF(A3508&lt;=_xlfn.NORM.S.INV(1-config!$L$1)*config!$D$1+config!$B$1,0,B3508)</f>
        <v>0</v>
      </c>
      <c r="E3508" s="14">
        <f>+IF(ABS(A3508-config!$B$1)&lt;config!$Q$1/2,datab!B3508,0)</f>
        <v>0</v>
      </c>
      <c r="F3508" s="14">
        <f>+_xlfn.NORM.DIST(A3508,config!$F$1,config!$H$1,FALSE)</f>
        <v>0</v>
      </c>
      <c r="G3508" s="14">
        <f>+IF(OR(A3508&gt;=config!$T$4,A3508&lt;=config!$T$2),0,F3508)</f>
        <v>0</v>
      </c>
      <c r="H3508" s="14">
        <f t="shared" si="55"/>
        <v>0</v>
      </c>
      <c r="I3508" s="14" t="b">
        <f>+AND(A3508&gt;=config!$T$4,A3508&lt;=config!$T$2)</f>
        <v>0</v>
      </c>
    </row>
    <row r="3509" spans="1:9" x14ac:dyDescent="0.45">
      <c r="A3509" s="16">
        <f>+A3508+config!$Q$1</f>
        <v>1388.8000000000418</v>
      </c>
      <c r="B3509" s="14">
        <f>+_xlfn.NORM.DIST(A3509,config!$B$1,config!$D$1,FALSE)</f>
        <v>0</v>
      </c>
      <c r="D3509" s="14">
        <f>+IF(A3509&lt;=_xlfn.NORM.S.INV(1-config!$L$1)*config!$D$1+config!$B$1,0,B3509)</f>
        <v>0</v>
      </c>
      <c r="E3509" s="14">
        <f>+IF(ABS(A3509-config!$B$1)&lt;config!$Q$1/2,datab!B3509,0)</f>
        <v>0</v>
      </c>
      <c r="F3509" s="14">
        <f>+_xlfn.NORM.DIST(A3509,config!$F$1,config!$H$1,FALSE)</f>
        <v>0</v>
      </c>
      <c r="G3509" s="14">
        <f>+IF(OR(A3509&gt;=config!$T$4,A3509&lt;=config!$T$2),0,F3509)</f>
        <v>0</v>
      </c>
      <c r="H3509" s="14">
        <f t="shared" si="55"/>
        <v>0</v>
      </c>
      <c r="I3509" s="14" t="b">
        <f>+AND(A3509&gt;=config!$T$4,A3509&lt;=config!$T$2)</f>
        <v>0</v>
      </c>
    </row>
    <row r="3510" spans="1:9" x14ac:dyDescent="0.45">
      <c r="A3510" s="16">
        <f>+A3509+config!$Q$1</f>
        <v>1389.2000000000419</v>
      </c>
      <c r="B3510" s="14">
        <f>+_xlfn.NORM.DIST(A3510,config!$B$1,config!$D$1,FALSE)</f>
        <v>0</v>
      </c>
      <c r="D3510" s="14">
        <f>+IF(A3510&lt;=_xlfn.NORM.S.INV(1-config!$L$1)*config!$D$1+config!$B$1,0,B3510)</f>
        <v>0</v>
      </c>
      <c r="E3510" s="14">
        <f>+IF(ABS(A3510-config!$B$1)&lt;config!$Q$1/2,datab!B3510,0)</f>
        <v>0</v>
      </c>
      <c r="F3510" s="14">
        <f>+_xlfn.NORM.DIST(A3510,config!$F$1,config!$H$1,FALSE)</f>
        <v>0</v>
      </c>
      <c r="G3510" s="14">
        <f>+IF(OR(A3510&gt;=config!$T$4,A3510&lt;=config!$T$2),0,F3510)</f>
        <v>0</v>
      </c>
      <c r="H3510" s="14">
        <f t="shared" si="55"/>
        <v>0</v>
      </c>
      <c r="I3510" s="14" t="b">
        <f>+AND(A3510&gt;=config!$T$4,A3510&lt;=config!$T$2)</f>
        <v>0</v>
      </c>
    </row>
    <row r="3511" spans="1:9" x14ac:dyDescent="0.45">
      <c r="A3511" s="16">
        <f>+A3510+config!$Q$1</f>
        <v>1389.600000000042</v>
      </c>
      <c r="B3511" s="14">
        <f>+_xlfn.NORM.DIST(A3511,config!$B$1,config!$D$1,FALSE)</f>
        <v>0</v>
      </c>
      <c r="D3511" s="14">
        <f>+IF(A3511&lt;=_xlfn.NORM.S.INV(1-config!$L$1)*config!$D$1+config!$B$1,0,B3511)</f>
        <v>0</v>
      </c>
      <c r="E3511" s="14">
        <f>+IF(ABS(A3511-config!$B$1)&lt;config!$Q$1/2,datab!B3511,0)</f>
        <v>0</v>
      </c>
      <c r="F3511" s="14">
        <f>+_xlfn.NORM.DIST(A3511,config!$F$1,config!$H$1,FALSE)</f>
        <v>0</v>
      </c>
      <c r="G3511" s="14">
        <f>+IF(OR(A3511&gt;=config!$T$4,A3511&lt;=config!$T$2),0,F3511)</f>
        <v>0</v>
      </c>
      <c r="H3511" s="14">
        <f t="shared" si="55"/>
        <v>0</v>
      </c>
      <c r="I3511" s="14" t="b">
        <f>+AND(A3511&gt;=config!$T$4,A3511&lt;=config!$T$2)</f>
        <v>0</v>
      </c>
    </row>
    <row r="3512" spans="1:9" x14ac:dyDescent="0.45">
      <c r="A3512" s="16">
        <f>+A3511+config!$Q$1</f>
        <v>1390.0000000000421</v>
      </c>
      <c r="B3512" s="14">
        <f>+_xlfn.NORM.DIST(A3512,config!$B$1,config!$D$1,FALSE)</f>
        <v>0</v>
      </c>
      <c r="D3512" s="14">
        <f>+IF(A3512&lt;=_xlfn.NORM.S.INV(1-config!$L$1)*config!$D$1+config!$B$1,0,B3512)</f>
        <v>0</v>
      </c>
      <c r="E3512" s="14">
        <f>+IF(ABS(A3512-config!$B$1)&lt;config!$Q$1/2,datab!B3512,0)</f>
        <v>0</v>
      </c>
      <c r="F3512" s="14">
        <f>+_xlfn.NORM.DIST(A3512,config!$F$1,config!$H$1,FALSE)</f>
        <v>0</v>
      </c>
      <c r="G3512" s="14">
        <f>+IF(OR(A3512&gt;=config!$T$4,A3512&lt;=config!$T$2),0,F3512)</f>
        <v>0</v>
      </c>
      <c r="H3512" s="14">
        <f t="shared" si="55"/>
        <v>0</v>
      </c>
      <c r="I3512" s="14" t="b">
        <f>+AND(A3512&gt;=config!$T$4,A3512&lt;=config!$T$2)</f>
        <v>0</v>
      </c>
    </row>
    <row r="3513" spans="1:9" x14ac:dyDescent="0.45">
      <c r="A3513" s="16">
        <f>+A3512+config!$Q$1</f>
        <v>1390.4000000000422</v>
      </c>
      <c r="B3513" s="14">
        <f>+_xlfn.NORM.DIST(A3513,config!$B$1,config!$D$1,FALSE)</f>
        <v>0</v>
      </c>
      <c r="D3513" s="14">
        <f>+IF(A3513&lt;=_xlfn.NORM.S.INV(1-config!$L$1)*config!$D$1+config!$B$1,0,B3513)</f>
        <v>0</v>
      </c>
      <c r="E3513" s="14">
        <f>+IF(ABS(A3513-config!$B$1)&lt;config!$Q$1/2,datab!B3513,0)</f>
        <v>0</v>
      </c>
      <c r="F3513" s="14">
        <f>+_xlfn.NORM.DIST(A3513,config!$F$1,config!$H$1,FALSE)</f>
        <v>0</v>
      </c>
      <c r="G3513" s="14">
        <f>+IF(OR(A3513&gt;=config!$T$4,A3513&lt;=config!$T$2),0,F3513)</f>
        <v>0</v>
      </c>
      <c r="H3513" s="14">
        <f t="shared" si="55"/>
        <v>0</v>
      </c>
      <c r="I3513" s="14" t="b">
        <f>+AND(A3513&gt;=config!$T$4,A3513&lt;=config!$T$2)</f>
        <v>0</v>
      </c>
    </row>
    <row r="3514" spans="1:9" x14ac:dyDescent="0.45">
      <c r="A3514" s="16">
        <f>+A3513+config!$Q$1</f>
        <v>1390.8000000000422</v>
      </c>
      <c r="B3514" s="14">
        <f>+_xlfn.NORM.DIST(A3514,config!$B$1,config!$D$1,FALSE)</f>
        <v>0</v>
      </c>
      <c r="D3514" s="14">
        <f>+IF(A3514&lt;=_xlfn.NORM.S.INV(1-config!$L$1)*config!$D$1+config!$B$1,0,B3514)</f>
        <v>0</v>
      </c>
      <c r="E3514" s="14">
        <f>+IF(ABS(A3514-config!$B$1)&lt;config!$Q$1/2,datab!B3514,0)</f>
        <v>0</v>
      </c>
      <c r="F3514" s="14">
        <f>+_xlfn.NORM.DIST(A3514,config!$F$1,config!$H$1,FALSE)</f>
        <v>0</v>
      </c>
      <c r="G3514" s="14">
        <f>+IF(OR(A3514&gt;=config!$T$4,A3514&lt;=config!$T$2),0,F3514)</f>
        <v>0</v>
      </c>
      <c r="H3514" s="14">
        <f t="shared" si="55"/>
        <v>0</v>
      </c>
      <c r="I3514" s="14" t="b">
        <f>+AND(A3514&gt;=config!$T$4,A3514&lt;=config!$T$2)</f>
        <v>0</v>
      </c>
    </row>
    <row r="3515" spans="1:9" x14ac:dyDescent="0.45">
      <c r="A3515" s="16">
        <f>+A3514+config!$Q$1</f>
        <v>1391.2000000000423</v>
      </c>
      <c r="B3515" s="14">
        <f>+_xlfn.NORM.DIST(A3515,config!$B$1,config!$D$1,FALSE)</f>
        <v>0</v>
      </c>
      <c r="D3515" s="14">
        <f>+IF(A3515&lt;=_xlfn.NORM.S.INV(1-config!$L$1)*config!$D$1+config!$B$1,0,B3515)</f>
        <v>0</v>
      </c>
      <c r="E3515" s="14">
        <f>+IF(ABS(A3515-config!$B$1)&lt;config!$Q$1/2,datab!B3515,0)</f>
        <v>0</v>
      </c>
      <c r="F3515" s="14">
        <f>+_xlfn.NORM.DIST(A3515,config!$F$1,config!$H$1,FALSE)</f>
        <v>0</v>
      </c>
      <c r="G3515" s="14">
        <f>+IF(OR(A3515&gt;=config!$T$4,A3515&lt;=config!$T$2),0,F3515)</f>
        <v>0</v>
      </c>
      <c r="H3515" s="14">
        <f t="shared" si="55"/>
        <v>0</v>
      </c>
      <c r="I3515" s="14" t="b">
        <f>+AND(A3515&gt;=config!$T$4,A3515&lt;=config!$T$2)</f>
        <v>0</v>
      </c>
    </row>
    <row r="3516" spans="1:9" x14ac:dyDescent="0.45">
      <c r="A3516" s="16">
        <f>+A3515+config!$Q$1</f>
        <v>1391.6000000000424</v>
      </c>
      <c r="B3516" s="14">
        <f>+_xlfn.NORM.DIST(A3516,config!$B$1,config!$D$1,FALSE)</f>
        <v>0</v>
      </c>
      <c r="D3516" s="14">
        <f>+IF(A3516&lt;=_xlfn.NORM.S.INV(1-config!$L$1)*config!$D$1+config!$B$1,0,B3516)</f>
        <v>0</v>
      </c>
      <c r="E3516" s="14">
        <f>+IF(ABS(A3516-config!$B$1)&lt;config!$Q$1/2,datab!B3516,0)</f>
        <v>0</v>
      </c>
      <c r="F3516" s="14">
        <f>+_xlfn.NORM.DIST(A3516,config!$F$1,config!$H$1,FALSE)</f>
        <v>0</v>
      </c>
      <c r="G3516" s="14">
        <f>+IF(OR(A3516&gt;=config!$T$4,A3516&lt;=config!$T$2),0,F3516)</f>
        <v>0</v>
      </c>
      <c r="H3516" s="14">
        <f t="shared" si="55"/>
        <v>0</v>
      </c>
      <c r="I3516" s="14" t="b">
        <f>+AND(A3516&gt;=config!$T$4,A3516&lt;=config!$T$2)</f>
        <v>0</v>
      </c>
    </row>
    <row r="3517" spans="1:9" x14ac:dyDescent="0.45">
      <c r="A3517" s="16">
        <f>+A3516+config!$Q$1</f>
        <v>1392.0000000000425</v>
      </c>
      <c r="B3517" s="14">
        <f>+_xlfn.NORM.DIST(A3517,config!$B$1,config!$D$1,FALSE)</f>
        <v>0</v>
      </c>
      <c r="D3517" s="14">
        <f>+IF(A3517&lt;=_xlfn.NORM.S.INV(1-config!$L$1)*config!$D$1+config!$B$1,0,B3517)</f>
        <v>0</v>
      </c>
      <c r="E3517" s="14">
        <f>+IF(ABS(A3517-config!$B$1)&lt;config!$Q$1/2,datab!B3517,0)</f>
        <v>0</v>
      </c>
      <c r="F3517" s="14">
        <f>+_xlfn.NORM.DIST(A3517,config!$F$1,config!$H$1,FALSE)</f>
        <v>0</v>
      </c>
      <c r="G3517" s="14">
        <f>+IF(OR(A3517&gt;=config!$T$4,A3517&lt;=config!$T$2),0,F3517)</f>
        <v>0</v>
      </c>
      <c r="H3517" s="14">
        <f t="shared" si="55"/>
        <v>0</v>
      </c>
      <c r="I3517" s="14" t="b">
        <f>+AND(A3517&gt;=config!$T$4,A3517&lt;=config!$T$2)</f>
        <v>0</v>
      </c>
    </row>
    <row r="3518" spans="1:9" x14ac:dyDescent="0.45">
      <c r="A3518" s="16">
        <f>+A3517+config!$Q$1</f>
        <v>1392.4000000000426</v>
      </c>
      <c r="B3518" s="14">
        <f>+_xlfn.NORM.DIST(A3518,config!$B$1,config!$D$1,FALSE)</f>
        <v>0</v>
      </c>
      <c r="D3518" s="14">
        <f>+IF(A3518&lt;=_xlfn.NORM.S.INV(1-config!$L$1)*config!$D$1+config!$B$1,0,B3518)</f>
        <v>0</v>
      </c>
      <c r="E3518" s="14">
        <f>+IF(ABS(A3518-config!$B$1)&lt;config!$Q$1/2,datab!B3518,0)</f>
        <v>0</v>
      </c>
      <c r="F3518" s="14">
        <f>+_xlfn.NORM.DIST(A3518,config!$F$1,config!$H$1,FALSE)</f>
        <v>0</v>
      </c>
      <c r="G3518" s="14">
        <f>+IF(OR(A3518&gt;=config!$T$4,A3518&lt;=config!$T$2),0,F3518)</f>
        <v>0</v>
      </c>
      <c r="H3518" s="14">
        <f t="shared" si="55"/>
        <v>0</v>
      </c>
      <c r="I3518" s="14" t="b">
        <f>+AND(A3518&gt;=config!$T$4,A3518&lt;=config!$T$2)</f>
        <v>0</v>
      </c>
    </row>
    <row r="3519" spans="1:9" x14ac:dyDescent="0.45">
      <c r="A3519" s="16">
        <f>+A3518+config!$Q$1</f>
        <v>1392.8000000000427</v>
      </c>
      <c r="B3519" s="14">
        <f>+_xlfn.NORM.DIST(A3519,config!$B$1,config!$D$1,FALSE)</f>
        <v>0</v>
      </c>
      <c r="D3519" s="14">
        <f>+IF(A3519&lt;=_xlfn.NORM.S.INV(1-config!$L$1)*config!$D$1+config!$B$1,0,B3519)</f>
        <v>0</v>
      </c>
      <c r="E3519" s="14">
        <f>+IF(ABS(A3519-config!$B$1)&lt;config!$Q$1/2,datab!B3519,0)</f>
        <v>0</v>
      </c>
      <c r="F3519" s="14">
        <f>+_xlfn.NORM.DIST(A3519,config!$F$1,config!$H$1,FALSE)</f>
        <v>0</v>
      </c>
      <c r="G3519" s="14">
        <f>+IF(OR(A3519&gt;=config!$T$4,A3519&lt;=config!$T$2),0,F3519)</f>
        <v>0</v>
      </c>
      <c r="H3519" s="14">
        <f t="shared" si="55"/>
        <v>0</v>
      </c>
      <c r="I3519" s="14" t="b">
        <f>+AND(A3519&gt;=config!$T$4,A3519&lt;=config!$T$2)</f>
        <v>0</v>
      </c>
    </row>
    <row r="3520" spans="1:9" x14ac:dyDescent="0.45">
      <c r="A3520" s="16">
        <f>+A3519+config!$Q$1</f>
        <v>1393.2000000000428</v>
      </c>
      <c r="B3520" s="14">
        <f>+_xlfn.NORM.DIST(A3520,config!$B$1,config!$D$1,FALSE)</f>
        <v>0</v>
      </c>
      <c r="D3520" s="14">
        <f>+IF(A3520&lt;=_xlfn.NORM.S.INV(1-config!$L$1)*config!$D$1+config!$B$1,0,B3520)</f>
        <v>0</v>
      </c>
      <c r="E3520" s="14">
        <f>+IF(ABS(A3520-config!$B$1)&lt;config!$Q$1/2,datab!B3520,0)</f>
        <v>0</v>
      </c>
      <c r="F3520" s="14">
        <f>+_xlfn.NORM.DIST(A3520,config!$F$1,config!$H$1,FALSE)</f>
        <v>0</v>
      </c>
      <c r="G3520" s="14">
        <f>+IF(OR(A3520&gt;=config!$T$4,A3520&lt;=config!$T$2),0,F3520)</f>
        <v>0</v>
      </c>
      <c r="H3520" s="14">
        <f t="shared" si="55"/>
        <v>0</v>
      </c>
      <c r="I3520" s="14" t="b">
        <f>+AND(A3520&gt;=config!$T$4,A3520&lt;=config!$T$2)</f>
        <v>0</v>
      </c>
    </row>
    <row r="3521" spans="1:9" x14ac:dyDescent="0.45">
      <c r="A3521" s="16">
        <f>+A3520+config!$Q$1</f>
        <v>1393.6000000000429</v>
      </c>
      <c r="B3521" s="14">
        <f>+_xlfn.NORM.DIST(A3521,config!$B$1,config!$D$1,FALSE)</f>
        <v>0</v>
      </c>
      <c r="D3521" s="14">
        <f>+IF(A3521&lt;=_xlfn.NORM.S.INV(1-config!$L$1)*config!$D$1+config!$B$1,0,B3521)</f>
        <v>0</v>
      </c>
      <c r="E3521" s="14">
        <f>+IF(ABS(A3521-config!$B$1)&lt;config!$Q$1/2,datab!B3521,0)</f>
        <v>0</v>
      </c>
      <c r="F3521" s="14">
        <f>+_xlfn.NORM.DIST(A3521,config!$F$1,config!$H$1,FALSE)</f>
        <v>0</v>
      </c>
      <c r="G3521" s="14">
        <f>+IF(OR(A3521&gt;=config!$T$4,A3521&lt;=config!$T$2),0,F3521)</f>
        <v>0</v>
      </c>
      <c r="H3521" s="14">
        <f t="shared" si="55"/>
        <v>0</v>
      </c>
      <c r="I3521" s="14" t="b">
        <f>+AND(A3521&gt;=config!$T$4,A3521&lt;=config!$T$2)</f>
        <v>0</v>
      </c>
    </row>
    <row r="3522" spans="1:9" x14ac:dyDescent="0.45">
      <c r="A3522" s="16">
        <f>+A3521+config!$Q$1</f>
        <v>1394.000000000043</v>
      </c>
      <c r="B3522" s="14">
        <f>+_xlfn.NORM.DIST(A3522,config!$B$1,config!$D$1,FALSE)</f>
        <v>0</v>
      </c>
      <c r="D3522" s="14">
        <f>+IF(A3522&lt;=_xlfn.NORM.S.INV(1-config!$L$1)*config!$D$1+config!$B$1,0,B3522)</f>
        <v>0</v>
      </c>
      <c r="E3522" s="14">
        <f>+IF(ABS(A3522-config!$B$1)&lt;config!$Q$1/2,datab!B3522,0)</f>
        <v>0</v>
      </c>
      <c r="F3522" s="14">
        <f>+_xlfn.NORM.DIST(A3522,config!$F$1,config!$H$1,FALSE)</f>
        <v>0</v>
      </c>
      <c r="G3522" s="14">
        <f>+IF(OR(A3522&gt;=config!$T$4,A3522&lt;=config!$T$2),0,F3522)</f>
        <v>0</v>
      </c>
      <c r="H3522" s="14">
        <f t="shared" si="55"/>
        <v>0</v>
      </c>
      <c r="I3522" s="14" t="b">
        <f>+AND(A3522&gt;=config!$T$4,A3522&lt;=config!$T$2)</f>
        <v>0</v>
      </c>
    </row>
    <row r="3523" spans="1:9" x14ac:dyDescent="0.45">
      <c r="A3523" s="16">
        <f>+A3522+config!$Q$1</f>
        <v>1394.4000000000431</v>
      </c>
      <c r="B3523" s="14">
        <f>+_xlfn.NORM.DIST(A3523,config!$B$1,config!$D$1,FALSE)</f>
        <v>0</v>
      </c>
      <c r="D3523" s="14">
        <f>+IF(A3523&lt;=_xlfn.NORM.S.INV(1-config!$L$1)*config!$D$1+config!$B$1,0,B3523)</f>
        <v>0</v>
      </c>
      <c r="E3523" s="14">
        <f>+IF(ABS(A3523-config!$B$1)&lt;config!$Q$1/2,datab!B3523,0)</f>
        <v>0</v>
      </c>
      <c r="F3523" s="14">
        <f>+_xlfn.NORM.DIST(A3523,config!$F$1,config!$H$1,FALSE)</f>
        <v>0</v>
      </c>
      <c r="G3523" s="14">
        <f>+IF(OR(A3523&gt;=config!$T$4,A3523&lt;=config!$T$2),0,F3523)</f>
        <v>0</v>
      </c>
      <c r="H3523" s="14">
        <f t="shared" si="55"/>
        <v>0</v>
      </c>
      <c r="I3523" s="14" t="b">
        <f>+AND(A3523&gt;=config!$T$4,A3523&lt;=config!$T$2)</f>
        <v>0</v>
      </c>
    </row>
    <row r="3524" spans="1:9" x14ac:dyDescent="0.45">
      <c r="A3524" s="16">
        <f>+A3523+config!$Q$1</f>
        <v>1394.8000000000432</v>
      </c>
      <c r="B3524" s="14">
        <f>+_xlfn.NORM.DIST(A3524,config!$B$1,config!$D$1,FALSE)</f>
        <v>0</v>
      </c>
      <c r="D3524" s="14">
        <f>+IF(A3524&lt;=_xlfn.NORM.S.INV(1-config!$L$1)*config!$D$1+config!$B$1,0,B3524)</f>
        <v>0</v>
      </c>
      <c r="E3524" s="14">
        <f>+IF(ABS(A3524-config!$B$1)&lt;config!$Q$1/2,datab!B3524,0)</f>
        <v>0</v>
      </c>
      <c r="F3524" s="14">
        <f>+_xlfn.NORM.DIST(A3524,config!$F$1,config!$H$1,FALSE)</f>
        <v>0</v>
      </c>
      <c r="G3524" s="14">
        <f>+IF(OR(A3524&gt;=config!$T$4,A3524&lt;=config!$T$2),0,F3524)</f>
        <v>0</v>
      </c>
      <c r="H3524" s="14">
        <f t="shared" si="55"/>
        <v>0</v>
      </c>
      <c r="I3524" s="14" t="b">
        <f>+AND(A3524&gt;=config!$T$4,A3524&lt;=config!$T$2)</f>
        <v>0</v>
      </c>
    </row>
    <row r="3525" spans="1:9" x14ac:dyDescent="0.45">
      <c r="A3525" s="16">
        <f>+A3524+config!$Q$1</f>
        <v>1395.2000000000432</v>
      </c>
      <c r="B3525" s="14">
        <f>+_xlfn.NORM.DIST(A3525,config!$B$1,config!$D$1,FALSE)</f>
        <v>0</v>
      </c>
      <c r="D3525" s="14">
        <f>+IF(A3525&lt;=_xlfn.NORM.S.INV(1-config!$L$1)*config!$D$1+config!$B$1,0,B3525)</f>
        <v>0</v>
      </c>
      <c r="E3525" s="14">
        <f>+IF(ABS(A3525-config!$B$1)&lt;config!$Q$1/2,datab!B3525,0)</f>
        <v>0</v>
      </c>
      <c r="F3525" s="14">
        <f>+_xlfn.NORM.DIST(A3525,config!$F$1,config!$H$1,FALSE)</f>
        <v>0</v>
      </c>
      <c r="G3525" s="14">
        <f>+IF(OR(A3525&gt;=config!$T$4,A3525&lt;=config!$T$2),0,F3525)</f>
        <v>0</v>
      </c>
      <c r="H3525" s="14">
        <f t="shared" si="55"/>
        <v>0</v>
      </c>
      <c r="I3525" s="14" t="b">
        <f>+AND(A3525&gt;=config!$T$4,A3525&lt;=config!$T$2)</f>
        <v>0</v>
      </c>
    </row>
    <row r="3526" spans="1:9" x14ac:dyDescent="0.45">
      <c r="A3526" s="16">
        <f>+A3525+config!$Q$1</f>
        <v>1395.6000000000433</v>
      </c>
      <c r="B3526" s="14">
        <f>+_xlfn.NORM.DIST(A3526,config!$B$1,config!$D$1,FALSE)</f>
        <v>0</v>
      </c>
      <c r="D3526" s="14">
        <f>+IF(A3526&lt;=_xlfn.NORM.S.INV(1-config!$L$1)*config!$D$1+config!$B$1,0,B3526)</f>
        <v>0</v>
      </c>
      <c r="E3526" s="14">
        <f>+IF(ABS(A3526-config!$B$1)&lt;config!$Q$1/2,datab!B3526,0)</f>
        <v>0</v>
      </c>
      <c r="F3526" s="14">
        <f>+_xlfn.NORM.DIST(A3526,config!$F$1,config!$H$1,FALSE)</f>
        <v>0</v>
      </c>
      <c r="G3526" s="14">
        <f>+IF(OR(A3526&gt;=config!$T$4,A3526&lt;=config!$T$2),0,F3526)</f>
        <v>0</v>
      </c>
      <c r="H3526" s="14">
        <f t="shared" si="55"/>
        <v>0</v>
      </c>
      <c r="I3526" s="14" t="b">
        <f>+AND(A3526&gt;=config!$T$4,A3526&lt;=config!$T$2)</f>
        <v>0</v>
      </c>
    </row>
    <row r="3527" spans="1:9" x14ac:dyDescent="0.45">
      <c r="A3527" s="16">
        <f>+A3526+config!$Q$1</f>
        <v>1396.0000000000434</v>
      </c>
      <c r="B3527" s="14">
        <f>+_xlfn.NORM.DIST(A3527,config!$B$1,config!$D$1,FALSE)</f>
        <v>0</v>
      </c>
      <c r="D3527" s="14">
        <f>+IF(A3527&lt;=_xlfn.NORM.S.INV(1-config!$L$1)*config!$D$1+config!$B$1,0,B3527)</f>
        <v>0</v>
      </c>
      <c r="E3527" s="14">
        <f>+IF(ABS(A3527-config!$B$1)&lt;config!$Q$1/2,datab!B3527,0)</f>
        <v>0</v>
      </c>
      <c r="F3527" s="14">
        <f>+_xlfn.NORM.DIST(A3527,config!$F$1,config!$H$1,FALSE)</f>
        <v>0</v>
      </c>
      <c r="G3527" s="14">
        <f>+IF(OR(A3527&gt;=config!$T$4,A3527&lt;=config!$T$2),0,F3527)</f>
        <v>0</v>
      </c>
      <c r="H3527" s="14">
        <f t="shared" si="55"/>
        <v>0</v>
      </c>
      <c r="I3527" s="14" t="b">
        <f>+AND(A3527&gt;=config!$T$4,A3527&lt;=config!$T$2)</f>
        <v>0</v>
      </c>
    </row>
    <row r="3528" spans="1:9" x14ac:dyDescent="0.45">
      <c r="A3528" s="16">
        <f>+A3527+config!$Q$1</f>
        <v>1396.4000000000435</v>
      </c>
      <c r="B3528" s="14">
        <f>+_xlfn.NORM.DIST(A3528,config!$B$1,config!$D$1,FALSE)</f>
        <v>0</v>
      </c>
      <c r="D3528" s="14">
        <f>+IF(A3528&lt;=_xlfn.NORM.S.INV(1-config!$L$1)*config!$D$1+config!$B$1,0,B3528)</f>
        <v>0</v>
      </c>
      <c r="E3528" s="14">
        <f>+IF(ABS(A3528-config!$B$1)&lt;config!$Q$1/2,datab!B3528,0)</f>
        <v>0</v>
      </c>
      <c r="F3528" s="14">
        <f>+_xlfn.NORM.DIST(A3528,config!$F$1,config!$H$1,FALSE)</f>
        <v>0</v>
      </c>
      <c r="G3528" s="14">
        <f>+IF(OR(A3528&gt;=config!$T$4,A3528&lt;=config!$T$2),0,F3528)</f>
        <v>0</v>
      </c>
      <c r="H3528" s="14">
        <f t="shared" si="55"/>
        <v>0</v>
      </c>
      <c r="I3528" s="14" t="b">
        <f>+AND(A3528&gt;=config!$T$4,A3528&lt;=config!$T$2)</f>
        <v>0</v>
      </c>
    </row>
    <row r="3529" spans="1:9" x14ac:dyDescent="0.45">
      <c r="A3529" s="16">
        <f>+A3528+config!$Q$1</f>
        <v>1396.8000000000436</v>
      </c>
      <c r="B3529" s="14">
        <f>+_xlfn.NORM.DIST(A3529,config!$B$1,config!$D$1,FALSE)</f>
        <v>0</v>
      </c>
      <c r="D3529" s="14">
        <f>+IF(A3529&lt;=_xlfn.NORM.S.INV(1-config!$L$1)*config!$D$1+config!$B$1,0,B3529)</f>
        <v>0</v>
      </c>
      <c r="E3529" s="14">
        <f>+IF(ABS(A3529-config!$B$1)&lt;config!$Q$1/2,datab!B3529,0)</f>
        <v>0</v>
      </c>
      <c r="F3529" s="14">
        <f>+_xlfn.NORM.DIST(A3529,config!$F$1,config!$H$1,FALSE)</f>
        <v>0</v>
      </c>
      <c r="G3529" s="14">
        <f>+IF(OR(A3529&gt;=config!$T$4,A3529&lt;=config!$T$2),0,F3529)</f>
        <v>0</v>
      </c>
      <c r="H3529" s="14">
        <f t="shared" si="55"/>
        <v>0</v>
      </c>
      <c r="I3529" s="14" t="b">
        <f>+AND(A3529&gt;=config!$T$4,A3529&lt;=config!$T$2)</f>
        <v>0</v>
      </c>
    </row>
    <row r="3530" spans="1:9" x14ac:dyDescent="0.45">
      <c r="A3530" s="16">
        <f>+A3529+config!$Q$1</f>
        <v>1397.2000000000437</v>
      </c>
      <c r="B3530" s="14">
        <f>+_xlfn.NORM.DIST(A3530,config!$B$1,config!$D$1,FALSE)</f>
        <v>0</v>
      </c>
      <c r="D3530" s="14">
        <f>+IF(A3530&lt;=_xlfn.NORM.S.INV(1-config!$L$1)*config!$D$1+config!$B$1,0,B3530)</f>
        <v>0</v>
      </c>
      <c r="E3530" s="14">
        <f>+IF(ABS(A3530-config!$B$1)&lt;config!$Q$1/2,datab!B3530,0)</f>
        <v>0</v>
      </c>
      <c r="F3530" s="14">
        <f>+_xlfn.NORM.DIST(A3530,config!$F$1,config!$H$1,FALSE)</f>
        <v>0</v>
      </c>
      <c r="G3530" s="14">
        <f>+IF(OR(A3530&gt;=config!$T$4,A3530&lt;=config!$T$2),0,F3530)</f>
        <v>0</v>
      </c>
      <c r="H3530" s="14">
        <f t="shared" si="55"/>
        <v>0</v>
      </c>
      <c r="I3530" s="14" t="b">
        <f>+AND(A3530&gt;=config!$T$4,A3530&lt;=config!$T$2)</f>
        <v>0</v>
      </c>
    </row>
    <row r="3531" spans="1:9" x14ac:dyDescent="0.45">
      <c r="A3531" s="16">
        <f>+A3530+config!$Q$1</f>
        <v>1397.6000000000438</v>
      </c>
      <c r="B3531" s="14">
        <f>+_xlfn.NORM.DIST(A3531,config!$B$1,config!$D$1,FALSE)</f>
        <v>0</v>
      </c>
      <c r="D3531" s="14">
        <f>+IF(A3531&lt;=_xlfn.NORM.S.INV(1-config!$L$1)*config!$D$1+config!$B$1,0,B3531)</f>
        <v>0</v>
      </c>
      <c r="E3531" s="14">
        <f>+IF(ABS(A3531-config!$B$1)&lt;config!$Q$1/2,datab!B3531,0)</f>
        <v>0</v>
      </c>
      <c r="F3531" s="14">
        <f>+_xlfn.NORM.DIST(A3531,config!$F$1,config!$H$1,FALSE)</f>
        <v>0</v>
      </c>
      <c r="G3531" s="14">
        <f>+IF(OR(A3531&gt;=config!$T$4,A3531&lt;=config!$T$2),0,F3531)</f>
        <v>0</v>
      </c>
      <c r="H3531" s="14">
        <f t="shared" si="55"/>
        <v>0</v>
      </c>
      <c r="I3531" s="14" t="b">
        <f>+AND(A3531&gt;=config!$T$4,A3531&lt;=config!$T$2)</f>
        <v>0</v>
      </c>
    </row>
    <row r="3532" spans="1:9" x14ac:dyDescent="0.45">
      <c r="A3532" s="16">
        <f>+A3531+config!$Q$1</f>
        <v>1398.0000000000439</v>
      </c>
      <c r="B3532" s="14">
        <f>+_xlfn.NORM.DIST(A3532,config!$B$1,config!$D$1,FALSE)</f>
        <v>0</v>
      </c>
      <c r="D3532" s="14">
        <f>+IF(A3532&lt;=_xlfn.NORM.S.INV(1-config!$L$1)*config!$D$1+config!$B$1,0,B3532)</f>
        <v>0</v>
      </c>
      <c r="E3532" s="14">
        <f>+IF(ABS(A3532-config!$B$1)&lt;config!$Q$1/2,datab!B3532,0)</f>
        <v>0</v>
      </c>
      <c r="F3532" s="14">
        <f>+_xlfn.NORM.DIST(A3532,config!$F$1,config!$H$1,FALSE)</f>
        <v>0</v>
      </c>
      <c r="G3532" s="14">
        <f>+IF(OR(A3532&gt;=config!$T$4,A3532&lt;=config!$T$2),0,F3532)</f>
        <v>0</v>
      </c>
      <c r="H3532" s="14">
        <f t="shared" si="55"/>
        <v>0</v>
      </c>
      <c r="I3532" s="14" t="b">
        <f>+AND(A3532&gt;=config!$T$4,A3532&lt;=config!$T$2)</f>
        <v>0</v>
      </c>
    </row>
    <row r="3533" spans="1:9" x14ac:dyDescent="0.45">
      <c r="A3533" s="16">
        <f>+A3532+config!$Q$1</f>
        <v>1398.400000000044</v>
      </c>
      <c r="B3533" s="14">
        <f>+_xlfn.NORM.DIST(A3533,config!$B$1,config!$D$1,FALSE)</f>
        <v>0</v>
      </c>
      <c r="D3533" s="14">
        <f>+IF(A3533&lt;=_xlfn.NORM.S.INV(1-config!$L$1)*config!$D$1+config!$B$1,0,B3533)</f>
        <v>0</v>
      </c>
      <c r="E3533" s="14">
        <f>+IF(ABS(A3533-config!$B$1)&lt;config!$Q$1/2,datab!B3533,0)</f>
        <v>0</v>
      </c>
      <c r="F3533" s="14">
        <f>+_xlfn.NORM.DIST(A3533,config!$F$1,config!$H$1,FALSE)</f>
        <v>0</v>
      </c>
      <c r="G3533" s="14">
        <f>+IF(OR(A3533&gt;=config!$T$4,A3533&lt;=config!$T$2),0,F3533)</f>
        <v>0</v>
      </c>
      <c r="H3533" s="14">
        <f t="shared" si="55"/>
        <v>0</v>
      </c>
      <c r="I3533" s="14" t="b">
        <f>+AND(A3533&gt;=config!$T$4,A3533&lt;=config!$T$2)</f>
        <v>0</v>
      </c>
    </row>
    <row r="3534" spans="1:9" x14ac:dyDescent="0.45">
      <c r="A3534" s="16">
        <f>+A3533+config!$Q$1</f>
        <v>1398.8000000000441</v>
      </c>
      <c r="B3534" s="14">
        <f>+_xlfn.NORM.DIST(A3534,config!$B$1,config!$D$1,FALSE)</f>
        <v>0</v>
      </c>
      <c r="D3534" s="14">
        <f>+IF(A3534&lt;=_xlfn.NORM.S.INV(1-config!$L$1)*config!$D$1+config!$B$1,0,B3534)</f>
        <v>0</v>
      </c>
      <c r="E3534" s="14">
        <f>+IF(ABS(A3534-config!$B$1)&lt;config!$Q$1/2,datab!B3534,0)</f>
        <v>0</v>
      </c>
      <c r="F3534" s="14">
        <f>+_xlfn.NORM.DIST(A3534,config!$F$1,config!$H$1,FALSE)</f>
        <v>0</v>
      </c>
      <c r="G3534" s="14">
        <f>+IF(OR(A3534&gt;=config!$T$4,A3534&lt;=config!$T$2),0,F3534)</f>
        <v>0</v>
      </c>
      <c r="H3534" s="14">
        <f t="shared" si="55"/>
        <v>0</v>
      </c>
      <c r="I3534" s="14" t="b">
        <f>+AND(A3534&gt;=config!$T$4,A3534&lt;=config!$T$2)</f>
        <v>0</v>
      </c>
    </row>
    <row r="3535" spans="1:9" x14ac:dyDescent="0.45">
      <c r="A3535" s="16">
        <f>+A3534+config!$Q$1</f>
        <v>1399.2000000000442</v>
      </c>
      <c r="B3535" s="14">
        <f>+_xlfn.NORM.DIST(A3535,config!$B$1,config!$D$1,FALSE)</f>
        <v>0</v>
      </c>
      <c r="D3535" s="14">
        <f>+IF(A3535&lt;=_xlfn.NORM.S.INV(1-config!$L$1)*config!$D$1+config!$B$1,0,B3535)</f>
        <v>0</v>
      </c>
      <c r="E3535" s="14">
        <f>+IF(ABS(A3535-config!$B$1)&lt;config!$Q$1/2,datab!B3535,0)</f>
        <v>0</v>
      </c>
      <c r="F3535" s="14">
        <f>+_xlfn.NORM.DIST(A3535,config!$F$1,config!$H$1,FALSE)</f>
        <v>0</v>
      </c>
      <c r="G3535" s="14">
        <f>+IF(OR(A3535&gt;=config!$T$4,A3535&lt;=config!$T$2),0,F3535)</f>
        <v>0</v>
      </c>
      <c r="H3535" s="14">
        <f t="shared" si="55"/>
        <v>0</v>
      </c>
      <c r="I3535" s="14" t="b">
        <f>+AND(A3535&gt;=config!$T$4,A3535&lt;=config!$T$2)</f>
        <v>0</v>
      </c>
    </row>
    <row r="3536" spans="1:9" x14ac:dyDescent="0.45">
      <c r="A3536" s="16">
        <f>+A3535+config!$Q$1</f>
        <v>1399.6000000000442</v>
      </c>
      <c r="B3536" s="14">
        <f>+_xlfn.NORM.DIST(A3536,config!$B$1,config!$D$1,FALSE)</f>
        <v>0</v>
      </c>
      <c r="D3536" s="14">
        <f>+IF(A3536&lt;=_xlfn.NORM.S.INV(1-config!$L$1)*config!$D$1+config!$B$1,0,B3536)</f>
        <v>0</v>
      </c>
      <c r="E3536" s="14">
        <f>+IF(ABS(A3536-config!$B$1)&lt;config!$Q$1/2,datab!B3536,0)</f>
        <v>0</v>
      </c>
      <c r="F3536" s="14">
        <f>+_xlfn.NORM.DIST(A3536,config!$F$1,config!$H$1,FALSE)</f>
        <v>0</v>
      </c>
      <c r="G3536" s="14">
        <f>+IF(OR(A3536&gt;=config!$T$4,A3536&lt;=config!$T$2),0,F3536)</f>
        <v>0</v>
      </c>
      <c r="H3536" s="14">
        <f t="shared" si="55"/>
        <v>0</v>
      </c>
      <c r="I3536" s="14" t="b">
        <f>+AND(A3536&gt;=config!$T$4,A3536&lt;=config!$T$2)</f>
        <v>0</v>
      </c>
    </row>
    <row r="3537" spans="1:9" x14ac:dyDescent="0.45">
      <c r="A3537" s="16">
        <f>+A3536+config!$Q$1</f>
        <v>1400.0000000000443</v>
      </c>
      <c r="B3537" s="14">
        <f>+_xlfn.NORM.DIST(A3537,config!$B$1,config!$D$1,FALSE)</f>
        <v>0</v>
      </c>
      <c r="D3537" s="14">
        <f>+IF(A3537&lt;=_xlfn.NORM.S.INV(1-config!$L$1)*config!$D$1+config!$B$1,0,B3537)</f>
        <v>0</v>
      </c>
      <c r="E3537" s="14">
        <f>+IF(ABS(A3537-config!$B$1)&lt;config!$Q$1/2,datab!B3537,0)</f>
        <v>0</v>
      </c>
      <c r="F3537" s="14">
        <f>+_xlfn.NORM.DIST(A3537,config!$F$1,config!$H$1,FALSE)</f>
        <v>0</v>
      </c>
      <c r="G3537" s="14">
        <f>+IF(OR(A3537&gt;=config!$T$4,A3537&lt;=config!$T$2),0,F3537)</f>
        <v>0</v>
      </c>
      <c r="H3537" s="14">
        <f t="shared" si="55"/>
        <v>0</v>
      </c>
      <c r="I3537" s="14" t="b">
        <f>+AND(A3537&gt;=config!$T$4,A3537&lt;=config!$T$2)</f>
        <v>0</v>
      </c>
    </row>
    <row r="3538" spans="1:9" x14ac:dyDescent="0.45">
      <c r="A3538" s="16">
        <f>+A3537+config!$Q$1</f>
        <v>1400.4000000000444</v>
      </c>
      <c r="B3538" s="14">
        <f>+_xlfn.NORM.DIST(A3538,config!$B$1,config!$D$1,FALSE)</f>
        <v>0</v>
      </c>
      <c r="D3538" s="14">
        <f>+IF(A3538&lt;=_xlfn.NORM.S.INV(1-config!$L$1)*config!$D$1+config!$B$1,0,B3538)</f>
        <v>0</v>
      </c>
      <c r="E3538" s="14">
        <f>+IF(ABS(A3538-config!$B$1)&lt;config!$Q$1/2,datab!B3538,0)</f>
        <v>0</v>
      </c>
      <c r="F3538" s="14">
        <f>+_xlfn.NORM.DIST(A3538,config!$F$1,config!$H$1,FALSE)</f>
        <v>0</v>
      </c>
      <c r="G3538" s="14">
        <f>+IF(OR(A3538&gt;=config!$T$4,A3538&lt;=config!$T$2),0,F3538)</f>
        <v>0</v>
      </c>
      <c r="H3538" s="14">
        <f t="shared" si="55"/>
        <v>0</v>
      </c>
      <c r="I3538" s="14" t="b">
        <f>+AND(A3538&gt;=config!$T$4,A3538&lt;=config!$T$2)</f>
        <v>0</v>
      </c>
    </row>
    <row r="3539" spans="1:9" x14ac:dyDescent="0.45">
      <c r="A3539" s="16">
        <f>+A3538+config!$Q$1</f>
        <v>1400.8000000000445</v>
      </c>
      <c r="B3539" s="14">
        <f>+_xlfn.NORM.DIST(A3539,config!$B$1,config!$D$1,FALSE)</f>
        <v>0</v>
      </c>
      <c r="D3539" s="14">
        <f>+IF(A3539&lt;=_xlfn.NORM.S.INV(1-config!$L$1)*config!$D$1+config!$B$1,0,B3539)</f>
        <v>0</v>
      </c>
      <c r="E3539" s="14">
        <f>+IF(ABS(A3539-config!$B$1)&lt;config!$Q$1/2,datab!B3539,0)</f>
        <v>0</v>
      </c>
      <c r="F3539" s="14">
        <f>+_xlfn.NORM.DIST(A3539,config!$F$1,config!$H$1,FALSE)</f>
        <v>0</v>
      </c>
      <c r="G3539" s="14">
        <f>+IF(OR(A3539&gt;=config!$T$4,A3539&lt;=config!$T$2),0,F3539)</f>
        <v>0</v>
      </c>
      <c r="H3539" s="14">
        <f t="shared" si="55"/>
        <v>0</v>
      </c>
      <c r="I3539" s="14" t="b">
        <f>+AND(A3539&gt;=config!$T$4,A3539&lt;=config!$T$2)</f>
        <v>0</v>
      </c>
    </row>
    <row r="3540" spans="1:9" x14ac:dyDescent="0.45">
      <c r="A3540" s="16">
        <f>+A3539+config!$Q$1</f>
        <v>1401.2000000000446</v>
      </c>
      <c r="B3540" s="14">
        <f>+_xlfn.NORM.DIST(A3540,config!$B$1,config!$D$1,FALSE)</f>
        <v>0</v>
      </c>
      <c r="D3540" s="14">
        <f>+IF(A3540&lt;=_xlfn.NORM.S.INV(1-config!$L$1)*config!$D$1+config!$B$1,0,B3540)</f>
        <v>0</v>
      </c>
      <c r="E3540" s="14">
        <f>+IF(ABS(A3540-config!$B$1)&lt;config!$Q$1/2,datab!B3540,0)</f>
        <v>0</v>
      </c>
      <c r="F3540" s="14">
        <f>+_xlfn.NORM.DIST(A3540,config!$F$1,config!$H$1,FALSE)</f>
        <v>0</v>
      </c>
      <c r="G3540" s="14">
        <f>+IF(OR(A3540&gt;=config!$T$4,A3540&lt;=config!$T$2),0,F3540)</f>
        <v>0</v>
      </c>
      <c r="H3540" s="14">
        <f t="shared" si="55"/>
        <v>0</v>
      </c>
      <c r="I3540" s="14" t="b">
        <f>+AND(A3540&gt;=config!$T$4,A3540&lt;=config!$T$2)</f>
        <v>0</v>
      </c>
    </row>
    <row r="3541" spans="1:9" x14ac:dyDescent="0.45">
      <c r="A3541" s="16">
        <f>+A3540+config!$Q$1</f>
        <v>1401.6000000000447</v>
      </c>
      <c r="B3541" s="14">
        <f>+_xlfn.NORM.DIST(A3541,config!$B$1,config!$D$1,FALSE)</f>
        <v>0</v>
      </c>
      <c r="D3541" s="14">
        <f>+IF(A3541&lt;=_xlfn.NORM.S.INV(1-config!$L$1)*config!$D$1+config!$B$1,0,B3541)</f>
        <v>0</v>
      </c>
      <c r="E3541" s="14">
        <f>+IF(ABS(A3541-config!$B$1)&lt;config!$Q$1/2,datab!B3541,0)</f>
        <v>0</v>
      </c>
      <c r="F3541" s="14">
        <f>+_xlfn.NORM.DIST(A3541,config!$F$1,config!$H$1,FALSE)</f>
        <v>0</v>
      </c>
      <c r="G3541" s="14">
        <f>+IF(OR(A3541&gt;=config!$T$4,A3541&lt;=config!$T$2),0,F3541)</f>
        <v>0</v>
      </c>
      <c r="H3541" s="14">
        <f t="shared" si="55"/>
        <v>0</v>
      </c>
      <c r="I3541" s="14" t="b">
        <f>+AND(A3541&gt;=config!$T$4,A3541&lt;=config!$T$2)</f>
        <v>0</v>
      </c>
    </row>
    <row r="3542" spans="1:9" x14ac:dyDescent="0.45">
      <c r="A3542" s="16">
        <f>+A3541+config!$Q$1</f>
        <v>1402.0000000000448</v>
      </c>
      <c r="B3542" s="14">
        <f>+_xlfn.NORM.DIST(A3542,config!$B$1,config!$D$1,FALSE)</f>
        <v>0</v>
      </c>
      <c r="D3542" s="14">
        <f>+IF(A3542&lt;=_xlfn.NORM.S.INV(1-config!$L$1)*config!$D$1+config!$B$1,0,B3542)</f>
        <v>0</v>
      </c>
      <c r="E3542" s="14">
        <f>+IF(ABS(A3542-config!$B$1)&lt;config!$Q$1/2,datab!B3542,0)</f>
        <v>0</v>
      </c>
      <c r="F3542" s="14">
        <f>+_xlfn.NORM.DIST(A3542,config!$F$1,config!$H$1,FALSE)</f>
        <v>0</v>
      </c>
      <c r="G3542" s="14">
        <f>+IF(OR(A3542&gt;=config!$T$4,A3542&lt;=config!$T$2),0,F3542)</f>
        <v>0</v>
      </c>
      <c r="H3542" s="14">
        <f t="shared" si="55"/>
        <v>0</v>
      </c>
      <c r="I3542" s="14" t="b">
        <f>+AND(A3542&gt;=config!$T$4,A3542&lt;=config!$T$2)</f>
        <v>0</v>
      </c>
    </row>
    <row r="3543" spans="1:9" x14ac:dyDescent="0.45">
      <c r="A3543" s="16">
        <f>+A3542+config!$Q$1</f>
        <v>1402.4000000000449</v>
      </c>
      <c r="B3543" s="14">
        <f>+_xlfn.NORM.DIST(A3543,config!$B$1,config!$D$1,FALSE)</f>
        <v>0</v>
      </c>
      <c r="D3543" s="14">
        <f>+IF(A3543&lt;=_xlfn.NORM.S.INV(1-config!$L$1)*config!$D$1+config!$B$1,0,B3543)</f>
        <v>0</v>
      </c>
      <c r="E3543" s="14">
        <f>+IF(ABS(A3543-config!$B$1)&lt;config!$Q$1/2,datab!B3543,0)</f>
        <v>0</v>
      </c>
      <c r="F3543" s="14">
        <f>+_xlfn.NORM.DIST(A3543,config!$F$1,config!$H$1,FALSE)</f>
        <v>0</v>
      </c>
      <c r="G3543" s="14">
        <f>+IF(OR(A3543&gt;=config!$T$4,A3543&lt;=config!$T$2),0,F3543)</f>
        <v>0</v>
      </c>
      <c r="H3543" s="14">
        <f t="shared" si="55"/>
        <v>0</v>
      </c>
      <c r="I3543" s="14" t="b">
        <f>+AND(A3543&gt;=config!$T$4,A3543&lt;=config!$T$2)</f>
        <v>0</v>
      </c>
    </row>
    <row r="3544" spans="1:9" x14ac:dyDescent="0.45">
      <c r="A3544" s="16">
        <f>+A3543+config!$Q$1</f>
        <v>1402.800000000045</v>
      </c>
      <c r="B3544" s="14">
        <f>+_xlfn.NORM.DIST(A3544,config!$B$1,config!$D$1,FALSE)</f>
        <v>0</v>
      </c>
      <c r="D3544" s="14">
        <f>+IF(A3544&lt;=_xlfn.NORM.S.INV(1-config!$L$1)*config!$D$1+config!$B$1,0,B3544)</f>
        <v>0</v>
      </c>
      <c r="E3544" s="14">
        <f>+IF(ABS(A3544-config!$B$1)&lt;config!$Q$1/2,datab!B3544,0)</f>
        <v>0</v>
      </c>
      <c r="F3544" s="14">
        <f>+_xlfn.NORM.DIST(A3544,config!$F$1,config!$H$1,FALSE)</f>
        <v>0</v>
      </c>
      <c r="G3544" s="14">
        <f>+IF(OR(A3544&gt;=config!$T$4,A3544&lt;=config!$T$2),0,F3544)</f>
        <v>0</v>
      </c>
      <c r="H3544" s="14">
        <f t="shared" si="55"/>
        <v>0</v>
      </c>
      <c r="I3544" s="14" t="b">
        <f>+AND(A3544&gt;=config!$T$4,A3544&lt;=config!$T$2)</f>
        <v>0</v>
      </c>
    </row>
    <row r="3545" spans="1:9" x14ac:dyDescent="0.45">
      <c r="A3545" s="16">
        <f>+A3544+config!$Q$1</f>
        <v>1403.2000000000451</v>
      </c>
      <c r="B3545" s="14">
        <f>+_xlfn.NORM.DIST(A3545,config!$B$1,config!$D$1,FALSE)</f>
        <v>0</v>
      </c>
      <c r="D3545" s="14">
        <f>+IF(A3545&lt;=_xlfn.NORM.S.INV(1-config!$L$1)*config!$D$1+config!$B$1,0,B3545)</f>
        <v>0</v>
      </c>
      <c r="E3545" s="14">
        <f>+IF(ABS(A3545-config!$B$1)&lt;config!$Q$1/2,datab!B3545,0)</f>
        <v>0</v>
      </c>
      <c r="F3545" s="14">
        <f>+_xlfn.NORM.DIST(A3545,config!$F$1,config!$H$1,FALSE)</f>
        <v>0</v>
      </c>
      <c r="G3545" s="14">
        <f>+IF(OR(A3545&gt;=config!$T$4,A3545&lt;=config!$T$2),0,F3545)</f>
        <v>0</v>
      </c>
      <c r="H3545" s="14">
        <f t="shared" si="55"/>
        <v>0</v>
      </c>
      <c r="I3545" s="14" t="b">
        <f>+AND(A3545&gt;=config!$T$4,A3545&lt;=config!$T$2)</f>
        <v>0</v>
      </c>
    </row>
    <row r="3546" spans="1:9" x14ac:dyDescent="0.45">
      <c r="A3546" s="16">
        <f>+A3545+config!$Q$1</f>
        <v>1403.6000000000452</v>
      </c>
      <c r="B3546" s="14">
        <f>+_xlfn.NORM.DIST(A3546,config!$B$1,config!$D$1,FALSE)</f>
        <v>0</v>
      </c>
      <c r="D3546" s="14">
        <f>+IF(A3546&lt;=_xlfn.NORM.S.INV(1-config!$L$1)*config!$D$1+config!$B$1,0,B3546)</f>
        <v>0</v>
      </c>
      <c r="E3546" s="14">
        <f>+IF(ABS(A3546-config!$B$1)&lt;config!$Q$1/2,datab!B3546,0)</f>
        <v>0</v>
      </c>
      <c r="F3546" s="14">
        <f>+_xlfn.NORM.DIST(A3546,config!$F$1,config!$H$1,FALSE)</f>
        <v>0</v>
      </c>
      <c r="G3546" s="14">
        <f>+IF(OR(A3546&gt;=config!$T$4,A3546&lt;=config!$T$2),0,F3546)</f>
        <v>0</v>
      </c>
      <c r="H3546" s="14">
        <f t="shared" si="55"/>
        <v>0</v>
      </c>
      <c r="I3546" s="14" t="b">
        <f>+AND(A3546&gt;=config!$T$4,A3546&lt;=config!$T$2)</f>
        <v>0</v>
      </c>
    </row>
    <row r="3547" spans="1:9" x14ac:dyDescent="0.45">
      <c r="A3547" s="16">
        <f>+A3546+config!$Q$1</f>
        <v>1404.0000000000452</v>
      </c>
      <c r="B3547" s="14">
        <f>+_xlfn.NORM.DIST(A3547,config!$B$1,config!$D$1,FALSE)</f>
        <v>0</v>
      </c>
      <c r="D3547" s="14">
        <f>+IF(A3547&lt;=_xlfn.NORM.S.INV(1-config!$L$1)*config!$D$1+config!$B$1,0,B3547)</f>
        <v>0</v>
      </c>
      <c r="E3547" s="14">
        <f>+IF(ABS(A3547-config!$B$1)&lt;config!$Q$1/2,datab!B3547,0)</f>
        <v>0</v>
      </c>
      <c r="F3547" s="14">
        <f>+_xlfn.NORM.DIST(A3547,config!$F$1,config!$H$1,FALSE)</f>
        <v>0</v>
      </c>
      <c r="G3547" s="14">
        <f>+IF(OR(A3547&gt;=config!$T$4,A3547&lt;=config!$T$2),0,F3547)</f>
        <v>0</v>
      </c>
      <c r="H3547" s="14">
        <f t="shared" si="55"/>
        <v>0</v>
      </c>
      <c r="I3547" s="14" t="b">
        <f>+AND(A3547&gt;=config!$T$4,A3547&lt;=config!$T$2)</f>
        <v>0</v>
      </c>
    </row>
    <row r="3548" spans="1:9" x14ac:dyDescent="0.45">
      <c r="A3548" s="16">
        <f>+A3547+config!$Q$1</f>
        <v>1404.4000000000453</v>
      </c>
      <c r="B3548" s="14">
        <f>+_xlfn.NORM.DIST(A3548,config!$B$1,config!$D$1,FALSE)</f>
        <v>0</v>
      </c>
      <c r="D3548" s="14">
        <f>+IF(A3548&lt;=_xlfn.NORM.S.INV(1-config!$L$1)*config!$D$1+config!$B$1,0,B3548)</f>
        <v>0</v>
      </c>
      <c r="E3548" s="14">
        <f>+IF(ABS(A3548-config!$B$1)&lt;config!$Q$1/2,datab!B3548,0)</f>
        <v>0</v>
      </c>
      <c r="F3548" s="14">
        <f>+_xlfn.NORM.DIST(A3548,config!$F$1,config!$H$1,FALSE)</f>
        <v>0</v>
      </c>
      <c r="G3548" s="14">
        <f>+IF(OR(A3548&gt;=config!$T$4,A3548&lt;=config!$T$2),0,F3548)</f>
        <v>0</v>
      </c>
      <c r="H3548" s="14">
        <f t="shared" si="55"/>
        <v>0</v>
      </c>
      <c r="I3548" s="14" t="b">
        <f>+AND(A3548&gt;=config!$T$4,A3548&lt;=config!$T$2)</f>
        <v>0</v>
      </c>
    </row>
    <row r="3549" spans="1:9" x14ac:dyDescent="0.45">
      <c r="A3549" s="16">
        <f>+A3548+config!$Q$1</f>
        <v>1404.8000000000454</v>
      </c>
      <c r="B3549" s="14">
        <f>+_xlfn.NORM.DIST(A3549,config!$B$1,config!$D$1,FALSE)</f>
        <v>0</v>
      </c>
      <c r="D3549" s="14">
        <f>+IF(A3549&lt;=_xlfn.NORM.S.INV(1-config!$L$1)*config!$D$1+config!$B$1,0,B3549)</f>
        <v>0</v>
      </c>
      <c r="E3549" s="14">
        <f>+IF(ABS(A3549-config!$B$1)&lt;config!$Q$1/2,datab!B3549,0)</f>
        <v>0</v>
      </c>
      <c r="F3549" s="14">
        <f>+_xlfn.NORM.DIST(A3549,config!$F$1,config!$H$1,FALSE)</f>
        <v>0</v>
      </c>
      <c r="G3549" s="14">
        <f>+IF(OR(A3549&gt;=config!$T$4,A3549&lt;=config!$T$2),0,F3549)</f>
        <v>0</v>
      </c>
      <c r="H3549" s="14">
        <f t="shared" si="55"/>
        <v>0</v>
      </c>
      <c r="I3549" s="14" t="b">
        <f>+AND(A3549&gt;=config!$T$4,A3549&lt;=config!$T$2)</f>
        <v>0</v>
      </c>
    </row>
    <row r="3550" spans="1:9" x14ac:dyDescent="0.45">
      <c r="A3550" s="16">
        <f>+A3549+config!$Q$1</f>
        <v>1405.2000000000455</v>
      </c>
      <c r="B3550" s="14">
        <f>+_xlfn.NORM.DIST(A3550,config!$B$1,config!$D$1,FALSE)</f>
        <v>0</v>
      </c>
      <c r="D3550" s="14">
        <f>+IF(A3550&lt;=_xlfn.NORM.S.INV(1-config!$L$1)*config!$D$1+config!$B$1,0,B3550)</f>
        <v>0</v>
      </c>
      <c r="E3550" s="14">
        <f>+IF(ABS(A3550-config!$B$1)&lt;config!$Q$1/2,datab!B3550,0)</f>
        <v>0</v>
      </c>
      <c r="F3550" s="14">
        <f>+_xlfn.NORM.DIST(A3550,config!$F$1,config!$H$1,FALSE)</f>
        <v>0</v>
      </c>
      <c r="G3550" s="14">
        <f>+IF(OR(A3550&gt;=config!$T$4,A3550&lt;=config!$T$2),0,F3550)</f>
        <v>0</v>
      </c>
      <c r="H3550" s="14">
        <f t="shared" si="55"/>
        <v>0</v>
      </c>
      <c r="I3550" s="14" t="b">
        <f>+AND(A3550&gt;=config!$T$4,A3550&lt;=config!$T$2)</f>
        <v>0</v>
      </c>
    </row>
    <row r="3551" spans="1:9" x14ac:dyDescent="0.45">
      <c r="A3551" s="16">
        <f>+A3550+config!$Q$1</f>
        <v>1405.6000000000456</v>
      </c>
      <c r="B3551" s="14">
        <f>+_xlfn.NORM.DIST(A3551,config!$B$1,config!$D$1,FALSE)</f>
        <v>0</v>
      </c>
      <c r="D3551" s="14">
        <f>+IF(A3551&lt;=_xlfn.NORM.S.INV(1-config!$L$1)*config!$D$1+config!$B$1,0,B3551)</f>
        <v>0</v>
      </c>
      <c r="E3551" s="14">
        <f>+IF(ABS(A3551-config!$B$1)&lt;config!$Q$1/2,datab!B3551,0)</f>
        <v>0</v>
      </c>
      <c r="F3551" s="14">
        <f>+_xlfn.NORM.DIST(A3551,config!$F$1,config!$H$1,FALSE)</f>
        <v>0</v>
      </c>
      <c r="G3551" s="14">
        <f>+IF(OR(A3551&gt;=config!$T$4,A3551&lt;=config!$T$2),0,F3551)</f>
        <v>0</v>
      </c>
      <c r="H3551" s="14">
        <f t="shared" si="55"/>
        <v>0</v>
      </c>
      <c r="I3551" s="14" t="b">
        <f>+AND(A3551&gt;=config!$T$4,A3551&lt;=config!$T$2)</f>
        <v>0</v>
      </c>
    </row>
    <row r="3552" spans="1:9" x14ac:dyDescent="0.45">
      <c r="A3552" s="16">
        <f>+A3551+config!$Q$1</f>
        <v>1406.0000000000457</v>
      </c>
      <c r="B3552" s="14">
        <f>+_xlfn.NORM.DIST(A3552,config!$B$1,config!$D$1,FALSE)</f>
        <v>0</v>
      </c>
      <c r="D3552" s="14">
        <f>+IF(A3552&lt;=_xlfn.NORM.S.INV(1-config!$L$1)*config!$D$1+config!$B$1,0,B3552)</f>
        <v>0</v>
      </c>
      <c r="E3552" s="14">
        <f>+IF(ABS(A3552-config!$B$1)&lt;config!$Q$1/2,datab!B3552,0)</f>
        <v>0</v>
      </c>
      <c r="F3552" s="14">
        <f>+_xlfn.NORM.DIST(A3552,config!$F$1,config!$H$1,FALSE)</f>
        <v>0</v>
      </c>
      <c r="G3552" s="14">
        <f>+IF(OR(A3552&gt;=config!$T$4,A3552&lt;=config!$T$2),0,F3552)</f>
        <v>0</v>
      </c>
      <c r="H3552" s="14">
        <f t="shared" si="55"/>
        <v>0</v>
      </c>
      <c r="I3552" s="14" t="b">
        <f>+AND(A3552&gt;=config!$T$4,A3552&lt;=config!$T$2)</f>
        <v>0</v>
      </c>
    </row>
    <row r="3553" spans="1:9" x14ac:dyDescent="0.45">
      <c r="A3553" s="16">
        <f>+A3552+config!$Q$1</f>
        <v>1406.4000000000458</v>
      </c>
      <c r="B3553" s="14">
        <f>+_xlfn.NORM.DIST(A3553,config!$B$1,config!$D$1,FALSE)</f>
        <v>0</v>
      </c>
      <c r="D3553" s="14">
        <f>+IF(A3553&lt;=_xlfn.NORM.S.INV(1-config!$L$1)*config!$D$1+config!$B$1,0,B3553)</f>
        <v>0</v>
      </c>
      <c r="E3553" s="14">
        <f>+IF(ABS(A3553-config!$B$1)&lt;config!$Q$1/2,datab!B3553,0)</f>
        <v>0</v>
      </c>
      <c r="F3553" s="14">
        <f>+_xlfn.NORM.DIST(A3553,config!$F$1,config!$H$1,FALSE)</f>
        <v>0</v>
      </c>
      <c r="G3553" s="14">
        <f>+IF(OR(A3553&gt;=config!$T$4,A3553&lt;=config!$T$2),0,F3553)</f>
        <v>0</v>
      </c>
      <c r="H3553" s="14">
        <f t="shared" si="55"/>
        <v>0</v>
      </c>
      <c r="I3553" s="14" t="b">
        <f>+AND(A3553&gt;=config!$T$4,A3553&lt;=config!$T$2)</f>
        <v>0</v>
      </c>
    </row>
    <row r="3554" spans="1:9" x14ac:dyDescent="0.45">
      <c r="A3554" s="16">
        <f>+A3553+config!$Q$1</f>
        <v>1406.8000000000459</v>
      </c>
      <c r="B3554" s="14">
        <f>+_xlfn.NORM.DIST(A3554,config!$B$1,config!$D$1,FALSE)</f>
        <v>0</v>
      </c>
      <c r="D3554" s="14">
        <f>+IF(A3554&lt;=_xlfn.NORM.S.INV(1-config!$L$1)*config!$D$1+config!$B$1,0,B3554)</f>
        <v>0</v>
      </c>
      <c r="E3554" s="14">
        <f>+IF(ABS(A3554-config!$B$1)&lt;config!$Q$1/2,datab!B3554,0)</f>
        <v>0</v>
      </c>
      <c r="F3554" s="14">
        <f>+_xlfn.NORM.DIST(A3554,config!$F$1,config!$H$1,FALSE)</f>
        <v>0</v>
      </c>
      <c r="G3554" s="14">
        <f>+IF(OR(A3554&gt;=config!$T$4,A3554&lt;=config!$T$2),0,F3554)</f>
        <v>0</v>
      </c>
      <c r="H3554" s="14">
        <f t="shared" si="55"/>
        <v>0</v>
      </c>
      <c r="I3554" s="14" t="b">
        <f>+AND(A3554&gt;=config!$T$4,A3554&lt;=config!$T$2)</f>
        <v>0</v>
      </c>
    </row>
    <row r="3555" spans="1:9" x14ac:dyDescent="0.45">
      <c r="A3555" s="16">
        <f>+A3554+config!$Q$1</f>
        <v>1407.200000000046</v>
      </c>
      <c r="B3555" s="14">
        <f>+_xlfn.NORM.DIST(A3555,config!$B$1,config!$D$1,FALSE)</f>
        <v>0</v>
      </c>
      <c r="D3555" s="14">
        <f>+IF(A3555&lt;=_xlfn.NORM.S.INV(1-config!$L$1)*config!$D$1+config!$B$1,0,B3555)</f>
        <v>0</v>
      </c>
      <c r="E3555" s="14">
        <f>+IF(ABS(A3555-config!$B$1)&lt;config!$Q$1/2,datab!B3555,0)</f>
        <v>0</v>
      </c>
      <c r="F3555" s="14">
        <f>+_xlfn.NORM.DIST(A3555,config!$F$1,config!$H$1,FALSE)</f>
        <v>0</v>
      </c>
      <c r="G3555" s="14">
        <f>+IF(OR(A3555&gt;=config!$T$4,A3555&lt;=config!$T$2),0,F3555)</f>
        <v>0</v>
      </c>
      <c r="H3555" s="14">
        <f t="shared" si="55"/>
        <v>0</v>
      </c>
      <c r="I3555" s="14" t="b">
        <f>+AND(A3555&gt;=config!$T$4,A3555&lt;=config!$T$2)</f>
        <v>0</v>
      </c>
    </row>
    <row r="3556" spans="1:9" x14ac:dyDescent="0.45">
      <c r="A3556" s="16">
        <f>+A3555+config!$Q$1</f>
        <v>1407.6000000000461</v>
      </c>
      <c r="B3556" s="14">
        <f>+_xlfn.NORM.DIST(A3556,config!$B$1,config!$D$1,FALSE)</f>
        <v>0</v>
      </c>
      <c r="D3556" s="14">
        <f>+IF(A3556&lt;=_xlfn.NORM.S.INV(1-config!$L$1)*config!$D$1+config!$B$1,0,B3556)</f>
        <v>0</v>
      </c>
      <c r="E3556" s="14">
        <f>+IF(ABS(A3556-config!$B$1)&lt;config!$Q$1/2,datab!B3556,0)</f>
        <v>0</v>
      </c>
      <c r="F3556" s="14">
        <f>+_xlfn.NORM.DIST(A3556,config!$F$1,config!$H$1,FALSE)</f>
        <v>0</v>
      </c>
      <c r="G3556" s="14">
        <f>+IF(OR(A3556&gt;=config!$T$4,A3556&lt;=config!$T$2),0,F3556)</f>
        <v>0</v>
      </c>
      <c r="H3556" s="14">
        <f t="shared" si="55"/>
        <v>0</v>
      </c>
      <c r="I3556" s="14" t="b">
        <f>+AND(A3556&gt;=config!$T$4,A3556&lt;=config!$T$2)</f>
        <v>0</v>
      </c>
    </row>
    <row r="3557" spans="1:9" x14ac:dyDescent="0.45">
      <c r="A3557" s="16">
        <f>+A3556+config!$Q$1</f>
        <v>1408.0000000000462</v>
      </c>
      <c r="B3557" s="14">
        <f>+_xlfn.NORM.DIST(A3557,config!$B$1,config!$D$1,FALSE)</f>
        <v>0</v>
      </c>
      <c r="D3557" s="14">
        <f>+IF(A3557&lt;=_xlfn.NORM.S.INV(1-config!$L$1)*config!$D$1+config!$B$1,0,B3557)</f>
        <v>0</v>
      </c>
      <c r="E3557" s="14">
        <f>+IF(ABS(A3557-config!$B$1)&lt;config!$Q$1/2,datab!B3557,0)</f>
        <v>0</v>
      </c>
      <c r="F3557" s="14">
        <f>+_xlfn.NORM.DIST(A3557,config!$F$1,config!$H$1,FALSE)</f>
        <v>0</v>
      </c>
      <c r="G3557" s="14">
        <f>+IF(OR(A3557&gt;=config!$T$4,A3557&lt;=config!$T$2),0,F3557)</f>
        <v>0</v>
      </c>
      <c r="H3557" s="14">
        <f t="shared" si="55"/>
        <v>0</v>
      </c>
      <c r="I3557" s="14" t="b">
        <f>+AND(A3557&gt;=config!$T$4,A3557&lt;=config!$T$2)</f>
        <v>0</v>
      </c>
    </row>
    <row r="3558" spans="1:9" x14ac:dyDescent="0.45">
      <c r="A3558" s="16">
        <f>+A3557+config!$Q$1</f>
        <v>1408.4000000000462</v>
      </c>
      <c r="B3558" s="14">
        <f>+_xlfn.NORM.DIST(A3558,config!$B$1,config!$D$1,FALSE)</f>
        <v>0</v>
      </c>
      <c r="D3558" s="14">
        <f>+IF(A3558&lt;=_xlfn.NORM.S.INV(1-config!$L$1)*config!$D$1+config!$B$1,0,B3558)</f>
        <v>0</v>
      </c>
      <c r="E3558" s="14">
        <f>+IF(ABS(A3558-config!$B$1)&lt;config!$Q$1/2,datab!B3558,0)</f>
        <v>0</v>
      </c>
      <c r="F3558" s="14">
        <f>+_xlfn.NORM.DIST(A3558,config!$F$1,config!$H$1,FALSE)</f>
        <v>0</v>
      </c>
      <c r="G3558" s="14">
        <f>+IF(OR(A3558&gt;=config!$T$4,A3558&lt;=config!$T$2),0,F3558)</f>
        <v>0</v>
      </c>
      <c r="H3558" s="14">
        <f t="shared" si="55"/>
        <v>0</v>
      </c>
      <c r="I3558" s="14" t="b">
        <f>+AND(A3558&gt;=config!$T$4,A3558&lt;=config!$T$2)</f>
        <v>0</v>
      </c>
    </row>
    <row r="3559" spans="1:9" x14ac:dyDescent="0.45">
      <c r="A3559" s="16">
        <f>+A3558+config!$Q$1</f>
        <v>1408.8000000000463</v>
      </c>
      <c r="B3559" s="14">
        <f>+_xlfn.NORM.DIST(A3559,config!$B$1,config!$D$1,FALSE)</f>
        <v>0</v>
      </c>
      <c r="D3559" s="14">
        <f>+IF(A3559&lt;=_xlfn.NORM.S.INV(1-config!$L$1)*config!$D$1+config!$B$1,0,B3559)</f>
        <v>0</v>
      </c>
      <c r="E3559" s="14">
        <f>+IF(ABS(A3559-config!$B$1)&lt;config!$Q$1/2,datab!B3559,0)</f>
        <v>0</v>
      </c>
      <c r="F3559" s="14">
        <f>+_xlfn.NORM.DIST(A3559,config!$F$1,config!$H$1,FALSE)</f>
        <v>0</v>
      </c>
      <c r="G3559" s="14">
        <f>+IF(OR(A3559&gt;=config!$T$4,A3559&lt;=config!$T$2),0,F3559)</f>
        <v>0</v>
      </c>
      <c r="H3559" s="14">
        <f t="shared" ref="H3559:H3622" si="56">+IF(A3559&lt;=$Q$3,B3559,0)</f>
        <v>0</v>
      </c>
      <c r="I3559" s="14" t="b">
        <f>+AND(A3559&gt;=config!$T$4,A3559&lt;=config!$T$2)</f>
        <v>0</v>
      </c>
    </row>
    <row r="3560" spans="1:9" x14ac:dyDescent="0.45">
      <c r="A3560" s="16">
        <f>+A3559+config!$Q$1</f>
        <v>1409.2000000000464</v>
      </c>
      <c r="B3560" s="14">
        <f>+_xlfn.NORM.DIST(A3560,config!$B$1,config!$D$1,FALSE)</f>
        <v>0</v>
      </c>
      <c r="D3560" s="14">
        <f>+IF(A3560&lt;=_xlfn.NORM.S.INV(1-config!$L$1)*config!$D$1+config!$B$1,0,B3560)</f>
        <v>0</v>
      </c>
      <c r="E3560" s="14">
        <f>+IF(ABS(A3560-config!$B$1)&lt;config!$Q$1/2,datab!B3560,0)</f>
        <v>0</v>
      </c>
      <c r="F3560" s="14">
        <f>+_xlfn.NORM.DIST(A3560,config!$F$1,config!$H$1,FALSE)</f>
        <v>0</v>
      </c>
      <c r="G3560" s="14">
        <f>+IF(OR(A3560&gt;=config!$T$4,A3560&lt;=config!$T$2),0,F3560)</f>
        <v>0</v>
      </c>
      <c r="H3560" s="14">
        <f t="shared" si="56"/>
        <v>0</v>
      </c>
      <c r="I3560" s="14" t="b">
        <f>+AND(A3560&gt;=config!$T$4,A3560&lt;=config!$T$2)</f>
        <v>0</v>
      </c>
    </row>
    <row r="3561" spans="1:9" x14ac:dyDescent="0.45">
      <c r="A3561" s="16">
        <f>+A3560+config!$Q$1</f>
        <v>1409.6000000000465</v>
      </c>
      <c r="B3561" s="14">
        <f>+_xlfn.NORM.DIST(A3561,config!$B$1,config!$D$1,FALSE)</f>
        <v>0</v>
      </c>
      <c r="D3561" s="14">
        <f>+IF(A3561&lt;=_xlfn.NORM.S.INV(1-config!$L$1)*config!$D$1+config!$B$1,0,B3561)</f>
        <v>0</v>
      </c>
      <c r="E3561" s="14">
        <f>+IF(ABS(A3561-config!$B$1)&lt;config!$Q$1/2,datab!B3561,0)</f>
        <v>0</v>
      </c>
      <c r="F3561" s="14">
        <f>+_xlfn.NORM.DIST(A3561,config!$F$1,config!$H$1,FALSE)</f>
        <v>0</v>
      </c>
      <c r="G3561" s="14">
        <f>+IF(OR(A3561&gt;=config!$T$4,A3561&lt;=config!$T$2),0,F3561)</f>
        <v>0</v>
      </c>
      <c r="H3561" s="14">
        <f t="shared" si="56"/>
        <v>0</v>
      </c>
      <c r="I3561" s="14" t="b">
        <f>+AND(A3561&gt;=config!$T$4,A3561&lt;=config!$T$2)</f>
        <v>0</v>
      </c>
    </row>
    <row r="3562" spans="1:9" x14ac:dyDescent="0.45">
      <c r="A3562" s="16">
        <f>+A3561+config!$Q$1</f>
        <v>1410.0000000000466</v>
      </c>
      <c r="B3562" s="14">
        <f>+_xlfn.NORM.DIST(A3562,config!$B$1,config!$D$1,FALSE)</f>
        <v>0</v>
      </c>
      <c r="D3562" s="14">
        <f>+IF(A3562&lt;=_xlfn.NORM.S.INV(1-config!$L$1)*config!$D$1+config!$B$1,0,B3562)</f>
        <v>0</v>
      </c>
      <c r="E3562" s="14">
        <f>+IF(ABS(A3562-config!$B$1)&lt;config!$Q$1/2,datab!B3562,0)</f>
        <v>0</v>
      </c>
      <c r="F3562" s="14">
        <f>+_xlfn.NORM.DIST(A3562,config!$F$1,config!$H$1,FALSE)</f>
        <v>0</v>
      </c>
      <c r="G3562" s="14">
        <f>+IF(OR(A3562&gt;=config!$T$4,A3562&lt;=config!$T$2),0,F3562)</f>
        <v>0</v>
      </c>
      <c r="H3562" s="14">
        <f t="shared" si="56"/>
        <v>0</v>
      </c>
      <c r="I3562" s="14" t="b">
        <f>+AND(A3562&gt;=config!$T$4,A3562&lt;=config!$T$2)</f>
        <v>0</v>
      </c>
    </row>
    <row r="3563" spans="1:9" x14ac:dyDescent="0.45">
      <c r="A3563" s="16">
        <f>+A3562+config!$Q$1</f>
        <v>1410.4000000000467</v>
      </c>
      <c r="B3563" s="14">
        <f>+_xlfn.NORM.DIST(A3563,config!$B$1,config!$D$1,FALSE)</f>
        <v>0</v>
      </c>
      <c r="D3563" s="14">
        <f>+IF(A3563&lt;=_xlfn.NORM.S.INV(1-config!$L$1)*config!$D$1+config!$B$1,0,B3563)</f>
        <v>0</v>
      </c>
      <c r="E3563" s="14">
        <f>+IF(ABS(A3563-config!$B$1)&lt;config!$Q$1/2,datab!B3563,0)</f>
        <v>0</v>
      </c>
      <c r="F3563" s="14">
        <f>+_xlfn.NORM.DIST(A3563,config!$F$1,config!$H$1,FALSE)</f>
        <v>0</v>
      </c>
      <c r="G3563" s="14">
        <f>+IF(OR(A3563&gt;=config!$T$4,A3563&lt;=config!$T$2),0,F3563)</f>
        <v>0</v>
      </c>
      <c r="H3563" s="14">
        <f t="shared" si="56"/>
        <v>0</v>
      </c>
      <c r="I3563" s="14" t="b">
        <f>+AND(A3563&gt;=config!$T$4,A3563&lt;=config!$T$2)</f>
        <v>0</v>
      </c>
    </row>
    <row r="3564" spans="1:9" x14ac:dyDescent="0.45">
      <c r="A3564" s="16">
        <f>+A3563+config!$Q$1</f>
        <v>1410.8000000000468</v>
      </c>
      <c r="B3564" s="14">
        <f>+_xlfn.NORM.DIST(A3564,config!$B$1,config!$D$1,FALSE)</f>
        <v>0</v>
      </c>
      <c r="D3564" s="14">
        <f>+IF(A3564&lt;=_xlfn.NORM.S.INV(1-config!$L$1)*config!$D$1+config!$B$1,0,B3564)</f>
        <v>0</v>
      </c>
      <c r="E3564" s="14">
        <f>+IF(ABS(A3564-config!$B$1)&lt;config!$Q$1/2,datab!B3564,0)</f>
        <v>0</v>
      </c>
      <c r="F3564" s="14">
        <f>+_xlfn.NORM.DIST(A3564,config!$F$1,config!$H$1,FALSE)</f>
        <v>0</v>
      </c>
      <c r="G3564" s="14">
        <f>+IF(OR(A3564&gt;=config!$T$4,A3564&lt;=config!$T$2),0,F3564)</f>
        <v>0</v>
      </c>
      <c r="H3564" s="14">
        <f t="shared" si="56"/>
        <v>0</v>
      </c>
      <c r="I3564" s="14" t="b">
        <f>+AND(A3564&gt;=config!$T$4,A3564&lt;=config!$T$2)</f>
        <v>0</v>
      </c>
    </row>
    <row r="3565" spans="1:9" x14ac:dyDescent="0.45">
      <c r="A3565" s="16">
        <f>+A3564+config!$Q$1</f>
        <v>1411.2000000000469</v>
      </c>
      <c r="B3565" s="14">
        <f>+_xlfn.NORM.DIST(A3565,config!$B$1,config!$D$1,FALSE)</f>
        <v>0</v>
      </c>
      <c r="D3565" s="14">
        <f>+IF(A3565&lt;=_xlfn.NORM.S.INV(1-config!$L$1)*config!$D$1+config!$B$1,0,B3565)</f>
        <v>0</v>
      </c>
      <c r="E3565" s="14">
        <f>+IF(ABS(A3565-config!$B$1)&lt;config!$Q$1/2,datab!B3565,0)</f>
        <v>0</v>
      </c>
      <c r="F3565" s="14">
        <f>+_xlfn.NORM.DIST(A3565,config!$F$1,config!$H$1,FALSE)</f>
        <v>0</v>
      </c>
      <c r="G3565" s="14">
        <f>+IF(OR(A3565&gt;=config!$T$4,A3565&lt;=config!$T$2),0,F3565)</f>
        <v>0</v>
      </c>
      <c r="H3565" s="14">
        <f t="shared" si="56"/>
        <v>0</v>
      </c>
      <c r="I3565" s="14" t="b">
        <f>+AND(A3565&gt;=config!$T$4,A3565&lt;=config!$T$2)</f>
        <v>0</v>
      </c>
    </row>
    <row r="3566" spans="1:9" x14ac:dyDescent="0.45">
      <c r="A3566" s="16">
        <f>+A3565+config!$Q$1</f>
        <v>1411.600000000047</v>
      </c>
      <c r="B3566" s="14">
        <f>+_xlfn.NORM.DIST(A3566,config!$B$1,config!$D$1,FALSE)</f>
        <v>0</v>
      </c>
      <c r="D3566" s="14">
        <f>+IF(A3566&lt;=_xlfn.NORM.S.INV(1-config!$L$1)*config!$D$1+config!$B$1,0,B3566)</f>
        <v>0</v>
      </c>
      <c r="E3566" s="14">
        <f>+IF(ABS(A3566-config!$B$1)&lt;config!$Q$1/2,datab!B3566,0)</f>
        <v>0</v>
      </c>
      <c r="F3566" s="14">
        <f>+_xlfn.NORM.DIST(A3566,config!$F$1,config!$H$1,FALSE)</f>
        <v>0</v>
      </c>
      <c r="G3566" s="14">
        <f>+IF(OR(A3566&gt;=config!$T$4,A3566&lt;=config!$T$2),0,F3566)</f>
        <v>0</v>
      </c>
      <c r="H3566" s="14">
        <f t="shared" si="56"/>
        <v>0</v>
      </c>
      <c r="I3566" s="14" t="b">
        <f>+AND(A3566&gt;=config!$T$4,A3566&lt;=config!$T$2)</f>
        <v>0</v>
      </c>
    </row>
    <row r="3567" spans="1:9" x14ac:dyDescent="0.45">
      <c r="A3567" s="16">
        <f>+A3566+config!$Q$1</f>
        <v>1412.0000000000471</v>
      </c>
      <c r="B3567" s="14">
        <f>+_xlfn.NORM.DIST(A3567,config!$B$1,config!$D$1,FALSE)</f>
        <v>0</v>
      </c>
      <c r="D3567" s="14">
        <f>+IF(A3567&lt;=_xlfn.NORM.S.INV(1-config!$L$1)*config!$D$1+config!$B$1,0,B3567)</f>
        <v>0</v>
      </c>
      <c r="E3567" s="14">
        <f>+IF(ABS(A3567-config!$B$1)&lt;config!$Q$1/2,datab!B3567,0)</f>
        <v>0</v>
      </c>
      <c r="F3567" s="14">
        <f>+_xlfn.NORM.DIST(A3567,config!$F$1,config!$H$1,FALSE)</f>
        <v>0</v>
      </c>
      <c r="G3567" s="14">
        <f>+IF(OR(A3567&gt;=config!$T$4,A3567&lt;=config!$T$2),0,F3567)</f>
        <v>0</v>
      </c>
      <c r="H3567" s="14">
        <f t="shared" si="56"/>
        <v>0</v>
      </c>
      <c r="I3567" s="14" t="b">
        <f>+AND(A3567&gt;=config!$T$4,A3567&lt;=config!$T$2)</f>
        <v>0</v>
      </c>
    </row>
    <row r="3568" spans="1:9" x14ac:dyDescent="0.45">
      <c r="A3568" s="16">
        <f>+A3567+config!$Q$1</f>
        <v>1412.4000000000472</v>
      </c>
      <c r="B3568" s="14">
        <f>+_xlfn.NORM.DIST(A3568,config!$B$1,config!$D$1,FALSE)</f>
        <v>0</v>
      </c>
      <c r="D3568" s="14">
        <f>+IF(A3568&lt;=_xlfn.NORM.S.INV(1-config!$L$1)*config!$D$1+config!$B$1,0,B3568)</f>
        <v>0</v>
      </c>
      <c r="E3568" s="14">
        <f>+IF(ABS(A3568-config!$B$1)&lt;config!$Q$1/2,datab!B3568,0)</f>
        <v>0</v>
      </c>
      <c r="F3568" s="14">
        <f>+_xlfn.NORM.DIST(A3568,config!$F$1,config!$H$1,FALSE)</f>
        <v>0</v>
      </c>
      <c r="G3568" s="14">
        <f>+IF(OR(A3568&gt;=config!$T$4,A3568&lt;=config!$T$2),0,F3568)</f>
        <v>0</v>
      </c>
      <c r="H3568" s="14">
        <f t="shared" si="56"/>
        <v>0</v>
      </c>
      <c r="I3568" s="14" t="b">
        <f>+AND(A3568&gt;=config!$T$4,A3568&lt;=config!$T$2)</f>
        <v>0</v>
      </c>
    </row>
    <row r="3569" spans="1:9" x14ac:dyDescent="0.45">
      <c r="A3569" s="16">
        <f>+A3568+config!$Q$1</f>
        <v>1412.8000000000472</v>
      </c>
      <c r="B3569" s="14">
        <f>+_xlfn.NORM.DIST(A3569,config!$B$1,config!$D$1,FALSE)</f>
        <v>0</v>
      </c>
      <c r="D3569" s="14">
        <f>+IF(A3569&lt;=_xlfn.NORM.S.INV(1-config!$L$1)*config!$D$1+config!$B$1,0,B3569)</f>
        <v>0</v>
      </c>
      <c r="E3569" s="14">
        <f>+IF(ABS(A3569-config!$B$1)&lt;config!$Q$1/2,datab!B3569,0)</f>
        <v>0</v>
      </c>
      <c r="F3569" s="14">
        <f>+_xlfn.NORM.DIST(A3569,config!$F$1,config!$H$1,FALSE)</f>
        <v>0</v>
      </c>
      <c r="G3569" s="14">
        <f>+IF(OR(A3569&gt;=config!$T$4,A3569&lt;=config!$T$2),0,F3569)</f>
        <v>0</v>
      </c>
      <c r="H3569" s="14">
        <f t="shared" si="56"/>
        <v>0</v>
      </c>
      <c r="I3569" s="14" t="b">
        <f>+AND(A3569&gt;=config!$T$4,A3569&lt;=config!$T$2)</f>
        <v>0</v>
      </c>
    </row>
    <row r="3570" spans="1:9" x14ac:dyDescent="0.45">
      <c r="A3570" s="16">
        <f>+A3569+config!$Q$1</f>
        <v>1413.2000000000473</v>
      </c>
      <c r="B3570" s="14">
        <f>+_xlfn.NORM.DIST(A3570,config!$B$1,config!$D$1,FALSE)</f>
        <v>0</v>
      </c>
      <c r="D3570" s="14">
        <f>+IF(A3570&lt;=_xlfn.NORM.S.INV(1-config!$L$1)*config!$D$1+config!$B$1,0,B3570)</f>
        <v>0</v>
      </c>
      <c r="E3570" s="14">
        <f>+IF(ABS(A3570-config!$B$1)&lt;config!$Q$1/2,datab!B3570,0)</f>
        <v>0</v>
      </c>
      <c r="F3570" s="14">
        <f>+_xlfn.NORM.DIST(A3570,config!$F$1,config!$H$1,FALSE)</f>
        <v>0</v>
      </c>
      <c r="G3570" s="14">
        <f>+IF(OR(A3570&gt;=config!$T$4,A3570&lt;=config!$T$2),0,F3570)</f>
        <v>0</v>
      </c>
      <c r="H3570" s="14">
        <f t="shared" si="56"/>
        <v>0</v>
      </c>
      <c r="I3570" s="14" t="b">
        <f>+AND(A3570&gt;=config!$T$4,A3570&lt;=config!$T$2)</f>
        <v>0</v>
      </c>
    </row>
    <row r="3571" spans="1:9" x14ac:dyDescent="0.45">
      <c r="A3571" s="16">
        <f>+A3570+config!$Q$1</f>
        <v>1413.6000000000474</v>
      </c>
      <c r="B3571" s="14">
        <f>+_xlfn.NORM.DIST(A3571,config!$B$1,config!$D$1,FALSE)</f>
        <v>0</v>
      </c>
      <c r="D3571" s="14">
        <f>+IF(A3571&lt;=_xlfn.NORM.S.INV(1-config!$L$1)*config!$D$1+config!$B$1,0,B3571)</f>
        <v>0</v>
      </c>
      <c r="E3571" s="14">
        <f>+IF(ABS(A3571-config!$B$1)&lt;config!$Q$1/2,datab!B3571,0)</f>
        <v>0</v>
      </c>
      <c r="F3571" s="14">
        <f>+_xlfn.NORM.DIST(A3571,config!$F$1,config!$H$1,FALSE)</f>
        <v>0</v>
      </c>
      <c r="G3571" s="14">
        <f>+IF(OR(A3571&gt;=config!$T$4,A3571&lt;=config!$T$2),0,F3571)</f>
        <v>0</v>
      </c>
      <c r="H3571" s="14">
        <f t="shared" si="56"/>
        <v>0</v>
      </c>
      <c r="I3571" s="14" t="b">
        <f>+AND(A3571&gt;=config!$T$4,A3571&lt;=config!$T$2)</f>
        <v>0</v>
      </c>
    </row>
    <row r="3572" spans="1:9" x14ac:dyDescent="0.45">
      <c r="A3572" s="16">
        <f>+A3571+config!$Q$1</f>
        <v>1414.0000000000475</v>
      </c>
      <c r="B3572" s="14">
        <f>+_xlfn.NORM.DIST(A3572,config!$B$1,config!$D$1,FALSE)</f>
        <v>0</v>
      </c>
      <c r="D3572" s="14">
        <f>+IF(A3572&lt;=_xlfn.NORM.S.INV(1-config!$L$1)*config!$D$1+config!$B$1,0,B3572)</f>
        <v>0</v>
      </c>
      <c r="E3572" s="14">
        <f>+IF(ABS(A3572-config!$B$1)&lt;config!$Q$1/2,datab!B3572,0)</f>
        <v>0</v>
      </c>
      <c r="F3572" s="14">
        <f>+_xlfn.NORM.DIST(A3572,config!$F$1,config!$H$1,FALSE)</f>
        <v>0</v>
      </c>
      <c r="G3572" s="14">
        <f>+IF(OR(A3572&gt;=config!$T$4,A3572&lt;=config!$T$2),0,F3572)</f>
        <v>0</v>
      </c>
      <c r="H3572" s="14">
        <f t="shared" si="56"/>
        <v>0</v>
      </c>
      <c r="I3572" s="14" t="b">
        <f>+AND(A3572&gt;=config!$T$4,A3572&lt;=config!$T$2)</f>
        <v>0</v>
      </c>
    </row>
    <row r="3573" spans="1:9" x14ac:dyDescent="0.45">
      <c r="A3573" s="16">
        <f>+A3572+config!$Q$1</f>
        <v>1414.4000000000476</v>
      </c>
      <c r="B3573" s="14">
        <f>+_xlfn.NORM.DIST(A3573,config!$B$1,config!$D$1,FALSE)</f>
        <v>0</v>
      </c>
      <c r="D3573" s="14">
        <f>+IF(A3573&lt;=_xlfn.NORM.S.INV(1-config!$L$1)*config!$D$1+config!$B$1,0,B3573)</f>
        <v>0</v>
      </c>
      <c r="E3573" s="14">
        <f>+IF(ABS(A3573-config!$B$1)&lt;config!$Q$1/2,datab!B3573,0)</f>
        <v>0</v>
      </c>
      <c r="F3573" s="14">
        <f>+_xlfn.NORM.DIST(A3573,config!$F$1,config!$H$1,FALSE)</f>
        <v>0</v>
      </c>
      <c r="G3573" s="14">
        <f>+IF(OR(A3573&gt;=config!$T$4,A3573&lt;=config!$T$2),0,F3573)</f>
        <v>0</v>
      </c>
      <c r="H3573" s="14">
        <f t="shared" si="56"/>
        <v>0</v>
      </c>
      <c r="I3573" s="14" t="b">
        <f>+AND(A3573&gt;=config!$T$4,A3573&lt;=config!$T$2)</f>
        <v>0</v>
      </c>
    </row>
    <row r="3574" spans="1:9" x14ac:dyDescent="0.45">
      <c r="A3574" s="16">
        <f>+A3573+config!$Q$1</f>
        <v>1414.8000000000477</v>
      </c>
      <c r="B3574" s="14">
        <f>+_xlfn.NORM.DIST(A3574,config!$B$1,config!$D$1,FALSE)</f>
        <v>0</v>
      </c>
      <c r="D3574" s="14">
        <f>+IF(A3574&lt;=_xlfn.NORM.S.INV(1-config!$L$1)*config!$D$1+config!$B$1,0,B3574)</f>
        <v>0</v>
      </c>
      <c r="E3574" s="14">
        <f>+IF(ABS(A3574-config!$B$1)&lt;config!$Q$1/2,datab!B3574,0)</f>
        <v>0</v>
      </c>
      <c r="F3574" s="14">
        <f>+_xlfn.NORM.DIST(A3574,config!$F$1,config!$H$1,FALSE)</f>
        <v>0</v>
      </c>
      <c r="G3574" s="14">
        <f>+IF(OR(A3574&gt;=config!$T$4,A3574&lt;=config!$T$2),0,F3574)</f>
        <v>0</v>
      </c>
      <c r="H3574" s="14">
        <f t="shared" si="56"/>
        <v>0</v>
      </c>
      <c r="I3574" s="14" t="b">
        <f>+AND(A3574&gt;=config!$T$4,A3574&lt;=config!$T$2)</f>
        <v>0</v>
      </c>
    </row>
    <row r="3575" spans="1:9" x14ac:dyDescent="0.45">
      <c r="A3575" s="16">
        <f>+A3574+config!$Q$1</f>
        <v>1415.2000000000478</v>
      </c>
      <c r="B3575" s="14">
        <f>+_xlfn.NORM.DIST(A3575,config!$B$1,config!$D$1,FALSE)</f>
        <v>0</v>
      </c>
      <c r="D3575" s="14">
        <f>+IF(A3575&lt;=_xlfn.NORM.S.INV(1-config!$L$1)*config!$D$1+config!$B$1,0,B3575)</f>
        <v>0</v>
      </c>
      <c r="E3575" s="14">
        <f>+IF(ABS(A3575-config!$B$1)&lt;config!$Q$1/2,datab!B3575,0)</f>
        <v>0</v>
      </c>
      <c r="F3575" s="14">
        <f>+_xlfn.NORM.DIST(A3575,config!$F$1,config!$H$1,FALSE)</f>
        <v>0</v>
      </c>
      <c r="G3575" s="14">
        <f>+IF(OR(A3575&gt;=config!$T$4,A3575&lt;=config!$T$2),0,F3575)</f>
        <v>0</v>
      </c>
      <c r="H3575" s="14">
        <f t="shared" si="56"/>
        <v>0</v>
      </c>
      <c r="I3575" s="14" t="b">
        <f>+AND(A3575&gt;=config!$T$4,A3575&lt;=config!$T$2)</f>
        <v>0</v>
      </c>
    </row>
    <row r="3576" spans="1:9" x14ac:dyDescent="0.45">
      <c r="A3576" s="16">
        <f>+A3575+config!$Q$1</f>
        <v>1415.6000000000479</v>
      </c>
      <c r="B3576" s="14">
        <f>+_xlfn.NORM.DIST(A3576,config!$B$1,config!$D$1,FALSE)</f>
        <v>0</v>
      </c>
      <c r="D3576" s="14">
        <f>+IF(A3576&lt;=_xlfn.NORM.S.INV(1-config!$L$1)*config!$D$1+config!$B$1,0,B3576)</f>
        <v>0</v>
      </c>
      <c r="E3576" s="14">
        <f>+IF(ABS(A3576-config!$B$1)&lt;config!$Q$1/2,datab!B3576,0)</f>
        <v>0</v>
      </c>
      <c r="F3576" s="14">
        <f>+_xlfn.NORM.DIST(A3576,config!$F$1,config!$H$1,FALSE)</f>
        <v>0</v>
      </c>
      <c r="G3576" s="14">
        <f>+IF(OR(A3576&gt;=config!$T$4,A3576&lt;=config!$T$2),0,F3576)</f>
        <v>0</v>
      </c>
      <c r="H3576" s="14">
        <f t="shared" si="56"/>
        <v>0</v>
      </c>
      <c r="I3576" s="14" t="b">
        <f>+AND(A3576&gt;=config!$T$4,A3576&lt;=config!$T$2)</f>
        <v>0</v>
      </c>
    </row>
    <row r="3577" spans="1:9" x14ac:dyDescent="0.45">
      <c r="A3577" s="16">
        <f>+A3576+config!$Q$1</f>
        <v>1416.000000000048</v>
      </c>
      <c r="B3577" s="14">
        <f>+_xlfn.NORM.DIST(A3577,config!$B$1,config!$D$1,FALSE)</f>
        <v>0</v>
      </c>
      <c r="D3577" s="14">
        <f>+IF(A3577&lt;=_xlfn.NORM.S.INV(1-config!$L$1)*config!$D$1+config!$B$1,0,B3577)</f>
        <v>0</v>
      </c>
      <c r="E3577" s="14">
        <f>+IF(ABS(A3577-config!$B$1)&lt;config!$Q$1/2,datab!B3577,0)</f>
        <v>0</v>
      </c>
      <c r="F3577" s="14">
        <f>+_xlfn.NORM.DIST(A3577,config!$F$1,config!$H$1,FALSE)</f>
        <v>0</v>
      </c>
      <c r="G3577" s="14">
        <f>+IF(OR(A3577&gt;=config!$T$4,A3577&lt;=config!$T$2),0,F3577)</f>
        <v>0</v>
      </c>
      <c r="H3577" s="14">
        <f t="shared" si="56"/>
        <v>0</v>
      </c>
      <c r="I3577" s="14" t="b">
        <f>+AND(A3577&gt;=config!$T$4,A3577&lt;=config!$T$2)</f>
        <v>0</v>
      </c>
    </row>
    <row r="3578" spans="1:9" x14ac:dyDescent="0.45">
      <c r="A3578" s="16">
        <f>+A3577+config!$Q$1</f>
        <v>1416.4000000000481</v>
      </c>
      <c r="B3578" s="14">
        <f>+_xlfn.NORM.DIST(A3578,config!$B$1,config!$D$1,FALSE)</f>
        <v>0</v>
      </c>
      <c r="D3578" s="14">
        <f>+IF(A3578&lt;=_xlfn.NORM.S.INV(1-config!$L$1)*config!$D$1+config!$B$1,0,B3578)</f>
        <v>0</v>
      </c>
      <c r="E3578" s="14">
        <f>+IF(ABS(A3578-config!$B$1)&lt;config!$Q$1/2,datab!B3578,0)</f>
        <v>0</v>
      </c>
      <c r="F3578" s="14">
        <f>+_xlfn.NORM.DIST(A3578,config!$F$1,config!$H$1,FALSE)</f>
        <v>0</v>
      </c>
      <c r="G3578" s="14">
        <f>+IF(OR(A3578&gt;=config!$T$4,A3578&lt;=config!$T$2),0,F3578)</f>
        <v>0</v>
      </c>
      <c r="H3578" s="14">
        <f t="shared" si="56"/>
        <v>0</v>
      </c>
      <c r="I3578" s="14" t="b">
        <f>+AND(A3578&gt;=config!$T$4,A3578&lt;=config!$T$2)</f>
        <v>0</v>
      </c>
    </row>
    <row r="3579" spans="1:9" x14ac:dyDescent="0.45">
      <c r="A3579" s="16">
        <f>+A3578+config!$Q$1</f>
        <v>1416.8000000000482</v>
      </c>
      <c r="B3579" s="14">
        <f>+_xlfn.NORM.DIST(A3579,config!$B$1,config!$D$1,FALSE)</f>
        <v>0</v>
      </c>
      <c r="D3579" s="14">
        <f>+IF(A3579&lt;=_xlfn.NORM.S.INV(1-config!$L$1)*config!$D$1+config!$B$1,0,B3579)</f>
        <v>0</v>
      </c>
      <c r="E3579" s="14">
        <f>+IF(ABS(A3579-config!$B$1)&lt;config!$Q$1/2,datab!B3579,0)</f>
        <v>0</v>
      </c>
      <c r="F3579" s="14">
        <f>+_xlfn.NORM.DIST(A3579,config!$F$1,config!$H$1,FALSE)</f>
        <v>0</v>
      </c>
      <c r="G3579" s="14">
        <f>+IF(OR(A3579&gt;=config!$T$4,A3579&lt;=config!$T$2),0,F3579)</f>
        <v>0</v>
      </c>
      <c r="H3579" s="14">
        <f t="shared" si="56"/>
        <v>0</v>
      </c>
      <c r="I3579" s="14" t="b">
        <f>+AND(A3579&gt;=config!$T$4,A3579&lt;=config!$T$2)</f>
        <v>0</v>
      </c>
    </row>
    <row r="3580" spans="1:9" x14ac:dyDescent="0.45">
      <c r="A3580" s="16">
        <f>+A3579+config!$Q$1</f>
        <v>1417.2000000000482</v>
      </c>
      <c r="B3580" s="14">
        <f>+_xlfn.NORM.DIST(A3580,config!$B$1,config!$D$1,FALSE)</f>
        <v>0</v>
      </c>
      <c r="D3580" s="14">
        <f>+IF(A3580&lt;=_xlfn.NORM.S.INV(1-config!$L$1)*config!$D$1+config!$B$1,0,B3580)</f>
        <v>0</v>
      </c>
      <c r="E3580" s="14">
        <f>+IF(ABS(A3580-config!$B$1)&lt;config!$Q$1/2,datab!B3580,0)</f>
        <v>0</v>
      </c>
      <c r="F3580" s="14">
        <f>+_xlfn.NORM.DIST(A3580,config!$F$1,config!$H$1,FALSE)</f>
        <v>0</v>
      </c>
      <c r="G3580" s="14">
        <f>+IF(OR(A3580&gt;=config!$T$4,A3580&lt;=config!$T$2),0,F3580)</f>
        <v>0</v>
      </c>
      <c r="H3580" s="14">
        <f t="shared" si="56"/>
        <v>0</v>
      </c>
      <c r="I3580" s="14" t="b">
        <f>+AND(A3580&gt;=config!$T$4,A3580&lt;=config!$T$2)</f>
        <v>0</v>
      </c>
    </row>
    <row r="3581" spans="1:9" x14ac:dyDescent="0.45">
      <c r="A3581" s="16">
        <f>+A3580+config!$Q$1</f>
        <v>1417.6000000000483</v>
      </c>
      <c r="B3581" s="14">
        <f>+_xlfn.NORM.DIST(A3581,config!$B$1,config!$D$1,FALSE)</f>
        <v>0</v>
      </c>
      <c r="D3581" s="14">
        <f>+IF(A3581&lt;=_xlfn.NORM.S.INV(1-config!$L$1)*config!$D$1+config!$B$1,0,B3581)</f>
        <v>0</v>
      </c>
      <c r="E3581" s="14">
        <f>+IF(ABS(A3581-config!$B$1)&lt;config!$Q$1/2,datab!B3581,0)</f>
        <v>0</v>
      </c>
      <c r="F3581" s="14">
        <f>+_xlfn.NORM.DIST(A3581,config!$F$1,config!$H$1,FALSE)</f>
        <v>0</v>
      </c>
      <c r="G3581" s="14">
        <f>+IF(OR(A3581&gt;=config!$T$4,A3581&lt;=config!$T$2),0,F3581)</f>
        <v>0</v>
      </c>
      <c r="H3581" s="14">
        <f t="shared" si="56"/>
        <v>0</v>
      </c>
      <c r="I3581" s="14" t="b">
        <f>+AND(A3581&gt;=config!$T$4,A3581&lt;=config!$T$2)</f>
        <v>0</v>
      </c>
    </row>
    <row r="3582" spans="1:9" x14ac:dyDescent="0.45">
      <c r="A3582" s="16">
        <f>+A3581+config!$Q$1</f>
        <v>1418.0000000000484</v>
      </c>
      <c r="B3582" s="14">
        <f>+_xlfn.NORM.DIST(A3582,config!$B$1,config!$D$1,FALSE)</f>
        <v>0</v>
      </c>
      <c r="D3582" s="14">
        <f>+IF(A3582&lt;=_xlfn.NORM.S.INV(1-config!$L$1)*config!$D$1+config!$B$1,0,B3582)</f>
        <v>0</v>
      </c>
      <c r="E3582" s="14">
        <f>+IF(ABS(A3582-config!$B$1)&lt;config!$Q$1/2,datab!B3582,0)</f>
        <v>0</v>
      </c>
      <c r="F3582" s="14">
        <f>+_xlfn.NORM.DIST(A3582,config!$F$1,config!$H$1,FALSE)</f>
        <v>0</v>
      </c>
      <c r="G3582" s="14">
        <f>+IF(OR(A3582&gt;=config!$T$4,A3582&lt;=config!$T$2),0,F3582)</f>
        <v>0</v>
      </c>
      <c r="H3582" s="14">
        <f t="shared" si="56"/>
        <v>0</v>
      </c>
      <c r="I3582" s="14" t="b">
        <f>+AND(A3582&gt;=config!$T$4,A3582&lt;=config!$T$2)</f>
        <v>0</v>
      </c>
    </row>
    <row r="3583" spans="1:9" x14ac:dyDescent="0.45">
      <c r="A3583" s="16">
        <f>+A3582+config!$Q$1</f>
        <v>1418.4000000000485</v>
      </c>
      <c r="B3583" s="14">
        <f>+_xlfn.NORM.DIST(A3583,config!$B$1,config!$D$1,FALSE)</f>
        <v>0</v>
      </c>
      <c r="D3583" s="14">
        <f>+IF(A3583&lt;=_xlfn.NORM.S.INV(1-config!$L$1)*config!$D$1+config!$B$1,0,B3583)</f>
        <v>0</v>
      </c>
      <c r="E3583" s="14">
        <f>+IF(ABS(A3583-config!$B$1)&lt;config!$Q$1/2,datab!B3583,0)</f>
        <v>0</v>
      </c>
      <c r="F3583" s="14">
        <f>+_xlfn.NORM.DIST(A3583,config!$F$1,config!$H$1,FALSE)</f>
        <v>0</v>
      </c>
      <c r="G3583" s="14">
        <f>+IF(OR(A3583&gt;=config!$T$4,A3583&lt;=config!$T$2),0,F3583)</f>
        <v>0</v>
      </c>
      <c r="H3583" s="14">
        <f t="shared" si="56"/>
        <v>0</v>
      </c>
      <c r="I3583" s="14" t="b">
        <f>+AND(A3583&gt;=config!$T$4,A3583&lt;=config!$T$2)</f>
        <v>0</v>
      </c>
    </row>
    <row r="3584" spans="1:9" x14ac:dyDescent="0.45">
      <c r="A3584" s="16">
        <f>+A3583+config!$Q$1</f>
        <v>1418.8000000000486</v>
      </c>
      <c r="B3584" s="14">
        <f>+_xlfn.NORM.DIST(A3584,config!$B$1,config!$D$1,FALSE)</f>
        <v>0</v>
      </c>
      <c r="D3584" s="14">
        <f>+IF(A3584&lt;=_xlfn.NORM.S.INV(1-config!$L$1)*config!$D$1+config!$B$1,0,B3584)</f>
        <v>0</v>
      </c>
      <c r="E3584" s="14">
        <f>+IF(ABS(A3584-config!$B$1)&lt;config!$Q$1/2,datab!B3584,0)</f>
        <v>0</v>
      </c>
      <c r="F3584" s="14">
        <f>+_xlfn.NORM.DIST(A3584,config!$F$1,config!$H$1,FALSE)</f>
        <v>0</v>
      </c>
      <c r="G3584" s="14">
        <f>+IF(OR(A3584&gt;=config!$T$4,A3584&lt;=config!$T$2),0,F3584)</f>
        <v>0</v>
      </c>
      <c r="H3584" s="14">
        <f t="shared" si="56"/>
        <v>0</v>
      </c>
      <c r="I3584" s="14" t="b">
        <f>+AND(A3584&gt;=config!$T$4,A3584&lt;=config!$T$2)</f>
        <v>0</v>
      </c>
    </row>
    <row r="3585" spans="1:9" x14ac:dyDescent="0.45">
      <c r="A3585" s="16">
        <f>+A3584+config!$Q$1</f>
        <v>1419.2000000000487</v>
      </c>
      <c r="B3585" s="14">
        <f>+_xlfn.NORM.DIST(A3585,config!$B$1,config!$D$1,FALSE)</f>
        <v>0</v>
      </c>
      <c r="D3585" s="14">
        <f>+IF(A3585&lt;=_xlfn.NORM.S.INV(1-config!$L$1)*config!$D$1+config!$B$1,0,B3585)</f>
        <v>0</v>
      </c>
      <c r="E3585" s="14">
        <f>+IF(ABS(A3585-config!$B$1)&lt;config!$Q$1/2,datab!B3585,0)</f>
        <v>0</v>
      </c>
      <c r="F3585" s="14">
        <f>+_xlfn.NORM.DIST(A3585,config!$F$1,config!$H$1,FALSE)</f>
        <v>0</v>
      </c>
      <c r="G3585" s="14">
        <f>+IF(OR(A3585&gt;=config!$T$4,A3585&lt;=config!$T$2),0,F3585)</f>
        <v>0</v>
      </c>
      <c r="H3585" s="14">
        <f t="shared" si="56"/>
        <v>0</v>
      </c>
      <c r="I3585" s="14" t="b">
        <f>+AND(A3585&gt;=config!$T$4,A3585&lt;=config!$T$2)</f>
        <v>0</v>
      </c>
    </row>
    <row r="3586" spans="1:9" x14ac:dyDescent="0.45">
      <c r="A3586" s="16">
        <f>+A3585+config!$Q$1</f>
        <v>1419.6000000000488</v>
      </c>
      <c r="B3586" s="14">
        <f>+_xlfn.NORM.DIST(A3586,config!$B$1,config!$D$1,FALSE)</f>
        <v>0</v>
      </c>
      <c r="D3586" s="14">
        <f>+IF(A3586&lt;=_xlfn.NORM.S.INV(1-config!$L$1)*config!$D$1+config!$B$1,0,B3586)</f>
        <v>0</v>
      </c>
      <c r="E3586" s="14">
        <f>+IF(ABS(A3586-config!$B$1)&lt;config!$Q$1/2,datab!B3586,0)</f>
        <v>0</v>
      </c>
      <c r="F3586" s="14">
        <f>+_xlfn.NORM.DIST(A3586,config!$F$1,config!$H$1,FALSE)</f>
        <v>0</v>
      </c>
      <c r="G3586" s="14">
        <f>+IF(OR(A3586&gt;=config!$T$4,A3586&lt;=config!$T$2),0,F3586)</f>
        <v>0</v>
      </c>
      <c r="H3586" s="14">
        <f t="shared" si="56"/>
        <v>0</v>
      </c>
      <c r="I3586" s="14" t="b">
        <f>+AND(A3586&gt;=config!$T$4,A3586&lt;=config!$T$2)</f>
        <v>0</v>
      </c>
    </row>
    <row r="3587" spans="1:9" x14ac:dyDescent="0.45">
      <c r="A3587" s="16">
        <f>+A3586+config!$Q$1</f>
        <v>1420.0000000000489</v>
      </c>
      <c r="B3587" s="14">
        <f>+_xlfn.NORM.DIST(A3587,config!$B$1,config!$D$1,FALSE)</f>
        <v>0</v>
      </c>
      <c r="D3587" s="14">
        <f>+IF(A3587&lt;=_xlfn.NORM.S.INV(1-config!$L$1)*config!$D$1+config!$B$1,0,B3587)</f>
        <v>0</v>
      </c>
      <c r="E3587" s="14">
        <f>+IF(ABS(A3587-config!$B$1)&lt;config!$Q$1/2,datab!B3587,0)</f>
        <v>0</v>
      </c>
      <c r="F3587" s="14">
        <f>+_xlfn.NORM.DIST(A3587,config!$F$1,config!$H$1,FALSE)</f>
        <v>0</v>
      </c>
      <c r="G3587" s="14">
        <f>+IF(OR(A3587&gt;=config!$T$4,A3587&lt;=config!$T$2),0,F3587)</f>
        <v>0</v>
      </c>
      <c r="H3587" s="14">
        <f t="shared" si="56"/>
        <v>0</v>
      </c>
      <c r="I3587" s="14" t="b">
        <f>+AND(A3587&gt;=config!$T$4,A3587&lt;=config!$T$2)</f>
        <v>0</v>
      </c>
    </row>
    <row r="3588" spans="1:9" x14ac:dyDescent="0.45">
      <c r="A3588" s="16">
        <f>+A3587+config!$Q$1</f>
        <v>1420.400000000049</v>
      </c>
      <c r="B3588" s="14">
        <f>+_xlfn.NORM.DIST(A3588,config!$B$1,config!$D$1,FALSE)</f>
        <v>0</v>
      </c>
      <c r="D3588" s="14">
        <f>+IF(A3588&lt;=_xlfn.NORM.S.INV(1-config!$L$1)*config!$D$1+config!$B$1,0,B3588)</f>
        <v>0</v>
      </c>
      <c r="E3588" s="14">
        <f>+IF(ABS(A3588-config!$B$1)&lt;config!$Q$1/2,datab!B3588,0)</f>
        <v>0</v>
      </c>
      <c r="F3588" s="14">
        <f>+_xlfn.NORM.DIST(A3588,config!$F$1,config!$H$1,FALSE)</f>
        <v>0</v>
      </c>
      <c r="G3588" s="14">
        <f>+IF(OR(A3588&gt;=config!$T$4,A3588&lt;=config!$T$2),0,F3588)</f>
        <v>0</v>
      </c>
      <c r="H3588" s="14">
        <f t="shared" si="56"/>
        <v>0</v>
      </c>
      <c r="I3588" s="14" t="b">
        <f>+AND(A3588&gt;=config!$T$4,A3588&lt;=config!$T$2)</f>
        <v>0</v>
      </c>
    </row>
    <row r="3589" spans="1:9" x14ac:dyDescent="0.45">
      <c r="A3589" s="16">
        <f>+A3588+config!$Q$1</f>
        <v>1420.8000000000491</v>
      </c>
      <c r="B3589" s="14">
        <f>+_xlfn.NORM.DIST(A3589,config!$B$1,config!$D$1,FALSE)</f>
        <v>0</v>
      </c>
      <c r="D3589" s="14">
        <f>+IF(A3589&lt;=_xlfn.NORM.S.INV(1-config!$L$1)*config!$D$1+config!$B$1,0,B3589)</f>
        <v>0</v>
      </c>
      <c r="E3589" s="14">
        <f>+IF(ABS(A3589-config!$B$1)&lt;config!$Q$1/2,datab!B3589,0)</f>
        <v>0</v>
      </c>
      <c r="F3589" s="14">
        <f>+_xlfn.NORM.DIST(A3589,config!$F$1,config!$H$1,FALSE)</f>
        <v>0</v>
      </c>
      <c r="G3589" s="14">
        <f>+IF(OR(A3589&gt;=config!$T$4,A3589&lt;=config!$T$2),0,F3589)</f>
        <v>0</v>
      </c>
      <c r="H3589" s="14">
        <f t="shared" si="56"/>
        <v>0</v>
      </c>
      <c r="I3589" s="14" t="b">
        <f>+AND(A3589&gt;=config!$T$4,A3589&lt;=config!$T$2)</f>
        <v>0</v>
      </c>
    </row>
    <row r="3590" spans="1:9" x14ac:dyDescent="0.45">
      <c r="A3590" s="16">
        <f>+A3589+config!$Q$1</f>
        <v>1421.2000000000492</v>
      </c>
      <c r="B3590" s="14">
        <f>+_xlfn.NORM.DIST(A3590,config!$B$1,config!$D$1,FALSE)</f>
        <v>0</v>
      </c>
      <c r="D3590" s="14">
        <f>+IF(A3590&lt;=_xlfn.NORM.S.INV(1-config!$L$1)*config!$D$1+config!$B$1,0,B3590)</f>
        <v>0</v>
      </c>
      <c r="E3590" s="14">
        <f>+IF(ABS(A3590-config!$B$1)&lt;config!$Q$1/2,datab!B3590,0)</f>
        <v>0</v>
      </c>
      <c r="F3590" s="14">
        <f>+_xlfn.NORM.DIST(A3590,config!$F$1,config!$H$1,FALSE)</f>
        <v>0</v>
      </c>
      <c r="G3590" s="14">
        <f>+IF(OR(A3590&gt;=config!$T$4,A3590&lt;=config!$T$2),0,F3590)</f>
        <v>0</v>
      </c>
      <c r="H3590" s="14">
        <f t="shared" si="56"/>
        <v>0</v>
      </c>
      <c r="I3590" s="14" t="b">
        <f>+AND(A3590&gt;=config!$T$4,A3590&lt;=config!$T$2)</f>
        <v>0</v>
      </c>
    </row>
    <row r="3591" spans="1:9" x14ac:dyDescent="0.45">
      <c r="A3591" s="16">
        <f>+A3590+config!$Q$1</f>
        <v>1421.6000000000492</v>
      </c>
      <c r="B3591" s="14">
        <f>+_xlfn.NORM.DIST(A3591,config!$B$1,config!$D$1,FALSE)</f>
        <v>0</v>
      </c>
      <c r="D3591" s="14">
        <f>+IF(A3591&lt;=_xlfn.NORM.S.INV(1-config!$L$1)*config!$D$1+config!$B$1,0,B3591)</f>
        <v>0</v>
      </c>
      <c r="E3591" s="14">
        <f>+IF(ABS(A3591-config!$B$1)&lt;config!$Q$1/2,datab!B3591,0)</f>
        <v>0</v>
      </c>
      <c r="F3591" s="14">
        <f>+_xlfn.NORM.DIST(A3591,config!$F$1,config!$H$1,FALSE)</f>
        <v>0</v>
      </c>
      <c r="G3591" s="14">
        <f>+IF(OR(A3591&gt;=config!$T$4,A3591&lt;=config!$T$2),0,F3591)</f>
        <v>0</v>
      </c>
      <c r="H3591" s="14">
        <f t="shared" si="56"/>
        <v>0</v>
      </c>
      <c r="I3591" s="14" t="b">
        <f>+AND(A3591&gt;=config!$T$4,A3591&lt;=config!$T$2)</f>
        <v>0</v>
      </c>
    </row>
    <row r="3592" spans="1:9" x14ac:dyDescent="0.45">
      <c r="A3592" s="16">
        <f>+A3591+config!$Q$1</f>
        <v>1422.0000000000493</v>
      </c>
      <c r="B3592" s="14">
        <f>+_xlfn.NORM.DIST(A3592,config!$B$1,config!$D$1,FALSE)</f>
        <v>0</v>
      </c>
      <c r="D3592" s="14">
        <f>+IF(A3592&lt;=_xlfn.NORM.S.INV(1-config!$L$1)*config!$D$1+config!$B$1,0,B3592)</f>
        <v>0</v>
      </c>
      <c r="E3592" s="14">
        <f>+IF(ABS(A3592-config!$B$1)&lt;config!$Q$1/2,datab!B3592,0)</f>
        <v>0</v>
      </c>
      <c r="F3592" s="14">
        <f>+_xlfn.NORM.DIST(A3592,config!$F$1,config!$H$1,FALSE)</f>
        <v>0</v>
      </c>
      <c r="G3592" s="14">
        <f>+IF(OR(A3592&gt;=config!$T$4,A3592&lt;=config!$T$2),0,F3592)</f>
        <v>0</v>
      </c>
      <c r="H3592" s="14">
        <f t="shared" si="56"/>
        <v>0</v>
      </c>
      <c r="I3592" s="14" t="b">
        <f>+AND(A3592&gt;=config!$T$4,A3592&lt;=config!$T$2)</f>
        <v>0</v>
      </c>
    </row>
    <row r="3593" spans="1:9" x14ac:dyDescent="0.45">
      <c r="A3593" s="16">
        <f>+A3592+config!$Q$1</f>
        <v>1422.4000000000494</v>
      </c>
      <c r="B3593" s="14">
        <f>+_xlfn.NORM.DIST(A3593,config!$B$1,config!$D$1,FALSE)</f>
        <v>0</v>
      </c>
      <c r="D3593" s="14">
        <f>+IF(A3593&lt;=_xlfn.NORM.S.INV(1-config!$L$1)*config!$D$1+config!$B$1,0,B3593)</f>
        <v>0</v>
      </c>
      <c r="E3593" s="14">
        <f>+IF(ABS(A3593-config!$B$1)&lt;config!$Q$1/2,datab!B3593,0)</f>
        <v>0</v>
      </c>
      <c r="F3593" s="14">
        <f>+_xlfn.NORM.DIST(A3593,config!$F$1,config!$H$1,FALSE)</f>
        <v>0</v>
      </c>
      <c r="G3593" s="14">
        <f>+IF(OR(A3593&gt;=config!$T$4,A3593&lt;=config!$T$2),0,F3593)</f>
        <v>0</v>
      </c>
      <c r="H3593" s="14">
        <f t="shared" si="56"/>
        <v>0</v>
      </c>
      <c r="I3593" s="14" t="b">
        <f>+AND(A3593&gt;=config!$T$4,A3593&lt;=config!$T$2)</f>
        <v>0</v>
      </c>
    </row>
    <row r="3594" spans="1:9" x14ac:dyDescent="0.45">
      <c r="A3594" s="16">
        <f>+A3593+config!$Q$1</f>
        <v>1422.8000000000495</v>
      </c>
      <c r="B3594" s="14">
        <f>+_xlfn.NORM.DIST(A3594,config!$B$1,config!$D$1,FALSE)</f>
        <v>0</v>
      </c>
      <c r="D3594" s="14">
        <f>+IF(A3594&lt;=_xlfn.NORM.S.INV(1-config!$L$1)*config!$D$1+config!$B$1,0,B3594)</f>
        <v>0</v>
      </c>
      <c r="E3594" s="14">
        <f>+IF(ABS(A3594-config!$B$1)&lt;config!$Q$1/2,datab!B3594,0)</f>
        <v>0</v>
      </c>
      <c r="F3594" s="14">
        <f>+_xlfn.NORM.DIST(A3594,config!$F$1,config!$H$1,FALSE)</f>
        <v>0</v>
      </c>
      <c r="G3594" s="14">
        <f>+IF(OR(A3594&gt;=config!$T$4,A3594&lt;=config!$T$2),0,F3594)</f>
        <v>0</v>
      </c>
      <c r="H3594" s="14">
        <f t="shared" si="56"/>
        <v>0</v>
      </c>
      <c r="I3594" s="14" t="b">
        <f>+AND(A3594&gt;=config!$T$4,A3594&lt;=config!$T$2)</f>
        <v>0</v>
      </c>
    </row>
    <row r="3595" spans="1:9" x14ac:dyDescent="0.45">
      <c r="A3595" s="16">
        <f>+A3594+config!$Q$1</f>
        <v>1423.2000000000496</v>
      </c>
      <c r="B3595" s="14">
        <f>+_xlfn.NORM.DIST(A3595,config!$B$1,config!$D$1,FALSE)</f>
        <v>0</v>
      </c>
      <c r="D3595" s="14">
        <f>+IF(A3595&lt;=_xlfn.NORM.S.INV(1-config!$L$1)*config!$D$1+config!$B$1,0,B3595)</f>
        <v>0</v>
      </c>
      <c r="E3595" s="14">
        <f>+IF(ABS(A3595-config!$B$1)&lt;config!$Q$1/2,datab!B3595,0)</f>
        <v>0</v>
      </c>
      <c r="F3595" s="14">
        <f>+_xlfn.NORM.DIST(A3595,config!$F$1,config!$H$1,FALSE)</f>
        <v>0</v>
      </c>
      <c r="G3595" s="14">
        <f>+IF(OR(A3595&gt;=config!$T$4,A3595&lt;=config!$T$2),0,F3595)</f>
        <v>0</v>
      </c>
      <c r="H3595" s="14">
        <f t="shared" si="56"/>
        <v>0</v>
      </c>
      <c r="I3595" s="14" t="b">
        <f>+AND(A3595&gt;=config!$T$4,A3595&lt;=config!$T$2)</f>
        <v>0</v>
      </c>
    </row>
    <row r="3596" spans="1:9" x14ac:dyDescent="0.45">
      <c r="A3596" s="16">
        <f>+A3595+config!$Q$1</f>
        <v>1423.6000000000497</v>
      </c>
      <c r="B3596" s="14">
        <f>+_xlfn.NORM.DIST(A3596,config!$B$1,config!$D$1,FALSE)</f>
        <v>0</v>
      </c>
      <c r="D3596" s="14">
        <f>+IF(A3596&lt;=_xlfn.NORM.S.INV(1-config!$L$1)*config!$D$1+config!$B$1,0,B3596)</f>
        <v>0</v>
      </c>
      <c r="E3596" s="14">
        <f>+IF(ABS(A3596-config!$B$1)&lt;config!$Q$1/2,datab!B3596,0)</f>
        <v>0</v>
      </c>
      <c r="F3596" s="14">
        <f>+_xlfn.NORM.DIST(A3596,config!$F$1,config!$H$1,FALSE)</f>
        <v>0</v>
      </c>
      <c r="G3596" s="14">
        <f>+IF(OR(A3596&gt;=config!$T$4,A3596&lt;=config!$T$2),0,F3596)</f>
        <v>0</v>
      </c>
      <c r="H3596" s="14">
        <f t="shared" si="56"/>
        <v>0</v>
      </c>
      <c r="I3596" s="14" t="b">
        <f>+AND(A3596&gt;=config!$T$4,A3596&lt;=config!$T$2)</f>
        <v>0</v>
      </c>
    </row>
    <row r="3597" spans="1:9" x14ac:dyDescent="0.45">
      <c r="A3597" s="16">
        <f>+A3596+config!$Q$1</f>
        <v>1424.0000000000498</v>
      </c>
      <c r="B3597" s="14">
        <f>+_xlfn.NORM.DIST(A3597,config!$B$1,config!$D$1,FALSE)</f>
        <v>0</v>
      </c>
      <c r="D3597" s="14">
        <f>+IF(A3597&lt;=_xlfn.NORM.S.INV(1-config!$L$1)*config!$D$1+config!$B$1,0,B3597)</f>
        <v>0</v>
      </c>
      <c r="E3597" s="14">
        <f>+IF(ABS(A3597-config!$B$1)&lt;config!$Q$1/2,datab!B3597,0)</f>
        <v>0</v>
      </c>
      <c r="F3597" s="14">
        <f>+_xlfn.NORM.DIST(A3597,config!$F$1,config!$H$1,FALSE)</f>
        <v>0</v>
      </c>
      <c r="G3597" s="14">
        <f>+IF(OR(A3597&gt;=config!$T$4,A3597&lt;=config!$T$2),0,F3597)</f>
        <v>0</v>
      </c>
      <c r="H3597" s="14">
        <f t="shared" si="56"/>
        <v>0</v>
      </c>
      <c r="I3597" s="14" t="b">
        <f>+AND(A3597&gt;=config!$T$4,A3597&lt;=config!$T$2)</f>
        <v>0</v>
      </c>
    </row>
    <row r="3598" spans="1:9" x14ac:dyDescent="0.45">
      <c r="A3598" s="16">
        <f>+A3597+config!$Q$1</f>
        <v>1424.4000000000499</v>
      </c>
      <c r="B3598" s="14">
        <f>+_xlfn.NORM.DIST(A3598,config!$B$1,config!$D$1,FALSE)</f>
        <v>0</v>
      </c>
      <c r="D3598" s="14">
        <f>+IF(A3598&lt;=_xlfn.NORM.S.INV(1-config!$L$1)*config!$D$1+config!$B$1,0,B3598)</f>
        <v>0</v>
      </c>
      <c r="E3598" s="14">
        <f>+IF(ABS(A3598-config!$B$1)&lt;config!$Q$1/2,datab!B3598,0)</f>
        <v>0</v>
      </c>
      <c r="F3598" s="14">
        <f>+_xlfn.NORM.DIST(A3598,config!$F$1,config!$H$1,FALSE)</f>
        <v>0</v>
      </c>
      <c r="G3598" s="14">
        <f>+IF(OR(A3598&gt;=config!$T$4,A3598&lt;=config!$T$2),0,F3598)</f>
        <v>0</v>
      </c>
      <c r="H3598" s="14">
        <f t="shared" si="56"/>
        <v>0</v>
      </c>
      <c r="I3598" s="14" t="b">
        <f>+AND(A3598&gt;=config!$T$4,A3598&lt;=config!$T$2)</f>
        <v>0</v>
      </c>
    </row>
    <row r="3599" spans="1:9" x14ac:dyDescent="0.45">
      <c r="A3599" s="16">
        <f>+A3598+config!$Q$1</f>
        <v>1424.80000000005</v>
      </c>
      <c r="B3599" s="14">
        <f>+_xlfn.NORM.DIST(A3599,config!$B$1,config!$D$1,FALSE)</f>
        <v>0</v>
      </c>
      <c r="D3599" s="14">
        <f>+IF(A3599&lt;=_xlfn.NORM.S.INV(1-config!$L$1)*config!$D$1+config!$B$1,0,B3599)</f>
        <v>0</v>
      </c>
      <c r="E3599" s="14">
        <f>+IF(ABS(A3599-config!$B$1)&lt;config!$Q$1/2,datab!B3599,0)</f>
        <v>0</v>
      </c>
      <c r="F3599" s="14">
        <f>+_xlfn.NORM.DIST(A3599,config!$F$1,config!$H$1,FALSE)</f>
        <v>0</v>
      </c>
      <c r="G3599" s="14">
        <f>+IF(OR(A3599&gt;=config!$T$4,A3599&lt;=config!$T$2),0,F3599)</f>
        <v>0</v>
      </c>
      <c r="H3599" s="14">
        <f t="shared" si="56"/>
        <v>0</v>
      </c>
      <c r="I3599" s="14" t="b">
        <f>+AND(A3599&gt;=config!$T$4,A3599&lt;=config!$T$2)</f>
        <v>0</v>
      </c>
    </row>
    <row r="3600" spans="1:9" x14ac:dyDescent="0.45">
      <c r="A3600" s="16">
        <f>+A3599+config!$Q$1</f>
        <v>1425.2000000000501</v>
      </c>
      <c r="B3600" s="14">
        <f>+_xlfn.NORM.DIST(A3600,config!$B$1,config!$D$1,FALSE)</f>
        <v>0</v>
      </c>
      <c r="D3600" s="14">
        <f>+IF(A3600&lt;=_xlfn.NORM.S.INV(1-config!$L$1)*config!$D$1+config!$B$1,0,B3600)</f>
        <v>0</v>
      </c>
      <c r="E3600" s="14">
        <f>+IF(ABS(A3600-config!$B$1)&lt;config!$Q$1/2,datab!B3600,0)</f>
        <v>0</v>
      </c>
      <c r="F3600" s="14">
        <f>+_xlfn.NORM.DIST(A3600,config!$F$1,config!$H$1,FALSE)</f>
        <v>0</v>
      </c>
      <c r="G3600" s="14">
        <f>+IF(OR(A3600&gt;=config!$T$4,A3600&lt;=config!$T$2),0,F3600)</f>
        <v>0</v>
      </c>
      <c r="H3600" s="14">
        <f t="shared" si="56"/>
        <v>0</v>
      </c>
      <c r="I3600" s="14" t="b">
        <f>+AND(A3600&gt;=config!$T$4,A3600&lt;=config!$T$2)</f>
        <v>0</v>
      </c>
    </row>
    <row r="3601" spans="1:9" x14ac:dyDescent="0.45">
      <c r="A3601" s="16">
        <f>+A3600+config!$Q$1</f>
        <v>1425.6000000000502</v>
      </c>
      <c r="B3601" s="14">
        <f>+_xlfn.NORM.DIST(A3601,config!$B$1,config!$D$1,FALSE)</f>
        <v>0</v>
      </c>
      <c r="D3601" s="14">
        <f>+IF(A3601&lt;=_xlfn.NORM.S.INV(1-config!$L$1)*config!$D$1+config!$B$1,0,B3601)</f>
        <v>0</v>
      </c>
      <c r="E3601" s="14">
        <f>+IF(ABS(A3601-config!$B$1)&lt;config!$Q$1/2,datab!B3601,0)</f>
        <v>0</v>
      </c>
      <c r="F3601" s="14">
        <f>+_xlfn.NORM.DIST(A3601,config!$F$1,config!$H$1,FALSE)</f>
        <v>0</v>
      </c>
      <c r="G3601" s="14">
        <f>+IF(OR(A3601&gt;=config!$T$4,A3601&lt;=config!$T$2),0,F3601)</f>
        <v>0</v>
      </c>
      <c r="H3601" s="14">
        <f t="shared" si="56"/>
        <v>0</v>
      </c>
      <c r="I3601" s="14" t="b">
        <f>+AND(A3601&gt;=config!$T$4,A3601&lt;=config!$T$2)</f>
        <v>0</v>
      </c>
    </row>
    <row r="3602" spans="1:9" x14ac:dyDescent="0.45">
      <c r="A3602" s="16">
        <f>+A3601+config!$Q$1</f>
        <v>1426.0000000000502</v>
      </c>
      <c r="B3602" s="14">
        <f>+_xlfn.NORM.DIST(A3602,config!$B$1,config!$D$1,FALSE)</f>
        <v>0</v>
      </c>
      <c r="D3602" s="14">
        <f>+IF(A3602&lt;=_xlfn.NORM.S.INV(1-config!$L$1)*config!$D$1+config!$B$1,0,B3602)</f>
        <v>0</v>
      </c>
      <c r="E3602" s="14">
        <f>+IF(ABS(A3602-config!$B$1)&lt;config!$Q$1/2,datab!B3602,0)</f>
        <v>0</v>
      </c>
      <c r="F3602" s="14">
        <f>+_xlfn.NORM.DIST(A3602,config!$F$1,config!$H$1,FALSE)</f>
        <v>0</v>
      </c>
      <c r="G3602" s="14">
        <f>+IF(OR(A3602&gt;=config!$T$4,A3602&lt;=config!$T$2),0,F3602)</f>
        <v>0</v>
      </c>
      <c r="H3602" s="14">
        <f t="shared" si="56"/>
        <v>0</v>
      </c>
      <c r="I3602" s="14" t="b">
        <f>+AND(A3602&gt;=config!$T$4,A3602&lt;=config!$T$2)</f>
        <v>0</v>
      </c>
    </row>
    <row r="3603" spans="1:9" x14ac:dyDescent="0.45">
      <c r="A3603" s="16">
        <f>+A3602+config!$Q$1</f>
        <v>1426.4000000000503</v>
      </c>
      <c r="B3603" s="14">
        <f>+_xlfn.NORM.DIST(A3603,config!$B$1,config!$D$1,FALSE)</f>
        <v>0</v>
      </c>
      <c r="D3603" s="14">
        <f>+IF(A3603&lt;=_xlfn.NORM.S.INV(1-config!$L$1)*config!$D$1+config!$B$1,0,B3603)</f>
        <v>0</v>
      </c>
      <c r="E3603" s="14">
        <f>+IF(ABS(A3603-config!$B$1)&lt;config!$Q$1/2,datab!B3603,0)</f>
        <v>0</v>
      </c>
      <c r="F3603" s="14">
        <f>+_xlfn.NORM.DIST(A3603,config!$F$1,config!$H$1,FALSE)</f>
        <v>0</v>
      </c>
      <c r="G3603" s="14">
        <f>+IF(OR(A3603&gt;=config!$T$4,A3603&lt;=config!$T$2),0,F3603)</f>
        <v>0</v>
      </c>
      <c r="H3603" s="14">
        <f t="shared" si="56"/>
        <v>0</v>
      </c>
      <c r="I3603" s="14" t="b">
        <f>+AND(A3603&gt;=config!$T$4,A3603&lt;=config!$T$2)</f>
        <v>0</v>
      </c>
    </row>
    <row r="3604" spans="1:9" x14ac:dyDescent="0.45">
      <c r="A3604" s="16">
        <f>+A3603+config!$Q$1</f>
        <v>1426.8000000000504</v>
      </c>
      <c r="B3604" s="14">
        <f>+_xlfn.NORM.DIST(A3604,config!$B$1,config!$D$1,FALSE)</f>
        <v>0</v>
      </c>
      <c r="D3604" s="14">
        <f>+IF(A3604&lt;=_xlfn.NORM.S.INV(1-config!$L$1)*config!$D$1+config!$B$1,0,B3604)</f>
        <v>0</v>
      </c>
      <c r="E3604" s="14">
        <f>+IF(ABS(A3604-config!$B$1)&lt;config!$Q$1/2,datab!B3604,0)</f>
        <v>0</v>
      </c>
      <c r="F3604" s="14">
        <f>+_xlfn.NORM.DIST(A3604,config!$F$1,config!$H$1,FALSE)</f>
        <v>0</v>
      </c>
      <c r="G3604" s="14">
        <f>+IF(OR(A3604&gt;=config!$T$4,A3604&lt;=config!$T$2),0,F3604)</f>
        <v>0</v>
      </c>
      <c r="H3604" s="14">
        <f t="shared" si="56"/>
        <v>0</v>
      </c>
      <c r="I3604" s="14" t="b">
        <f>+AND(A3604&gt;=config!$T$4,A3604&lt;=config!$T$2)</f>
        <v>0</v>
      </c>
    </row>
    <row r="3605" spans="1:9" x14ac:dyDescent="0.45">
      <c r="A3605" s="16">
        <f>+A3604+config!$Q$1</f>
        <v>1427.2000000000505</v>
      </c>
      <c r="B3605" s="14">
        <f>+_xlfn.NORM.DIST(A3605,config!$B$1,config!$D$1,FALSE)</f>
        <v>0</v>
      </c>
      <c r="D3605" s="14">
        <f>+IF(A3605&lt;=_xlfn.NORM.S.INV(1-config!$L$1)*config!$D$1+config!$B$1,0,B3605)</f>
        <v>0</v>
      </c>
      <c r="E3605" s="14">
        <f>+IF(ABS(A3605-config!$B$1)&lt;config!$Q$1/2,datab!B3605,0)</f>
        <v>0</v>
      </c>
      <c r="F3605" s="14">
        <f>+_xlfn.NORM.DIST(A3605,config!$F$1,config!$H$1,FALSE)</f>
        <v>0</v>
      </c>
      <c r="G3605" s="14">
        <f>+IF(OR(A3605&gt;=config!$T$4,A3605&lt;=config!$T$2),0,F3605)</f>
        <v>0</v>
      </c>
      <c r="H3605" s="14">
        <f t="shared" si="56"/>
        <v>0</v>
      </c>
      <c r="I3605" s="14" t="b">
        <f>+AND(A3605&gt;=config!$T$4,A3605&lt;=config!$T$2)</f>
        <v>0</v>
      </c>
    </row>
    <row r="3606" spans="1:9" x14ac:dyDescent="0.45">
      <c r="A3606" s="16">
        <f>+A3605+config!$Q$1</f>
        <v>1427.6000000000506</v>
      </c>
      <c r="B3606" s="14">
        <f>+_xlfn.NORM.DIST(A3606,config!$B$1,config!$D$1,FALSE)</f>
        <v>0</v>
      </c>
      <c r="D3606" s="14">
        <f>+IF(A3606&lt;=_xlfn.NORM.S.INV(1-config!$L$1)*config!$D$1+config!$B$1,0,B3606)</f>
        <v>0</v>
      </c>
      <c r="E3606" s="14">
        <f>+IF(ABS(A3606-config!$B$1)&lt;config!$Q$1/2,datab!B3606,0)</f>
        <v>0</v>
      </c>
      <c r="F3606" s="14">
        <f>+_xlfn.NORM.DIST(A3606,config!$F$1,config!$H$1,FALSE)</f>
        <v>0</v>
      </c>
      <c r="G3606" s="14">
        <f>+IF(OR(A3606&gt;=config!$T$4,A3606&lt;=config!$T$2),0,F3606)</f>
        <v>0</v>
      </c>
      <c r="H3606" s="14">
        <f t="shared" si="56"/>
        <v>0</v>
      </c>
      <c r="I3606" s="14" t="b">
        <f>+AND(A3606&gt;=config!$T$4,A3606&lt;=config!$T$2)</f>
        <v>0</v>
      </c>
    </row>
    <row r="3607" spans="1:9" x14ac:dyDescent="0.45">
      <c r="A3607" s="16">
        <f>+A3606+config!$Q$1</f>
        <v>1428.0000000000507</v>
      </c>
      <c r="B3607" s="14">
        <f>+_xlfn.NORM.DIST(A3607,config!$B$1,config!$D$1,FALSE)</f>
        <v>0</v>
      </c>
      <c r="D3607" s="14">
        <f>+IF(A3607&lt;=_xlfn.NORM.S.INV(1-config!$L$1)*config!$D$1+config!$B$1,0,B3607)</f>
        <v>0</v>
      </c>
      <c r="E3607" s="14">
        <f>+IF(ABS(A3607-config!$B$1)&lt;config!$Q$1/2,datab!B3607,0)</f>
        <v>0</v>
      </c>
      <c r="F3607" s="14">
        <f>+_xlfn.NORM.DIST(A3607,config!$F$1,config!$H$1,FALSE)</f>
        <v>0</v>
      </c>
      <c r="G3607" s="14">
        <f>+IF(OR(A3607&gt;=config!$T$4,A3607&lt;=config!$T$2),0,F3607)</f>
        <v>0</v>
      </c>
      <c r="H3607" s="14">
        <f t="shared" si="56"/>
        <v>0</v>
      </c>
      <c r="I3607" s="14" t="b">
        <f>+AND(A3607&gt;=config!$T$4,A3607&lt;=config!$T$2)</f>
        <v>0</v>
      </c>
    </row>
    <row r="3608" spans="1:9" x14ac:dyDescent="0.45">
      <c r="A3608" s="16">
        <f>+A3607+config!$Q$1</f>
        <v>1428.4000000000508</v>
      </c>
      <c r="B3608" s="14">
        <f>+_xlfn.NORM.DIST(A3608,config!$B$1,config!$D$1,FALSE)</f>
        <v>0</v>
      </c>
      <c r="D3608" s="14">
        <f>+IF(A3608&lt;=_xlfn.NORM.S.INV(1-config!$L$1)*config!$D$1+config!$B$1,0,B3608)</f>
        <v>0</v>
      </c>
      <c r="E3608" s="14">
        <f>+IF(ABS(A3608-config!$B$1)&lt;config!$Q$1/2,datab!B3608,0)</f>
        <v>0</v>
      </c>
      <c r="F3608" s="14">
        <f>+_xlfn.NORM.DIST(A3608,config!$F$1,config!$H$1,FALSE)</f>
        <v>0</v>
      </c>
      <c r="G3608" s="14">
        <f>+IF(OR(A3608&gt;=config!$T$4,A3608&lt;=config!$T$2),0,F3608)</f>
        <v>0</v>
      </c>
      <c r="H3608" s="14">
        <f t="shared" si="56"/>
        <v>0</v>
      </c>
      <c r="I3608" s="14" t="b">
        <f>+AND(A3608&gt;=config!$T$4,A3608&lt;=config!$T$2)</f>
        <v>0</v>
      </c>
    </row>
    <row r="3609" spans="1:9" x14ac:dyDescent="0.45">
      <c r="A3609" s="16">
        <f>+A3608+config!$Q$1</f>
        <v>1428.8000000000509</v>
      </c>
      <c r="B3609" s="14">
        <f>+_xlfn.NORM.DIST(A3609,config!$B$1,config!$D$1,FALSE)</f>
        <v>0</v>
      </c>
      <c r="D3609" s="14">
        <f>+IF(A3609&lt;=_xlfn.NORM.S.INV(1-config!$L$1)*config!$D$1+config!$B$1,0,B3609)</f>
        <v>0</v>
      </c>
      <c r="E3609" s="14">
        <f>+IF(ABS(A3609-config!$B$1)&lt;config!$Q$1/2,datab!B3609,0)</f>
        <v>0</v>
      </c>
      <c r="F3609" s="14">
        <f>+_xlfn.NORM.DIST(A3609,config!$F$1,config!$H$1,FALSE)</f>
        <v>0</v>
      </c>
      <c r="G3609" s="14">
        <f>+IF(OR(A3609&gt;=config!$T$4,A3609&lt;=config!$T$2),0,F3609)</f>
        <v>0</v>
      </c>
      <c r="H3609" s="14">
        <f t="shared" si="56"/>
        <v>0</v>
      </c>
      <c r="I3609" s="14" t="b">
        <f>+AND(A3609&gt;=config!$T$4,A3609&lt;=config!$T$2)</f>
        <v>0</v>
      </c>
    </row>
    <row r="3610" spans="1:9" x14ac:dyDescent="0.45">
      <c r="A3610" s="16">
        <f>+A3609+config!$Q$1</f>
        <v>1429.200000000051</v>
      </c>
      <c r="B3610" s="14">
        <f>+_xlfn.NORM.DIST(A3610,config!$B$1,config!$D$1,FALSE)</f>
        <v>0</v>
      </c>
      <c r="D3610" s="14">
        <f>+IF(A3610&lt;=_xlfn.NORM.S.INV(1-config!$L$1)*config!$D$1+config!$B$1,0,B3610)</f>
        <v>0</v>
      </c>
      <c r="E3610" s="14">
        <f>+IF(ABS(A3610-config!$B$1)&lt;config!$Q$1/2,datab!B3610,0)</f>
        <v>0</v>
      </c>
      <c r="F3610" s="14">
        <f>+_xlfn.NORM.DIST(A3610,config!$F$1,config!$H$1,FALSE)</f>
        <v>0</v>
      </c>
      <c r="G3610" s="14">
        <f>+IF(OR(A3610&gt;=config!$T$4,A3610&lt;=config!$T$2),0,F3610)</f>
        <v>0</v>
      </c>
      <c r="H3610" s="14">
        <f t="shared" si="56"/>
        <v>0</v>
      </c>
      <c r="I3610" s="14" t="b">
        <f>+AND(A3610&gt;=config!$T$4,A3610&lt;=config!$T$2)</f>
        <v>0</v>
      </c>
    </row>
    <row r="3611" spans="1:9" x14ac:dyDescent="0.45">
      <c r="A3611" s="16">
        <f>+A3610+config!$Q$1</f>
        <v>1429.6000000000511</v>
      </c>
      <c r="B3611" s="14">
        <f>+_xlfn.NORM.DIST(A3611,config!$B$1,config!$D$1,FALSE)</f>
        <v>0</v>
      </c>
      <c r="D3611" s="14">
        <f>+IF(A3611&lt;=_xlfn.NORM.S.INV(1-config!$L$1)*config!$D$1+config!$B$1,0,B3611)</f>
        <v>0</v>
      </c>
      <c r="E3611" s="14">
        <f>+IF(ABS(A3611-config!$B$1)&lt;config!$Q$1/2,datab!B3611,0)</f>
        <v>0</v>
      </c>
      <c r="F3611" s="14">
        <f>+_xlfn.NORM.DIST(A3611,config!$F$1,config!$H$1,FALSE)</f>
        <v>0</v>
      </c>
      <c r="G3611" s="14">
        <f>+IF(OR(A3611&gt;=config!$T$4,A3611&lt;=config!$T$2),0,F3611)</f>
        <v>0</v>
      </c>
      <c r="H3611" s="14">
        <f t="shared" si="56"/>
        <v>0</v>
      </c>
      <c r="I3611" s="14" t="b">
        <f>+AND(A3611&gt;=config!$T$4,A3611&lt;=config!$T$2)</f>
        <v>0</v>
      </c>
    </row>
    <row r="3612" spans="1:9" x14ac:dyDescent="0.45">
      <c r="A3612" s="16">
        <f>+A3611+config!$Q$1</f>
        <v>1430.0000000000512</v>
      </c>
      <c r="B3612" s="14">
        <f>+_xlfn.NORM.DIST(A3612,config!$B$1,config!$D$1,FALSE)</f>
        <v>0</v>
      </c>
      <c r="D3612" s="14">
        <f>+IF(A3612&lt;=_xlfn.NORM.S.INV(1-config!$L$1)*config!$D$1+config!$B$1,0,B3612)</f>
        <v>0</v>
      </c>
      <c r="E3612" s="14">
        <f>+IF(ABS(A3612-config!$B$1)&lt;config!$Q$1/2,datab!B3612,0)</f>
        <v>0</v>
      </c>
      <c r="F3612" s="14">
        <f>+_xlfn.NORM.DIST(A3612,config!$F$1,config!$H$1,FALSE)</f>
        <v>0</v>
      </c>
      <c r="G3612" s="14">
        <f>+IF(OR(A3612&gt;=config!$T$4,A3612&lt;=config!$T$2),0,F3612)</f>
        <v>0</v>
      </c>
      <c r="H3612" s="14">
        <f t="shared" si="56"/>
        <v>0</v>
      </c>
      <c r="I3612" s="14" t="b">
        <f>+AND(A3612&gt;=config!$T$4,A3612&lt;=config!$T$2)</f>
        <v>0</v>
      </c>
    </row>
    <row r="3613" spans="1:9" x14ac:dyDescent="0.45">
      <c r="A3613" s="16">
        <f>+A3612+config!$Q$1</f>
        <v>1430.4000000000513</v>
      </c>
      <c r="B3613" s="14">
        <f>+_xlfn.NORM.DIST(A3613,config!$B$1,config!$D$1,FALSE)</f>
        <v>0</v>
      </c>
      <c r="D3613" s="14">
        <f>+IF(A3613&lt;=_xlfn.NORM.S.INV(1-config!$L$1)*config!$D$1+config!$B$1,0,B3613)</f>
        <v>0</v>
      </c>
      <c r="E3613" s="14">
        <f>+IF(ABS(A3613-config!$B$1)&lt;config!$Q$1/2,datab!B3613,0)</f>
        <v>0</v>
      </c>
      <c r="F3613" s="14">
        <f>+_xlfn.NORM.DIST(A3613,config!$F$1,config!$H$1,FALSE)</f>
        <v>0</v>
      </c>
      <c r="G3613" s="14">
        <f>+IF(OR(A3613&gt;=config!$T$4,A3613&lt;=config!$T$2),0,F3613)</f>
        <v>0</v>
      </c>
      <c r="H3613" s="14">
        <f t="shared" si="56"/>
        <v>0</v>
      </c>
      <c r="I3613" s="14" t="b">
        <f>+AND(A3613&gt;=config!$T$4,A3613&lt;=config!$T$2)</f>
        <v>0</v>
      </c>
    </row>
    <row r="3614" spans="1:9" x14ac:dyDescent="0.45">
      <c r="A3614" s="16">
        <f>+A3613+config!$Q$1</f>
        <v>1430.8000000000513</v>
      </c>
      <c r="B3614" s="14">
        <f>+_xlfn.NORM.DIST(A3614,config!$B$1,config!$D$1,FALSE)</f>
        <v>0</v>
      </c>
      <c r="D3614" s="14">
        <f>+IF(A3614&lt;=_xlfn.NORM.S.INV(1-config!$L$1)*config!$D$1+config!$B$1,0,B3614)</f>
        <v>0</v>
      </c>
      <c r="E3614" s="14">
        <f>+IF(ABS(A3614-config!$B$1)&lt;config!$Q$1/2,datab!B3614,0)</f>
        <v>0</v>
      </c>
      <c r="F3614" s="14">
        <f>+_xlfn.NORM.DIST(A3614,config!$F$1,config!$H$1,FALSE)</f>
        <v>0</v>
      </c>
      <c r="G3614" s="14">
        <f>+IF(OR(A3614&gt;=config!$T$4,A3614&lt;=config!$T$2),0,F3614)</f>
        <v>0</v>
      </c>
      <c r="H3614" s="14">
        <f t="shared" si="56"/>
        <v>0</v>
      </c>
      <c r="I3614" s="14" t="b">
        <f>+AND(A3614&gt;=config!$T$4,A3614&lt;=config!$T$2)</f>
        <v>0</v>
      </c>
    </row>
    <row r="3615" spans="1:9" x14ac:dyDescent="0.45">
      <c r="A3615" s="16">
        <f>+A3614+config!$Q$1</f>
        <v>1431.2000000000514</v>
      </c>
      <c r="B3615" s="14">
        <f>+_xlfn.NORM.DIST(A3615,config!$B$1,config!$D$1,FALSE)</f>
        <v>0</v>
      </c>
      <c r="D3615" s="14">
        <f>+IF(A3615&lt;=_xlfn.NORM.S.INV(1-config!$L$1)*config!$D$1+config!$B$1,0,B3615)</f>
        <v>0</v>
      </c>
      <c r="E3615" s="14">
        <f>+IF(ABS(A3615-config!$B$1)&lt;config!$Q$1/2,datab!B3615,0)</f>
        <v>0</v>
      </c>
      <c r="F3615" s="14">
        <f>+_xlfn.NORM.DIST(A3615,config!$F$1,config!$H$1,FALSE)</f>
        <v>0</v>
      </c>
      <c r="G3615" s="14">
        <f>+IF(OR(A3615&gt;=config!$T$4,A3615&lt;=config!$T$2),0,F3615)</f>
        <v>0</v>
      </c>
      <c r="H3615" s="14">
        <f t="shared" si="56"/>
        <v>0</v>
      </c>
      <c r="I3615" s="14" t="b">
        <f>+AND(A3615&gt;=config!$T$4,A3615&lt;=config!$T$2)</f>
        <v>0</v>
      </c>
    </row>
    <row r="3616" spans="1:9" x14ac:dyDescent="0.45">
      <c r="A3616" s="16">
        <f>+A3615+config!$Q$1</f>
        <v>1431.6000000000515</v>
      </c>
      <c r="B3616" s="14">
        <f>+_xlfn.NORM.DIST(A3616,config!$B$1,config!$D$1,FALSE)</f>
        <v>0</v>
      </c>
      <c r="D3616" s="14">
        <f>+IF(A3616&lt;=_xlfn.NORM.S.INV(1-config!$L$1)*config!$D$1+config!$B$1,0,B3616)</f>
        <v>0</v>
      </c>
      <c r="E3616" s="14">
        <f>+IF(ABS(A3616-config!$B$1)&lt;config!$Q$1/2,datab!B3616,0)</f>
        <v>0</v>
      </c>
      <c r="F3616" s="14">
        <f>+_xlfn.NORM.DIST(A3616,config!$F$1,config!$H$1,FALSE)</f>
        <v>0</v>
      </c>
      <c r="G3616" s="14">
        <f>+IF(OR(A3616&gt;=config!$T$4,A3616&lt;=config!$T$2),0,F3616)</f>
        <v>0</v>
      </c>
      <c r="H3616" s="14">
        <f t="shared" si="56"/>
        <v>0</v>
      </c>
      <c r="I3616" s="14" t="b">
        <f>+AND(A3616&gt;=config!$T$4,A3616&lt;=config!$T$2)</f>
        <v>0</v>
      </c>
    </row>
    <row r="3617" spans="1:9" x14ac:dyDescent="0.45">
      <c r="A3617" s="16">
        <f>+A3616+config!$Q$1</f>
        <v>1432.0000000000516</v>
      </c>
      <c r="B3617" s="14">
        <f>+_xlfn.NORM.DIST(A3617,config!$B$1,config!$D$1,FALSE)</f>
        <v>0</v>
      </c>
      <c r="D3617" s="14">
        <f>+IF(A3617&lt;=_xlfn.NORM.S.INV(1-config!$L$1)*config!$D$1+config!$B$1,0,B3617)</f>
        <v>0</v>
      </c>
      <c r="E3617" s="14">
        <f>+IF(ABS(A3617-config!$B$1)&lt;config!$Q$1/2,datab!B3617,0)</f>
        <v>0</v>
      </c>
      <c r="F3617" s="14">
        <f>+_xlfn.NORM.DIST(A3617,config!$F$1,config!$H$1,FALSE)</f>
        <v>0</v>
      </c>
      <c r="G3617" s="14">
        <f>+IF(OR(A3617&gt;=config!$T$4,A3617&lt;=config!$T$2),0,F3617)</f>
        <v>0</v>
      </c>
      <c r="H3617" s="14">
        <f t="shared" si="56"/>
        <v>0</v>
      </c>
      <c r="I3617" s="14" t="b">
        <f>+AND(A3617&gt;=config!$T$4,A3617&lt;=config!$T$2)</f>
        <v>0</v>
      </c>
    </row>
    <row r="3618" spans="1:9" x14ac:dyDescent="0.45">
      <c r="A3618" s="16">
        <f>+A3617+config!$Q$1</f>
        <v>1432.4000000000517</v>
      </c>
      <c r="B3618" s="14">
        <f>+_xlfn.NORM.DIST(A3618,config!$B$1,config!$D$1,FALSE)</f>
        <v>0</v>
      </c>
      <c r="D3618" s="14">
        <f>+IF(A3618&lt;=_xlfn.NORM.S.INV(1-config!$L$1)*config!$D$1+config!$B$1,0,B3618)</f>
        <v>0</v>
      </c>
      <c r="E3618" s="14">
        <f>+IF(ABS(A3618-config!$B$1)&lt;config!$Q$1/2,datab!B3618,0)</f>
        <v>0</v>
      </c>
      <c r="F3618" s="14">
        <f>+_xlfn.NORM.DIST(A3618,config!$F$1,config!$H$1,FALSE)</f>
        <v>0</v>
      </c>
      <c r="G3618" s="14">
        <f>+IF(OR(A3618&gt;=config!$T$4,A3618&lt;=config!$T$2),0,F3618)</f>
        <v>0</v>
      </c>
      <c r="H3618" s="14">
        <f t="shared" si="56"/>
        <v>0</v>
      </c>
      <c r="I3618" s="14" t="b">
        <f>+AND(A3618&gt;=config!$T$4,A3618&lt;=config!$T$2)</f>
        <v>0</v>
      </c>
    </row>
    <row r="3619" spans="1:9" x14ac:dyDescent="0.45">
      <c r="A3619" s="16">
        <f>+A3618+config!$Q$1</f>
        <v>1432.8000000000518</v>
      </c>
      <c r="B3619" s="14">
        <f>+_xlfn.NORM.DIST(A3619,config!$B$1,config!$D$1,FALSE)</f>
        <v>0</v>
      </c>
      <c r="D3619" s="14">
        <f>+IF(A3619&lt;=_xlfn.NORM.S.INV(1-config!$L$1)*config!$D$1+config!$B$1,0,B3619)</f>
        <v>0</v>
      </c>
      <c r="E3619" s="14">
        <f>+IF(ABS(A3619-config!$B$1)&lt;config!$Q$1/2,datab!B3619,0)</f>
        <v>0</v>
      </c>
      <c r="F3619" s="14">
        <f>+_xlfn.NORM.DIST(A3619,config!$F$1,config!$H$1,FALSE)</f>
        <v>0</v>
      </c>
      <c r="G3619" s="14">
        <f>+IF(OR(A3619&gt;=config!$T$4,A3619&lt;=config!$T$2),0,F3619)</f>
        <v>0</v>
      </c>
      <c r="H3619" s="14">
        <f t="shared" si="56"/>
        <v>0</v>
      </c>
      <c r="I3619" s="14" t="b">
        <f>+AND(A3619&gt;=config!$T$4,A3619&lt;=config!$T$2)</f>
        <v>0</v>
      </c>
    </row>
    <row r="3620" spans="1:9" x14ac:dyDescent="0.45">
      <c r="A3620" s="16">
        <f>+A3619+config!$Q$1</f>
        <v>1433.2000000000519</v>
      </c>
      <c r="B3620" s="14">
        <f>+_xlfn.NORM.DIST(A3620,config!$B$1,config!$D$1,FALSE)</f>
        <v>0</v>
      </c>
      <c r="D3620" s="14">
        <f>+IF(A3620&lt;=_xlfn.NORM.S.INV(1-config!$L$1)*config!$D$1+config!$B$1,0,B3620)</f>
        <v>0</v>
      </c>
      <c r="E3620" s="14">
        <f>+IF(ABS(A3620-config!$B$1)&lt;config!$Q$1/2,datab!B3620,0)</f>
        <v>0</v>
      </c>
      <c r="F3620" s="14">
        <f>+_xlfn.NORM.DIST(A3620,config!$F$1,config!$H$1,FALSE)</f>
        <v>0</v>
      </c>
      <c r="G3620" s="14">
        <f>+IF(OR(A3620&gt;=config!$T$4,A3620&lt;=config!$T$2),0,F3620)</f>
        <v>0</v>
      </c>
      <c r="H3620" s="14">
        <f t="shared" si="56"/>
        <v>0</v>
      </c>
      <c r="I3620" s="14" t="b">
        <f>+AND(A3620&gt;=config!$T$4,A3620&lt;=config!$T$2)</f>
        <v>0</v>
      </c>
    </row>
    <row r="3621" spans="1:9" x14ac:dyDescent="0.45">
      <c r="A3621" s="16">
        <f>+A3620+config!$Q$1</f>
        <v>1433.600000000052</v>
      </c>
      <c r="B3621" s="14">
        <f>+_xlfn.NORM.DIST(A3621,config!$B$1,config!$D$1,FALSE)</f>
        <v>0</v>
      </c>
      <c r="D3621" s="14">
        <f>+IF(A3621&lt;=_xlfn.NORM.S.INV(1-config!$L$1)*config!$D$1+config!$B$1,0,B3621)</f>
        <v>0</v>
      </c>
      <c r="E3621" s="14">
        <f>+IF(ABS(A3621-config!$B$1)&lt;config!$Q$1/2,datab!B3621,0)</f>
        <v>0</v>
      </c>
      <c r="F3621" s="14">
        <f>+_xlfn.NORM.DIST(A3621,config!$F$1,config!$H$1,FALSE)</f>
        <v>0</v>
      </c>
      <c r="G3621" s="14">
        <f>+IF(OR(A3621&gt;=config!$T$4,A3621&lt;=config!$T$2),0,F3621)</f>
        <v>0</v>
      </c>
      <c r="H3621" s="14">
        <f t="shared" si="56"/>
        <v>0</v>
      </c>
      <c r="I3621" s="14" t="b">
        <f>+AND(A3621&gt;=config!$T$4,A3621&lt;=config!$T$2)</f>
        <v>0</v>
      </c>
    </row>
    <row r="3622" spans="1:9" x14ac:dyDescent="0.45">
      <c r="A3622" s="16">
        <f>+A3621+config!$Q$1</f>
        <v>1434.0000000000521</v>
      </c>
      <c r="B3622" s="14">
        <f>+_xlfn.NORM.DIST(A3622,config!$B$1,config!$D$1,FALSE)</f>
        <v>0</v>
      </c>
      <c r="D3622" s="14">
        <f>+IF(A3622&lt;=_xlfn.NORM.S.INV(1-config!$L$1)*config!$D$1+config!$B$1,0,B3622)</f>
        <v>0</v>
      </c>
      <c r="E3622" s="14">
        <f>+IF(ABS(A3622-config!$B$1)&lt;config!$Q$1/2,datab!B3622,0)</f>
        <v>0</v>
      </c>
      <c r="F3622" s="14">
        <f>+_xlfn.NORM.DIST(A3622,config!$F$1,config!$H$1,FALSE)</f>
        <v>0</v>
      </c>
      <c r="G3622" s="14">
        <f>+IF(OR(A3622&gt;=config!$T$4,A3622&lt;=config!$T$2),0,F3622)</f>
        <v>0</v>
      </c>
      <c r="H3622" s="14">
        <f t="shared" si="56"/>
        <v>0</v>
      </c>
      <c r="I3622" s="14" t="b">
        <f>+AND(A3622&gt;=config!$T$4,A3622&lt;=config!$T$2)</f>
        <v>0</v>
      </c>
    </row>
    <row r="3623" spans="1:9" x14ac:dyDescent="0.45">
      <c r="A3623" s="16">
        <f>+A3622+config!$Q$1</f>
        <v>1434.4000000000522</v>
      </c>
      <c r="B3623" s="14">
        <f>+_xlfn.NORM.DIST(A3623,config!$B$1,config!$D$1,FALSE)</f>
        <v>0</v>
      </c>
      <c r="D3623" s="14">
        <f>+IF(A3623&lt;=_xlfn.NORM.S.INV(1-config!$L$1)*config!$D$1+config!$B$1,0,B3623)</f>
        <v>0</v>
      </c>
      <c r="E3623" s="14">
        <f>+IF(ABS(A3623-config!$B$1)&lt;config!$Q$1/2,datab!B3623,0)</f>
        <v>0</v>
      </c>
      <c r="F3623" s="14">
        <f>+_xlfn.NORM.DIST(A3623,config!$F$1,config!$H$1,FALSE)</f>
        <v>0</v>
      </c>
      <c r="G3623" s="14">
        <f>+IF(OR(A3623&gt;=config!$T$4,A3623&lt;=config!$T$2),0,F3623)</f>
        <v>0</v>
      </c>
      <c r="H3623" s="14">
        <f t="shared" ref="H3623:H3686" si="57">+IF(A3623&lt;=$Q$3,B3623,0)</f>
        <v>0</v>
      </c>
      <c r="I3623" s="14" t="b">
        <f>+AND(A3623&gt;=config!$T$4,A3623&lt;=config!$T$2)</f>
        <v>0</v>
      </c>
    </row>
    <row r="3624" spans="1:9" x14ac:dyDescent="0.45">
      <c r="A3624" s="16">
        <f>+A3623+config!$Q$1</f>
        <v>1434.8000000000523</v>
      </c>
      <c r="B3624" s="14">
        <f>+_xlfn.NORM.DIST(A3624,config!$B$1,config!$D$1,FALSE)</f>
        <v>0</v>
      </c>
      <c r="D3624" s="14">
        <f>+IF(A3624&lt;=_xlfn.NORM.S.INV(1-config!$L$1)*config!$D$1+config!$B$1,0,B3624)</f>
        <v>0</v>
      </c>
      <c r="E3624" s="14">
        <f>+IF(ABS(A3624-config!$B$1)&lt;config!$Q$1/2,datab!B3624,0)</f>
        <v>0</v>
      </c>
      <c r="F3624" s="14">
        <f>+_xlfn.NORM.DIST(A3624,config!$F$1,config!$H$1,FALSE)</f>
        <v>0</v>
      </c>
      <c r="G3624" s="14">
        <f>+IF(OR(A3624&gt;=config!$T$4,A3624&lt;=config!$T$2),0,F3624)</f>
        <v>0</v>
      </c>
      <c r="H3624" s="14">
        <f t="shared" si="57"/>
        <v>0</v>
      </c>
      <c r="I3624" s="14" t="b">
        <f>+AND(A3624&gt;=config!$T$4,A3624&lt;=config!$T$2)</f>
        <v>0</v>
      </c>
    </row>
    <row r="3625" spans="1:9" x14ac:dyDescent="0.45">
      <c r="A3625" s="16">
        <f>+A3624+config!$Q$1</f>
        <v>1435.2000000000523</v>
      </c>
      <c r="B3625" s="14">
        <f>+_xlfn.NORM.DIST(A3625,config!$B$1,config!$D$1,FALSE)</f>
        <v>0</v>
      </c>
      <c r="D3625" s="14">
        <f>+IF(A3625&lt;=_xlfn.NORM.S.INV(1-config!$L$1)*config!$D$1+config!$B$1,0,B3625)</f>
        <v>0</v>
      </c>
      <c r="E3625" s="14">
        <f>+IF(ABS(A3625-config!$B$1)&lt;config!$Q$1/2,datab!B3625,0)</f>
        <v>0</v>
      </c>
      <c r="F3625" s="14">
        <f>+_xlfn.NORM.DIST(A3625,config!$F$1,config!$H$1,FALSE)</f>
        <v>0</v>
      </c>
      <c r="G3625" s="14">
        <f>+IF(OR(A3625&gt;=config!$T$4,A3625&lt;=config!$T$2),0,F3625)</f>
        <v>0</v>
      </c>
      <c r="H3625" s="14">
        <f t="shared" si="57"/>
        <v>0</v>
      </c>
      <c r="I3625" s="14" t="b">
        <f>+AND(A3625&gt;=config!$T$4,A3625&lt;=config!$T$2)</f>
        <v>0</v>
      </c>
    </row>
    <row r="3626" spans="1:9" x14ac:dyDescent="0.45">
      <c r="A3626" s="16">
        <f>+A3625+config!$Q$1</f>
        <v>1435.6000000000524</v>
      </c>
      <c r="B3626" s="14">
        <f>+_xlfn.NORM.DIST(A3626,config!$B$1,config!$D$1,FALSE)</f>
        <v>0</v>
      </c>
      <c r="D3626" s="14">
        <f>+IF(A3626&lt;=_xlfn.NORM.S.INV(1-config!$L$1)*config!$D$1+config!$B$1,0,B3626)</f>
        <v>0</v>
      </c>
      <c r="E3626" s="14">
        <f>+IF(ABS(A3626-config!$B$1)&lt;config!$Q$1/2,datab!B3626,0)</f>
        <v>0</v>
      </c>
      <c r="F3626" s="14">
        <f>+_xlfn.NORM.DIST(A3626,config!$F$1,config!$H$1,FALSE)</f>
        <v>0</v>
      </c>
      <c r="G3626" s="14">
        <f>+IF(OR(A3626&gt;=config!$T$4,A3626&lt;=config!$T$2),0,F3626)</f>
        <v>0</v>
      </c>
      <c r="H3626" s="14">
        <f t="shared" si="57"/>
        <v>0</v>
      </c>
      <c r="I3626" s="14" t="b">
        <f>+AND(A3626&gt;=config!$T$4,A3626&lt;=config!$T$2)</f>
        <v>0</v>
      </c>
    </row>
    <row r="3627" spans="1:9" x14ac:dyDescent="0.45">
      <c r="A3627" s="16">
        <f>+A3626+config!$Q$1</f>
        <v>1436.0000000000525</v>
      </c>
      <c r="B3627" s="14">
        <f>+_xlfn.NORM.DIST(A3627,config!$B$1,config!$D$1,FALSE)</f>
        <v>0</v>
      </c>
      <c r="D3627" s="14">
        <f>+IF(A3627&lt;=_xlfn.NORM.S.INV(1-config!$L$1)*config!$D$1+config!$B$1,0,B3627)</f>
        <v>0</v>
      </c>
      <c r="E3627" s="14">
        <f>+IF(ABS(A3627-config!$B$1)&lt;config!$Q$1/2,datab!B3627,0)</f>
        <v>0</v>
      </c>
      <c r="F3627" s="14">
        <f>+_xlfn.NORM.DIST(A3627,config!$F$1,config!$H$1,FALSE)</f>
        <v>0</v>
      </c>
      <c r="G3627" s="14">
        <f>+IF(OR(A3627&gt;=config!$T$4,A3627&lt;=config!$T$2),0,F3627)</f>
        <v>0</v>
      </c>
      <c r="H3627" s="14">
        <f t="shared" si="57"/>
        <v>0</v>
      </c>
      <c r="I3627" s="14" t="b">
        <f>+AND(A3627&gt;=config!$T$4,A3627&lt;=config!$T$2)</f>
        <v>0</v>
      </c>
    </row>
    <row r="3628" spans="1:9" x14ac:dyDescent="0.45">
      <c r="A3628" s="16">
        <f>+A3627+config!$Q$1</f>
        <v>1436.4000000000526</v>
      </c>
      <c r="B3628" s="14">
        <f>+_xlfn.NORM.DIST(A3628,config!$B$1,config!$D$1,FALSE)</f>
        <v>0</v>
      </c>
      <c r="D3628" s="14">
        <f>+IF(A3628&lt;=_xlfn.NORM.S.INV(1-config!$L$1)*config!$D$1+config!$B$1,0,B3628)</f>
        <v>0</v>
      </c>
      <c r="E3628" s="14">
        <f>+IF(ABS(A3628-config!$B$1)&lt;config!$Q$1/2,datab!B3628,0)</f>
        <v>0</v>
      </c>
      <c r="F3628" s="14">
        <f>+_xlfn.NORM.DIST(A3628,config!$F$1,config!$H$1,FALSE)</f>
        <v>0</v>
      </c>
      <c r="G3628" s="14">
        <f>+IF(OR(A3628&gt;=config!$T$4,A3628&lt;=config!$T$2),0,F3628)</f>
        <v>0</v>
      </c>
      <c r="H3628" s="14">
        <f t="shared" si="57"/>
        <v>0</v>
      </c>
      <c r="I3628" s="14" t="b">
        <f>+AND(A3628&gt;=config!$T$4,A3628&lt;=config!$T$2)</f>
        <v>0</v>
      </c>
    </row>
    <row r="3629" spans="1:9" x14ac:dyDescent="0.45">
      <c r="A3629" s="16">
        <f>+A3628+config!$Q$1</f>
        <v>1436.8000000000527</v>
      </c>
      <c r="B3629" s="14">
        <f>+_xlfn.NORM.DIST(A3629,config!$B$1,config!$D$1,FALSE)</f>
        <v>0</v>
      </c>
      <c r="D3629" s="14">
        <f>+IF(A3629&lt;=_xlfn.NORM.S.INV(1-config!$L$1)*config!$D$1+config!$B$1,0,B3629)</f>
        <v>0</v>
      </c>
      <c r="E3629" s="14">
        <f>+IF(ABS(A3629-config!$B$1)&lt;config!$Q$1/2,datab!B3629,0)</f>
        <v>0</v>
      </c>
      <c r="F3629" s="14">
        <f>+_xlfn.NORM.DIST(A3629,config!$F$1,config!$H$1,FALSE)</f>
        <v>0</v>
      </c>
      <c r="G3629" s="14">
        <f>+IF(OR(A3629&gt;=config!$T$4,A3629&lt;=config!$T$2),0,F3629)</f>
        <v>0</v>
      </c>
      <c r="H3629" s="14">
        <f t="shared" si="57"/>
        <v>0</v>
      </c>
      <c r="I3629" s="14" t="b">
        <f>+AND(A3629&gt;=config!$T$4,A3629&lt;=config!$T$2)</f>
        <v>0</v>
      </c>
    </row>
    <row r="3630" spans="1:9" x14ac:dyDescent="0.45">
      <c r="A3630" s="16">
        <f>+A3629+config!$Q$1</f>
        <v>1437.2000000000528</v>
      </c>
      <c r="B3630" s="14">
        <f>+_xlfn.NORM.DIST(A3630,config!$B$1,config!$D$1,FALSE)</f>
        <v>0</v>
      </c>
      <c r="D3630" s="14">
        <f>+IF(A3630&lt;=_xlfn.NORM.S.INV(1-config!$L$1)*config!$D$1+config!$B$1,0,B3630)</f>
        <v>0</v>
      </c>
      <c r="E3630" s="14">
        <f>+IF(ABS(A3630-config!$B$1)&lt;config!$Q$1/2,datab!B3630,0)</f>
        <v>0</v>
      </c>
      <c r="F3630" s="14">
        <f>+_xlfn.NORM.DIST(A3630,config!$F$1,config!$H$1,FALSE)</f>
        <v>0</v>
      </c>
      <c r="G3630" s="14">
        <f>+IF(OR(A3630&gt;=config!$T$4,A3630&lt;=config!$T$2),0,F3630)</f>
        <v>0</v>
      </c>
      <c r="H3630" s="14">
        <f t="shared" si="57"/>
        <v>0</v>
      </c>
      <c r="I3630" s="14" t="b">
        <f>+AND(A3630&gt;=config!$T$4,A3630&lt;=config!$T$2)</f>
        <v>0</v>
      </c>
    </row>
    <row r="3631" spans="1:9" x14ac:dyDescent="0.45">
      <c r="A3631" s="16">
        <f>+A3630+config!$Q$1</f>
        <v>1437.6000000000529</v>
      </c>
      <c r="B3631" s="14">
        <f>+_xlfn.NORM.DIST(A3631,config!$B$1,config!$D$1,FALSE)</f>
        <v>0</v>
      </c>
      <c r="D3631" s="14">
        <f>+IF(A3631&lt;=_xlfn.NORM.S.INV(1-config!$L$1)*config!$D$1+config!$B$1,0,B3631)</f>
        <v>0</v>
      </c>
      <c r="E3631" s="14">
        <f>+IF(ABS(A3631-config!$B$1)&lt;config!$Q$1/2,datab!B3631,0)</f>
        <v>0</v>
      </c>
      <c r="F3631" s="14">
        <f>+_xlfn.NORM.DIST(A3631,config!$F$1,config!$H$1,FALSE)</f>
        <v>0</v>
      </c>
      <c r="G3631" s="14">
        <f>+IF(OR(A3631&gt;=config!$T$4,A3631&lt;=config!$T$2),0,F3631)</f>
        <v>0</v>
      </c>
      <c r="H3631" s="14">
        <f t="shared" si="57"/>
        <v>0</v>
      </c>
      <c r="I3631" s="14" t="b">
        <f>+AND(A3631&gt;=config!$T$4,A3631&lt;=config!$T$2)</f>
        <v>0</v>
      </c>
    </row>
    <row r="3632" spans="1:9" x14ac:dyDescent="0.45">
      <c r="A3632" s="16">
        <f>+A3631+config!$Q$1</f>
        <v>1438.000000000053</v>
      </c>
      <c r="B3632" s="14">
        <f>+_xlfn.NORM.DIST(A3632,config!$B$1,config!$D$1,FALSE)</f>
        <v>0</v>
      </c>
      <c r="D3632" s="14">
        <f>+IF(A3632&lt;=_xlfn.NORM.S.INV(1-config!$L$1)*config!$D$1+config!$B$1,0,B3632)</f>
        <v>0</v>
      </c>
      <c r="E3632" s="14">
        <f>+IF(ABS(A3632-config!$B$1)&lt;config!$Q$1/2,datab!B3632,0)</f>
        <v>0</v>
      </c>
      <c r="F3632" s="14">
        <f>+_xlfn.NORM.DIST(A3632,config!$F$1,config!$H$1,FALSE)</f>
        <v>0</v>
      </c>
      <c r="G3632" s="14">
        <f>+IF(OR(A3632&gt;=config!$T$4,A3632&lt;=config!$T$2),0,F3632)</f>
        <v>0</v>
      </c>
      <c r="H3632" s="14">
        <f t="shared" si="57"/>
        <v>0</v>
      </c>
      <c r="I3632" s="14" t="b">
        <f>+AND(A3632&gt;=config!$T$4,A3632&lt;=config!$T$2)</f>
        <v>0</v>
      </c>
    </row>
    <row r="3633" spans="1:9" x14ac:dyDescent="0.45">
      <c r="A3633" s="16">
        <f>+A3632+config!$Q$1</f>
        <v>1438.4000000000531</v>
      </c>
      <c r="B3633" s="14">
        <f>+_xlfn.NORM.DIST(A3633,config!$B$1,config!$D$1,FALSE)</f>
        <v>0</v>
      </c>
      <c r="D3633" s="14">
        <f>+IF(A3633&lt;=_xlfn.NORM.S.INV(1-config!$L$1)*config!$D$1+config!$B$1,0,B3633)</f>
        <v>0</v>
      </c>
      <c r="E3633" s="14">
        <f>+IF(ABS(A3633-config!$B$1)&lt;config!$Q$1/2,datab!B3633,0)</f>
        <v>0</v>
      </c>
      <c r="F3633" s="14">
        <f>+_xlfn.NORM.DIST(A3633,config!$F$1,config!$H$1,FALSE)</f>
        <v>0</v>
      </c>
      <c r="G3633" s="14">
        <f>+IF(OR(A3633&gt;=config!$T$4,A3633&lt;=config!$T$2),0,F3633)</f>
        <v>0</v>
      </c>
      <c r="H3633" s="14">
        <f t="shared" si="57"/>
        <v>0</v>
      </c>
      <c r="I3633" s="14" t="b">
        <f>+AND(A3633&gt;=config!$T$4,A3633&lt;=config!$T$2)</f>
        <v>0</v>
      </c>
    </row>
    <row r="3634" spans="1:9" x14ac:dyDescent="0.45">
      <c r="A3634" s="16">
        <f>+A3633+config!$Q$1</f>
        <v>1438.8000000000532</v>
      </c>
      <c r="B3634" s="14">
        <f>+_xlfn.NORM.DIST(A3634,config!$B$1,config!$D$1,FALSE)</f>
        <v>0</v>
      </c>
      <c r="D3634" s="14">
        <f>+IF(A3634&lt;=_xlfn.NORM.S.INV(1-config!$L$1)*config!$D$1+config!$B$1,0,B3634)</f>
        <v>0</v>
      </c>
      <c r="E3634" s="14">
        <f>+IF(ABS(A3634-config!$B$1)&lt;config!$Q$1/2,datab!B3634,0)</f>
        <v>0</v>
      </c>
      <c r="F3634" s="14">
        <f>+_xlfn.NORM.DIST(A3634,config!$F$1,config!$H$1,FALSE)</f>
        <v>0</v>
      </c>
      <c r="G3634" s="14">
        <f>+IF(OR(A3634&gt;=config!$T$4,A3634&lt;=config!$T$2),0,F3634)</f>
        <v>0</v>
      </c>
      <c r="H3634" s="14">
        <f t="shared" si="57"/>
        <v>0</v>
      </c>
      <c r="I3634" s="14" t="b">
        <f>+AND(A3634&gt;=config!$T$4,A3634&lt;=config!$T$2)</f>
        <v>0</v>
      </c>
    </row>
    <row r="3635" spans="1:9" x14ac:dyDescent="0.45">
      <c r="A3635" s="16">
        <f>+A3634+config!$Q$1</f>
        <v>1439.2000000000533</v>
      </c>
      <c r="B3635" s="14">
        <f>+_xlfn.NORM.DIST(A3635,config!$B$1,config!$D$1,FALSE)</f>
        <v>0</v>
      </c>
      <c r="D3635" s="14">
        <f>+IF(A3635&lt;=_xlfn.NORM.S.INV(1-config!$L$1)*config!$D$1+config!$B$1,0,B3635)</f>
        <v>0</v>
      </c>
      <c r="E3635" s="14">
        <f>+IF(ABS(A3635-config!$B$1)&lt;config!$Q$1/2,datab!B3635,0)</f>
        <v>0</v>
      </c>
      <c r="F3635" s="14">
        <f>+_xlfn.NORM.DIST(A3635,config!$F$1,config!$H$1,FALSE)</f>
        <v>0</v>
      </c>
      <c r="G3635" s="14">
        <f>+IF(OR(A3635&gt;=config!$T$4,A3635&lt;=config!$T$2),0,F3635)</f>
        <v>0</v>
      </c>
      <c r="H3635" s="14">
        <f t="shared" si="57"/>
        <v>0</v>
      </c>
      <c r="I3635" s="14" t="b">
        <f>+AND(A3635&gt;=config!$T$4,A3635&lt;=config!$T$2)</f>
        <v>0</v>
      </c>
    </row>
    <row r="3636" spans="1:9" x14ac:dyDescent="0.45">
      <c r="A3636" s="16">
        <f>+A3635+config!$Q$1</f>
        <v>1439.6000000000533</v>
      </c>
      <c r="B3636" s="14">
        <f>+_xlfn.NORM.DIST(A3636,config!$B$1,config!$D$1,FALSE)</f>
        <v>0</v>
      </c>
      <c r="D3636" s="14">
        <f>+IF(A3636&lt;=_xlfn.NORM.S.INV(1-config!$L$1)*config!$D$1+config!$B$1,0,B3636)</f>
        <v>0</v>
      </c>
      <c r="E3636" s="14">
        <f>+IF(ABS(A3636-config!$B$1)&lt;config!$Q$1/2,datab!B3636,0)</f>
        <v>0</v>
      </c>
      <c r="F3636" s="14">
        <f>+_xlfn.NORM.DIST(A3636,config!$F$1,config!$H$1,FALSE)</f>
        <v>0</v>
      </c>
      <c r="G3636" s="14">
        <f>+IF(OR(A3636&gt;=config!$T$4,A3636&lt;=config!$T$2),0,F3636)</f>
        <v>0</v>
      </c>
      <c r="H3636" s="14">
        <f t="shared" si="57"/>
        <v>0</v>
      </c>
      <c r="I3636" s="14" t="b">
        <f>+AND(A3636&gt;=config!$T$4,A3636&lt;=config!$T$2)</f>
        <v>0</v>
      </c>
    </row>
    <row r="3637" spans="1:9" x14ac:dyDescent="0.45">
      <c r="A3637" s="16">
        <f>+A3636+config!$Q$1</f>
        <v>1440.0000000000534</v>
      </c>
      <c r="B3637" s="14">
        <f>+_xlfn.NORM.DIST(A3637,config!$B$1,config!$D$1,FALSE)</f>
        <v>0</v>
      </c>
      <c r="D3637" s="14">
        <f>+IF(A3637&lt;=_xlfn.NORM.S.INV(1-config!$L$1)*config!$D$1+config!$B$1,0,B3637)</f>
        <v>0</v>
      </c>
      <c r="E3637" s="14">
        <f>+IF(ABS(A3637-config!$B$1)&lt;config!$Q$1/2,datab!B3637,0)</f>
        <v>0</v>
      </c>
      <c r="F3637" s="14">
        <f>+_xlfn.NORM.DIST(A3637,config!$F$1,config!$H$1,FALSE)</f>
        <v>0</v>
      </c>
      <c r="G3637" s="14">
        <f>+IF(OR(A3637&gt;=config!$T$4,A3637&lt;=config!$T$2),0,F3637)</f>
        <v>0</v>
      </c>
      <c r="H3637" s="14">
        <f t="shared" si="57"/>
        <v>0</v>
      </c>
      <c r="I3637" s="14" t="b">
        <f>+AND(A3637&gt;=config!$T$4,A3637&lt;=config!$T$2)</f>
        <v>0</v>
      </c>
    </row>
    <row r="3638" spans="1:9" x14ac:dyDescent="0.45">
      <c r="A3638" s="16">
        <f>+A3637+config!$Q$1</f>
        <v>1440.4000000000535</v>
      </c>
      <c r="B3638" s="14">
        <f>+_xlfn.NORM.DIST(A3638,config!$B$1,config!$D$1,FALSE)</f>
        <v>0</v>
      </c>
      <c r="D3638" s="14">
        <f>+IF(A3638&lt;=_xlfn.NORM.S.INV(1-config!$L$1)*config!$D$1+config!$B$1,0,B3638)</f>
        <v>0</v>
      </c>
      <c r="E3638" s="14">
        <f>+IF(ABS(A3638-config!$B$1)&lt;config!$Q$1/2,datab!B3638,0)</f>
        <v>0</v>
      </c>
      <c r="F3638" s="14">
        <f>+_xlfn.NORM.DIST(A3638,config!$F$1,config!$H$1,FALSE)</f>
        <v>0</v>
      </c>
      <c r="G3638" s="14">
        <f>+IF(OR(A3638&gt;=config!$T$4,A3638&lt;=config!$T$2),0,F3638)</f>
        <v>0</v>
      </c>
      <c r="H3638" s="14">
        <f t="shared" si="57"/>
        <v>0</v>
      </c>
      <c r="I3638" s="14" t="b">
        <f>+AND(A3638&gt;=config!$T$4,A3638&lt;=config!$T$2)</f>
        <v>0</v>
      </c>
    </row>
    <row r="3639" spans="1:9" x14ac:dyDescent="0.45">
      <c r="A3639" s="16">
        <f>+A3638+config!$Q$1</f>
        <v>1440.8000000000536</v>
      </c>
      <c r="B3639" s="14">
        <f>+_xlfn.NORM.DIST(A3639,config!$B$1,config!$D$1,FALSE)</f>
        <v>0</v>
      </c>
      <c r="D3639" s="14">
        <f>+IF(A3639&lt;=_xlfn.NORM.S.INV(1-config!$L$1)*config!$D$1+config!$B$1,0,B3639)</f>
        <v>0</v>
      </c>
      <c r="E3639" s="14">
        <f>+IF(ABS(A3639-config!$B$1)&lt;config!$Q$1/2,datab!B3639,0)</f>
        <v>0</v>
      </c>
      <c r="F3639" s="14">
        <f>+_xlfn.NORM.DIST(A3639,config!$F$1,config!$H$1,FALSE)</f>
        <v>0</v>
      </c>
      <c r="G3639" s="14">
        <f>+IF(OR(A3639&gt;=config!$T$4,A3639&lt;=config!$T$2),0,F3639)</f>
        <v>0</v>
      </c>
      <c r="H3639" s="14">
        <f t="shared" si="57"/>
        <v>0</v>
      </c>
      <c r="I3639" s="14" t="b">
        <f>+AND(A3639&gt;=config!$T$4,A3639&lt;=config!$T$2)</f>
        <v>0</v>
      </c>
    </row>
    <row r="3640" spans="1:9" x14ac:dyDescent="0.45">
      <c r="A3640" s="16">
        <f>+A3639+config!$Q$1</f>
        <v>1441.2000000000537</v>
      </c>
      <c r="B3640" s="14">
        <f>+_xlfn.NORM.DIST(A3640,config!$B$1,config!$D$1,FALSE)</f>
        <v>0</v>
      </c>
      <c r="D3640" s="14">
        <f>+IF(A3640&lt;=_xlfn.NORM.S.INV(1-config!$L$1)*config!$D$1+config!$B$1,0,B3640)</f>
        <v>0</v>
      </c>
      <c r="E3640" s="14">
        <f>+IF(ABS(A3640-config!$B$1)&lt;config!$Q$1/2,datab!B3640,0)</f>
        <v>0</v>
      </c>
      <c r="F3640" s="14">
        <f>+_xlfn.NORM.DIST(A3640,config!$F$1,config!$H$1,FALSE)</f>
        <v>0</v>
      </c>
      <c r="G3640" s="14">
        <f>+IF(OR(A3640&gt;=config!$T$4,A3640&lt;=config!$T$2),0,F3640)</f>
        <v>0</v>
      </c>
      <c r="H3640" s="14">
        <f t="shared" si="57"/>
        <v>0</v>
      </c>
      <c r="I3640" s="14" t="b">
        <f>+AND(A3640&gt;=config!$T$4,A3640&lt;=config!$T$2)</f>
        <v>0</v>
      </c>
    </row>
    <row r="3641" spans="1:9" x14ac:dyDescent="0.45">
      <c r="A3641" s="16">
        <f>+A3640+config!$Q$1</f>
        <v>1441.6000000000538</v>
      </c>
      <c r="B3641" s="14">
        <f>+_xlfn.NORM.DIST(A3641,config!$B$1,config!$D$1,FALSE)</f>
        <v>0</v>
      </c>
      <c r="D3641" s="14">
        <f>+IF(A3641&lt;=_xlfn.NORM.S.INV(1-config!$L$1)*config!$D$1+config!$B$1,0,B3641)</f>
        <v>0</v>
      </c>
      <c r="E3641" s="14">
        <f>+IF(ABS(A3641-config!$B$1)&lt;config!$Q$1/2,datab!B3641,0)</f>
        <v>0</v>
      </c>
      <c r="F3641" s="14">
        <f>+_xlfn.NORM.DIST(A3641,config!$F$1,config!$H$1,FALSE)</f>
        <v>0</v>
      </c>
      <c r="G3641" s="14">
        <f>+IF(OR(A3641&gt;=config!$T$4,A3641&lt;=config!$T$2),0,F3641)</f>
        <v>0</v>
      </c>
      <c r="H3641" s="14">
        <f t="shared" si="57"/>
        <v>0</v>
      </c>
      <c r="I3641" s="14" t="b">
        <f>+AND(A3641&gt;=config!$T$4,A3641&lt;=config!$T$2)</f>
        <v>0</v>
      </c>
    </row>
    <row r="3642" spans="1:9" x14ac:dyDescent="0.45">
      <c r="A3642" s="16">
        <f>+A3641+config!$Q$1</f>
        <v>1442.0000000000539</v>
      </c>
      <c r="B3642" s="14">
        <f>+_xlfn.NORM.DIST(A3642,config!$B$1,config!$D$1,FALSE)</f>
        <v>0</v>
      </c>
      <c r="D3642" s="14">
        <f>+IF(A3642&lt;=_xlfn.NORM.S.INV(1-config!$L$1)*config!$D$1+config!$B$1,0,B3642)</f>
        <v>0</v>
      </c>
      <c r="E3642" s="14">
        <f>+IF(ABS(A3642-config!$B$1)&lt;config!$Q$1/2,datab!B3642,0)</f>
        <v>0</v>
      </c>
      <c r="F3642" s="14">
        <f>+_xlfn.NORM.DIST(A3642,config!$F$1,config!$H$1,FALSE)</f>
        <v>0</v>
      </c>
      <c r="G3642" s="14">
        <f>+IF(OR(A3642&gt;=config!$T$4,A3642&lt;=config!$T$2),0,F3642)</f>
        <v>0</v>
      </c>
      <c r="H3642" s="14">
        <f t="shared" si="57"/>
        <v>0</v>
      </c>
      <c r="I3642" s="14" t="b">
        <f>+AND(A3642&gt;=config!$T$4,A3642&lt;=config!$T$2)</f>
        <v>0</v>
      </c>
    </row>
    <row r="3643" spans="1:9" x14ac:dyDescent="0.45">
      <c r="A3643" s="16">
        <f>+A3642+config!$Q$1</f>
        <v>1442.400000000054</v>
      </c>
      <c r="B3643" s="14">
        <f>+_xlfn.NORM.DIST(A3643,config!$B$1,config!$D$1,FALSE)</f>
        <v>0</v>
      </c>
      <c r="D3643" s="14">
        <f>+IF(A3643&lt;=_xlfn.NORM.S.INV(1-config!$L$1)*config!$D$1+config!$B$1,0,B3643)</f>
        <v>0</v>
      </c>
      <c r="E3643" s="14">
        <f>+IF(ABS(A3643-config!$B$1)&lt;config!$Q$1/2,datab!B3643,0)</f>
        <v>0</v>
      </c>
      <c r="F3643" s="14">
        <f>+_xlfn.NORM.DIST(A3643,config!$F$1,config!$H$1,FALSE)</f>
        <v>0</v>
      </c>
      <c r="G3643" s="14">
        <f>+IF(OR(A3643&gt;=config!$T$4,A3643&lt;=config!$T$2),0,F3643)</f>
        <v>0</v>
      </c>
      <c r="H3643" s="14">
        <f t="shared" si="57"/>
        <v>0</v>
      </c>
      <c r="I3643" s="14" t="b">
        <f>+AND(A3643&gt;=config!$T$4,A3643&lt;=config!$T$2)</f>
        <v>0</v>
      </c>
    </row>
    <row r="3644" spans="1:9" x14ac:dyDescent="0.45">
      <c r="A3644" s="16">
        <f>+A3643+config!$Q$1</f>
        <v>1442.8000000000541</v>
      </c>
      <c r="B3644" s="14">
        <f>+_xlfn.NORM.DIST(A3644,config!$B$1,config!$D$1,FALSE)</f>
        <v>0</v>
      </c>
      <c r="D3644" s="14">
        <f>+IF(A3644&lt;=_xlfn.NORM.S.INV(1-config!$L$1)*config!$D$1+config!$B$1,0,B3644)</f>
        <v>0</v>
      </c>
      <c r="E3644" s="14">
        <f>+IF(ABS(A3644-config!$B$1)&lt;config!$Q$1/2,datab!B3644,0)</f>
        <v>0</v>
      </c>
      <c r="F3644" s="14">
        <f>+_xlfn.NORM.DIST(A3644,config!$F$1,config!$H$1,FALSE)</f>
        <v>0</v>
      </c>
      <c r="G3644" s="14">
        <f>+IF(OR(A3644&gt;=config!$T$4,A3644&lt;=config!$T$2),0,F3644)</f>
        <v>0</v>
      </c>
      <c r="H3644" s="14">
        <f t="shared" si="57"/>
        <v>0</v>
      </c>
      <c r="I3644" s="14" t="b">
        <f>+AND(A3644&gt;=config!$T$4,A3644&lt;=config!$T$2)</f>
        <v>0</v>
      </c>
    </row>
    <row r="3645" spans="1:9" x14ac:dyDescent="0.45">
      <c r="A3645" s="16">
        <f>+A3644+config!$Q$1</f>
        <v>1443.2000000000542</v>
      </c>
      <c r="B3645" s="14">
        <f>+_xlfn.NORM.DIST(A3645,config!$B$1,config!$D$1,FALSE)</f>
        <v>0</v>
      </c>
      <c r="D3645" s="14">
        <f>+IF(A3645&lt;=_xlfn.NORM.S.INV(1-config!$L$1)*config!$D$1+config!$B$1,0,B3645)</f>
        <v>0</v>
      </c>
      <c r="E3645" s="14">
        <f>+IF(ABS(A3645-config!$B$1)&lt;config!$Q$1/2,datab!B3645,0)</f>
        <v>0</v>
      </c>
      <c r="F3645" s="14">
        <f>+_xlfn.NORM.DIST(A3645,config!$F$1,config!$H$1,FALSE)</f>
        <v>0</v>
      </c>
      <c r="G3645" s="14">
        <f>+IF(OR(A3645&gt;=config!$T$4,A3645&lt;=config!$T$2),0,F3645)</f>
        <v>0</v>
      </c>
      <c r="H3645" s="14">
        <f t="shared" si="57"/>
        <v>0</v>
      </c>
      <c r="I3645" s="14" t="b">
        <f>+AND(A3645&gt;=config!$T$4,A3645&lt;=config!$T$2)</f>
        <v>0</v>
      </c>
    </row>
    <row r="3646" spans="1:9" x14ac:dyDescent="0.45">
      <c r="A3646" s="16">
        <f>+A3645+config!$Q$1</f>
        <v>1443.6000000000543</v>
      </c>
      <c r="B3646" s="14">
        <f>+_xlfn.NORM.DIST(A3646,config!$B$1,config!$D$1,FALSE)</f>
        <v>0</v>
      </c>
      <c r="D3646" s="14">
        <f>+IF(A3646&lt;=_xlfn.NORM.S.INV(1-config!$L$1)*config!$D$1+config!$B$1,0,B3646)</f>
        <v>0</v>
      </c>
      <c r="E3646" s="14">
        <f>+IF(ABS(A3646-config!$B$1)&lt;config!$Q$1/2,datab!B3646,0)</f>
        <v>0</v>
      </c>
      <c r="F3646" s="14">
        <f>+_xlfn.NORM.DIST(A3646,config!$F$1,config!$H$1,FALSE)</f>
        <v>0</v>
      </c>
      <c r="G3646" s="14">
        <f>+IF(OR(A3646&gt;=config!$T$4,A3646&lt;=config!$T$2),0,F3646)</f>
        <v>0</v>
      </c>
      <c r="H3646" s="14">
        <f t="shared" si="57"/>
        <v>0</v>
      </c>
      <c r="I3646" s="14" t="b">
        <f>+AND(A3646&gt;=config!$T$4,A3646&lt;=config!$T$2)</f>
        <v>0</v>
      </c>
    </row>
    <row r="3647" spans="1:9" x14ac:dyDescent="0.45">
      <c r="A3647" s="16">
        <f>+A3646+config!$Q$1</f>
        <v>1444.0000000000543</v>
      </c>
      <c r="B3647" s="14">
        <f>+_xlfn.NORM.DIST(A3647,config!$B$1,config!$D$1,FALSE)</f>
        <v>0</v>
      </c>
      <c r="D3647" s="14">
        <f>+IF(A3647&lt;=_xlfn.NORM.S.INV(1-config!$L$1)*config!$D$1+config!$B$1,0,B3647)</f>
        <v>0</v>
      </c>
      <c r="E3647" s="14">
        <f>+IF(ABS(A3647-config!$B$1)&lt;config!$Q$1/2,datab!B3647,0)</f>
        <v>0</v>
      </c>
      <c r="F3647" s="14">
        <f>+_xlfn.NORM.DIST(A3647,config!$F$1,config!$H$1,FALSE)</f>
        <v>0</v>
      </c>
      <c r="G3647" s="14">
        <f>+IF(OR(A3647&gt;=config!$T$4,A3647&lt;=config!$T$2),0,F3647)</f>
        <v>0</v>
      </c>
      <c r="H3647" s="14">
        <f t="shared" si="57"/>
        <v>0</v>
      </c>
      <c r="I3647" s="14" t="b">
        <f>+AND(A3647&gt;=config!$T$4,A3647&lt;=config!$T$2)</f>
        <v>0</v>
      </c>
    </row>
    <row r="3648" spans="1:9" x14ac:dyDescent="0.45">
      <c r="A3648" s="16">
        <f>+A3647+config!$Q$1</f>
        <v>1444.4000000000544</v>
      </c>
      <c r="B3648" s="14">
        <f>+_xlfn.NORM.DIST(A3648,config!$B$1,config!$D$1,FALSE)</f>
        <v>0</v>
      </c>
      <c r="D3648" s="14">
        <f>+IF(A3648&lt;=_xlfn.NORM.S.INV(1-config!$L$1)*config!$D$1+config!$B$1,0,B3648)</f>
        <v>0</v>
      </c>
      <c r="E3648" s="14">
        <f>+IF(ABS(A3648-config!$B$1)&lt;config!$Q$1/2,datab!B3648,0)</f>
        <v>0</v>
      </c>
      <c r="F3648" s="14">
        <f>+_xlfn.NORM.DIST(A3648,config!$F$1,config!$H$1,FALSE)</f>
        <v>0</v>
      </c>
      <c r="G3648" s="14">
        <f>+IF(OR(A3648&gt;=config!$T$4,A3648&lt;=config!$T$2),0,F3648)</f>
        <v>0</v>
      </c>
      <c r="H3648" s="14">
        <f t="shared" si="57"/>
        <v>0</v>
      </c>
      <c r="I3648" s="14" t="b">
        <f>+AND(A3648&gt;=config!$T$4,A3648&lt;=config!$T$2)</f>
        <v>0</v>
      </c>
    </row>
    <row r="3649" spans="1:9" x14ac:dyDescent="0.45">
      <c r="A3649" s="16">
        <f>+A3648+config!$Q$1</f>
        <v>1444.8000000000545</v>
      </c>
      <c r="B3649" s="14">
        <f>+_xlfn.NORM.DIST(A3649,config!$B$1,config!$D$1,FALSE)</f>
        <v>0</v>
      </c>
      <c r="D3649" s="14">
        <f>+IF(A3649&lt;=_xlfn.NORM.S.INV(1-config!$L$1)*config!$D$1+config!$B$1,0,B3649)</f>
        <v>0</v>
      </c>
      <c r="E3649" s="14">
        <f>+IF(ABS(A3649-config!$B$1)&lt;config!$Q$1/2,datab!B3649,0)</f>
        <v>0</v>
      </c>
      <c r="F3649" s="14">
        <f>+_xlfn.NORM.DIST(A3649,config!$F$1,config!$H$1,FALSE)</f>
        <v>0</v>
      </c>
      <c r="G3649" s="14">
        <f>+IF(OR(A3649&gt;=config!$T$4,A3649&lt;=config!$T$2),0,F3649)</f>
        <v>0</v>
      </c>
      <c r="H3649" s="14">
        <f t="shared" si="57"/>
        <v>0</v>
      </c>
      <c r="I3649" s="14" t="b">
        <f>+AND(A3649&gt;=config!$T$4,A3649&lt;=config!$T$2)</f>
        <v>0</v>
      </c>
    </row>
    <row r="3650" spans="1:9" x14ac:dyDescent="0.45">
      <c r="A3650" s="16">
        <f>+A3649+config!$Q$1</f>
        <v>1445.2000000000546</v>
      </c>
      <c r="B3650" s="14">
        <f>+_xlfn.NORM.DIST(A3650,config!$B$1,config!$D$1,FALSE)</f>
        <v>0</v>
      </c>
      <c r="D3650" s="14">
        <f>+IF(A3650&lt;=_xlfn.NORM.S.INV(1-config!$L$1)*config!$D$1+config!$B$1,0,B3650)</f>
        <v>0</v>
      </c>
      <c r="E3650" s="14">
        <f>+IF(ABS(A3650-config!$B$1)&lt;config!$Q$1/2,datab!B3650,0)</f>
        <v>0</v>
      </c>
      <c r="F3650" s="14">
        <f>+_xlfn.NORM.DIST(A3650,config!$F$1,config!$H$1,FALSE)</f>
        <v>0</v>
      </c>
      <c r="G3650" s="14">
        <f>+IF(OR(A3650&gt;=config!$T$4,A3650&lt;=config!$T$2),0,F3650)</f>
        <v>0</v>
      </c>
      <c r="H3650" s="14">
        <f t="shared" si="57"/>
        <v>0</v>
      </c>
      <c r="I3650" s="14" t="b">
        <f>+AND(A3650&gt;=config!$T$4,A3650&lt;=config!$T$2)</f>
        <v>0</v>
      </c>
    </row>
    <row r="3651" spans="1:9" x14ac:dyDescent="0.45">
      <c r="A3651" s="16">
        <f>+A3650+config!$Q$1</f>
        <v>1445.6000000000547</v>
      </c>
      <c r="B3651" s="14">
        <f>+_xlfn.NORM.DIST(A3651,config!$B$1,config!$D$1,FALSE)</f>
        <v>0</v>
      </c>
      <c r="D3651" s="14">
        <f>+IF(A3651&lt;=_xlfn.NORM.S.INV(1-config!$L$1)*config!$D$1+config!$B$1,0,B3651)</f>
        <v>0</v>
      </c>
      <c r="E3651" s="14">
        <f>+IF(ABS(A3651-config!$B$1)&lt;config!$Q$1/2,datab!B3651,0)</f>
        <v>0</v>
      </c>
      <c r="F3651" s="14">
        <f>+_xlfn.NORM.DIST(A3651,config!$F$1,config!$H$1,FALSE)</f>
        <v>0</v>
      </c>
      <c r="G3651" s="14">
        <f>+IF(OR(A3651&gt;=config!$T$4,A3651&lt;=config!$T$2),0,F3651)</f>
        <v>0</v>
      </c>
      <c r="H3651" s="14">
        <f t="shared" si="57"/>
        <v>0</v>
      </c>
      <c r="I3651" s="14" t="b">
        <f>+AND(A3651&gt;=config!$T$4,A3651&lt;=config!$T$2)</f>
        <v>0</v>
      </c>
    </row>
    <row r="3652" spans="1:9" x14ac:dyDescent="0.45">
      <c r="A3652" s="16">
        <f>+A3651+config!$Q$1</f>
        <v>1446.0000000000548</v>
      </c>
      <c r="B3652" s="14">
        <f>+_xlfn.NORM.DIST(A3652,config!$B$1,config!$D$1,FALSE)</f>
        <v>0</v>
      </c>
      <c r="D3652" s="14">
        <f>+IF(A3652&lt;=_xlfn.NORM.S.INV(1-config!$L$1)*config!$D$1+config!$B$1,0,B3652)</f>
        <v>0</v>
      </c>
      <c r="E3652" s="14">
        <f>+IF(ABS(A3652-config!$B$1)&lt;config!$Q$1/2,datab!B3652,0)</f>
        <v>0</v>
      </c>
      <c r="F3652" s="14">
        <f>+_xlfn.NORM.DIST(A3652,config!$F$1,config!$H$1,FALSE)</f>
        <v>0</v>
      </c>
      <c r="G3652" s="14">
        <f>+IF(OR(A3652&gt;=config!$T$4,A3652&lt;=config!$T$2),0,F3652)</f>
        <v>0</v>
      </c>
      <c r="H3652" s="14">
        <f t="shared" si="57"/>
        <v>0</v>
      </c>
      <c r="I3652" s="14" t="b">
        <f>+AND(A3652&gt;=config!$T$4,A3652&lt;=config!$T$2)</f>
        <v>0</v>
      </c>
    </row>
    <row r="3653" spans="1:9" x14ac:dyDescent="0.45">
      <c r="A3653" s="16">
        <f>+A3652+config!$Q$1</f>
        <v>1446.4000000000549</v>
      </c>
      <c r="B3653" s="14">
        <f>+_xlfn.NORM.DIST(A3653,config!$B$1,config!$D$1,FALSE)</f>
        <v>0</v>
      </c>
      <c r="D3653" s="14">
        <f>+IF(A3653&lt;=_xlfn.NORM.S.INV(1-config!$L$1)*config!$D$1+config!$B$1,0,B3653)</f>
        <v>0</v>
      </c>
      <c r="E3653" s="14">
        <f>+IF(ABS(A3653-config!$B$1)&lt;config!$Q$1/2,datab!B3653,0)</f>
        <v>0</v>
      </c>
      <c r="F3653" s="14">
        <f>+_xlfn.NORM.DIST(A3653,config!$F$1,config!$H$1,FALSE)</f>
        <v>0</v>
      </c>
      <c r="G3653" s="14">
        <f>+IF(OR(A3653&gt;=config!$T$4,A3653&lt;=config!$T$2),0,F3653)</f>
        <v>0</v>
      </c>
      <c r="H3653" s="14">
        <f t="shared" si="57"/>
        <v>0</v>
      </c>
      <c r="I3653" s="14" t="b">
        <f>+AND(A3653&gt;=config!$T$4,A3653&lt;=config!$T$2)</f>
        <v>0</v>
      </c>
    </row>
    <row r="3654" spans="1:9" x14ac:dyDescent="0.45">
      <c r="A3654" s="16">
        <f>+A3653+config!$Q$1</f>
        <v>1446.800000000055</v>
      </c>
      <c r="B3654" s="14">
        <f>+_xlfn.NORM.DIST(A3654,config!$B$1,config!$D$1,FALSE)</f>
        <v>0</v>
      </c>
      <c r="D3654" s="14">
        <f>+IF(A3654&lt;=_xlfn.NORM.S.INV(1-config!$L$1)*config!$D$1+config!$B$1,0,B3654)</f>
        <v>0</v>
      </c>
      <c r="E3654" s="14">
        <f>+IF(ABS(A3654-config!$B$1)&lt;config!$Q$1/2,datab!B3654,0)</f>
        <v>0</v>
      </c>
      <c r="F3654" s="14">
        <f>+_xlfn.NORM.DIST(A3654,config!$F$1,config!$H$1,FALSE)</f>
        <v>0</v>
      </c>
      <c r="G3654" s="14">
        <f>+IF(OR(A3654&gt;=config!$T$4,A3654&lt;=config!$T$2),0,F3654)</f>
        <v>0</v>
      </c>
      <c r="H3654" s="14">
        <f t="shared" si="57"/>
        <v>0</v>
      </c>
      <c r="I3654" s="14" t="b">
        <f>+AND(A3654&gt;=config!$T$4,A3654&lt;=config!$T$2)</f>
        <v>0</v>
      </c>
    </row>
    <row r="3655" spans="1:9" x14ac:dyDescent="0.45">
      <c r="A3655" s="16">
        <f>+A3654+config!$Q$1</f>
        <v>1447.2000000000551</v>
      </c>
      <c r="B3655" s="14">
        <f>+_xlfn.NORM.DIST(A3655,config!$B$1,config!$D$1,FALSE)</f>
        <v>0</v>
      </c>
      <c r="D3655" s="14">
        <f>+IF(A3655&lt;=_xlfn.NORM.S.INV(1-config!$L$1)*config!$D$1+config!$B$1,0,B3655)</f>
        <v>0</v>
      </c>
      <c r="E3655" s="14">
        <f>+IF(ABS(A3655-config!$B$1)&lt;config!$Q$1/2,datab!B3655,0)</f>
        <v>0</v>
      </c>
      <c r="F3655" s="14">
        <f>+_xlfn.NORM.DIST(A3655,config!$F$1,config!$H$1,FALSE)</f>
        <v>0</v>
      </c>
      <c r="G3655" s="14">
        <f>+IF(OR(A3655&gt;=config!$T$4,A3655&lt;=config!$T$2),0,F3655)</f>
        <v>0</v>
      </c>
      <c r="H3655" s="14">
        <f t="shared" si="57"/>
        <v>0</v>
      </c>
      <c r="I3655" s="14" t="b">
        <f>+AND(A3655&gt;=config!$T$4,A3655&lt;=config!$T$2)</f>
        <v>0</v>
      </c>
    </row>
    <row r="3656" spans="1:9" x14ac:dyDescent="0.45">
      <c r="A3656" s="16">
        <f>+A3655+config!$Q$1</f>
        <v>1447.6000000000552</v>
      </c>
      <c r="B3656" s="14">
        <f>+_xlfn.NORM.DIST(A3656,config!$B$1,config!$D$1,FALSE)</f>
        <v>0</v>
      </c>
      <c r="D3656" s="14">
        <f>+IF(A3656&lt;=_xlfn.NORM.S.INV(1-config!$L$1)*config!$D$1+config!$B$1,0,B3656)</f>
        <v>0</v>
      </c>
      <c r="E3656" s="14">
        <f>+IF(ABS(A3656-config!$B$1)&lt;config!$Q$1/2,datab!B3656,0)</f>
        <v>0</v>
      </c>
      <c r="F3656" s="14">
        <f>+_xlfn.NORM.DIST(A3656,config!$F$1,config!$H$1,FALSE)</f>
        <v>0</v>
      </c>
      <c r="G3656" s="14">
        <f>+IF(OR(A3656&gt;=config!$T$4,A3656&lt;=config!$T$2),0,F3656)</f>
        <v>0</v>
      </c>
      <c r="H3656" s="14">
        <f t="shared" si="57"/>
        <v>0</v>
      </c>
      <c r="I3656" s="14" t="b">
        <f>+AND(A3656&gt;=config!$T$4,A3656&lt;=config!$T$2)</f>
        <v>0</v>
      </c>
    </row>
    <row r="3657" spans="1:9" x14ac:dyDescent="0.45">
      <c r="A3657" s="16">
        <f>+A3656+config!$Q$1</f>
        <v>1448.0000000000553</v>
      </c>
      <c r="B3657" s="14">
        <f>+_xlfn.NORM.DIST(A3657,config!$B$1,config!$D$1,FALSE)</f>
        <v>0</v>
      </c>
      <c r="D3657" s="14">
        <f>+IF(A3657&lt;=_xlfn.NORM.S.INV(1-config!$L$1)*config!$D$1+config!$B$1,0,B3657)</f>
        <v>0</v>
      </c>
      <c r="E3657" s="14">
        <f>+IF(ABS(A3657-config!$B$1)&lt;config!$Q$1/2,datab!B3657,0)</f>
        <v>0</v>
      </c>
      <c r="F3657" s="14">
        <f>+_xlfn.NORM.DIST(A3657,config!$F$1,config!$H$1,FALSE)</f>
        <v>0</v>
      </c>
      <c r="G3657" s="14">
        <f>+IF(OR(A3657&gt;=config!$T$4,A3657&lt;=config!$T$2),0,F3657)</f>
        <v>0</v>
      </c>
      <c r="H3657" s="14">
        <f t="shared" si="57"/>
        <v>0</v>
      </c>
      <c r="I3657" s="14" t="b">
        <f>+AND(A3657&gt;=config!$T$4,A3657&lt;=config!$T$2)</f>
        <v>0</v>
      </c>
    </row>
    <row r="3658" spans="1:9" x14ac:dyDescent="0.45">
      <c r="A3658" s="16">
        <f>+A3657+config!$Q$1</f>
        <v>1448.4000000000553</v>
      </c>
      <c r="B3658" s="14">
        <f>+_xlfn.NORM.DIST(A3658,config!$B$1,config!$D$1,FALSE)</f>
        <v>0</v>
      </c>
      <c r="D3658" s="14">
        <f>+IF(A3658&lt;=_xlfn.NORM.S.INV(1-config!$L$1)*config!$D$1+config!$B$1,0,B3658)</f>
        <v>0</v>
      </c>
      <c r="E3658" s="14">
        <f>+IF(ABS(A3658-config!$B$1)&lt;config!$Q$1/2,datab!B3658,0)</f>
        <v>0</v>
      </c>
      <c r="F3658" s="14">
        <f>+_xlfn.NORM.DIST(A3658,config!$F$1,config!$H$1,FALSE)</f>
        <v>0</v>
      </c>
      <c r="G3658" s="14">
        <f>+IF(OR(A3658&gt;=config!$T$4,A3658&lt;=config!$T$2),0,F3658)</f>
        <v>0</v>
      </c>
      <c r="H3658" s="14">
        <f t="shared" si="57"/>
        <v>0</v>
      </c>
      <c r="I3658" s="14" t="b">
        <f>+AND(A3658&gt;=config!$T$4,A3658&lt;=config!$T$2)</f>
        <v>0</v>
      </c>
    </row>
    <row r="3659" spans="1:9" x14ac:dyDescent="0.45">
      <c r="A3659" s="16">
        <f>+A3658+config!$Q$1</f>
        <v>1448.8000000000554</v>
      </c>
      <c r="B3659" s="14">
        <f>+_xlfn.NORM.DIST(A3659,config!$B$1,config!$D$1,FALSE)</f>
        <v>0</v>
      </c>
      <c r="D3659" s="14">
        <f>+IF(A3659&lt;=_xlfn.NORM.S.INV(1-config!$L$1)*config!$D$1+config!$B$1,0,B3659)</f>
        <v>0</v>
      </c>
      <c r="E3659" s="14">
        <f>+IF(ABS(A3659-config!$B$1)&lt;config!$Q$1/2,datab!B3659,0)</f>
        <v>0</v>
      </c>
      <c r="F3659" s="14">
        <f>+_xlfn.NORM.DIST(A3659,config!$F$1,config!$H$1,FALSE)</f>
        <v>0</v>
      </c>
      <c r="G3659" s="14">
        <f>+IF(OR(A3659&gt;=config!$T$4,A3659&lt;=config!$T$2),0,F3659)</f>
        <v>0</v>
      </c>
      <c r="H3659" s="14">
        <f t="shared" si="57"/>
        <v>0</v>
      </c>
      <c r="I3659" s="14" t="b">
        <f>+AND(A3659&gt;=config!$T$4,A3659&lt;=config!$T$2)</f>
        <v>0</v>
      </c>
    </row>
    <row r="3660" spans="1:9" x14ac:dyDescent="0.45">
      <c r="A3660" s="16">
        <f>+A3659+config!$Q$1</f>
        <v>1449.2000000000555</v>
      </c>
      <c r="B3660" s="14">
        <f>+_xlfn.NORM.DIST(A3660,config!$B$1,config!$D$1,FALSE)</f>
        <v>0</v>
      </c>
      <c r="D3660" s="14">
        <f>+IF(A3660&lt;=_xlfn.NORM.S.INV(1-config!$L$1)*config!$D$1+config!$B$1,0,B3660)</f>
        <v>0</v>
      </c>
      <c r="E3660" s="14">
        <f>+IF(ABS(A3660-config!$B$1)&lt;config!$Q$1/2,datab!B3660,0)</f>
        <v>0</v>
      </c>
      <c r="F3660" s="14">
        <f>+_xlfn.NORM.DIST(A3660,config!$F$1,config!$H$1,FALSE)</f>
        <v>0</v>
      </c>
      <c r="G3660" s="14">
        <f>+IF(OR(A3660&gt;=config!$T$4,A3660&lt;=config!$T$2),0,F3660)</f>
        <v>0</v>
      </c>
      <c r="H3660" s="14">
        <f t="shared" si="57"/>
        <v>0</v>
      </c>
      <c r="I3660" s="14" t="b">
        <f>+AND(A3660&gt;=config!$T$4,A3660&lt;=config!$T$2)</f>
        <v>0</v>
      </c>
    </row>
    <row r="3661" spans="1:9" x14ac:dyDescent="0.45">
      <c r="A3661" s="16">
        <f>+A3660+config!$Q$1</f>
        <v>1449.6000000000556</v>
      </c>
      <c r="B3661" s="14">
        <f>+_xlfn.NORM.DIST(A3661,config!$B$1,config!$D$1,FALSE)</f>
        <v>0</v>
      </c>
      <c r="D3661" s="14">
        <f>+IF(A3661&lt;=_xlfn.NORM.S.INV(1-config!$L$1)*config!$D$1+config!$B$1,0,B3661)</f>
        <v>0</v>
      </c>
      <c r="E3661" s="14">
        <f>+IF(ABS(A3661-config!$B$1)&lt;config!$Q$1/2,datab!B3661,0)</f>
        <v>0</v>
      </c>
      <c r="F3661" s="14">
        <f>+_xlfn.NORM.DIST(A3661,config!$F$1,config!$H$1,FALSE)</f>
        <v>0</v>
      </c>
      <c r="G3661" s="14">
        <f>+IF(OR(A3661&gt;=config!$T$4,A3661&lt;=config!$T$2),0,F3661)</f>
        <v>0</v>
      </c>
      <c r="H3661" s="14">
        <f t="shared" si="57"/>
        <v>0</v>
      </c>
      <c r="I3661" s="14" t="b">
        <f>+AND(A3661&gt;=config!$T$4,A3661&lt;=config!$T$2)</f>
        <v>0</v>
      </c>
    </row>
    <row r="3662" spans="1:9" x14ac:dyDescent="0.45">
      <c r="A3662" s="16">
        <f>+A3661+config!$Q$1</f>
        <v>1450.0000000000557</v>
      </c>
      <c r="B3662" s="14">
        <f>+_xlfn.NORM.DIST(A3662,config!$B$1,config!$D$1,FALSE)</f>
        <v>0</v>
      </c>
      <c r="D3662" s="14">
        <f>+IF(A3662&lt;=_xlfn.NORM.S.INV(1-config!$L$1)*config!$D$1+config!$B$1,0,B3662)</f>
        <v>0</v>
      </c>
      <c r="E3662" s="14">
        <f>+IF(ABS(A3662-config!$B$1)&lt;config!$Q$1/2,datab!B3662,0)</f>
        <v>0</v>
      </c>
      <c r="F3662" s="14">
        <f>+_xlfn.NORM.DIST(A3662,config!$F$1,config!$H$1,FALSE)</f>
        <v>0</v>
      </c>
      <c r="G3662" s="14">
        <f>+IF(OR(A3662&gt;=config!$T$4,A3662&lt;=config!$T$2),0,F3662)</f>
        <v>0</v>
      </c>
      <c r="H3662" s="14">
        <f t="shared" si="57"/>
        <v>0</v>
      </c>
      <c r="I3662" s="14" t="b">
        <f>+AND(A3662&gt;=config!$T$4,A3662&lt;=config!$T$2)</f>
        <v>0</v>
      </c>
    </row>
    <row r="3663" spans="1:9" x14ac:dyDescent="0.45">
      <c r="A3663" s="16">
        <f>+A3662+config!$Q$1</f>
        <v>1450.4000000000558</v>
      </c>
      <c r="B3663" s="14">
        <f>+_xlfn.NORM.DIST(A3663,config!$B$1,config!$D$1,FALSE)</f>
        <v>0</v>
      </c>
      <c r="D3663" s="14">
        <f>+IF(A3663&lt;=_xlfn.NORM.S.INV(1-config!$L$1)*config!$D$1+config!$B$1,0,B3663)</f>
        <v>0</v>
      </c>
      <c r="E3663" s="14">
        <f>+IF(ABS(A3663-config!$B$1)&lt;config!$Q$1/2,datab!B3663,0)</f>
        <v>0</v>
      </c>
      <c r="F3663" s="14">
        <f>+_xlfn.NORM.DIST(A3663,config!$F$1,config!$H$1,FALSE)</f>
        <v>0</v>
      </c>
      <c r="G3663" s="14">
        <f>+IF(OR(A3663&gt;=config!$T$4,A3663&lt;=config!$T$2),0,F3663)</f>
        <v>0</v>
      </c>
      <c r="H3663" s="14">
        <f t="shared" si="57"/>
        <v>0</v>
      </c>
      <c r="I3663" s="14" t="b">
        <f>+AND(A3663&gt;=config!$T$4,A3663&lt;=config!$T$2)</f>
        <v>0</v>
      </c>
    </row>
    <row r="3664" spans="1:9" x14ac:dyDescent="0.45">
      <c r="A3664" s="16">
        <f>+A3663+config!$Q$1</f>
        <v>1450.8000000000559</v>
      </c>
      <c r="B3664" s="14">
        <f>+_xlfn.NORM.DIST(A3664,config!$B$1,config!$D$1,FALSE)</f>
        <v>0</v>
      </c>
      <c r="D3664" s="14">
        <f>+IF(A3664&lt;=_xlfn.NORM.S.INV(1-config!$L$1)*config!$D$1+config!$B$1,0,B3664)</f>
        <v>0</v>
      </c>
      <c r="E3664" s="14">
        <f>+IF(ABS(A3664-config!$B$1)&lt;config!$Q$1/2,datab!B3664,0)</f>
        <v>0</v>
      </c>
      <c r="F3664" s="14">
        <f>+_xlfn.NORM.DIST(A3664,config!$F$1,config!$H$1,FALSE)</f>
        <v>0</v>
      </c>
      <c r="G3664" s="14">
        <f>+IF(OR(A3664&gt;=config!$T$4,A3664&lt;=config!$T$2),0,F3664)</f>
        <v>0</v>
      </c>
      <c r="H3664" s="14">
        <f t="shared" si="57"/>
        <v>0</v>
      </c>
      <c r="I3664" s="14" t="b">
        <f>+AND(A3664&gt;=config!$T$4,A3664&lt;=config!$T$2)</f>
        <v>0</v>
      </c>
    </row>
    <row r="3665" spans="1:9" x14ac:dyDescent="0.45">
      <c r="A3665" s="16">
        <f>+A3664+config!$Q$1</f>
        <v>1451.200000000056</v>
      </c>
      <c r="B3665" s="14">
        <f>+_xlfn.NORM.DIST(A3665,config!$B$1,config!$D$1,FALSE)</f>
        <v>0</v>
      </c>
      <c r="D3665" s="14">
        <f>+IF(A3665&lt;=_xlfn.NORM.S.INV(1-config!$L$1)*config!$D$1+config!$B$1,0,B3665)</f>
        <v>0</v>
      </c>
      <c r="E3665" s="14">
        <f>+IF(ABS(A3665-config!$B$1)&lt;config!$Q$1/2,datab!B3665,0)</f>
        <v>0</v>
      </c>
      <c r="F3665" s="14">
        <f>+_xlfn.NORM.DIST(A3665,config!$F$1,config!$H$1,FALSE)</f>
        <v>0</v>
      </c>
      <c r="G3665" s="14">
        <f>+IF(OR(A3665&gt;=config!$T$4,A3665&lt;=config!$T$2),0,F3665)</f>
        <v>0</v>
      </c>
      <c r="H3665" s="14">
        <f t="shared" si="57"/>
        <v>0</v>
      </c>
      <c r="I3665" s="14" t="b">
        <f>+AND(A3665&gt;=config!$T$4,A3665&lt;=config!$T$2)</f>
        <v>0</v>
      </c>
    </row>
    <row r="3666" spans="1:9" x14ac:dyDescent="0.45">
      <c r="A3666" s="16">
        <f>+A3665+config!$Q$1</f>
        <v>1451.6000000000561</v>
      </c>
      <c r="B3666" s="14">
        <f>+_xlfn.NORM.DIST(A3666,config!$B$1,config!$D$1,FALSE)</f>
        <v>0</v>
      </c>
      <c r="D3666" s="14">
        <f>+IF(A3666&lt;=_xlfn.NORM.S.INV(1-config!$L$1)*config!$D$1+config!$B$1,0,B3666)</f>
        <v>0</v>
      </c>
      <c r="E3666" s="14">
        <f>+IF(ABS(A3666-config!$B$1)&lt;config!$Q$1/2,datab!B3666,0)</f>
        <v>0</v>
      </c>
      <c r="F3666" s="14">
        <f>+_xlfn.NORM.DIST(A3666,config!$F$1,config!$H$1,FALSE)</f>
        <v>0</v>
      </c>
      <c r="G3666" s="14">
        <f>+IF(OR(A3666&gt;=config!$T$4,A3666&lt;=config!$T$2),0,F3666)</f>
        <v>0</v>
      </c>
      <c r="H3666" s="14">
        <f t="shared" si="57"/>
        <v>0</v>
      </c>
      <c r="I3666" s="14" t="b">
        <f>+AND(A3666&gt;=config!$T$4,A3666&lt;=config!$T$2)</f>
        <v>0</v>
      </c>
    </row>
    <row r="3667" spans="1:9" x14ac:dyDescent="0.45">
      <c r="A3667" s="16">
        <f>+A3666+config!$Q$1</f>
        <v>1452.0000000000562</v>
      </c>
      <c r="B3667" s="14">
        <f>+_xlfn.NORM.DIST(A3667,config!$B$1,config!$D$1,FALSE)</f>
        <v>0</v>
      </c>
      <c r="D3667" s="14">
        <f>+IF(A3667&lt;=_xlfn.NORM.S.INV(1-config!$L$1)*config!$D$1+config!$B$1,0,B3667)</f>
        <v>0</v>
      </c>
      <c r="E3667" s="14">
        <f>+IF(ABS(A3667-config!$B$1)&lt;config!$Q$1/2,datab!B3667,0)</f>
        <v>0</v>
      </c>
      <c r="F3667" s="14">
        <f>+_xlfn.NORM.DIST(A3667,config!$F$1,config!$H$1,FALSE)</f>
        <v>0</v>
      </c>
      <c r="G3667" s="14">
        <f>+IF(OR(A3667&gt;=config!$T$4,A3667&lt;=config!$T$2),0,F3667)</f>
        <v>0</v>
      </c>
      <c r="H3667" s="14">
        <f t="shared" si="57"/>
        <v>0</v>
      </c>
      <c r="I3667" s="14" t="b">
        <f>+AND(A3667&gt;=config!$T$4,A3667&lt;=config!$T$2)</f>
        <v>0</v>
      </c>
    </row>
    <row r="3668" spans="1:9" x14ac:dyDescent="0.45">
      <c r="A3668" s="16">
        <f>+A3667+config!$Q$1</f>
        <v>1452.4000000000563</v>
      </c>
      <c r="B3668" s="14">
        <f>+_xlfn.NORM.DIST(A3668,config!$B$1,config!$D$1,FALSE)</f>
        <v>0</v>
      </c>
      <c r="D3668" s="14">
        <f>+IF(A3668&lt;=_xlfn.NORM.S.INV(1-config!$L$1)*config!$D$1+config!$B$1,0,B3668)</f>
        <v>0</v>
      </c>
      <c r="E3668" s="14">
        <f>+IF(ABS(A3668-config!$B$1)&lt;config!$Q$1/2,datab!B3668,0)</f>
        <v>0</v>
      </c>
      <c r="F3668" s="14">
        <f>+_xlfn.NORM.DIST(A3668,config!$F$1,config!$H$1,FALSE)</f>
        <v>0</v>
      </c>
      <c r="G3668" s="14">
        <f>+IF(OR(A3668&gt;=config!$T$4,A3668&lt;=config!$T$2),0,F3668)</f>
        <v>0</v>
      </c>
      <c r="H3668" s="14">
        <f t="shared" si="57"/>
        <v>0</v>
      </c>
      <c r="I3668" s="14" t="b">
        <f>+AND(A3668&gt;=config!$T$4,A3668&lt;=config!$T$2)</f>
        <v>0</v>
      </c>
    </row>
    <row r="3669" spans="1:9" x14ac:dyDescent="0.45">
      <c r="A3669" s="16">
        <f>+A3668+config!$Q$1</f>
        <v>1452.8000000000563</v>
      </c>
      <c r="B3669" s="14">
        <f>+_xlfn.NORM.DIST(A3669,config!$B$1,config!$D$1,FALSE)</f>
        <v>0</v>
      </c>
      <c r="D3669" s="14">
        <f>+IF(A3669&lt;=_xlfn.NORM.S.INV(1-config!$L$1)*config!$D$1+config!$B$1,0,B3669)</f>
        <v>0</v>
      </c>
      <c r="E3669" s="14">
        <f>+IF(ABS(A3669-config!$B$1)&lt;config!$Q$1/2,datab!B3669,0)</f>
        <v>0</v>
      </c>
      <c r="F3669" s="14">
        <f>+_xlfn.NORM.DIST(A3669,config!$F$1,config!$H$1,FALSE)</f>
        <v>0</v>
      </c>
      <c r="G3669" s="14">
        <f>+IF(OR(A3669&gt;=config!$T$4,A3669&lt;=config!$T$2),0,F3669)</f>
        <v>0</v>
      </c>
      <c r="H3669" s="14">
        <f t="shared" si="57"/>
        <v>0</v>
      </c>
      <c r="I3669" s="14" t="b">
        <f>+AND(A3669&gt;=config!$T$4,A3669&lt;=config!$T$2)</f>
        <v>0</v>
      </c>
    </row>
    <row r="3670" spans="1:9" x14ac:dyDescent="0.45">
      <c r="A3670" s="16">
        <f>+A3669+config!$Q$1</f>
        <v>1453.2000000000564</v>
      </c>
      <c r="B3670" s="14">
        <f>+_xlfn.NORM.DIST(A3670,config!$B$1,config!$D$1,FALSE)</f>
        <v>0</v>
      </c>
      <c r="D3670" s="14">
        <f>+IF(A3670&lt;=_xlfn.NORM.S.INV(1-config!$L$1)*config!$D$1+config!$B$1,0,B3670)</f>
        <v>0</v>
      </c>
      <c r="E3670" s="14">
        <f>+IF(ABS(A3670-config!$B$1)&lt;config!$Q$1/2,datab!B3670,0)</f>
        <v>0</v>
      </c>
      <c r="F3670" s="14">
        <f>+_xlfn.NORM.DIST(A3670,config!$F$1,config!$H$1,FALSE)</f>
        <v>0</v>
      </c>
      <c r="G3670" s="14">
        <f>+IF(OR(A3670&gt;=config!$T$4,A3670&lt;=config!$T$2),0,F3670)</f>
        <v>0</v>
      </c>
      <c r="H3670" s="14">
        <f t="shared" si="57"/>
        <v>0</v>
      </c>
      <c r="I3670" s="14" t="b">
        <f>+AND(A3670&gt;=config!$T$4,A3670&lt;=config!$T$2)</f>
        <v>0</v>
      </c>
    </row>
    <row r="3671" spans="1:9" x14ac:dyDescent="0.45">
      <c r="A3671" s="16">
        <f>+A3670+config!$Q$1</f>
        <v>1453.6000000000565</v>
      </c>
      <c r="B3671" s="14">
        <f>+_xlfn.NORM.DIST(A3671,config!$B$1,config!$D$1,FALSE)</f>
        <v>0</v>
      </c>
      <c r="D3671" s="14">
        <f>+IF(A3671&lt;=_xlfn.NORM.S.INV(1-config!$L$1)*config!$D$1+config!$B$1,0,B3671)</f>
        <v>0</v>
      </c>
      <c r="E3671" s="14">
        <f>+IF(ABS(A3671-config!$B$1)&lt;config!$Q$1/2,datab!B3671,0)</f>
        <v>0</v>
      </c>
      <c r="F3671" s="14">
        <f>+_xlfn.NORM.DIST(A3671,config!$F$1,config!$H$1,FALSE)</f>
        <v>0</v>
      </c>
      <c r="G3671" s="14">
        <f>+IF(OR(A3671&gt;=config!$T$4,A3671&lt;=config!$T$2),0,F3671)</f>
        <v>0</v>
      </c>
      <c r="H3671" s="14">
        <f t="shared" si="57"/>
        <v>0</v>
      </c>
      <c r="I3671" s="14" t="b">
        <f>+AND(A3671&gt;=config!$T$4,A3671&lt;=config!$T$2)</f>
        <v>0</v>
      </c>
    </row>
    <row r="3672" spans="1:9" x14ac:dyDescent="0.45">
      <c r="A3672" s="16">
        <f>+A3671+config!$Q$1</f>
        <v>1454.0000000000566</v>
      </c>
      <c r="B3672" s="14">
        <f>+_xlfn.NORM.DIST(A3672,config!$B$1,config!$D$1,FALSE)</f>
        <v>0</v>
      </c>
      <c r="D3672" s="14">
        <f>+IF(A3672&lt;=_xlfn.NORM.S.INV(1-config!$L$1)*config!$D$1+config!$B$1,0,B3672)</f>
        <v>0</v>
      </c>
      <c r="E3672" s="14">
        <f>+IF(ABS(A3672-config!$B$1)&lt;config!$Q$1/2,datab!B3672,0)</f>
        <v>0</v>
      </c>
      <c r="F3672" s="14">
        <f>+_xlfn.NORM.DIST(A3672,config!$F$1,config!$H$1,FALSE)</f>
        <v>0</v>
      </c>
      <c r="G3672" s="14">
        <f>+IF(OR(A3672&gt;=config!$T$4,A3672&lt;=config!$T$2),0,F3672)</f>
        <v>0</v>
      </c>
      <c r="H3672" s="14">
        <f t="shared" si="57"/>
        <v>0</v>
      </c>
      <c r="I3672" s="14" t="b">
        <f>+AND(A3672&gt;=config!$T$4,A3672&lt;=config!$T$2)</f>
        <v>0</v>
      </c>
    </row>
    <row r="3673" spans="1:9" x14ac:dyDescent="0.45">
      <c r="A3673" s="16">
        <f>+A3672+config!$Q$1</f>
        <v>1454.4000000000567</v>
      </c>
      <c r="B3673" s="14">
        <f>+_xlfn.NORM.DIST(A3673,config!$B$1,config!$D$1,FALSE)</f>
        <v>0</v>
      </c>
      <c r="D3673" s="14">
        <f>+IF(A3673&lt;=_xlfn.NORM.S.INV(1-config!$L$1)*config!$D$1+config!$B$1,0,B3673)</f>
        <v>0</v>
      </c>
      <c r="E3673" s="14">
        <f>+IF(ABS(A3673-config!$B$1)&lt;config!$Q$1/2,datab!B3673,0)</f>
        <v>0</v>
      </c>
      <c r="F3673" s="14">
        <f>+_xlfn.NORM.DIST(A3673,config!$F$1,config!$H$1,FALSE)</f>
        <v>0</v>
      </c>
      <c r="G3673" s="14">
        <f>+IF(OR(A3673&gt;=config!$T$4,A3673&lt;=config!$T$2),0,F3673)</f>
        <v>0</v>
      </c>
      <c r="H3673" s="14">
        <f t="shared" si="57"/>
        <v>0</v>
      </c>
      <c r="I3673" s="14" t="b">
        <f>+AND(A3673&gt;=config!$T$4,A3673&lt;=config!$T$2)</f>
        <v>0</v>
      </c>
    </row>
    <row r="3674" spans="1:9" x14ac:dyDescent="0.45">
      <c r="A3674" s="16">
        <f>+A3673+config!$Q$1</f>
        <v>1454.8000000000568</v>
      </c>
      <c r="B3674" s="14">
        <f>+_xlfn.NORM.DIST(A3674,config!$B$1,config!$D$1,FALSE)</f>
        <v>0</v>
      </c>
      <c r="D3674" s="14">
        <f>+IF(A3674&lt;=_xlfn.NORM.S.INV(1-config!$L$1)*config!$D$1+config!$B$1,0,B3674)</f>
        <v>0</v>
      </c>
      <c r="E3674" s="14">
        <f>+IF(ABS(A3674-config!$B$1)&lt;config!$Q$1/2,datab!B3674,0)</f>
        <v>0</v>
      </c>
      <c r="F3674" s="14">
        <f>+_xlfn.NORM.DIST(A3674,config!$F$1,config!$H$1,FALSE)</f>
        <v>0</v>
      </c>
      <c r="G3674" s="14">
        <f>+IF(OR(A3674&gt;=config!$T$4,A3674&lt;=config!$T$2),0,F3674)</f>
        <v>0</v>
      </c>
      <c r="H3674" s="14">
        <f t="shared" si="57"/>
        <v>0</v>
      </c>
      <c r="I3674" s="14" t="b">
        <f>+AND(A3674&gt;=config!$T$4,A3674&lt;=config!$T$2)</f>
        <v>0</v>
      </c>
    </row>
    <row r="3675" spans="1:9" x14ac:dyDescent="0.45">
      <c r="A3675" s="16">
        <f>+A3674+config!$Q$1</f>
        <v>1455.2000000000569</v>
      </c>
      <c r="B3675" s="14">
        <f>+_xlfn.NORM.DIST(A3675,config!$B$1,config!$D$1,FALSE)</f>
        <v>0</v>
      </c>
      <c r="D3675" s="14">
        <f>+IF(A3675&lt;=_xlfn.NORM.S.INV(1-config!$L$1)*config!$D$1+config!$B$1,0,B3675)</f>
        <v>0</v>
      </c>
      <c r="E3675" s="14">
        <f>+IF(ABS(A3675-config!$B$1)&lt;config!$Q$1/2,datab!B3675,0)</f>
        <v>0</v>
      </c>
      <c r="F3675" s="14">
        <f>+_xlfn.NORM.DIST(A3675,config!$F$1,config!$H$1,FALSE)</f>
        <v>0</v>
      </c>
      <c r="G3675" s="14">
        <f>+IF(OR(A3675&gt;=config!$T$4,A3675&lt;=config!$T$2),0,F3675)</f>
        <v>0</v>
      </c>
      <c r="H3675" s="14">
        <f t="shared" si="57"/>
        <v>0</v>
      </c>
      <c r="I3675" s="14" t="b">
        <f>+AND(A3675&gt;=config!$T$4,A3675&lt;=config!$T$2)</f>
        <v>0</v>
      </c>
    </row>
    <row r="3676" spans="1:9" x14ac:dyDescent="0.45">
      <c r="A3676" s="16">
        <f>+A3675+config!$Q$1</f>
        <v>1455.600000000057</v>
      </c>
      <c r="B3676" s="14">
        <f>+_xlfn.NORM.DIST(A3676,config!$B$1,config!$D$1,FALSE)</f>
        <v>0</v>
      </c>
      <c r="D3676" s="14">
        <f>+IF(A3676&lt;=_xlfn.NORM.S.INV(1-config!$L$1)*config!$D$1+config!$B$1,0,B3676)</f>
        <v>0</v>
      </c>
      <c r="E3676" s="14">
        <f>+IF(ABS(A3676-config!$B$1)&lt;config!$Q$1/2,datab!B3676,0)</f>
        <v>0</v>
      </c>
      <c r="F3676" s="14">
        <f>+_xlfn.NORM.DIST(A3676,config!$F$1,config!$H$1,FALSE)</f>
        <v>0</v>
      </c>
      <c r="G3676" s="14">
        <f>+IF(OR(A3676&gt;=config!$T$4,A3676&lt;=config!$T$2),0,F3676)</f>
        <v>0</v>
      </c>
      <c r="H3676" s="14">
        <f t="shared" si="57"/>
        <v>0</v>
      </c>
      <c r="I3676" s="14" t="b">
        <f>+AND(A3676&gt;=config!$T$4,A3676&lt;=config!$T$2)</f>
        <v>0</v>
      </c>
    </row>
    <row r="3677" spans="1:9" x14ac:dyDescent="0.45">
      <c r="A3677" s="16">
        <f>+A3676+config!$Q$1</f>
        <v>1456.0000000000571</v>
      </c>
      <c r="B3677" s="14">
        <f>+_xlfn.NORM.DIST(A3677,config!$B$1,config!$D$1,FALSE)</f>
        <v>0</v>
      </c>
      <c r="D3677" s="14">
        <f>+IF(A3677&lt;=_xlfn.NORM.S.INV(1-config!$L$1)*config!$D$1+config!$B$1,0,B3677)</f>
        <v>0</v>
      </c>
      <c r="E3677" s="14">
        <f>+IF(ABS(A3677-config!$B$1)&lt;config!$Q$1/2,datab!B3677,0)</f>
        <v>0</v>
      </c>
      <c r="F3677" s="14">
        <f>+_xlfn.NORM.DIST(A3677,config!$F$1,config!$H$1,FALSE)</f>
        <v>0</v>
      </c>
      <c r="G3677" s="14">
        <f>+IF(OR(A3677&gt;=config!$T$4,A3677&lt;=config!$T$2),0,F3677)</f>
        <v>0</v>
      </c>
      <c r="H3677" s="14">
        <f t="shared" si="57"/>
        <v>0</v>
      </c>
      <c r="I3677" s="14" t="b">
        <f>+AND(A3677&gt;=config!$T$4,A3677&lt;=config!$T$2)</f>
        <v>0</v>
      </c>
    </row>
    <row r="3678" spans="1:9" x14ac:dyDescent="0.45">
      <c r="A3678" s="16">
        <f>+A3677+config!$Q$1</f>
        <v>1456.4000000000572</v>
      </c>
      <c r="B3678" s="14">
        <f>+_xlfn.NORM.DIST(A3678,config!$B$1,config!$D$1,FALSE)</f>
        <v>0</v>
      </c>
      <c r="D3678" s="14">
        <f>+IF(A3678&lt;=_xlfn.NORM.S.INV(1-config!$L$1)*config!$D$1+config!$B$1,0,B3678)</f>
        <v>0</v>
      </c>
      <c r="E3678" s="14">
        <f>+IF(ABS(A3678-config!$B$1)&lt;config!$Q$1/2,datab!B3678,0)</f>
        <v>0</v>
      </c>
      <c r="F3678" s="14">
        <f>+_xlfn.NORM.DIST(A3678,config!$F$1,config!$H$1,FALSE)</f>
        <v>0</v>
      </c>
      <c r="G3678" s="14">
        <f>+IF(OR(A3678&gt;=config!$T$4,A3678&lt;=config!$T$2),0,F3678)</f>
        <v>0</v>
      </c>
      <c r="H3678" s="14">
        <f t="shared" si="57"/>
        <v>0</v>
      </c>
      <c r="I3678" s="14" t="b">
        <f>+AND(A3678&gt;=config!$T$4,A3678&lt;=config!$T$2)</f>
        <v>0</v>
      </c>
    </row>
    <row r="3679" spans="1:9" x14ac:dyDescent="0.45">
      <c r="A3679" s="16">
        <f>+A3678+config!$Q$1</f>
        <v>1456.8000000000573</v>
      </c>
      <c r="B3679" s="14">
        <f>+_xlfn.NORM.DIST(A3679,config!$B$1,config!$D$1,FALSE)</f>
        <v>0</v>
      </c>
      <c r="D3679" s="14">
        <f>+IF(A3679&lt;=_xlfn.NORM.S.INV(1-config!$L$1)*config!$D$1+config!$B$1,0,B3679)</f>
        <v>0</v>
      </c>
      <c r="E3679" s="14">
        <f>+IF(ABS(A3679-config!$B$1)&lt;config!$Q$1/2,datab!B3679,0)</f>
        <v>0</v>
      </c>
      <c r="F3679" s="14">
        <f>+_xlfn.NORM.DIST(A3679,config!$F$1,config!$H$1,FALSE)</f>
        <v>0</v>
      </c>
      <c r="G3679" s="14">
        <f>+IF(OR(A3679&gt;=config!$T$4,A3679&lt;=config!$T$2),0,F3679)</f>
        <v>0</v>
      </c>
      <c r="H3679" s="14">
        <f t="shared" si="57"/>
        <v>0</v>
      </c>
      <c r="I3679" s="14" t="b">
        <f>+AND(A3679&gt;=config!$T$4,A3679&lt;=config!$T$2)</f>
        <v>0</v>
      </c>
    </row>
    <row r="3680" spans="1:9" x14ac:dyDescent="0.45">
      <c r="A3680" s="16">
        <f>+A3679+config!$Q$1</f>
        <v>1457.2000000000573</v>
      </c>
      <c r="B3680" s="14">
        <f>+_xlfn.NORM.DIST(A3680,config!$B$1,config!$D$1,FALSE)</f>
        <v>0</v>
      </c>
      <c r="D3680" s="14">
        <f>+IF(A3680&lt;=_xlfn.NORM.S.INV(1-config!$L$1)*config!$D$1+config!$B$1,0,B3680)</f>
        <v>0</v>
      </c>
      <c r="E3680" s="14">
        <f>+IF(ABS(A3680-config!$B$1)&lt;config!$Q$1/2,datab!B3680,0)</f>
        <v>0</v>
      </c>
      <c r="F3680" s="14">
        <f>+_xlfn.NORM.DIST(A3680,config!$F$1,config!$H$1,FALSE)</f>
        <v>0</v>
      </c>
      <c r="G3680" s="14">
        <f>+IF(OR(A3680&gt;=config!$T$4,A3680&lt;=config!$T$2),0,F3680)</f>
        <v>0</v>
      </c>
      <c r="H3680" s="14">
        <f t="shared" si="57"/>
        <v>0</v>
      </c>
      <c r="I3680" s="14" t="b">
        <f>+AND(A3680&gt;=config!$T$4,A3680&lt;=config!$T$2)</f>
        <v>0</v>
      </c>
    </row>
    <row r="3681" spans="1:9" x14ac:dyDescent="0.45">
      <c r="A3681" s="16">
        <f>+A3680+config!$Q$1</f>
        <v>1457.6000000000574</v>
      </c>
      <c r="B3681" s="14">
        <f>+_xlfn.NORM.DIST(A3681,config!$B$1,config!$D$1,FALSE)</f>
        <v>0</v>
      </c>
      <c r="D3681" s="14">
        <f>+IF(A3681&lt;=_xlfn.NORM.S.INV(1-config!$L$1)*config!$D$1+config!$B$1,0,B3681)</f>
        <v>0</v>
      </c>
      <c r="E3681" s="14">
        <f>+IF(ABS(A3681-config!$B$1)&lt;config!$Q$1/2,datab!B3681,0)</f>
        <v>0</v>
      </c>
      <c r="F3681" s="14">
        <f>+_xlfn.NORM.DIST(A3681,config!$F$1,config!$H$1,FALSE)</f>
        <v>0</v>
      </c>
      <c r="G3681" s="14">
        <f>+IF(OR(A3681&gt;=config!$T$4,A3681&lt;=config!$T$2),0,F3681)</f>
        <v>0</v>
      </c>
      <c r="H3681" s="14">
        <f t="shared" si="57"/>
        <v>0</v>
      </c>
      <c r="I3681" s="14" t="b">
        <f>+AND(A3681&gt;=config!$T$4,A3681&lt;=config!$T$2)</f>
        <v>0</v>
      </c>
    </row>
    <row r="3682" spans="1:9" x14ac:dyDescent="0.45">
      <c r="A3682" s="16">
        <f>+A3681+config!$Q$1</f>
        <v>1458.0000000000575</v>
      </c>
      <c r="B3682" s="14">
        <f>+_xlfn.NORM.DIST(A3682,config!$B$1,config!$D$1,FALSE)</f>
        <v>0</v>
      </c>
      <c r="D3682" s="14">
        <f>+IF(A3682&lt;=_xlfn.NORM.S.INV(1-config!$L$1)*config!$D$1+config!$B$1,0,B3682)</f>
        <v>0</v>
      </c>
      <c r="E3682" s="14">
        <f>+IF(ABS(A3682-config!$B$1)&lt;config!$Q$1/2,datab!B3682,0)</f>
        <v>0</v>
      </c>
      <c r="F3682" s="14">
        <f>+_xlfn.NORM.DIST(A3682,config!$F$1,config!$H$1,FALSE)</f>
        <v>0</v>
      </c>
      <c r="G3682" s="14">
        <f>+IF(OR(A3682&gt;=config!$T$4,A3682&lt;=config!$T$2),0,F3682)</f>
        <v>0</v>
      </c>
      <c r="H3682" s="14">
        <f t="shared" si="57"/>
        <v>0</v>
      </c>
      <c r="I3682" s="14" t="b">
        <f>+AND(A3682&gt;=config!$T$4,A3682&lt;=config!$T$2)</f>
        <v>0</v>
      </c>
    </row>
    <row r="3683" spans="1:9" x14ac:dyDescent="0.45">
      <c r="A3683" s="16">
        <f>+A3682+config!$Q$1</f>
        <v>1458.4000000000576</v>
      </c>
      <c r="B3683" s="14">
        <f>+_xlfn.NORM.DIST(A3683,config!$B$1,config!$D$1,FALSE)</f>
        <v>0</v>
      </c>
      <c r="D3683" s="14">
        <f>+IF(A3683&lt;=_xlfn.NORM.S.INV(1-config!$L$1)*config!$D$1+config!$B$1,0,B3683)</f>
        <v>0</v>
      </c>
      <c r="E3683" s="14">
        <f>+IF(ABS(A3683-config!$B$1)&lt;config!$Q$1/2,datab!B3683,0)</f>
        <v>0</v>
      </c>
      <c r="F3683" s="14">
        <f>+_xlfn.NORM.DIST(A3683,config!$F$1,config!$H$1,FALSE)</f>
        <v>0</v>
      </c>
      <c r="G3683" s="14">
        <f>+IF(OR(A3683&gt;=config!$T$4,A3683&lt;=config!$T$2),0,F3683)</f>
        <v>0</v>
      </c>
      <c r="H3683" s="14">
        <f t="shared" si="57"/>
        <v>0</v>
      </c>
      <c r="I3683" s="14" t="b">
        <f>+AND(A3683&gt;=config!$T$4,A3683&lt;=config!$T$2)</f>
        <v>0</v>
      </c>
    </row>
    <row r="3684" spans="1:9" x14ac:dyDescent="0.45">
      <c r="A3684" s="16">
        <f>+A3683+config!$Q$1</f>
        <v>1458.8000000000577</v>
      </c>
      <c r="B3684" s="14">
        <f>+_xlfn.NORM.DIST(A3684,config!$B$1,config!$D$1,FALSE)</f>
        <v>0</v>
      </c>
      <c r="D3684" s="14">
        <f>+IF(A3684&lt;=_xlfn.NORM.S.INV(1-config!$L$1)*config!$D$1+config!$B$1,0,B3684)</f>
        <v>0</v>
      </c>
      <c r="E3684" s="14">
        <f>+IF(ABS(A3684-config!$B$1)&lt;config!$Q$1/2,datab!B3684,0)</f>
        <v>0</v>
      </c>
      <c r="F3684" s="14">
        <f>+_xlfn.NORM.DIST(A3684,config!$F$1,config!$H$1,FALSE)</f>
        <v>0</v>
      </c>
      <c r="G3684" s="14">
        <f>+IF(OR(A3684&gt;=config!$T$4,A3684&lt;=config!$T$2),0,F3684)</f>
        <v>0</v>
      </c>
      <c r="H3684" s="14">
        <f t="shared" si="57"/>
        <v>0</v>
      </c>
      <c r="I3684" s="14" t="b">
        <f>+AND(A3684&gt;=config!$T$4,A3684&lt;=config!$T$2)</f>
        <v>0</v>
      </c>
    </row>
    <row r="3685" spans="1:9" x14ac:dyDescent="0.45">
      <c r="A3685" s="16">
        <f>+A3684+config!$Q$1</f>
        <v>1459.2000000000578</v>
      </c>
      <c r="B3685" s="14">
        <f>+_xlfn.NORM.DIST(A3685,config!$B$1,config!$D$1,FALSE)</f>
        <v>0</v>
      </c>
      <c r="D3685" s="14">
        <f>+IF(A3685&lt;=_xlfn.NORM.S.INV(1-config!$L$1)*config!$D$1+config!$B$1,0,B3685)</f>
        <v>0</v>
      </c>
      <c r="E3685" s="14">
        <f>+IF(ABS(A3685-config!$B$1)&lt;config!$Q$1/2,datab!B3685,0)</f>
        <v>0</v>
      </c>
      <c r="F3685" s="14">
        <f>+_xlfn.NORM.DIST(A3685,config!$F$1,config!$H$1,FALSE)</f>
        <v>0</v>
      </c>
      <c r="G3685" s="14">
        <f>+IF(OR(A3685&gt;=config!$T$4,A3685&lt;=config!$T$2),0,F3685)</f>
        <v>0</v>
      </c>
      <c r="H3685" s="14">
        <f t="shared" si="57"/>
        <v>0</v>
      </c>
      <c r="I3685" s="14" t="b">
        <f>+AND(A3685&gt;=config!$T$4,A3685&lt;=config!$T$2)</f>
        <v>0</v>
      </c>
    </row>
    <row r="3686" spans="1:9" x14ac:dyDescent="0.45">
      <c r="A3686" s="16">
        <f>+A3685+config!$Q$1</f>
        <v>1459.6000000000579</v>
      </c>
      <c r="B3686" s="14">
        <f>+_xlfn.NORM.DIST(A3686,config!$B$1,config!$D$1,FALSE)</f>
        <v>0</v>
      </c>
      <c r="D3686" s="14">
        <f>+IF(A3686&lt;=_xlfn.NORM.S.INV(1-config!$L$1)*config!$D$1+config!$B$1,0,B3686)</f>
        <v>0</v>
      </c>
      <c r="E3686" s="14">
        <f>+IF(ABS(A3686-config!$B$1)&lt;config!$Q$1/2,datab!B3686,0)</f>
        <v>0</v>
      </c>
      <c r="F3686" s="14">
        <f>+_xlfn.NORM.DIST(A3686,config!$F$1,config!$H$1,FALSE)</f>
        <v>0</v>
      </c>
      <c r="G3686" s="14">
        <f>+IF(OR(A3686&gt;=config!$T$4,A3686&lt;=config!$T$2),0,F3686)</f>
        <v>0</v>
      </c>
      <c r="H3686" s="14">
        <f t="shared" si="57"/>
        <v>0</v>
      </c>
      <c r="I3686" s="14" t="b">
        <f>+AND(A3686&gt;=config!$T$4,A3686&lt;=config!$T$2)</f>
        <v>0</v>
      </c>
    </row>
    <row r="3687" spans="1:9" x14ac:dyDescent="0.45">
      <c r="A3687" s="16">
        <f>+A3686+config!$Q$1</f>
        <v>1460.000000000058</v>
      </c>
      <c r="B3687" s="14">
        <f>+_xlfn.NORM.DIST(A3687,config!$B$1,config!$D$1,FALSE)</f>
        <v>0</v>
      </c>
      <c r="D3687" s="14">
        <f>+IF(A3687&lt;=_xlfn.NORM.S.INV(1-config!$L$1)*config!$D$1+config!$B$1,0,B3687)</f>
        <v>0</v>
      </c>
      <c r="E3687" s="14">
        <f>+IF(ABS(A3687-config!$B$1)&lt;config!$Q$1/2,datab!B3687,0)</f>
        <v>0</v>
      </c>
      <c r="F3687" s="14">
        <f>+_xlfn.NORM.DIST(A3687,config!$F$1,config!$H$1,FALSE)</f>
        <v>0</v>
      </c>
      <c r="G3687" s="14">
        <f>+IF(OR(A3687&gt;=config!$T$4,A3687&lt;=config!$T$2),0,F3687)</f>
        <v>0</v>
      </c>
      <c r="H3687" s="14">
        <f t="shared" ref="H3687:H3750" si="58">+IF(A3687&lt;=$Q$3,B3687,0)</f>
        <v>0</v>
      </c>
      <c r="I3687" s="14" t="b">
        <f>+AND(A3687&gt;=config!$T$4,A3687&lt;=config!$T$2)</f>
        <v>0</v>
      </c>
    </row>
    <row r="3688" spans="1:9" x14ac:dyDescent="0.45">
      <c r="A3688" s="16">
        <f>+A3687+config!$Q$1</f>
        <v>1460.4000000000581</v>
      </c>
      <c r="B3688" s="14">
        <f>+_xlfn.NORM.DIST(A3688,config!$B$1,config!$D$1,FALSE)</f>
        <v>0</v>
      </c>
      <c r="D3688" s="14">
        <f>+IF(A3688&lt;=_xlfn.NORM.S.INV(1-config!$L$1)*config!$D$1+config!$B$1,0,B3688)</f>
        <v>0</v>
      </c>
      <c r="E3688" s="14">
        <f>+IF(ABS(A3688-config!$B$1)&lt;config!$Q$1/2,datab!B3688,0)</f>
        <v>0</v>
      </c>
      <c r="F3688" s="14">
        <f>+_xlfn.NORM.DIST(A3688,config!$F$1,config!$H$1,FALSE)</f>
        <v>0</v>
      </c>
      <c r="G3688" s="14">
        <f>+IF(OR(A3688&gt;=config!$T$4,A3688&lt;=config!$T$2),0,F3688)</f>
        <v>0</v>
      </c>
      <c r="H3688" s="14">
        <f t="shared" si="58"/>
        <v>0</v>
      </c>
      <c r="I3688" s="14" t="b">
        <f>+AND(A3688&gt;=config!$T$4,A3688&lt;=config!$T$2)</f>
        <v>0</v>
      </c>
    </row>
    <row r="3689" spans="1:9" x14ac:dyDescent="0.45">
      <c r="A3689" s="16">
        <f>+A3688+config!$Q$1</f>
        <v>1460.8000000000582</v>
      </c>
      <c r="B3689" s="14">
        <f>+_xlfn.NORM.DIST(A3689,config!$B$1,config!$D$1,FALSE)</f>
        <v>0</v>
      </c>
      <c r="D3689" s="14">
        <f>+IF(A3689&lt;=_xlfn.NORM.S.INV(1-config!$L$1)*config!$D$1+config!$B$1,0,B3689)</f>
        <v>0</v>
      </c>
      <c r="E3689" s="14">
        <f>+IF(ABS(A3689-config!$B$1)&lt;config!$Q$1/2,datab!B3689,0)</f>
        <v>0</v>
      </c>
      <c r="F3689" s="14">
        <f>+_xlfn.NORM.DIST(A3689,config!$F$1,config!$H$1,FALSE)</f>
        <v>0</v>
      </c>
      <c r="G3689" s="14">
        <f>+IF(OR(A3689&gt;=config!$T$4,A3689&lt;=config!$T$2),0,F3689)</f>
        <v>0</v>
      </c>
      <c r="H3689" s="14">
        <f t="shared" si="58"/>
        <v>0</v>
      </c>
      <c r="I3689" s="14" t="b">
        <f>+AND(A3689&gt;=config!$T$4,A3689&lt;=config!$T$2)</f>
        <v>0</v>
      </c>
    </row>
    <row r="3690" spans="1:9" x14ac:dyDescent="0.45">
      <c r="A3690" s="16">
        <f>+A3689+config!$Q$1</f>
        <v>1461.2000000000583</v>
      </c>
      <c r="B3690" s="14">
        <f>+_xlfn.NORM.DIST(A3690,config!$B$1,config!$D$1,FALSE)</f>
        <v>0</v>
      </c>
      <c r="D3690" s="14">
        <f>+IF(A3690&lt;=_xlfn.NORM.S.INV(1-config!$L$1)*config!$D$1+config!$B$1,0,B3690)</f>
        <v>0</v>
      </c>
      <c r="E3690" s="14">
        <f>+IF(ABS(A3690-config!$B$1)&lt;config!$Q$1/2,datab!B3690,0)</f>
        <v>0</v>
      </c>
      <c r="F3690" s="14">
        <f>+_xlfn.NORM.DIST(A3690,config!$F$1,config!$H$1,FALSE)</f>
        <v>0</v>
      </c>
      <c r="G3690" s="14">
        <f>+IF(OR(A3690&gt;=config!$T$4,A3690&lt;=config!$T$2),0,F3690)</f>
        <v>0</v>
      </c>
      <c r="H3690" s="14">
        <f t="shared" si="58"/>
        <v>0</v>
      </c>
      <c r="I3690" s="14" t="b">
        <f>+AND(A3690&gt;=config!$T$4,A3690&lt;=config!$T$2)</f>
        <v>0</v>
      </c>
    </row>
    <row r="3691" spans="1:9" x14ac:dyDescent="0.45">
      <c r="A3691" s="16">
        <f>+A3690+config!$Q$1</f>
        <v>1461.6000000000583</v>
      </c>
      <c r="B3691" s="14">
        <f>+_xlfn.NORM.DIST(A3691,config!$B$1,config!$D$1,FALSE)</f>
        <v>0</v>
      </c>
      <c r="D3691" s="14">
        <f>+IF(A3691&lt;=_xlfn.NORM.S.INV(1-config!$L$1)*config!$D$1+config!$B$1,0,B3691)</f>
        <v>0</v>
      </c>
      <c r="E3691" s="14">
        <f>+IF(ABS(A3691-config!$B$1)&lt;config!$Q$1/2,datab!B3691,0)</f>
        <v>0</v>
      </c>
      <c r="F3691" s="14">
        <f>+_xlfn.NORM.DIST(A3691,config!$F$1,config!$H$1,FALSE)</f>
        <v>0</v>
      </c>
      <c r="G3691" s="14">
        <f>+IF(OR(A3691&gt;=config!$T$4,A3691&lt;=config!$T$2),0,F3691)</f>
        <v>0</v>
      </c>
      <c r="H3691" s="14">
        <f t="shared" si="58"/>
        <v>0</v>
      </c>
      <c r="I3691" s="14" t="b">
        <f>+AND(A3691&gt;=config!$T$4,A3691&lt;=config!$T$2)</f>
        <v>0</v>
      </c>
    </row>
    <row r="3692" spans="1:9" x14ac:dyDescent="0.45">
      <c r="A3692" s="16">
        <f>+A3691+config!$Q$1</f>
        <v>1462.0000000000584</v>
      </c>
      <c r="B3692" s="14">
        <f>+_xlfn.NORM.DIST(A3692,config!$B$1,config!$D$1,FALSE)</f>
        <v>0</v>
      </c>
      <c r="D3692" s="14">
        <f>+IF(A3692&lt;=_xlfn.NORM.S.INV(1-config!$L$1)*config!$D$1+config!$B$1,0,B3692)</f>
        <v>0</v>
      </c>
      <c r="E3692" s="14">
        <f>+IF(ABS(A3692-config!$B$1)&lt;config!$Q$1/2,datab!B3692,0)</f>
        <v>0</v>
      </c>
      <c r="F3692" s="14">
        <f>+_xlfn.NORM.DIST(A3692,config!$F$1,config!$H$1,FALSE)</f>
        <v>0</v>
      </c>
      <c r="G3692" s="14">
        <f>+IF(OR(A3692&gt;=config!$T$4,A3692&lt;=config!$T$2),0,F3692)</f>
        <v>0</v>
      </c>
      <c r="H3692" s="14">
        <f t="shared" si="58"/>
        <v>0</v>
      </c>
      <c r="I3692" s="14" t="b">
        <f>+AND(A3692&gt;=config!$T$4,A3692&lt;=config!$T$2)</f>
        <v>0</v>
      </c>
    </row>
    <row r="3693" spans="1:9" x14ac:dyDescent="0.45">
      <c r="A3693" s="16">
        <f>+A3692+config!$Q$1</f>
        <v>1462.4000000000585</v>
      </c>
      <c r="B3693" s="14">
        <f>+_xlfn.NORM.DIST(A3693,config!$B$1,config!$D$1,FALSE)</f>
        <v>0</v>
      </c>
      <c r="D3693" s="14">
        <f>+IF(A3693&lt;=_xlfn.NORM.S.INV(1-config!$L$1)*config!$D$1+config!$B$1,0,B3693)</f>
        <v>0</v>
      </c>
      <c r="E3693" s="14">
        <f>+IF(ABS(A3693-config!$B$1)&lt;config!$Q$1/2,datab!B3693,0)</f>
        <v>0</v>
      </c>
      <c r="F3693" s="14">
        <f>+_xlfn.NORM.DIST(A3693,config!$F$1,config!$H$1,FALSE)</f>
        <v>0</v>
      </c>
      <c r="G3693" s="14">
        <f>+IF(OR(A3693&gt;=config!$T$4,A3693&lt;=config!$T$2),0,F3693)</f>
        <v>0</v>
      </c>
      <c r="H3693" s="14">
        <f t="shared" si="58"/>
        <v>0</v>
      </c>
      <c r="I3693" s="14" t="b">
        <f>+AND(A3693&gt;=config!$T$4,A3693&lt;=config!$T$2)</f>
        <v>0</v>
      </c>
    </row>
    <row r="3694" spans="1:9" x14ac:dyDescent="0.45">
      <c r="A3694" s="16">
        <f>+A3693+config!$Q$1</f>
        <v>1462.8000000000586</v>
      </c>
      <c r="B3694" s="14">
        <f>+_xlfn.NORM.DIST(A3694,config!$B$1,config!$D$1,FALSE)</f>
        <v>0</v>
      </c>
      <c r="D3694" s="14">
        <f>+IF(A3694&lt;=_xlfn.NORM.S.INV(1-config!$L$1)*config!$D$1+config!$B$1,0,B3694)</f>
        <v>0</v>
      </c>
      <c r="E3694" s="14">
        <f>+IF(ABS(A3694-config!$B$1)&lt;config!$Q$1/2,datab!B3694,0)</f>
        <v>0</v>
      </c>
      <c r="F3694" s="14">
        <f>+_xlfn.NORM.DIST(A3694,config!$F$1,config!$H$1,FALSE)</f>
        <v>0</v>
      </c>
      <c r="G3694" s="14">
        <f>+IF(OR(A3694&gt;=config!$T$4,A3694&lt;=config!$T$2),0,F3694)</f>
        <v>0</v>
      </c>
      <c r="H3694" s="14">
        <f t="shared" si="58"/>
        <v>0</v>
      </c>
      <c r="I3694" s="14" t="b">
        <f>+AND(A3694&gt;=config!$T$4,A3694&lt;=config!$T$2)</f>
        <v>0</v>
      </c>
    </row>
    <row r="3695" spans="1:9" x14ac:dyDescent="0.45">
      <c r="A3695" s="16">
        <f>+A3694+config!$Q$1</f>
        <v>1463.2000000000587</v>
      </c>
      <c r="B3695" s="14">
        <f>+_xlfn.NORM.DIST(A3695,config!$B$1,config!$D$1,FALSE)</f>
        <v>0</v>
      </c>
      <c r="D3695" s="14">
        <f>+IF(A3695&lt;=_xlfn.NORM.S.INV(1-config!$L$1)*config!$D$1+config!$B$1,0,B3695)</f>
        <v>0</v>
      </c>
      <c r="E3695" s="14">
        <f>+IF(ABS(A3695-config!$B$1)&lt;config!$Q$1/2,datab!B3695,0)</f>
        <v>0</v>
      </c>
      <c r="F3695" s="14">
        <f>+_xlfn.NORM.DIST(A3695,config!$F$1,config!$H$1,FALSE)</f>
        <v>0</v>
      </c>
      <c r="G3695" s="14">
        <f>+IF(OR(A3695&gt;=config!$T$4,A3695&lt;=config!$T$2),0,F3695)</f>
        <v>0</v>
      </c>
      <c r="H3695" s="14">
        <f t="shared" si="58"/>
        <v>0</v>
      </c>
      <c r="I3695" s="14" t="b">
        <f>+AND(A3695&gt;=config!$T$4,A3695&lt;=config!$T$2)</f>
        <v>0</v>
      </c>
    </row>
    <row r="3696" spans="1:9" x14ac:dyDescent="0.45">
      <c r="A3696" s="16">
        <f>+A3695+config!$Q$1</f>
        <v>1463.6000000000588</v>
      </c>
      <c r="B3696" s="14">
        <f>+_xlfn.NORM.DIST(A3696,config!$B$1,config!$D$1,FALSE)</f>
        <v>0</v>
      </c>
      <c r="D3696" s="14">
        <f>+IF(A3696&lt;=_xlfn.NORM.S.INV(1-config!$L$1)*config!$D$1+config!$B$1,0,B3696)</f>
        <v>0</v>
      </c>
      <c r="E3696" s="14">
        <f>+IF(ABS(A3696-config!$B$1)&lt;config!$Q$1/2,datab!B3696,0)</f>
        <v>0</v>
      </c>
      <c r="F3696" s="14">
        <f>+_xlfn.NORM.DIST(A3696,config!$F$1,config!$H$1,FALSE)</f>
        <v>0</v>
      </c>
      <c r="G3696" s="14">
        <f>+IF(OR(A3696&gt;=config!$T$4,A3696&lt;=config!$T$2),0,F3696)</f>
        <v>0</v>
      </c>
      <c r="H3696" s="14">
        <f t="shared" si="58"/>
        <v>0</v>
      </c>
      <c r="I3696" s="14" t="b">
        <f>+AND(A3696&gt;=config!$T$4,A3696&lt;=config!$T$2)</f>
        <v>0</v>
      </c>
    </row>
    <row r="3697" spans="1:9" x14ac:dyDescent="0.45">
      <c r="A3697" s="16">
        <f>+A3696+config!$Q$1</f>
        <v>1464.0000000000589</v>
      </c>
      <c r="B3697" s="14">
        <f>+_xlfn.NORM.DIST(A3697,config!$B$1,config!$D$1,FALSE)</f>
        <v>0</v>
      </c>
      <c r="D3697" s="14">
        <f>+IF(A3697&lt;=_xlfn.NORM.S.INV(1-config!$L$1)*config!$D$1+config!$B$1,0,B3697)</f>
        <v>0</v>
      </c>
      <c r="E3697" s="14">
        <f>+IF(ABS(A3697-config!$B$1)&lt;config!$Q$1/2,datab!B3697,0)</f>
        <v>0</v>
      </c>
      <c r="F3697" s="14">
        <f>+_xlfn.NORM.DIST(A3697,config!$F$1,config!$H$1,FALSE)</f>
        <v>0</v>
      </c>
      <c r="G3697" s="14">
        <f>+IF(OR(A3697&gt;=config!$T$4,A3697&lt;=config!$T$2),0,F3697)</f>
        <v>0</v>
      </c>
      <c r="H3697" s="14">
        <f t="shared" si="58"/>
        <v>0</v>
      </c>
      <c r="I3697" s="14" t="b">
        <f>+AND(A3697&gt;=config!$T$4,A3697&lt;=config!$T$2)</f>
        <v>0</v>
      </c>
    </row>
    <row r="3698" spans="1:9" x14ac:dyDescent="0.45">
      <c r="A3698" s="16">
        <f>+A3697+config!$Q$1</f>
        <v>1464.400000000059</v>
      </c>
      <c r="B3698" s="14">
        <f>+_xlfn.NORM.DIST(A3698,config!$B$1,config!$D$1,FALSE)</f>
        <v>0</v>
      </c>
      <c r="D3698" s="14">
        <f>+IF(A3698&lt;=_xlfn.NORM.S.INV(1-config!$L$1)*config!$D$1+config!$B$1,0,B3698)</f>
        <v>0</v>
      </c>
      <c r="E3698" s="14">
        <f>+IF(ABS(A3698-config!$B$1)&lt;config!$Q$1/2,datab!B3698,0)</f>
        <v>0</v>
      </c>
      <c r="F3698" s="14">
        <f>+_xlfn.NORM.DIST(A3698,config!$F$1,config!$H$1,FALSE)</f>
        <v>0</v>
      </c>
      <c r="G3698" s="14">
        <f>+IF(OR(A3698&gt;=config!$T$4,A3698&lt;=config!$T$2),0,F3698)</f>
        <v>0</v>
      </c>
      <c r="H3698" s="14">
        <f t="shared" si="58"/>
        <v>0</v>
      </c>
      <c r="I3698" s="14" t="b">
        <f>+AND(A3698&gt;=config!$T$4,A3698&lt;=config!$T$2)</f>
        <v>0</v>
      </c>
    </row>
    <row r="3699" spans="1:9" x14ac:dyDescent="0.45">
      <c r="A3699" s="16">
        <f>+A3698+config!$Q$1</f>
        <v>1464.8000000000591</v>
      </c>
      <c r="B3699" s="14">
        <f>+_xlfn.NORM.DIST(A3699,config!$B$1,config!$D$1,FALSE)</f>
        <v>0</v>
      </c>
      <c r="D3699" s="14">
        <f>+IF(A3699&lt;=_xlfn.NORM.S.INV(1-config!$L$1)*config!$D$1+config!$B$1,0,B3699)</f>
        <v>0</v>
      </c>
      <c r="E3699" s="14">
        <f>+IF(ABS(A3699-config!$B$1)&lt;config!$Q$1/2,datab!B3699,0)</f>
        <v>0</v>
      </c>
      <c r="F3699" s="14">
        <f>+_xlfn.NORM.DIST(A3699,config!$F$1,config!$H$1,FALSE)</f>
        <v>0</v>
      </c>
      <c r="G3699" s="14">
        <f>+IF(OR(A3699&gt;=config!$T$4,A3699&lt;=config!$T$2),0,F3699)</f>
        <v>0</v>
      </c>
      <c r="H3699" s="14">
        <f t="shared" si="58"/>
        <v>0</v>
      </c>
      <c r="I3699" s="14" t="b">
        <f>+AND(A3699&gt;=config!$T$4,A3699&lt;=config!$T$2)</f>
        <v>0</v>
      </c>
    </row>
    <row r="3700" spans="1:9" x14ac:dyDescent="0.45">
      <c r="A3700" s="16">
        <f>+A3699+config!$Q$1</f>
        <v>1465.2000000000592</v>
      </c>
      <c r="B3700" s="14">
        <f>+_xlfn.NORM.DIST(A3700,config!$B$1,config!$D$1,FALSE)</f>
        <v>0</v>
      </c>
      <c r="D3700" s="14">
        <f>+IF(A3700&lt;=_xlfn.NORM.S.INV(1-config!$L$1)*config!$D$1+config!$B$1,0,B3700)</f>
        <v>0</v>
      </c>
      <c r="E3700" s="14">
        <f>+IF(ABS(A3700-config!$B$1)&lt;config!$Q$1/2,datab!B3700,0)</f>
        <v>0</v>
      </c>
      <c r="F3700" s="14">
        <f>+_xlfn.NORM.DIST(A3700,config!$F$1,config!$H$1,FALSE)</f>
        <v>0</v>
      </c>
      <c r="G3700" s="14">
        <f>+IF(OR(A3700&gt;=config!$T$4,A3700&lt;=config!$T$2),0,F3700)</f>
        <v>0</v>
      </c>
      <c r="H3700" s="14">
        <f t="shared" si="58"/>
        <v>0</v>
      </c>
      <c r="I3700" s="14" t="b">
        <f>+AND(A3700&gt;=config!$T$4,A3700&lt;=config!$T$2)</f>
        <v>0</v>
      </c>
    </row>
    <row r="3701" spans="1:9" x14ac:dyDescent="0.45">
      <c r="A3701" s="16">
        <f>+A3700+config!$Q$1</f>
        <v>1465.6000000000593</v>
      </c>
      <c r="B3701" s="14">
        <f>+_xlfn.NORM.DIST(A3701,config!$B$1,config!$D$1,FALSE)</f>
        <v>0</v>
      </c>
      <c r="D3701" s="14">
        <f>+IF(A3701&lt;=_xlfn.NORM.S.INV(1-config!$L$1)*config!$D$1+config!$B$1,0,B3701)</f>
        <v>0</v>
      </c>
      <c r="E3701" s="14">
        <f>+IF(ABS(A3701-config!$B$1)&lt;config!$Q$1/2,datab!B3701,0)</f>
        <v>0</v>
      </c>
      <c r="F3701" s="14">
        <f>+_xlfn.NORM.DIST(A3701,config!$F$1,config!$H$1,FALSE)</f>
        <v>0</v>
      </c>
      <c r="G3701" s="14">
        <f>+IF(OR(A3701&gt;=config!$T$4,A3701&lt;=config!$T$2),0,F3701)</f>
        <v>0</v>
      </c>
      <c r="H3701" s="14">
        <f t="shared" si="58"/>
        <v>0</v>
      </c>
      <c r="I3701" s="14" t="b">
        <f>+AND(A3701&gt;=config!$T$4,A3701&lt;=config!$T$2)</f>
        <v>0</v>
      </c>
    </row>
    <row r="3702" spans="1:9" x14ac:dyDescent="0.45">
      <c r="A3702" s="16">
        <f>+A3701+config!$Q$1</f>
        <v>1466.0000000000593</v>
      </c>
      <c r="B3702" s="14">
        <f>+_xlfn.NORM.DIST(A3702,config!$B$1,config!$D$1,FALSE)</f>
        <v>0</v>
      </c>
      <c r="D3702" s="14">
        <f>+IF(A3702&lt;=_xlfn.NORM.S.INV(1-config!$L$1)*config!$D$1+config!$B$1,0,B3702)</f>
        <v>0</v>
      </c>
      <c r="E3702" s="14">
        <f>+IF(ABS(A3702-config!$B$1)&lt;config!$Q$1/2,datab!B3702,0)</f>
        <v>0</v>
      </c>
      <c r="F3702" s="14">
        <f>+_xlfn.NORM.DIST(A3702,config!$F$1,config!$H$1,FALSE)</f>
        <v>0</v>
      </c>
      <c r="G3702" s="14">
        <f>+IF(OR(A3702&gt;=config!$T$4,A3702&lt;=config!$T$2),0,F3702)</f>
        <v>0</v>
      </c>
      <c r="H3702" s="14">
        <f t="shared" si="58"/>
        <v>0</v>
      </c>
      <c r="I3702" s="14" t="b">
        <f>+AND(A3702&gt;=config!$T$4,A3702&lt;=config!$T$2)</f>
        <v>0</v>
      </c>
    </row>
    <row r="3703" spans="1:9" x14ac:dyDescent="0.45">
      <c r="A3703" s="16">
        <f>+A3702+config!$Q$1</f>
        <v>1466.4000000000594</v>
      </c>
      <c r="B3703" s="14">
        <f>+_xlfn.NORM.DIST(A3703,config!$B$1,config!$D$1,FALSE)</f>
        <v>0</v>
      </c>
      <c r="D3703" s="14">
        <f>+IF(A3703&lt;=_xlfn.NORM.S.INV(1-config!$L$1)*config!$D$1+config!$B$1,0,B3703)</f>
        <v>0</v>
      </c>
      <c r="E3703" s="14">
        <f>+IF(ABS(A3703-config!$B$1)&lt;config!$Q$1/2,datab!B3703,0)</f>
        <v>0</v>
      </c>
      <c r="F3703" s="14">
        <f>+_xlfn.NORM.DIST(A3703,config!$F$1,config!$H$1,FALSE)</f>
        <v>0</v>
      </c>
      <c r="G3703" s="14">
        <f>+IF(OR(A3703&gt;=config!$T$4,A3703&lt;=config!$T$2),0,F3703)</f>
        <v>0</v>
      </c>
      <c r="H3703" s="14">
        <f t="shared" si="58"/>
        <v>0</v>
      </c>
      <c r="I3703" s="14" t="b">
        <f>+AND(A3703&gt;=config!$T$4,A3703&lt;=config!$T$2)</f>
        <v>0</v>
      </c>
    </row>
    <row r="3704" spans="1:9" x14ac:dyDescent="0.45">
      <c r="A3704" s="16">
        <f>+A3703+config!$Q$1</f>
        <v>1466.8000000000595</v>
      </c>
      <c r="B3704" s="14">
        <f>+_xlfn.NORM.DIST(A3704,config!$B$1,config!$D$1,FALSE)</f>
        <v>0</v>
      </c>
      <c r="D3704" s="14">
        <f>+IF(A3704&lt;=_xlfn.NORM.S.INV(1-config!$L$1)*config!$D$1+config!$B$1,0,B3704)</f>
        <v>0</v>
      </c>
      <c r="E3704" s="14">
        <f>+IF(ABS(A3704-config!$B$1)&lt;config!$Q$1/2,datab!B3704,0)</f>
        <v>0</v>
      </c>
      <c r="F3704" s="14">
        <f>+_xlfn.NORM.DIST(A3704,config!$F$1,config!$H$1,FALSE)</f>
        <v>0</v>
      </c>
      <c r="G3704" s="14">
        <f>+IF(OR(A3704&gt;=config!$T$4,A3704&lt;=config!$T$2),0,F3704)</f>
        <v>0</v>
      </c>
      <c r="H3704" s="14">
        <f t="shared" si="58"/>
        <v>0</v>
      </c>
      <c r="I3704" s="14" t="b">
        <f>+AND(A3704&gt;=config!$T$4,A3704&lt;=config!$T$2)</f>
        <v>0</v>
      </c>
    </row>
    <row r="3705" spans="1:9" x14ac:dyDescent="0.45">
      <c r="A3705" s="16">
        <f>+A3704+config!$Q$1</f>
        <v>1467.2000000000596</v>
      </c>
      <c r="B3705" s="14">
        <f>+_xlfn.NORM.DIST(A3705,config!$B$1,config!$D$1,FALSE)</f>
        <v>0</v>
      </c>
      <c r="D3705" s="14">
        <f>+IF(A3705&lt;=_xlfn.NORM.S.INV(1-config!$L$1)*config!$D$1+config!$B$1,0,B3705)</f>
        <v>0</v>
      </c>
      <c r="E3705" s="14">
        <f>+IF(ABS(A3705-config!$B$1)&lt;config!$Q$1/2,datab!B3705,0)</f>
        <v>0</v>
      </c>
      <c r="F3705" s="14">
        <f>+_xlfn.NORM.DIST(A3705,config!$F$1,config!$H$1,FALSE)</f>
        <v>0</v>
      </c>
      <c r="G3705" s="14">
        <f>+IF(OR(A3705&gt;=config!$T$4,A3705&lt;=config!$T$2),0,F3705)</f>
        <v>0</v>
      </c>
      <c r="H3705" s="14">
        <f t="shared" si="58"/>
        <v>0</v>
      </c>
      <c r="I3705" s="14" t="b">
        <f>+AND(A3705&gt;=config!$T$4,A3705&lt;=config!$T$2)</f>
        <v>0</v>
      </c>
    </row>
    <row r="3706" spans="1:9" x14ac:dyDescent="0.45">
      <c r="A3706" s="16">
        <f>+A3705+config!$Q$1</f>
        <v>1467.6000000000597</v>
      </c>
      <c r="B3706" s="14">
        <f>+_xlfn.NORM.DIST(A3706,config!$B$1,config!$D$1,FALSE)</f>
        <v>0</v>
      </c>
      <c r="D3706" s="14">
        <f>+IF(A3706&lt;=_xlfn.NORM.S.INV(1-config!$L$1)*config!$D$1+config!$B$1,0,B3706)</f>
        <v>0</v>
      </c>
      <c r="E3706" s="14">
        <f>+IF(ABS(A3706-config!$B$1)&lt;config!$Q$1/2,datab!B3706,0)</f>
        <v>0</v>
      </c>
      <c r="F3706" s="14">
        <f>+_xlfn.NORM.DIST(A3706,config!$F$1,config!$H$1,FALSE)</f>
        <v>0</v>
      </c>
      <c r="G3706" s="14">
        <f>+IF(OR(A3706&gt;=config!$T$4,A3706&lt;=config!$T$2),0,F3706)</f>
        <v>0</v>
      </c>
      <c r="H3706" s="14">
        <f t="shared" si="58"/>
        <v>0</v>
      </c>
      <c r="I3706" s="14" t="b">
        <f>+AND(A3706&gt;=config!$T$4,A3706&lt;=config!$T$2)</f>
        <v>0</v>
      </c>
    </row>
    <row r="3707" spans="1:9" x14ac:dyDescent="0.45">
      <c r="A3707" s="16">
        <f>+A3706+config!$Q$1</f>
        <v>1468.0000000000598</v>
      </c>
      <c r="B3707" s="14">
        <f>+_xlfn.NORM.DIST(A3707,config!$B$1,config!$D$1,FALSE)</f>
        <v>0</v>
      </c>
      <c r="D3707" s="14">
        <f>+IF(A3707&lt;=_xlfn.NORM.S.INV(1-config!$L$1)*config!$D$1+config!$B$1,0,B3707)</f>
        <v>0</v>
      </c>
      <c r="E3707" s="14">
        <f>+IF(ABS(A3707-config!$B$1)&lt;config!$Q$1/2,datab!B3707,0)</f>
        <v>0</v>
      </c>
      <c r="F3707" s="14">
        <f>+_xlfn.NORM.DIST(A3707,config!$F$1,config!$H$1,FALSE)</f>
        <v>0</v>
      </c>
      <c r="G3707" s="14">
        <f>+IF(OR(A3707&gt;=config!$T$4,A3707&lt;=config!$T$2),0,F3707)</f>
        <v>0</v>
      </c>
      <c r="H3707" s="14">
        <f t="shared" si="58"/>
        <v>0</v>
      </c>
      <c r="I3707" s="14" t="b">
        <f>+AND(A3707&gt;=config!$T$4,A3707&lt;=config!$T$2)</f>
        <v>0</v>
      </c>
    </row>
    <row r="3708" spans="1:9" x14ac:dyDescent="0.45">
      <c r="A3708" s="16">
        <f>+A3707+config!$Q$1</f>
        <v>1468.4000000000599</v>
      </c>
      <c r="B3708" s="14">
        <f>+_xlfn.NORM.DIST(A3708,config!$B$1,config!$D$1,FALSE)</f>
        <v>0</v>
      </c>
      <c r="D3708" s="14">
        <f>+IF(A3708&lt;=_xlfn.NORM.S.INV(1-config!$L$1)*config!$D$1+config!$B$1,0,B3708)</f>
        <v>0</v>
      </c>
      <c r="E3708" s="14">
        <f>+IF(ABS(A3708-config!$B$1)&lt;config!$Q$1/2,datab!B3708,0)</f>
        <v>0</v>
      </c>
      <c r="F3708" s="14">
        <f>+_xlfn.NORM.DIST(A3708,config!$F$1,config!$H$1,FALSE)</f>
        <v>0</v>
      </c>
      <c r="G3708" s="14">
        <f>+IF(OR(A3708&gt;=config!$T$4,A3708&lt;=config!$T$2),0,F3708)</f>
        <v>0</v>
      </c>
      <c r="H3708" s="14">
        <f t="shared" si="58"/>
        <v>0</v>
      </c>
      <c r="I3708" s="14" t="b">
        <f>+AND(A3708&gt;=config!$T$4,A3708&lt;=config!$T$2)</f>
        <v>0</v>
      </c>
    </row>
    <row r="3709" spans="1:9" x14ac:dyDescent="0.45">
      <c r="A3709" s="16">
        <f>+A3708+config!$Q$1</f>
        <v>1468.80000000006</v>
      </c>
      <c r="B3709" s="14">
        <f>+_xlfn.NORM.DIST(A3709,config!$B$1,config!$D$1,FALSE)</f>
        <v>0</v>
      </c>
      <c r="D3709" s="14">
        <f>+IF(A3709&lt;=_xlfn.NORM.S.INV(1-config!$L$1)*config!$D$1+config!$B$1,0,B3709)</f>
        <v>0</v>
      </c>
      <c r="E3709" s="14">
        <f>+IF(ABS(A3709-config!$B$1)&lt;config!$Q$1/2,datab!B3709,0)</f>
        <v>0</v>
      </c>
      <c r="F3709" s="14">
        <f>+_xlfn.NORM.DIST(A3709,config!$F$1,config!$H$1,FALSE)</f>
        <v>0</v>
      </c>
      <c r="G3709" s="14">
        <f>+IF(OR(A3709&gt;=config!$T$4,A3709&lt;=config!$T$2),0,F3709)</f>
        <v>0</v>
      </c>
      <c r="H3709" s="14">
        <f t="shared" si="58"/>
        <v>0</v>
      </c>
      <c r="I3709" s="14" t="b">
        <f>+AND(A3709&gt;=config!$T$4,A3709&lt;=config!$T$2)</f>
        <v>0</v>
      </c>
    </row>
    <row r="3710" spans="1:9" x14ac:dyDescent="0.45">
      <c r="A3710" s="16">
        <f>+A3709+config!$Q$1</f>
        <v>1469.2000000000601</v>
      </c>
      <c r="B3710" s="14">
        <f>+_xlfn.NORM.DIST(A3710,config!$B$1,config!$D$1,FALSE)</f>
        <v>0</v>
      </c>
      <c r="D3710" s="14">
        <f>+IF(A3710&lt;=_xlfn.NORM.S.INV(1-config!$L$1)*config!$D$1+config!$B$1,0,B3710)</f>
        <v>0</v>
      </c>
      <c r="E3710" s="14">
        <f>+IF(ABS(A3710-config!$B$1)&lt;config!$Q$1/2,datab!B3710,0)</f>
        <v>0</v>
      </c>
      <c r="F3710" s="14">
        <f>+_xlfn.NORM.DIST(A3710,config!$F$1,config!$H$1,FALSE)</f>
        <v>0</v>
      </c>
      <c r="G3710" s="14">
        <f>+IF(OR(A3710&gt;=config!$T$4,A3710&lt;=config!$T$2),0,F3710)</f>
        <v>0</v>
      </c>
      <c r="H3710" s="14">
        <f t="shared" si="58"/>
        <v>0</v>
      </c>
      <c r="I3710" s="14" t="b">
        <f>+AND(A3710&gt;=config!$T$4,A3710&lt;=config!$T$2)</f>
        <v>0</v>
      </c>
    </row>
    <row r="3711" spans="1:9" x14ac:dyDescent="0.45">
      <c r="A3711" s="16">
        <f>+A3710+config!$Q$1</f>
        <v>1469.6000000000602</v>
      </c>
      <c r="B3711" s="14">
        <f>+_xlfn.NORM.DIST(A3711,config!$B$1,config!$D$1,FALSE)</f>
        <v>0</v>
      </c>
      <c r="D3711" s="14">
        <f>+IF(A3711&lt;=_xlfn.NORM.S.INV(1-config!$L$1)*config!$D$1+config!$B$1,0,B3711)</f>
        <v>0</v>
      </c>
      <c r="E3711" s="14">
        <f>+IF(ABS(A3711-config!$B$1)&lt;config!$Q$1/2,datab!B3711,0)</f>
        <v>0</v>
      </c>
      <c r="F3711" s="14">
        <f>+_xlfn.NORM.DIST(A3711,config!$F$1,config!$H$1,FALSE)</f>
        <v>0</v>
      </c>
      <c r="G3711" s="14">
        <f>+IF(OR(A3711&gt;=config!$T$4,A3711&lt;=config!$T$2),0,F3711)</f>
        <v>0</v>
      </c>
      <c r="H3711" s="14">
        <f t="shared" si="58"/>
        <v>0</v>
      </c>
      <c r="I3711" s="14" t="b">
        <f>+AND(A3711&gt;=config!$T$4,A3711&lt;=config!$T$2)</f>
        <v>0</v>
      </c>
    </row>
    <row r="3712" spans="1:9" x14ac:dyDescent="0.45">
      <c r="A3712" s="16">
        <f>+A3711+config!$Q$1</f>
        <v>1470.0000000000603</v>
      </c>
      <c r="B3712" s="14">
        <f>+_xlfn.NORM.DIST(A3712,config!$B$1,config!$D$1,FALSE)</f>
        <v>0</v>
      </c>
      <c r="D3712" s="14">
        <f>+IF(A3712&lt;=_xlfn.NORM.S.INV(1-config!$L$1)*config!$D$1+config!$B$1,0,B3712)</f>
        <v>0</v>
      </c>
      <c r="E3712" s="14">
        <f>+IF(ABS(A3712-config!$B$1)&lt;config!$Q$1/2,datab!B3712,0)</f>
        <v>0</v>
      </c>
      <c r="F3712" s="14">
        <f>+_xlfn.NORM.DIST(A3712,config!$F$1,config!$H$1,FALSE)</f>
        <v>0</v>
      </c>
      <c r="G3712" s="14">
        <f>+IF(OR(A3712&gt;=config!$T$4,A3712&lt;=config!$T$2),0,F3712)</f>
        <v>0</v>
      </c>
      <c r="H3712" s="14">
        <f t="shared" si="58"/>
        <v>0</v>
      </c>
      <c r="I3712" s="14" t="b">
        <f>+AND(A3712&gt;=config!$T$4,A3712&lt;=config!$T$2)</f>
        <v>0</v>
      </c>
    </row>
    <row r="3713" spans="1:9" x14ac:dyDescent="0.45">
      <c r="A3713" s="16">
        <f>+A3712+config!$Q$1</f>
        <v>1470.4000000000603</v>
      </c>
      <c r="B3713" s="14">
        <f>+_xlfn.NORM.DIST(A3713,config!$B$1,config!$D$1,FALSE)</f>
        <v>0</v>
      </c>
      <c r="D3713" s="14">
        <f>+IF(A3713&lt;=_xlfn.NORM.S.INV(1-config!$L$1)*config!$D$1+config!$B$1,0,B3713)</f>
        <v>0</v>
      </c>
      <c r="E3713" s="14">
        <f>+IF(ABS(A3713-config!$B$1)&lt;config!$Q$1/2,datab!B3713,0)</f>
        <v>0</v>
      </c>
      <c r="F3713" s="14">
        <f>+_xlfn.NORM.DIST(A3713,config!$F$1,config!$H$1,FALSE)</f>
        <v>0</v>
      </c>
      <c r="G3713" s="14">
        <f>+IF(OR(A3713&gt;=config!$T$4,A3713&lt;=config!$T$2),0,F3713)</f>
        <v>0</v>
      </c>
      <c r="H3713" s="14">
        <f t="shared" si="58"/>
        <v>0</v>
      </c>
      <c r="I3713" s="14" t="b">
        <f>+AND(A3713&gt;=config!$T$4,A3713&lt;=config!$T$2)</f>
        <v>0</v>
      </c>
    </row>
    <row r="3714" spans="1:9" x14ac:dyDescent="0.45">
      <c r="A3714" s="16">
        <f>+A3713+config!$Q$1</f>
        <v>1470.8000000000604</v>
      </c>
      <c r="B3714" s="14">
        <f>+_xlfn.NORM.DIST(A3714,config!$B$1,config!$D$1,FALSE)</f>
        <v>0</v>
      </c>
      <c r="D3714" s="14">
        <f>+IF(A3714&lt;=_xlfn.NORM.S.INV(1-config!$L$1)*config!$D$1+config!$B$1,0,B3714)</f>
        <v>0</v>
      </c>
      <c r="E3714" s="14">
        <f>+IF(ABS(A3714-config!$B$1)&lt;config!$Q$1/2,datab!B3714,0)</f>
        <v>0</v>
      </c>
      <c r="F3714" s="14">
        <f>+_xlfn.NORM.DIST(A3714,config!$F$1,config!$H$1,FALSE)</f>
        <v>0</v>
      </c>
      <c r="G3714" s="14">
        <f>+IF(OR(A3714&gt;=config!$T$4,A3714&lt;=config!$T$2),0,F3714)</f>
        <v>0</v>
      </c>
      <c r="H3714" s="14">
        <f t="shared" si="58"/>
        <v>0</v>
      </c>
      <c r="I3714" s="14" t="b">
        <f>+AND(A3714&gt;=config!$T$4,A3714&lt;=config!$T$2)</f>
        <v>0</v>
      </c>
    </row>
    <row r="3715" spans="1:9" x14ac:dyDescent="0.45">
      <c r="A3715" s="16">
        <f>+A3714+config!$Q$1</f>
        <v>1471.2000000000605</v>
      </c>
      <c r="B3715" s="14">
        <f>+_xlfn.NORM.DIST(A3715,config!$B$1,config!$D$1,FALSE)</f>
        <v>0</v>
      </c>
      <c r="D3715" s="14">
        <f>+IF(A3715&lt;=_xlfn.NORM.S.INV(1-config!$L$1)*config!$D$1+config!$B$1,0,B3715)</f>
        <v>0</v>
      </c>
      <c r="E3715" s="14">
        <f>+IF(ABS(A3715-config!$B$1)&lt;config!$Q$1/2,datab!B3715,0)</f>
        <v>0</v>
      </c>
      <c r="F3715" s="14">
        <f>+_xlfn.NORM.DIST(A3715,config!$F$1,config!$H$1,FALSE)</f>
        <v>0</v>
      </c>
      <c r="G3715" s="14">
        <f>+IF(OR(A3715&gt;=config!$T$4,A3715&lt;=config!$T$2),0,F3715)</f>
        <v>0</v>
      </c>
      <c r="H3715" s="14">
        <f t="shared" si="58"/>
        <v>0</v>
      </c>
      <c r="I3715" s="14" t="b">
        <f>+AND(A3715&gt;=config!$T$4,A3715&lt;=config!$T$2)</f>
        <v>0</v>
      </c>
    </row>
    <row r="3716" spans="1:9" x14ac:dyDescent="0.45">
      <c r="A3716" s="16">
        <f>+A3715+config!$Q$1</f>
        <v>1471.6000000000606</v>
      </c>
      <c r="B3716" s="14">
        <f>+_xlfn.NORM.DIST(A3716,config!$B$1,config!$D$1,FALSE)</f>
        <v>0</v>
      </c>
      <c r="D3716" s="14">
        <f>+IF(A3716&lt;=_xlfn.NORM.S.INV(1-config!$L$1)*config!$D$1+config!$B$1,0,B3716)</f>
        <v>0</v>
      </c>
      <c r="E3716" s="14">
        <f>+IF(ABS(A3716-config!$B$1)&lt;config!$Q$1/2,datab!B3716,0)</f>
        <v>0</v>
      </c>
      <c r="F3716" s="14">
        <f>+_xlfn.NORM.DIST(A3716,config!$F$1,config!$H$1,FALSE)</f>
        <v>0</v>
      </c>
      <c r="G3716" s="14">
        <f>+IF(OR(A3716&gt;=config!$T$4,A3716&lt;=config!$T$2),0,F3716)</f>
        <v>0</v>
      </c>
      <c r="H3716" s="14">
        <f t="shared" si="58"/>
        <v>0</v>
      </c>
      <c r="I3716" s="14" t="b">
        <f>+AND(A3716&gt;=config!$T$4,A3716&lt;=config!$T$2)</f>
        <v>0</v>
      </c>
    </row>
    <row r="3717" spans="1:9" x14ac:dyDescent="0.45">
      <c r="A3717" s="16">
        <f>+A3716+config!$Q$1</f>
        <v>1472.0000000000607</v>
      </c>
      <c r="B3717" s="14">
        <f>+_xlfn.NORM.DIST(A3717,config!$B$1,config!$D$1,FALSE)</f>
        <v>0</v>
      </c>
      <c r="D3717" s="14">
        <f>+IF(A3717&lt;=_xlfn.NORM.S.INV(1-config!$L$1)*config!$D$1+config!$B$1,0,B3717)</f>
        <v>0</v>
      </c>
      <c r="E3717" s="14">
        <f>+IF(ABS(A3717-config!$B$1)&lt;config!$Q$1/2,datab!B3717,0)</f>
        <v>0</v>
      </c>
      <c r="F3717" s="14">
        <f>+_xlfn.NORM.DIST(A3717,config!$F$1,config!$H$1,FALSE)</f>
        <v>0</v>
      </c>
      <c r="G3717" s="14">
        <f>+IF(OR(A3717&gt;=config!$T$4,A3717&lt;=config!$T$2),0,F3717)</f>
        <v>0</v>
      </c>
      <c r="H3717" s="14">
        <f t="shared" si="58"/>
        <v>0</v>
      </c>
      <c r="I3717" s="14" t="b">
        <f>+AND(A3717&gt;=config!$T$4,A3717&lt;=config!$T$2)</f>
        <v>0</v>
      </c>
    </row>
    <row r="3718" spans="1:9" x14ac:dyDescent="0.45">
      <c r="A3718" s="16">
        <f>+A3717+config!$Q$1</f>
        <v>1472.4000000000608</v>
      </c>
      <c r="B3718" s="14">
        <f>+_xlfn.NORM.DIST(A3718,config!$B$1,config!$D$1,FALSE)</f>
        <v>0</v>
      </c>
      <c r="D3718" s="14">
        <f>+IF(A3718&lt;=_xlfn.NORM.S.INV(1-config!$L$1)*config!$D$1+config!$B$1,0,B3718)</f>
        <v>0</v>
      </c>
      <c r="E3718" s="14">
        <f>+IF(ABS(A3718-config!$B$1)&lt;config!$Q$1/2,datab!B3718,0)</f>
        <v>0</v>
      </c>
      <c r="F3718" s="14">
        <f>+_xlfn.NORM.DIST(A3718,config!$F$1,config!$H$1,FALSE)</f>
        <v>0</v>
      </c>
      <c r="G3718" s="14">
        <f>+IF(OR(A3718&gt;=config!$T$4,A3718&lt;=config!$T$2),0,F3718)</f>
        <v>0</v>
      </c>
      <c r="H3718" s="14">
        <f t="shared" si="58"/>
        <v>0</v>
      </c>
      <c r="I3718" s="14" t="b">
        <f>+AND(A3718&gt;=config!$T$4,A3718&lt;=config!$T$2)</f>
        <v>0</v>
      </c>
    </row>
    <row r="3719" spans="1:9" x14ac:dyDescent="0.45">
      <c r="A3719" s="16">
        <f>+A3718+config!$Q$1</f>
        <v>1472.8000000000609</v>
      </c>
      <c r="B3719" s="14">
        <f>+_xlfn.NORM.DIST(A3719,config!$B$1,config!$D$1,FALSE)</f>
        <v>0</v>
      </c>
      <c r="D3719" s="14">
        <f>+IF(A3719&lt;=_xlfn.NORM.S.INV(1-config!$L$1)*config!$D$1+config!$B$1,0,B3719)</f>
        <v>0</v>
      </c>
      <c r="E3719" s="14">
        <f>+IF(ABS(A3719-config!$B$1)&lt;config!$Q$1/2,datab!B3719,0)</f>
        <v>0</v>
      </c>
      <c r="F3719" s="14">
        <f>+_xlfn.NORM.DIST(A3719,config!$F$1,config!$H$1,FALSE)</f>
        <v>0</v>
      </c>
      <c r="G3719" s="14">
        <f>+IF(OR(A3719&gt;=config!$T$4,A3719&lt;=config!$T$2),0,F3719)</f>
        <v>0</v>
      </c>
      <c r="H3719" s="14">
        <f t="shared" si="58"/>
        <v>0</v>
      </c>
      <c r="I3719" s="14" t="b">
        <f>+AND(A3719&gt;=config!$T$4,A3719&lt;=config!$T$2)</f>
        <v>0</v>
      </c>
    </row>
    <row r="3720" spans="1:9" x14ac:dyDescent="0.45">
      <c r="A3720" s="16">
        <f>+A3719+config!$Q$1</f>
        <v>1473.200000000061</v>
      </c>
      <c r="B3720" s="14">
        <f>+_xlfn.NORM.DIST(A3720,config!$B$1,config!$D$1,FALSE)</f>
        <v>0</v>
      </c>
      <c r="D3720" s="14">
        <f>+IF(A3720&lt;=_xlfn.NORM.S.INV(1-config!$L$1)*config!$D$1+config!$B$1,0,B3720)</f>
        <v>0</v>
      </c>
      <c r="E3720" s="14">
        <f>+IF(ABS(A3720-config!$B$1)&lt;config!$Q$1/2,datab!B3720,0)</f>
        <v>0</v>
      </c>
      <c r="F3720" s="14">
        <f>+_xlfn.NORM.DIST(A3720,config!$F$1,config!$H$1,FALSE)</f>
        <v>0</v>
      </c>
      <c r="G3720" s="14">
        <f>+IF(OR(A3720&gt;=config!$T$4,A3720&lt;=config!$T$2),0,F3720)</f>
        <v>0</v>
      </c>
      <c r="H3720" s="14">
        <f t="shared" si="58"/>
        <v>0</v>
      </c>
      <c r="I3720" s="14" t="b">
        <f>+AND(A3720&gt;=config!$T$4,A3720&lt;=config!$T$2)</f>
        <v>0</v>
      </c>
    </row>
    <row r="3721" spans="1:9" x14ac:dyDescent="0.45">
      <c r="A3721" s="16">
        <f>+A3720+config!$Q$1</f>
        <v>1473.6000000000611</v>
      </c>
      <c r="B3721" s="14">
        <f>+_xlfn.NORM.DIST(A3721,config!$B$1,config!$D$1,FALSE)</f>
        <v>0</v>
      </c>
      <c r="D3721" s="14">
        <f>+IF(A3721&lt;=_xlfn.NORM.S.INV(1-config!$L$1)*config!$D$1+config!$B$1,0,B3721)</f>
        <v>0</v>
      </c>
      <c r="E3721" s="14">
        <f>+IF(ABS(A3721-config!$B$1)&lt;config!$Q$1/2,datab!B3721,0)</f>
        <v>0</v>
      </c>
      <c r="F3721" s="14">
        <f>+_xlfn.NORM.DIST(A3721,config!$F$1,config!$H$1,FALSE)</f>
        <v>0</v>
      </c>
      <c r="G3721" s="14">
        <f>+IF(OR(A3721&gt;=config!$T$4,A3721&lt;=config!$T$2),0,F3721)</f>
        <v>0</v>
      </c>
      <c r="H3721" s="14">
        <f t="shared" si="58"/>
        <v>0</v>
      </c>
      <c r="I3721" s="14" t="b">
        <f>+AND(A3721&gt;=config!$T$4,A3721&lt;=config!$T$2)</f>
        <v>0</v>
      </c>
    </row>
    <row r="3722" spans="1:9" x14ac:dyDescent="0.45">
      <c r="A3722" s="16">
        <f>+A3721+config!$Q$1</f>
        <v>1474.0000000000612</v>
      </c>
      <c r="B3722" s="14">
        <f>+_xlfn.NORM.DIST(A3722,config!$B$1,config!$D$1,FALSE)</f>
        <v>0</v>
      </c>
      <c r="D3722" s="14">
        <f>+IF(A3722&lt;=_xlfn.NORM.S.INV(1-config!$L$1)*config!$D$1+config!$B$1,0,B3722)</f>
        <v>0</v>
      </c>
      <c r="E3722" s="14">
        <f>+IF(ABS(A3722-config!$B$1)&lt;config!$Q$1/2,datab!B3722,0)</f>
        <v>0</v>
      </c>
      <c r="F3722" s="14">
        <f>+_xlfn.NORM.DIST(A3722,config!$F$1,config!$H$1,FALSE)</f>
        <v>0</v>
      </c>
      <c r="G3722" s="14">
        <f>+IF(OR(A3722&gt;=config!$T$4,A3722&lt;=config!$T$2),0,F3722)</f>
        <v>0</v>
      </c>
      <c r="H3722" s="14">
        <f t="shared" si="58"/>
        <v>0</v>
      </c>
      <c r="I3722" s="14" t="b">
        <f>+AND(A3722&gt;=config!$T$4,A3722&lt;=config!$T$2)</f>
        <v>0</v>
      </c>
    </row>
    <row r="3723" spans="1:9" x14ac:dyDescent="0.45">
      <c r="A3723" s="16">
        <f>+A3722+config!$Q$1</f>
        <v>1474.4000000000613</v>
      </c>
      <c r="B3723" s="14">
        <f>+_xlfn.NORM.DIST(A3723,config!$B$1,config!$D$1,FALSE)</f>
        <v>0</v>
      </c>
      <c r="D3723" s="14">
        <f>+IF(A3723&lt;=_xlfn.NORM.S.INV(1-config!$L$1)*config!$D$1+config!$B$1,0,B3723)</f>
        <v>0</v>
      </c>
      <c r="E3723" s="14">
        <f>+IF(ABS(A3723-config!$B$1)&lt;config!$Q$1/2,datab!B3723,0)</f>
        <v>0</v>
      </c>
      <c r="F3723" s="14">
        <f>+_xlfn.NORM.DIST(A3723,config!$F$1,config!$H$1,FALSE)</f>
        <v>0</v>
      </c>
      <c r="G3723" s="14">
        <f>+IF(OR(A3723&gt;=config!$T$4,A3723&lt;=config!$T$2),0,F3723)</f>
        <v>0</v>
      </c>
      <c r="H3723" s="14">
        <f t="shared" si="58"/>
        <v>0</v>
      </c>
      <c r="I3723" s="14" t="b">
        <f>+AND(A3723&gt;=config!$T$4,A3723&lt;=config!$T$2)</f>
        <v>0</v>
      </c>
    </row>
    <row r="3724" spans="1:9" x14ac:dyDescent="0.45">
      <c r="A3724" s="16">
        <f>+A3723+config!$Q$1</f>
        <v>1474.8000000000613</v>
      </c>
      <c r="B3724" s="14">
        <f>+_xlfn.NORM.DIST(A3724,config!$B$1,config!$D$1,FALSE)</f>
        <v>0</v>
      </c>
      <c r="D3724" s="14">
        <f>+IF(A3724&lt;=_xlfn.NORM.S.INV(1-config!$L$1)*config!$D$1+config!$B$1,0,B3724)</f>
        <v>0</v>
      </c>
      <c r="E3724" s="14">
        <f>+IF(ABS(A3724-config!$B$1)&lt;config!$Q$1/2,datab!B3724,0)</f>
        <v>0</v>
      </c>
      <c r="F3724" s="14">
        <f>+_xlfn.NORM.DIST(A3724,config!$F$1,config!$H$1,FALSE)</f>
        <v>0</v>
      </c>
      <c r="G3724" s="14">
        <f>+IF(OR(A3724&gt;=config!$T$4,A3724&lt;=config!$T$2),0,F3724)</f>
        <v>0</v>
      </c>
      <c r="H3724" s="14">
        <f t="shared" si="58"/>
        <v>0</v>
      </c>
      <c r="I3724" s="14" t="b">
        <f>+AND(A3724&gt;=config!$T$4,A3724&lt;=config!$T$2)</f>
        <v>0</v>
      </c>
    </row>
    <row r="3725" spans="1:9" x14ac:dyDescent="0.45">
      <c r="A3725" s="16">
        <f>+A3724+config!$Q$1</f>
        <v>1475.2000000000614</v>
      </c>
      <c r="B3725" s="14">
        <f>+_xlfn.NORM.DIST(A3725,config!$B$1,config!$D$1,FALSE)</f>
        <v>0</v>
      </c>
      <c r="D3725" s="14">
        <f>+IF(A3725&lt;=_xlfn.NORM.S.INV(1-config!$L$1)*config!$D$1+config!$B$1,0,B3725)</f>
        <v>0</v>
      </c>
      <c r="E3725" s="14">
        <f>+IF(ABS(A3725-config!$B$1)&lt;config!$Q$1/2,datab!B3725,0)</f>
        <v>0</v>
      </c>
      <c r="F3725" s="14">
        <f>+_xlfn.NORM.DIST(A3725,config!$F$1,config!$H$1,FALSE)</f>
        <v>0</v>
      </c>
      <c r="G3725" s="14">
        <f>+IF(OR(A3725&gt;=config!$T$4,A3725&lt;=config!$T$2),0,F3725)</f>
        <v>0</v>
      </c>
      <c r="H3725" s="14">
        <f t="shared" si="58"/>
        <v>0</v>
      </c>
      <c r="I3725" s="14" t="b">
        <f>+AND(A3725&gt;=config!$T$4,A3725&lt;=config!$T$2)</f>
        <v>0</v>
      </c>
    </row>
    <row r="3726" spans="1:9" x14ac:dyDescent="0.45">
      <c r="A3726" s="16">
        <f>+A3725+config!$Q$1</f>
        <v>1475.6000000000615</v>
      </c>
      <c r="B3726" s="14">
        <f>+_xlfn.NORM.DIST(A3726,config!$B$1,config!$D$1,FALSE)</f>
        <v>0</v>
      </c>
      <c r="D3726" s="14">
        <f>+IF(A3726&lt;=_xlfn.NORM.S.INV(1-config!$L$1)*config!$D$1+config!$B$1,0,B3726)</f>
        <v>0</v>
      </c>
      <c r="E3726" s="14">
        <f>+IF(ABS(A3726-config!$B$1)&lt;config!$Q$1/2,datab!B3726,0)</f>
        <v>0</v>
      </c>
      <c r="F3726" s="14">
        <f>+_xlfn.NORM.DIST(A3726,config!$F$1,config!$H$1,FALSE)</f>
        <v>0</v>
      </c>
      <c r="G3726" s="14">
        <f>+IF(OR(A3726&gt;=config!$T$4,A3726&lt;=config!$T$2),0,F3726)</f>
        <v>0</v>
      </c>
      <c r="H3726" s="14">
        <f t="shared" si="58"/>
        <v>0</v>
      </c>
      <c r="I3726" s="14" t="b">
        <f>+AND(A3726&gt;=config!$T$4,A3726&lt;=config!$T$2)</f>
        <v>0</v>
      </c>
    </row>
    <row r="3727" spans="1:9" x14ac:dyDescent="0.45">
      <c r="A3727" s="16">
        <f>+A3726+config!$Q$1</f>
        <v>1476.0000000000616</v>
      </c>
      <c r="B3727" s="14">
        <f>+_xlfn.NORM.DIST(A3727,config!$B$1,config!$D$1,FALSE)</f>
        <v>0</v>
      </c>
      <c r="D3727" s="14">
        <f>+IF(A3727&lt;=_xlfn.NORM.S.INV(1-config!$L$1)*config!$D$1+config!$B$1,0,B3727)</f>
        <v>0</v>
      </c>
      <c r="E3727" s="14">
        <f>+IF(ABS(A3727-config!$B$1)&lt;config!$Q$1/2,datab!B3727,0)</f>
        <v>0</v>
      </c>
      <c r="F3727" s="14">
        <f>+_xlfn.NORM.DIST(A3727,config!$F$1,config!$H$1,FALSE)</f>
        <v>0</v>
      </c>
      <c r="G3727" s="14">
        <f>+IF(OR(A3727&gt;=config!$T$4,A3727&lt;=config!$T$2),0,F3727)</f>
        <v>0</v>
      </c>
      <c r="H3727" s="14">
        <f t="shared" si="58"/>
        <v>0</v>
      </c>
      <c r="I3727" s="14" t="b">
        <f>+AND(A3727&gt;=config!$T$4,A3727&lt;=config!$T$2)</f>
        <v>0</v>
      </c>
    </row>
    <row r="3728" spans="1:9" x14ac:dyDescent="0.45">
      <c r="A3728" s="16">
        <f>+A3727+config!$Q$1</f>
        <v>1476.4000000000617</v>
      </c>
      <c r="B3728" s="14">
        <f>+_xlfn.NORM.DIST(A3728,config!$B$1,config!$D$1,FALSE)</f>
        <v>0</v>
      </c>
      <c r="D3728" s="14">
        <f>+IF(A3728&lt;=_xlfn.NORM.S.INV(1-config!$L$1)*config!$D$1+config!$B$1,0,B3728)</f>
        <v>0</v>
      </c>
      <c r="E3728" s="14">
        <f>+IF(ABS(A3728-config!$B$1)&lt;config!$Q$1/2,datab!B3728,0)</f>
        <v>0</v>
      </c>
      <c r="F3728" s="14">
        <f>+_xlfn.NORM.DIST(A3728,config!$F$1,config!$H$1,FALSE)</f>
        <v>0</v>
      </c>
      <c r="G3728" s="14">
        <f>+IF(OR(A3728&gt;=config!$T$4,A3728&lt;=config!$T$2),0,F3728)</f>
        <v>0</v>
      </c>
      <c r="H3728" s="14">
        <f t="shared" si="58"/>
        <v>0</v>
      </c>
      <c r="I3728" s="14" t="b">
        <f>+AND(A3728&gt;=config!$T$4,A3728&lt;=config!$T$2)</f>
        <v>0</v>
      </c>
    </row>
    <row r="3729" spans="1:9" x14ac:dyDescent="0.45">
      <c r="A3729" s="16">
        <f>+A3728+config!$Q$1</f>
        <v>1476.8000000000618</v>
      </c>
      <c r="B3729" s="14">
        <f>+_xlfn.NORM.DIST(A3729,config!$B$1,config!$D$1,FALSE)</f>
        <v>0</v>
      </c>
      <c r="D3729" s="14">
        <f>+IF(A3729&lt;=_xlfn.NORM.S.INV(1-config!$L$1)*config!$D$1+config!$B$1,0,B3729)</f>
        <v>0</v>
      </c>
      <c r="E3729" s="14">
        <f>+IF(ABS(A3729-config!$B$1)&lt;config!$Q$1/2,datab!B3729,0)</f>
        <v>0</v>
      </c>
      <c r="F3729" s="14">
        <f>+_xlfn.NORM.DIST(A3729,config!$F$1,config!$H$1,FALSE)</f>
        <v>0</v>
      </c>
      <c r="G3729" s="14">
        <f>+IF(OR(A3729&gt;=config!$T$4,A3729&lt;=config!$T$2),0,F3729)</f>
        <v>0</v>
      </c>
      <c r="H3729" s="14">
        <f t="shared" si="58"/>
        <v>0</v>
      </c>
      <c r="I3729" s="14" t="b">
        <f>+AND(A3729&gt;=config!$T$4,A3729&lt;=config!$T$2)</f>
        <v>0</v>
      </c>
    </row>
    <row r="3730" spans="1:9" x14ac:dyDescent="0.45">
      <c r="A3730" s="16">
        <f>+A3729+config!$Q$1</f>
        <v>1477.2000000000619</v>
      </c>
      <c r="B3730" s="14">
        <f>+_xlfn.NORM.DIST(A3730,config!$B$1,config!$D$1,FALSE)</f>
        <v>0</v>
      </c>
      <c r="D3730" s="14">
        <f>+IF(A3730&lt;=_xlfn.NORM.S.INV(1-config!$L$1)*config!$D$1+config!$B$1,0,B3730)</f>
        <v>0</v>
      </c>
      <c r="E3730" s="14">
        <f>+IF(ABS(A3730-config!$B$1)&lt;config!$Q$1/2,datab!B3730,0)</f>
        <v>0</v>
      </c>
      <c r="F3730" s="14">
        <f>+_xlfn.NORM.DIST(A3730,config!$F$1,config!$H$1,FALSE)</f>
        <v>0</v>
      </c>
      <c r="G3730" s="14">
        <f>+IF(OR(A3730&gt;=config!$T$4,A3730&lt;=config!$T$2),0,F3730)</f>
        <v>0</v>
      </c>
      <c r="H3730" s="14">
        <f t="shared" si="58"/>
        <v>0</v>
      </c>
      <c r="I3730" s="14" t="b">
        <f>+AND(A3730&gt;=config!$T$4,A3730&lt;=config!$T$2)</f>
        <v>0</v>
      </c>
    </row>
    <row r="3731" spans="1:9" x14ac:dyDescent="0.45">
      <c r="A3731" s="16">
        <f>+A3730+config!$Q$1</f>
        <v>1477.600000000062</v>
      </c>
      <c r="B3731" s="14">
        <f>+_xlfn.NORM.DIST(A3731,config!$B$1,config!$D$1,FALSE)</f>
        <v>0</v>
      </c>
      <c r="D3731" s="14">
        <f>+IF(A3731&lt;=_xlfn.NORM.S.INV(1-config!$L$1)*config!$D$1+config!$B$1,0,B3731)</f>
        <v>0</v>
      </c>
      <c r="E3731" s="14">
        <f>+IF(ABS(A3731-config!$B$1)&lt;config!$Q$1/2,datab!B3731,0)</f>
        <v>0</v>
      </c>
      <c r="F3731" s="14">
        <f>+_xlfn.NORM.DIST(A3731,config!$F$1,config!$H$1,FALSE)</f>
        <v>0</v>
      </c>
      <c r="G3731" s="14">
        <f>+IF(OR(A3731&gt;=config!$T$4,A3731&lt;=config!$T$2),0,F3731)</f>
        <v>0</v>
      </c>
      <c r="H3731" s="14">
        <f t="shared" si="58"/>
        <v>0</v>
      </c>
      <c r="I3731" s="14" t="b">
        <f>+AND(A3731&gt;=config!$T$4,A3731&lt;=config!$T$2)</f>
        <v>0</v>
      </c>
    </row>
    <row r="3732" spans="1:9" x14ac:dyDescent="0.45">
      <c r="A3732" s="16">
        <f>+A3731+config!$Q$1</f>
        <v>1478.0000000000621</v>
      </c>
      <c r="B3732" s="14">
        <f>+_xlfn.NORM.DIST(A3732,config!$B$1,config!$D$1,FALSE)</f>
        <v>0</v>
      </c>
      <c r="D3732" s="14">
        <f>+IF(A3732&lt;=_xlfn.NORM.S.INV(1-config!$L$1)*config!$D$1+config!$B$1,0,B3732)</f>
        <v>0</v>
      </c>
      <c r="E3732" s="14">
        <f>+IF(ABS(A3732-config!$B$1)&lt;config!$Q$1/2,datab!B3732,0)</f>
        <v>0</v>
      </c>
      <c r="F3732" s="14">
        <f>+_xlfn.NORM.DIST(A3732,config!$F$1,config!$H$1,FALSE)</f>
        <v>0</v>
      </c>
      <c r="G3732" s="14">
        <f>+IF(OR(A3732&gt;=config!$T$4,A3732&lt;=config!$T$2),0,F3732)</f>
        <v>0</v>
      </c>
      <c r="H3732" s="14">
        <f t="shared" si="58"/>
        <v>0</v>
      </c>
      <c r="I3732" s="14" t="b">
        <f>+AND(A3732&gt;=config!$T$4,A3732&lt;=config!$T$2)</f>
        <v>0</v>
      </c>
    </row>
    <row r="3733" spans="1:9" x14ac:dyDescent="0.45">
      <c r="A3733" s="16">
        <f>+A3732+config!$Q$1</f>
        <v>1478.4000000000622</v>
      </c>
      <c r="B3733" s="14">
        <f>+_xlfn.NORM.DIST(A3733,config!$B$1,config!$D$1,FALSE)</f>
        <v>0</v>
      </c>
      <c r="D3733" s="14">
        <f>+IF(A3733&lt;=_xlfn.NORM.S.INV(1-config!$L$1)*config!$D$1+config!$B$1,0,B3733)</f>
        <v>0</v>
      </c>
      <c r="E3733" s="14">
        <f>+IF(ABS(A3733-config!$B$1)&lt;config!$Q$1/2,datab!B3733,0)</f>
        <v>0</v>
      </c>
      <c r="F3733" s="14">
        <f>+_xlfn.NORM.DIST(A3733,config!$F$1,config!$H$1,FALSE)</f>
        <v>0</v>
      </c>
      <c r="G3733" s="14">
        <f>+IF(OR(A3733&gt;=config!$T$4,A3733&lt;=config!$T$2),0,F3733)</f>
        <v>0</v>
      </c>
      <c r="H3733" s="14">
        <f t="shared" si="58"/>
        <v>0</v>
      </c>
      <c r="I3733" s="14" t="b">
        <f>+AND(A3733&gt;=config!$T$4,A3733&lt;=config!$T$2)</f>
        <v>0</v>
      </c>
    </row>
    <row r="3734" spans="1:9" x14ac:dyDescent="0.45">
      <c r="A3734" s="16">
        <f>+A3733+config!$Q$1</f>
        <v>1478.8000000000623</v>
      </c>
      <c r="B3734" s="14">
        <f>+_xlfn.NORM.DIST(A3734,config!$B$1,config!$D$1,FALSE)</f>
        <v>0</v>
      </c>
      <c r="D3734" s="14">
        <f>+IF(A3734&lt;=_xlfn.NORM.S.INV(1-config!$L$1)*config!$D$1+config!$B$1,0,B3734)</f>
        <v>0</v>
      </c>
      <c r="E3734" s="14">
        <f>+IF(ABS(A3734-config!$B$1)&lt;config!$Q$1/2,datab!B3734,0)</f>
        <v>0</v>
      </c>
      <c r="F3734" s="14">
        <f>+_xlfn.NORM.DIST(A3734,config!$F$1,config!$H$1,FALSE)</f>
        <v>0</v>
      </c>
      <c r="G3734" s="14">
        <f>+IF(OR(A3734&gt;=config!$T$4,A3734&lt;=config!$T$2),0,F3734)</f>
        <v>0</v>
      </c>
      <c r="H3734" s="14">
        <f t="shared" si="58"/>
        <v>0</v>
      </c>
      <c r="I3734" s="14" t="b">
        <f>+AND(A3734&gt;=config!$T$4,A3734&lt;=config!$T$2)</f>
        <v>0</v>
      </c>
    </row>
    <row r="3735" spans="1:9" x14ac:dyDescent="0.45">
      <c r="A3735" s="16">
        <f>+A3734+config!$Q$1</f>
        <v>1479.2000000000623</v>
      </c>
      <c r="B3735" s="14">
        <f>+_xlfn.NORM.DIST(A3735,config!$B$1,config!$D$1,FALSE)</f>
        <v>0</v>
      </c>
      <c r="D3735" s="14">
        <f>+IF(A3735&lt;=_xlfn.NORM.S.INV(1-config!$L$1)*config!$D$1+config!$B$1,0,B3735)</f>
        <v>0</v>
      </c>
      <c r="E3735" s="14">
        <f>+IF(ABS(A3735-config!$B$1)&lt;config!$Q$1/2,datab!B3735,0)</f>
        <v>0</v>
      </c>
      <c r="F3735" s="14">
        <f>+_xlfn.NORM.DIST(A3735,config!$F$1,config!$H$1,FALSE)</f>
        <v>0</v>
      </c>
      <c r="G3735" s="14">
        <f>+IF(OR(A3735&gt;=config!$T$4,A3735&lt;=config!$T$2),0,F3735)</f>
        <v>0</v>
      </c>
      <c r="H3735" s="14">
        <f t="shared" si="58"/>
        <v>0</v>
      </c>
      <c r="I3735" s="14" t="b">
        <f>+AND(A3735&gt;=config!$T$4,A3735&lt;=config!$T$2)</f>
        <v>0</v>
      </c>
    </row>
    <row r="3736" spans="1:9" x14ac:dyDescent="0.45">
      <c r="A3736" s="16">
        <f>+A3735+config!$Q$1</f>
        <v>1479.6000000000624</v>
      </c>
      <c r="B3736" s="14">
        <f>+_xlfn.NORM.DIST(A3736,config!$B$1,config!$D$1,FALSE)</f>
        <v>0</v>
      </c>
      <c r="D3736" s="14">
        <f>+IF(A3736&lt;=_xlfn.NORM.S.INV(1-config!$L$1)*config!$D$1+config!$B$1,0,B3736)</f>
        <v>0</v>
      </c>
      <c r="E3736" s="14">
        <f>+IF(ABS(A3736-config!$B$1)&lt;config!$Q$1/2,datab!B3736,0)</f>
        <v>0</v>
      </c>
      <c r="F3736" s="14">
        <f>+_xlfn.NORM.DIST(A3736,config!$F$1,config!$H$1,FALSE)</f>
        <v>0</v>
      </c>
      <c r="G3736" s="14">
        <f>+IF(OR(A3736&gt;=config!$T$4,A3736&lt;=config!$T$2),0,F3736)</f>
        <v>0</v>
      </c>
      <c r="H3736" s="14">
        <f t="shared" si="58"/>
        <v>0</v>
      </c>
      <c r="I3736" s="14" t="b">
        <f>+AND(A3736&gt;=config!$T$4,A3736&lt;=config!$T$2)</f>
        <v>0</v>
      </c>
    </row>
    <row r="3737" spans="1:9" x14ac:dyDescent="0.45">
      <c r="A3737" s="16">
        <f>+A3736+config!$Q$1</f>
        <v>1480.0000000000625</v>
      </c>
      <c r="B3737" s="14">
        <f>+_xlfn.NORM.DIST(A3737,config!$B$1,config!$D$1,FALSE)</f>
        <v>0</v>
      </c>
      <c r="D3737" s="14">
        <f>+IF(A3737&lt;=_xlfn.NORM.S.INV(1-config!$L$1)*config!$D$1+config!$B$1,0,B3737)</f>
        <v>0</v>
      </c>
      <c r="E3737" s="14">
        <f>+IF(ABS(A3737-config!$B$1)&lt;config!$Q$1/2,datab!B3737,0)</f>
        <v>0</v>
      </c>
      <c r="F3737" s="14">
        <f>+_xlfn.NORM.DIST(A3737,config!$F$1,config!$H$1,FALSE)</f>
        <v>0</v>
      </c>
      <c r="G3737" s="14">
        <f>+IF(OR(A3737&gt;=config!$T$4,A3737&lt;=config!$T$2),0,F3737)</f>
        <v>0</v>
      </c>
      <c r="H3737" s="14">
        <f t="shared" si="58"/>
        <v>0</v>
      </c>
      <c r="I3737" s="14" t="b">
        <f>+AND(A3737&gt;=config!$T$4,A3737&lt;=config!$T$2)</f>
        <v>0</v>
      </c>
    </row>
    <row r="3738" spans="1:9" x14ac:dyDescent="0.45">
      <c r="A3738" s="16">
        <f>+A3737+config!$Q$1</f>
        <v>1480.4000000000626</v>
      </c>
      <c r="B3738" s="14">
        <f>+_xlfn.NORM.DIST(A3738,config!$B$1,config!$D$1,FALSE)</f>
        <v>0</v>
      </c>
      <c r="D3738" s="14">
        <f>+IF(A3738&lt;=_xlfn.NORM.S.INV(1-config!$L$1)*config!$D$1+config!$B$1,0,B3738)</f>
        <v>0</v>
      </c>
      <c r="E3738" s="14">
        <f>+IF(ABS(A3738-config!$B$1)&lt;config!$Q$1/2,datab!B3738,0)</f>
        <v>0</v>
      </c>
      <c r="F3738" s="14">
        <f>+_xlfn.NORM.DIST(A3738,config!$F$1,config!$H$1,FALSE)</f>
        <v>0</v>
      </c>
      <c r="G3738" s="14">
        <f>+IF(OR(A3738&gt;=config!$T$4,A3738&lt;=config!$T$2),0,F3738)</f>
        <v>0</v>
      </c>
      <c r="H3738" s="14">
        <f t="shared" si="58"/>
        <v>0</v>
      </c>
      <c r="I3738" s="14" t="b">
        <f>+AND(A3738&gt;=config!$T$4,A3738&lt;=config!$T$2)</f>
        <v>0</v>
      </c>
    </row>
    <row r="3739" spans="1:9" x14ac:dyDescent="0.45">
      <c r="A3739" s="16">
        <f>+A3738+config!$Q$1</f>
        <v>1480.8000000000627</v>
      </c>
      <c r="B3739" s="14">
        <f>+_xlfn.NORM.DIST(A3739,config!$B$1,config!$D$1,FALSE)</f>
        <v>0</v>
      </c>
      <c r="D3739" s="14">
        <f>+IF(A3739&lt;=_xlfn.NORM.S.INV(1-config!$L$1)*config!$D$1+config!$B$1,0,B3739)</f>
        <v>0</v>
      </c>
      <c r="E3739" s="14">
        <f>+IF(ABS(A3739-config!$B$1)&lt;config!$Q$1/2,datab!B3739,0)</f>
        <v>0</v>
      </c>
      <c r="F3739" s="14">
        <f>+_xlfn.NORM.DIST(A3739,config!$F$1,config!$H$1,FALSE)</f>
        <v>0</v>
      </c>
      <c r="G3739" s="14">
        <f>+IF(OR(A3739&gt;=config!$T$4,A3739&lt;=config!$T$2),0,F3739)</f>
        <v>0</v>
      </c>
      <c r="H3739" s="14">
        <f t="shared" si="58"/>
        <v>0</v>
      </c>
      <c r="I3739" s="14" t="b">
        <f>+AND(A3739&gt;=config!$T$4,A3739&lt;=config!$T$2)</f>
        <v>0</v>
      </c>
    </row>
    <row r="3740" spans="1:9" x14ac:dyDescent="0.45">
      <c r="A3740" s="16">
        <f>+A3739+config!$Q$1</f>
        <v>1481.2000000000628</v>
      </c>
      <c r="B3740" s="14">
        <f>+_xlfn.NORM.DIST(A3740,config!$B$1,config!$D$1,FALSE)</f>
        <v>0</v>
      </c>
      <c r="D3740" s="14">
        <f>+IF(A3740&lt;=_xlfn.NORM.S.INV(1-config!$L$1)*config!$D$1+config!$B$1,0,B3740)</f>
        <v>0</v>
      </c>
      <c r="E3740" s="14">
        <f>+IF(ABS(A3740-config!$B$1)&lt;config!$Q$1/2,datab!B3740,0)</f>
        <v>0</v>
      </c>
      <c r="F3740" s="14">
        <f>+_xlfn.NORM.DIST(A3740,config!$F$1,config!$H$1,FALSE)</f>
        <v>0</v>
      </c>
      <c r="G3740" s="14">
        <f>+IF(OR(A3740&gt;=config!$T$4,A3740&lt;=config!$T$2),0,F3740)</f>
        <v>0</v>
      </c>
      <c r="H3740" s="14">
        <f t="shared" si="58"/>
        <v>0</v>
      </c>
      <c r="I3740" s="14" t="b">
        <f>+AND(A3740&gt;=config!$T$4,A3740&lt;=config!$T$2)</f>
        <v>0</v>
      </c>
    </row>
    <row r="3741" spans="1:9" x14ac:dyDescent="0.45">
      <c r="A3741" s="16">
        <f>+A3740+config!$Q$1</f>
        <v>1481.6000000000629</v>
      </c>
      <c r="B3741" s="14">
        <f>+_xlfn.NORM.DIST(A3741,config!$B$1,config!$D$1,FALSE)</f>
        <v>0</v>
      </c>
      <c r="D3741" s="14">
        <f>+IF(A3741&lt;=_xlfn.NORM.S.INV(1-config!$L$1)*config!$D$1+config!$B$1,0,B3741)</f>
        <v>0</v>
      </c>
      <c r="E3741" s="14">
        <f>+IF(ABS(A3741-config!$B$1)&lt;config!$Q$1/2,datab!B3741,0)</f>
        <v>0</v>
      </c>
      <c r="F3741" s="14">
        <f>+_xlfn.NORM.DIST(A3741,config!$F$1,config!$H$1,FALSE)</f>
        <v>0</v>
      </c>
      <c r="G3741" s="14">
        <f>+IF(OR(A3741&gt;=config!$T$4,A3741&lt;=config!$T$2),0,F3741)</f>
        <v>0</v>
      </c>
      <c r="H3741" s="14">
        <f t="shared" si="58"/>
        <v>0</v>
      </c>
      <c r="I3741" s="14" t="b">
        <f>+AND(A3741&gt;=config!$T$4,A3741&lt;=config!$T$2)</f>
        <v>0</v>
      </c>
    </row>
    <row r="3742" spans="1:9" x14ac:dyDescent="0.45">
      <c r="A3742" s="16">
        <f>+A3741+config!$Q$1</f>
        <v>1482.000000000063</v>
      </c>
      <c r="B3742" s="14">
        <f>+_xlfn.NORM.DIST(A3742,config!$B$1,config!$D$1,FALSE)</f>
        <v>0</v>
      </c>
      <c r="D3742" s="14">
        <f>+IF(A3742&lt;=_xlfn.NORM.S.INV(1-config!$L$1)*config!$D$1+config!$B$1,0,B3742)</f>
        <v>0</v>
      </c>
      <c r="E3742" s="14">
        <f>+IF(ABS(A3742-config!$B$1)&lt;config!$Q$1/2,datab!B3742,0)</f>
        <v>0</v>
      </c>
      <c r="F3742" s="14">
        <f>+_xlfn.NORM.DIST(A3742,config!$F$1,config!$H$1,FALSE)</f>
        <v>0</v>
      </c>
      <c r="G3742" s="14">
        <f>+IF(OR(A3742&gt;=config!$T$4,A3742&lt;=config!$T$2),0,F3742)</f>
        <v>0</v>
      </c>
      <c r="H3742" s="14">
        <f t="shared" si="58"/>
        <v>0</v>
      </c>
      <c r="I3742" s="14" t="b">
        <f>+AND(A3742&gt;=config!$T$4,A3742&lt;=config!$T$2)</f>
        <v>0</v>
      </c>
    </row>
    <row r="3743" spans="1:9" x14ac:dyDescent="0.45">
      <c r="A3743" s="16">
        <f>+A3742+config!$Q$1</f>
        <v>1482.4000000000631</v>
      </c>
      <c r="B3743" s="14">
        <f>+_xlfn.NORM.DIST(A3743,config!$B$1,config!$D$1,FALSE)</f>
        <v>0</v>
      </c>
      <c r="D3743" s="14">
        <f>+IF(A3743&lt;=_xlfn.NORM.S.INV(1-config!$L$1)*config!$D$1+config!$B$1,0,B3743)</f>
        <v>0</v>
      </c>
      <c r="E3743" s="14">
        <f>+IF(ABS(A3743-config!$B$1)&lt;config!$Q$1/2,datab!B3743,0)</f>
        <v>0</v>
      </c>
      <c r="F3743" s="14">
        <f>+_xlfn.NORM.DIST(A3743,config!$F$1,config!$H$1,FALSE)</f>
        <v>0</v>
      </c>
      <c r="G3743" s="14">
        <f>+IF(OR(A3743&gt;=config!$T$4,A3743&lt;=config!$T$2),0,F3743)</f>
        <v>0</v>
      </c>
      <c r="H3743" s="14">
        <f t="shared" si="58"/>
        <v>0</v>
      </c>
      <c r="I3743" s="14" t="b">
        <f>+AND(A3743&gt;=config!$T$4,A3743&lt;=config!$T$2)</f>
        <v>0</v>
      </c>
    </row>
    <row r="3744" spans="1:9" x14ac:dyDescent="0.45">
      <c r="A3744" s="16">
        <f>+A3743+config!$Q$1</f>
        <v>1482.8000000000632</v>
      </c>
      <c r="B3744" s="14">
        <f>+_xlfn.NORM.DIST(A3744,config!$B$1,config!$D$1,FALSE)</f>
        <v>0</v>
      </c>
      <c r="D3744" s="14">
        <f>+IF(A3744&lt;=_xlfn.NORM.S.INV(1-config!$L$1)*config!$D$1+config!$B$1,0,B3744)</f>
        <v>0</v>
      </c>
      <c r="E3744" s="14">
        <f>+IF(ABS(A3744-config!$B$1)&lt;config!$Q$1/2,datab!B3744,0)</f>
        <v>0</v>
      </c>
      <c r="F3744" s="14">
        <f>+_xlfn.NORM.DIST(A3744,config!$F$1,config!$H$1,FALSE)</f>
        <v>0</v>
      </c>
      <c r="G3744" s="14">
        <f>+IF(OR(A3744&gt;=config!$T$4,A3744&lt;=config!$T$2),0,F3744)</f>
        <v>0</v>
      </c>
      <c r="H3744" s="14">
        <f t="shared" si="58"/>
        <v>0</v>
      </c>
      <c r="I3744" s="14" t="b">
        <f>+AND(A3744&gt;=config!$T$4,A3744&lt;=config!$T$2)</f>
        <v>0</v>
      </c>
    </row>
    <row r="3745" spans="1:9" x14ac:dyDescent="0.45">
      <c r="A3745" s="16">
        <f>+A3744+config!$Q$1</f>
        <v>1483.2000000000633</v>
      </c>
      <c r="B3745" s="14">
        <f>+_xlfn.NORM.DIST(A3745,config!$B$1,config!$D$1,FALSE)</f>
        <v>0</v>
      </c>
      <c r="D3745" s="14">
        <f>+IF(A3745&lt;=_xlfn.NORM.S.INV(1-config!$L$1)*config!$D$1+config!$B$1,0,B3745)</f>
        <v>0</v>
      </c>
      <c r="E3745" s="14">
        <f>+IF(ABS(A3745-config!$B$1)&lt;config!$Q$1/2,datab!B3745,0)</f>
        <v>0</v>
      </c>
      <c r="F3745" s="14">
        <f>+_xlfn.NORM.DIST(A3745,config!$F$1,config!$H$1,FALSE)</f>
        <v>0</v>
      </c>
      <c r="G3745" s="14">
        <f>+IF(OR(A3745&gt;=config!$T$4,A3745&lt;=config!$T$2),0,F3745)</f>
        <v>0</v>
      </c>
      <c r="H3745" s="14">
        <f t="shared" si="58"/>
        <v>0</v>
      </c>
      <c r="I3745" s="14" t="b">
        <f>+AND(A3745&gt;=config!$T$4,A3745&lt;=config!$T$2)</f>
        <v>0</v>
      </c>
    </row>
    <row r="3746" spans="1:9" x14ac:dyDescent="0.45">
      <c r="A3746" s="16">
        <f>+A3745+config!$Q$1</f>
        <v>1483.6000000000633</v>
      </c>
      <c r="B3746" s="14">
        <f>+_xlfn.NORM.DIST(A3746,config!$B$1,config!$D$1,FALSE)</f>
        <v>0</v>
      </c>
      <c r="D3746" s="14">
        <f>+IF(A3746&lt;=_xlfn.NORM.S.INV(1-config!$L$1)*config!$D$1+config!$B$1,0,B3746)</f>
        <v>0</v>
      </c>
      <c r="E3746" s="14">
        <f>+IF(ABS(A3746-config!$B$1)&lt;config!$Q$1/2,datab!B3746,0)</f>
        <v>0</v>
      </c>
      <c r="F3746" s="14">
        <f>+_xlfn.NORM.DIST(A3746,config!$F$1,config!$H$1,FALSE)</f>
        <v>0</v>
      </c>
      <c r="G3746" s="14">
        <f>+IF(OR(A3746&gt;=config!$T$4,A3746&lt;=config!$T$2),0,F3746)</f>
        <v>0</v>
      </c>
      <c r="H3746" s="14">
        <f t="shared" si="58"/>
        <v>0</v>
      </c>
      <c r="I3746" s="14" t="b">
        <f>+AND(A3746&gt;=config!$T$4,A3746&lt;=config!$T$2)</f>
        <v>0</v>
      </c>
    </row>
    <row r="3747" spans="1:9" x14ac:dyDescent="0.45">
      <c r="A3747" s="16">
        <f>+A3746+config!$Q$1</f>
        <v>1484.0000000000634</v>
      </c>
      <c r="B3747" s="14">
        <f>+_xlfn.NORM.DIST(A3747,config!$B$1,config!$D$1,FALSE)</f>
        <v>0</v>
      </c>
      <c r="D3747" s="14">
        <f>+IF(A3747&lt;=_xlfn.NORM.S.INV(1-config!$L$1)*config!$D$1+config!$B$1,0,B3747)</f>
        <v>0</v>
      </c>
      <c r="E3747" s="14">
        <f>+IF(ABS(A3747-config!$B$1)&lt;config!$Q$1/2,datab!B3747,0)</f>
        <v>0</v>
      </c>
      <c r="F3747" s="14">
        <f>+_xlfn.NORM.DIST(A3747,config!$F$1,config!$H$1,FALSE)</f>
        <v>0</v>
      </c>
      <c r="G3747" s="14">
        <f>+IF(OR(A3747&gt;=config!$T$4,A3747&lt;=config!$T$2),0,F3747)</f>
        <v>0</v>
      </c>
      <c r="H3747" s="14">
        <f t="shared" si="58"/>
        <v>0</v>
      </c>
      <c r="I3747" s="14" t="b">
        <f>+AND(A3747&gt;=config!$T$4,A3747&lt;=config!$T$2)</f>
        <v>0</v>
      </c>
    </row>
    <row r="3748" spans="1:9" x14ac:dyDescent="0.45">
      <c r="A3748" s="16">
        <f>+A3747+config!$Q$1</f>
        <v>1484.4000000000635</v>
      </c>
      <c r="B3748" s="14">
        <f>+_xlfn.NORM.DIST(A3748,config!$B$1,config!$D$1,FALSE)</f>
        <v>0</v>
      </c>
      <c r="D3748" s="14">
        <f>+IF(A3748&lt;=_xlfn.NORM.S.INV(1-config!$L$1)*config!$D$1+config!$B$1,0,B3748)</f>
        <v>0</v>
      </c>
      <c r="E3748" s="14">
        <f>+IF(ABS(A3748-config!$B$1)&lt;config!$Q$1/2,datab!B3748,0)</f>
        <v>0</v>
      </c>
      <c r="F3748" s="14">
        <f>+_xlfn.NORM.DIST(A3748,config!$F$1,config!$H$1,FALSE)</f>
        <v>0</v>
      </c>
      <c r="G3748" s="14">
        <f>+IF(OR(A3748&gt;=config!$T$4,A3748&lt;=config!$T$2),0,F3748)</f>
        <v>0</v>
      </c>
      <c r="H3748" s="14">
        <f t="shared" si="58"/>
        <v>0</v>
      </c>
      <c r="I3748" s="14" t="b">
        <f>+AND(A3748&gt;=config!$T$4,A3748&lt;=config!$T$2)</f>
        <v>0</v>
      </c>
    </row>
    <row r="3749" spans="1:9" x14ac:dyDescent="0.45">
      <c r="A3749" s="16">
        <f>+A3748+config!$Q$1</f>
        <v>1484.8000000000636</v>
      </c>
      <c r="B3749" s="14">
        <f>+_xlfn.NORM.DIST(A3749,config!$B$1,config!$D$1,FALSE)</f>
        <v>0</v>
      </c>
      <c r="D3749" s="14">
        <f>+IF(A3749&lt;=_xlfn.NORM.S.INV(1-config!$L$1)*config!$D$1+config!$B$1,0,B3749)</f>
        <v>0</v>
      </c>
      <c r="E3749" s="14">
        <f>+IF(ABS(A3749-config!$B$1)&lt;config!$Q$1/2,datab!B3749,0)</f>
        <v>0</v>
      </c>
      <c r="F3749" s="14">
        <f>+_xlfn.NORM.DIST(A3749,config!$F$1,config!$H$1,FALSE)</f>
        <v>0</v>
      </c>
      <c r="G3749" s="14">
        <f>+IF(OR(A3749&gt;=config!$T$4,A3749&lt;=config!$T$2),0,F3749)</f>
        <v>0</v>
      </c>
      <c r="H3749" s="14">
        <f t="shared" si="58"/>
        <v>0</v>
      </c>
      <c r="I3749" s="14" t="b">
        <f>+AND(A3749&gt;=config!$T$4,A3749&lt;=config!$T$2)</f>
        <v>0</v>
      </c>
    </row>
    <row r="3750" spans="1:9" x14ac:dyDescent="0.45">
      <c r="A3750" s="16">
        <f>+A3749+config!$Q$1</f>
        <v>1485.2000000000637</v>
      </c>
      <c r="B3750" s="14">
        <f>+_xlfn.NORM.DIST(A3750,config!$B$1,config!$D$1,FALSE)</f>
        <v>0</v>
      </c>
      <c r="D3750" s="14">
        <f>+IF(A3750&lt;=_xlfn.NORM.S.INV(1-config!$L$1)*config!$D$1+config!$B$1,0,B3750)</f>
        <v>0</v>
      </c>
      <c r="E3750" s="14">
        <f>+IF(ABS(A3750-config!$B$1)&lt;config!$Q$1/2,datab!B3750,0)</f>
        <v>0</v>
      </c>
      <c r="F3750" s="14">
        <f>+_xlfn.NORM.DIST(A3750,config!$F$1,config!$H$1,FALSE)</f>
        <v>0</v>
      </c>
      <c r="G3750" s="14">
        <f>+IF(OR(A3750&gt;=config!$T$4,A3750&lt;=config!$T$2),0,F3750)</f>
        <v>0</v>
      </c>
      <c r="H3750" s="14">
        <f t="shared" si="58"/>
        <v>0</v>
      </c>
      <c r="I3750" s="14" t="b">
        <f>+AND(A3750&gt;=config!$T$4,A3750&lt;=config!$T$2)</f>
        <v>0</v>
      </c>
    </row>
    <row r="3751" spans="1:9" x14ac:dyDescent="0.45">
      <c r="A3751" s="16">
        <f>+A3750+config!$Q$1</f>
        <v>1485.6000000000638</v>
      </c>
      <c r="B3751" s="14">
        <f>+_xlfn.NORM.DIST(A3751,config!$B$1,config!$D$1,FALSE)</f>
        <v>0</v>
      </c>
      <c r="D3751" s="14">
        <f>+IF(A3751&lt;=_xlfn.NORM.S.INV(1-config!$L$1)*config!$D$1+config!$B$1,0,B3751)</f>
        <v>0</v>
      </c>
      <c r="E3751" s="14">
        <f>+IF(ABS(A3751-config!$B$1)&lt;config!$Q$1/2,datab!B3751,0)</f>
        <v>0</v>
      </c>
      <c r="F3751" s="14">
        <f>+_xlfn.NORM.DIST(A3751,config!$F$1,config!$H$1,FALSE)</f>
        <v>0</v>
      </c>
      <c r="G3751" s="14">
        <f>+IF(OR(A3751&gt;=config!$T$4,A3751&lt;=config!$T$2),0,F3751)</f>
        <v>0</v>
      </c>
      <c r="H3751" s="14">
        <f t="shared" ref="H3751:H3814" si="59">+IF(A3751&lt;=$Q$3,B3751,0)</f>
        <v>0</v>
      </c>
      <c r="I3751" s="14" t="b">
        <f>+AND(A3751&gt;=config!$T$4,A3751&lt;=config!$T$2)</f>
        <v>0</v>
      </c>
    </row>
    <row r="3752" spans="1:9" x14ac:dyDescent="0.45">
      <c r="A3752" s="16">
        <f>+A3751+config!$Q$1</f>
        <v>1486.0000000000639</v>
      </c>
      <c r="B3752" s="14">
        <f>+_xlfn.NORM.DIST(A3752,config!$B$1,config!$D$1,FALSE)</f>
        <v>0</v>
      </c>
      <c r="D3752" s="14">
        <f>+IF(A3752&lt;=_xlfn.NORM.S.INV(1-config!$L$1)*config!$D$1+config!$B$1,0,B3752)</f>
        <v>0</v>
      </c>
      <c r="E3752" s="14">
        <f>+IF(ABS(A3752-config!$B$1)&lt;config!$Q$1/2,datab!B3752,0)</f>
        <v>0</v>
      </c>
      <c r="F3752" s="14">
        <f>+_xlfn.NORM.DIST(A3752,config!$F$1,config!$H$1,FALSE)</f>
        <v>0</v>
      </c>
      <c r="G3752" s="14">
        <f>+IF(OR(A3752&gt;=config!$T$4,A3752&lt;=config!$T$2),0,F3752)</f>
        <v>0</v>
      </c>
      <c r="H3752" s="14">
        <f t="shared" si="59"/>
        <v>0</v>
      </c>
      <c r="I3752" s="14" t="b">
        <f>+AND(A3752&gt;=config!$T$4,A3752&lt;=config!$T$2)</f>
        <v>0</v>
      </c>
    </row>
    <row r="3753" spans="1:9" x14ac:dyDescent="0.45">
      <c r="A3753" s="16">
        <f>+A3752+config!$Q$1</f>
        <v>1486.400000000064</v>
      </c>
      <c r="B3753" s="14">
        <f>+_xlfn.NORM.DIST(A3753,config!$B$1,config!$D$1,FALSE)</f>
        <v>0</v>
      </c>
      <c r="D3753" s="14">
        <f>+IF(A3753&lt;=_xlfn.NORM.S.INV(1-config!$L$1)*config!$D$1+config!$B$1,0,B3753)</f>
        <v>0</v>
      </c>
      <c r="E3753" s="14">
        <f>+IF(ABS(A3753-config!$B$1)&lt;config!$Q$1/2,datab!B3753,0)</f>
        <v>0</v>
      </c>
      <c r="F3753" s="14">
        <f>+_xlfn.NORM.DIST(A3753,config!$F$1,config!$H$1,FALSE)</f>
        <v>0</v>
      </c>
      <c r="G3753" s="14">
        <f>+IF(OR(A3753&gt;=config!$T$4,A3753&lt;=config!$T$2),0,F3753)</f>
        <v>0</v>
      </c>
      <c r="H3753" s="14">
        <f t="shared" si="59"/>
        <v>0</v>
      </c>
      <c r="I3753" s="14" t="b">
        <f>+AND(A3753&gt;=config!$T$4,A3753&lt;=config!$T$2)</f>
        <v>0</v>
      </c>
    </row>
    <row r="3754" spans="1:9" x14ac:dyDescent="0.45">
      <c r="A3754" s="16">
        <f>+A3753+config!$Q$1</f>
        <v>1486.8000000000641</v>
      </c>
      <c r="B3754" s="14">
        <f>+_xlfn.NORM.DIST(A3754,config!$B$1,config!$D$1,FALSE)</f>
        <v>0</v>
      </c>
      <c r="D3754" s="14">
        <f>+IF(A3754&lt;=_xlfn.NORM.S.INV(1-config!$L$1)*config!$D$1+config!$B$1,0,B3754)</f>
        <v>0</v>
      </c>
      <c r="E3754" s="14">
        <f>+IF(ABS(A3754-config!$B$1)&lt;config!$Q$1/2,datab!B3754,0)</f>
        <v>0</v>
      </c>
      <c r="F3754" s="14">
        <f>+_xlfn.NORM.DIST(A3754,config!$F$1,config!$H$1,FALSE)</f>
        <v>0</v>
      </c>
      <c r="G3754" s="14">
        <f>+IF(OR(A3754&gt;=config!$T$4,A3754&lt;=config!$T$2),0,F3754)</f>
        <v>0</v>
      </c>
      <c r="H3754" s="14">
        <f t="shared" si="59"/>
        <v>0</v>
      </c>
      <c r="I3754" s="14" t="b">
        <f>+AND(A3754&gt;=config!$T$4,A3754&lt;=config!$T$2)</f>
        <v>0</v>
      </c>
    </row>
    <row r="3755" spans="1:9" x14ac:dyDescent="0.45">
      <c r="A3755" s="16">
        <f>+A3754+config!$Q$1</f>
        <v>1487.2000000000642</v>
      </c>
      <c r="B3755" s="14">
        <f>+_xlfn.NORM.DIST(A3755,config!$B$1,config!$D$1,FALSE)</f>
        <v>0</v>
      </c>
      <c r="D3755" s="14">
        <f>+IF(A3755&lt;=_xlfn.NORM.S.INV(1-config!$L$1)*config!$D$1+config!$B$1,0,B3755)</f>
        <v>0</v>
      </c>
      <c r="E3755" s="14">
        <f>+IF(ABS(A3755-config!$B$1)&lt;config!$Q$1/2,datab!B3755,0)</f>
        <v>0</v>
      </c>
      <c r="F3755" s="14">
        <f>+_xlfn.NORM.DIST(A3755,config!$F$1,config!$H$1,FALSE)</f>
        <v>0</v>
      </c>
      <c r="G3755" s="14">
        <f>+IF(OR(A3755&gt;=config!$T$4,A3755&lt;=config!$T$2),0,F3755)</f>
        <v>0</v>
      </c>
      <c r="H3755" s="14">
        <f t="shared" si="59"/>
        <v>0</v>
      </c>
      <c r="I3755" s="14" t="b">
        <f>+AND(A3755&gt;=config!$T$4,A3755&lt;=config!$T$2)</f>
        <v>0</v>
      </c>
    </row>
    <row r="3756" spans="1:9" x14ac:dyDescent="0.45">
      <c r="A3756" s="16">
        <f>+A3755+config!$Q$1</f>
        <v>1487.6000000000643</v>
      </c>
      <c r="B3756" s="14">
        <f>+_xlfn.NORM.DIST(A3756,config!$B$1,config!$D$1,FALSE)</f>
        <v>0</v>
      </c>
      <c r="D3756" s="14">
        <f>+IF(A3756&lt;=_xlfn.NORM.S.INV(1-config!$L$1)*config!$D$1+config!$B$1,0,B3756)</f>
        <v>0</v>
      </c>
      <c r="E3756" s="14">
        <f>+IF(ABS(A3756-config!$B$1)&lt;config!$Q$1/2,datab!B3756,0)</f>
        <v>0</v>
      </c>
      <c r="F3756" s="14">
        <f>+_xlfn.NORM.DIST(A3756,config!$F$1,config!$H$1,FALSE)</f>
        <v>0</v>
      </c>
      <c r="G3756" s="14">
        <f>+IF(OR(A3756&gt;=config!$T$4,A3756&lt;=config!$T$2),0,F3756)</f>
        <v>0</v>
      </c>
      <c r="H3756" s="14">
        <f t="shared" si="59"/>
        <v>0</v>
      </c>
      <c r="I3756" s="14" t="b">
        <f>+AND(A3756&gt;=config!$T$4,A3756&lt;=config!$T$2)</f>
        <v>0</v>
      </c>
    </row>
    <row r="3757" spans="1:9" x14ac:dyDescent="0.45">
      <c r="A3757" s="16">
        <f>+A3756+config!$Q$1</f>
        <v>1488.0000000000643</v>
      </c>
      <c r="B3757" s="14">
        <f>+_xlfn.NORM.DIST(A3757,config!$B$1,config!$D$1,FALSE)</f>
        <v>0</v>
      </c>
      <c r="D3757" s="14">
        <f>+IF(A3757&lt;=_xlfn.NORM.S.INV(1-config!$L$1)*config!$D$1+config!$B$1,0,B3757)</f>
        <v>0</v>
      </c>
      <c r="E3757" s="14">
        <f>+IF(ABS(A3757-config!$B$1)&lt;config!$Q$1/2,datab!B3757,0)</f>
        <v>0</v>
      </c>
      <c r="F3757" s="14">
        <f>+_xlfn.NORM.DIST(A3757,config!$F$1,config!$H$1,FALSE)</f>
        <v>0</v>
      </c>
      <c r="G3757" s="14">
        <f>+IF(OR(A3757&gt;=config!$T$4,A3757&lt;=config!$T$2),0,F3757)</f>
        <v>0</v>
      </c>
      <c r="H3757" s="14">
        <f t="shared" si="59"/>
        <v>0</v>
      </c>
      <c r="I3757" s="14" t="b">
        <f>+AND(A3757&gt;=config!$T$4,A3757&lt;=config!$T$2)</f>
        <v>0</v>
      </c>
    </row>
    <row r="3758" spans="1:9" x14ac:dyDescent="0.45">
      <c r="A3758" s="16">
        <f>+A3757+config!$Q$1</f>
        <v>1488.4000000000644</v>
      </c>
      <c r="B3758" s="14">
        <f>+_xlfn.NORM.DIST(A3758,config!$B$1,config!$D$1,FALSE)</f>
        <v>0</v>
      </c>
      <c r="D3758" s="14">
        <f>+IF(A3758&lt;=_xlfn.NORM.S.INV(1-config!$L$1)*config!$D$1+config!$B$1,0,B3758)</f>
        <v>0</v>
      </c>
      <c r="E3758" s="14">
        <f>+IF(ABS(A3758-config!$B$1)&lt;config!$Q$1/2,datab!B3758,0)</f>
        <v>0</v>
      </c>
      <c r="F3758" s="14">
        <f>+_xlfn.NORM.DIST(A3758,config!$F$1,config!$H$1,FALSE)</f>
        <v>0</v>
      </c>
      <c r="G3758" s="14">
        <f>+IF(OR(A3758&gt;=config!$T$4,A3758&lt;=config!$T$2),0,F3758)</f>
        <v>0</v>
      </c>
      <c r="H3758" s="14">
        <f t="shared" si="59"/>
        <v>0</v>
      </c>
      <c r="I3758" s="14" t="b">
        <f>+AND(A3758&gt;=config!$T$4,A3758&lt;=config!$T$2)</f>
        <v>0</v>
      </c>
    </row>
    <row r="3759" spans="1:9" x14ac:dyDescent="0.45">
      <c r="A3759" s="16">
        <f>+A3758+config!$Q$1</f>
        <v>1488.8000000000645</v>
      </c>
      <c r="B3759" s="14">
        <f>+_xlfn.NORM.DIST(A3759,config!$B$1,config!$D$1,FALSE)</f>
        <v>0</v>
      </c>
      <c r="D3759" s="14">
        <f>+IF(A3759&lt;=_xlfn.NORM.S.INV(1-config!$L$1)*config!$D$1+config!$B$1,0,B3759)</f>
        <v>0</v>
      </c>
      <c r="E3759" s="14">
        <f>+IF(ABS(A3759-config!$B$1)&lt;config!$Q$1/2,datab!B3759,0)</f>
        <v>0</v>
      </c>
      <c r="F3759" s="14">
        <f>+_xlfn.NORM.DIST(A3759,config!$F$1,config!$H$1,FALSE)</f>
        <v>0</v>
      </c>
      <c r="G3759" s="14">
        <f>+IF(OR(A3759&gt;=config!$T$4,A3759&lt;=config!$T$2),0,F3759)</f>
        <v>0</v>
      </c>
      <c r="H3759" s="14">
        <f t="shared" si="59"/>
        <v>0</v>
      </c>
      <c r="I3759" s="14" t="b">
        <f>+AND(A3759&gt;=config!$T$4,A3759&lt;=config!$T$2)</f>
        <v>0</v>
      </c>
    </row>
    <row r="3760" spans="1:9" x14ac:dyDescent="0.45">
      <c r="A3760" s="16">
        <f>+A3759+config!$Q$1</f>
        <v>1489.2000000000646</v>
      </c>
      <c r="B3760" s="14">
        <f>+_xlfn.NORM.DIST(A3760,config!$B$1,config!$D$1,FALSE)</f>
        <v>0</v>
      </c>
      <c r="D3760" s="14">
        <f>+IF(A3760&lt;=_xlfn.NORM.S.INV(1-config!$L$1)*config!$D$1+config!$B$1,0,B3760)</f>
        <v>0</v>
      </c>
      <c r="E3760" s="14">
        <f>+IF(ABS(A3760-config!$B$1)&lt;config!$Q$1/2,datab!B3760,0)</f>
        <v>0</v>
      </c>
      <c r="F3760" s="14">
        <f>+_xlfn.NORM.DIST(A3760,config!$F$1,config!$H$1,FALSE)</f>
        <v>0</v>
      </c>
      <c r="G3760" s="14">
        <f>+IF(OR(A3760&gt;=config!$T$4,A3760&lt;=config!$T$2),0,F3760)</f>
        <v>0</v>
      </c>
      <c r="H3760" s="14">
        <f t="shared" si="59"/>
        <v>0</v>
      </c>
      <c r="I3760" s="14" t="b">
        <f>+AND(A3760&gt;=config!$T$4,A3760&lt;=config!$T$2)</f>
        <v>0</v>
      </c>
    </row>
    <row r="3761" spans="1:9" x14ac:dyDescent="0.45">
      <c r="A3761" s="16">
        <f>+A3760+config!$Q$1</f>
        <v>1489.6000000000647</v>
      </c>
      <c r="B3761" s="14">
        <f>+_xlfn.NORM.DIST(A3761,config!$B$1,config!$D$1,FALSE)</f>
        <v>0</v>
      </c>
      <c r="D3761" s="14">
        <f>+IF(A3761&lt;=_xlfn.NORM.S.INV(1-config!$L$1)*config!$D$1+config!$B$1,0,B3761)</f>
        <v>0</v>
      </c>
      <c r="E3761" s="14">
        <f>+IF(ABS(A3761-config!$B$1)&lt;config!$Q$1/2,datab!B3761,0)</f>
        <v>0</v>
      </c>
      <c r="F3761" s="14">
        <f>+_xlfn.NORM.DIST(A3761,config!$F$1,config!$H$1,FALSE)</f>
        <v>0</v>
      </c>
      <c r="G3761" s="14">
        <f>+IF(OR(A3761&gt;=config!$T$4,A3761&lt;=config!$T$2),0,F3761)</f>
        <v>0</v>
      </c>
      <c r="H3761" s="14">
        <f t="shared" si="59"/>
        <v>0</v>
      </c>
      <c r="I3761" s="14" t="b">
        <f>+AND(A3761&gt;=config!$T$4,A3761&lt;=config!$T$2)</f>
        <v>0</v>
      </c>
    </row>
    <row r="3762" spans="1:9" x14ac:dyDescent="0.45">
      <c r="A3762" s="16">
        <f>+A3761+config!$Q$1</f>
        <v>1490.0000000000648</v>
      </c>
      <c r="B3762" s="14">
        <f>+_xlfn.NORM.DIST(A3762,config!$B$1,config!$D$1,FALSE)</f>
        <v>0</v>
      </c>
      <c r="D3762" s="14">
        <f>+IF(A3762&lt;=_xlfn.NORM.S.INV(1-config!$L$1)*config!$D$1+config!$B$1,0,B3762)</f>
        <v>0</v>
      </c>
      <c r="E3762" s="14">
        <f>+IF(ABS(A3762-config!$B$1)&lt;config!$Q$1/2,datab!B3762,0)</f>
        <v>0</v>
      </c>
      <c r="F3762" s="14">
        <f>+_xlfn.NORM.DIST(A3762,config!$F$1,config!$H$1,FALSE)</f>
        <v>0</v>
      </c>
      <c r="G3762" s="14">
        <f>+IF(OR(A3762&gt;=config!$T$4,A3762&lt;=config!$T$2),0,F3762)</f>
        <v>0</v>
      </c>
      <c r="H3762" s="14">
        <f t="shared" si="59"/>
        <v>0</v>
      </c>
      <c r="I3762" s="14" t="b">
        <f>+AND(A3762&gt;=config!$T$4,A3762&lt;=config!$T$2)</f>
        <v>0</v>
      </c>
    </row>
    <row r="3763" spans="1:9" x14ac:dyDescent="0.45">
      <c r="A3763" s="16">
        <f>+A3762+config!$Q$1</f>
        <v>1490.4000000000649</v>
      </c>
      <c r="B3763" s="14">
        <f>+_xlfn.NORM.DIST(A3763,config!$B$1,config!$D$1,FALSE)</f>
        <v>0</v>
      </c>
      <c r="D3763" s="14">
        <f>+IF(A3763&lt;=_xlfn.NORM.S.INV(1-config!$L$1)*config!$D$1+config!$B$1,0,B3763)</f>
        <v>0</v>
      </c>
      <c r="E3763" s="14">
        <f>+IF(ABS(A3763-config!$B$1)&lt;config!$Q$1/2,datab!B3763,0)</f>
        <v>0</v>
      </c>
      <c r="F3763" s="14">
        <f>+_xlfn.NORM.DIST(A3763,config!$F$1,config!$H$1,FALSE)</f>
        <v>0</v>
      </c>
      <c r="G3763" s="14">
        <f>+IF(OR(A3763&gt;=config!$T$4,A3763&lt;=config!$T$2),0,F3763)</f>
        <v>0</v>
      </c>
      <c r="H3763" s="14">
        <f t="shared" si="59"/>
        <v>0</v>
      </c>
      <c r="I3763" s="14" t="b">
        <f>+AND(A3763&gt;=config!$T$4,A3763&lt;=config!$T$2)</f>
        <v>0</v>
      </c>
    </row>
    <row r="3764" spans="1:9" x14ac:dyDescent="0.45">
      <c r="A3764" s="16">
        <f>+A3763+config!$Q$1</f>
        <v>1490.800000000065</v>
      </c>
      <c r="B3764" s="14">
        <f>+_xlfn.NORM.DIST(A3764,config!$B$1,config!$D$1,FALSE)</f>
        <v>0</v>
      </c>
      <c r="D3764" s="14">
        <f>+IF(A3764&lt;=_xlfn.NORM.S.INV(1-config!$L$1)*config!$D$1+config!$B$1,0,B3764)</f>
        <v>0</v>
      </c>
      <c r="E3764" s="14">
        <f>+IF(ABS(A3764-config!$B$1)&lt;config!$Q$1/2,datab!B3764,0)</f>
        <v>0</v>
      </c>
      <c r="F3764" s="14">
        <f>+_xlfn.NORM.DIST(A3764,config!$F$1,config!$H$1,FALSE)</f>
        <v>0</v>
      </c>
      <c r="G3764" s="14">
        <f>+IF(OR(A3764&gt;=config!$T$4,A3764&lt;=config!$T$2),0,F3764)</f>
        <v>0</v>
      </c>
      <c r="H3764" s="14">
        <f t="shared" si="59"/>
        <v>0</v>
      </c>
      <c r="I3764" s="14" t="b">
        <f>+AND(A3764&gt;=config!$T$4,A3764&lt;=config!$T$2)</f>
        <v>0</v>
      </c>
    </row>
    <row r="3765" spans="1:9" x14ac:dyDescent="0.45">
      <c r="A3765" s="16">
        <f>+A3764+config!$Q$1</f>
        <v>1491.2000000000651</v>
      </c>
      <c r="B3765" s="14">
        <f>+_xlfn.NORM.DIST(A3765,config!$B$1,config!$D$1,FALSE)</f>
        <v>0</v>
      </c>
      <c r="D3765" s="14">
        <f>+IF(A3765&lt;=_xlfn.NORM.S.INV(1-config!$L$1)*config!$D$1+config!$B$1,0,B3765)</f>
        <v>0</v>
      </c>
      <c r="E3765" s="14">
        <f>+IF(ABS(A3765-config!$B$1)&lt;config!$Q$1/2,datab!B3765,0)</f>
        <v>0</v>
      </c>
      <c r="F3765" s="14">
        <f>+_xlfn.NORM.DIST(A3765,config!$F$1,config!$H$1,FALSE)</f>
        <v>0</v>
      </c>
      <c r="G3765" s="14">
        <f>+IF(OR(A3765&gt;=config!$T$4,A3765&lt;=config!$T$2),0,F3765)</f>
        <v>0</v>
      </c>
      <c r="H3765" s="14">
        <f t="shared" si="59"/>
        <v>0</v>
      </c>
      <c r="I3765" s="14" t="b">
        <f>+AND(A3765&gt;=config!$T$4,A3765&lt;=config!$T$2)</f>
        <v>0</v>
      </c>
    </row>
    <row r="3766" spans="1:9" x14ac:dyDescent="0.45">
      <c r="A3766" s="16">
        <f>+A3765+config!$Q$1</f>
        <v>1491.6000000000652</v>
      </c>
      <c r="B3766" s="14">
        <f>+_xlfn.NORM.DIST(A3766,config!$B$1,config!$D$1,FALSE)</f>
        <v>0</v>
      </c>
      <c r="D3766" s="14">
        <f>+IF(A3766&lt;=_xlfn.NORM.S.INV(1-config!$L$1)*config!$D$1+config!$B$1,0,B3766)</f>
        <v>0</v>
      </c>
      <c r="E3766" s="14">
        <f>+IF(ABS(A3766-config!$B$1)&lt;config!$Q$1/2,datab!B3766,0)</f>
        <v>0</v>
      </c>
      <c r="F3766" s="14">
        <f>+_xlfn.NORM.DIST(A3766,config!$F$1,config!$H$1,FALSE)</f>
        <v>0</v>
      </c>
      <c r="G3766" s="14">
        <f>+IF(OR(A3766&gt;=config!$T$4,A3766&lt;=config!$T$2),0,F3766)</f>
        <v>0</v>
      </c>
      <c r="H3766" s="14">
        <f t="shared" si="59"/>
        <v>0</v>
      </c>
      <c r="I3766" s="14" t="b">
        <f>+AND(A3766&gt;=config!$T$4,A3766&lt;=config!$T$2)</f>
        <v>0</v>
      </c>
    </row>
    <row r="3767" spans="1:9" x14ac:dyDescent="0.45">
      <c r="A3767" s="16">
        <f>+A3766+config!$Q$1</f>
        <v>1492.0000000000653</v>
      </c>
      <c r="B3767" s="14">
        <f>+_xlfn.NORM.DIST(A3767,config!$B$1,config!$D$1,FALSE)</f>
        <v>0</v>
      </c>
      <c r="D3767" s="14">
        <f>+IF(A3767&lt;=_xlfn.NORM.S.INV(1-config!$L$1)*config!$D$1+config!$B$1,0,B3767)</f>
        <v>0</v>
      </c>
      <c r="E3767" s="14">
        <f>+IF(ABS(A3767-config!$B$1)&lt;config!$Q$1/2,datab!B3767,0)</f>
        <v>0</v>
      </c>
      <c r="F3767" s="14">
        <f>+_xlfn.NORM.DIST(A3767,config!$F$1,config!$H$1,FALSE)</f>
        <v>0</v>
      </c>
      <c r="G3767" s="14">
        <f>+IF(OR(A3767&gt;=config!$T$4,A3767&lt;=config!$T$2),0,F3767)</f>
        <v>0</v>
      </c>
      <c r="H3767" s="14">
        <f t="shared" si="59"/>
        <v>0</v>
      </c>
      <c r="I3767" s="14" t="b">
        <f>+AND(A3767&gt;=config!$T$4,A3767&lt;=config!$T$2)</f>
        <v>0</v>
      </c>
    </row>
    <row r="3768" spans="1:9" x14ac:dyDescent="0.45">
      <c r="A3768" s="16">
        <f>+A3767+config!$Q$1</f>
        <v>1492.4000000000653</v>
      </c>
      <c r="B3768" s="14">
        <f>+_xlfn.NORM.DIST(A3768,config!$B$1,config!$D$1,FALSE)</f>
        <v>0</v>
      </c>
      <c r="D3768" s="14">
        <f>+IF(A3768&lt;=_xlfn.NORM.S.INV(1-config!$L$1)*config!$D$1+config!$B$1,0,B3768)</f>
        <v>0</v>
      </c>
      <c r="E3768" s="14">
        <f>+IF(ABS(A3768-config!$B$1)&lt;config!$Q$1/2,datab!B3768,0)</f>
        <v>0</v>
      </c>
      <c r="F3768" s="14">
        <f>+_xlfn.NORM.DIST(A3768,config!$F$1,config!$H$1,FALSE)</f>
        <v>0</v>
      </c>
      <c r="G3768" s="14">
        <f>+IF(OR(A3768&gt;=config!$T$4,A3768&lt;=config!$T$2),0,F3768)</f>
        <v>0</v>
      </c>
      <c r="H3768" s="14">
        <f t="shared" si="59"/>
        <v>0</v>
      </c>
      <c r="I3768" s="14" t="b">
        <f>+AND(A3768&gt;=config!$T$4,A3768&lt;=config!$T$2)</f>
        <v>0</v>
      </c>
    </row>
    <row r="3769" spans="1:9" x14ac:dyDescent="0.45">
      <c r="A3769" s="16">
        <f>+A3768+config!$Q$1</f>
        <v>1492.8000000000654</v>
      </c>
      <c r="B3769" s="14">
        <f>+_xlfn.NORM.DIST(A3769,config!$B$1,config!$D$1,FALSE)</f>
        <v>0</v>
      </c>
      <c r="D3769" s="14">
        <f>+IF(A3769&lt;=_xlfn.NORM.S.INV(1-config!$L$1)*config!$D$1+config!$B$1,0,B3769)</f>
        <v>0</v>
      </c>
      <c r="E3769" s="14">
        <f>+IF(ABS(A3769-config!$B$1)&lt;config!$Q$1/2,datab!B3769,0)</f>
        <v>0</v>
      </c>
      <c r="F3769" s="14">
        <f>+_xlfn.NORM.DIST(A3769,config!$F$1,config!$H$1,FALSE)</f>
        <v>0</v>
      </c>
      <c r="G3769" s="14">
        <f>+IF(OR(A3769&gt;=config!$T$4,A3769&lt;=config!$T$2),0,F3769)</f>
        <v>0</v>
      </c>
      <c r="H3769" s="14">
        <f t="shared" si="59"/>
        <v>0</v>
      </c>
      <c r="I3769" s="14" t="b">
        <f>+AND(A3769&gt;=config!$T$4,A3769&lt;=config!$T$2)</f>
        <v>0</v>
      </c>
    </row>
    <row r="3770" spans="1:9" x14ac:dyDescent="0.45">
      <c r="A3770" s="16">
        <f>+A3769+config!$Q$1</f>
        <v>1493.2000000000655</v>
      </c>
      <c r="B3770" s="14">
        <f>+_xlfn.NORM.DIST(A3770,config!$B$1,config!$D$1,FALSE)</f>
        <v>0</v>
      </c>
      <c r="D3770" s="14">
        <f>+IF(A3770&lt;=_xlfn.NORM.S.INV(1-config!$L$1)*config!$D$1+config!$B$1,0,B3770)</f>
        <v>0</v>
      </c>
      <c r="E3770" s="14">
        <f>+IF(ABS(A3770-config!$B$1)&lt;config!$Q$1/2,datab!B3770,0)</f>
        <v>0</v>
      </c>
      <c r="F3770" s="14">
        <f>+_xlfn.NORM.DIST(A3770,config!$F$1,config!$H$1,FALSE)</f>
        <v>0</v>
      </c>
      <c r="G3770" s="14">
        <f>+IF(OR(A3770&gt;=config!$T$4,A3770&lt;=config!$T$2),0,F3770)</f>
        <v>0</v>
      </c>
      <c r="H3770" s="14">
        <f t="shared" si="59"/>
        <v>0</v>
      </c>
      <c r="I3770" s="14" t="b">
        <f>+AND(A3770&gt;=config!$T$4,A3770&lt;=config!$T$2)</f>
        <v>0</v>
      </c>
    </row>
    <row r="3771" spans="1:9" x14ac:dyDescent="0.45">
      <c r="A3771" s="16">
        <f>+A3770+config!$Q$1</f>
        <v>1493.6000000000656</v>
      </c>
      <c r="B3771" s="14">
        <f>+_xlfn.NORM.DIST(A3771,config!$B$1,config!$D$1,FALSE)</f>
        <v>0</v>
      </c>
      <c r="D3771" s="14">
        <f>+IF(A3771&lt;=_xlfn.NORM.S.INV(1-config!$L$1)*config!$D$1+config!$B$1,0,B3771)</f>
        <v>0</v>
      </c>
      <c r="E3771" s="14">
        <f>+IF(ABS(A3771-config!$B$1)&lt;config!$Q$1/2,datab!B3771,0)</f>
        <v>0</v>
      </c>
      <c r="F3771" s="14">
        <f>+_xlfn.NORM.DIST(A3771,config!$F$1,config!$H$1,FALSE)</f>
        <v>0</v>
      </c>
      <c r="G3771" s="14">
        <f>+IF(OR(A3771&gt;=config!$T$4,A3771&lt;=config!$T$2),0,F3771)</f>
        <v>0</v>
      </c>
      <c r="H3771" s="14">
        <f t="shared" si="59"/>
        <v>0</v>
      </c>
      <c r="I3771" s="14" t="b">
        <f>+AND(A3771&gt;=config!$T$4,A3771&lt;=config!$T$2)</f>
        <v>0</v>
      </c>
    </row>
    <row r="3772" spans="1:9" x14ac:dyDescent="0.45">
      <c r="A3772" s="16">
        <f>+A3771+config!$Q$1</f>
        <v>1494.0000000000657</v>
      </c>
      <c r="B3772" s="14">
        <f>+_xlfn.NORM.DIST(A3772,config!$B$1,config!$D$1,FALSE)</f>
        <v>0</v>
      </c>
      <c r="D3772" s="14">
        <f>+IF(A3772&lt;=_xlfn.NORM.S.INV(1-config!$L$1)*config!$D$1+config!$B$1,0,B3772)</f>
        <v>0</v>
      </c>
      <c r="E3772" s="14">
        <f>+IF(ABS(A3772-config!$B$1)&lt;config!$Q$1/2,datab!B3772,0)</f>
        <v>0</v>
      </c>
      <c r="F3772" s="14">
        <f>+_xlfn.NORM.DIST(A3772,config!$F$1,config!$H$1,FALSE)</f>
        <v>0</v>
      </c>
      <c r="G3772" s="14">
        <f>+IF(OR(A3772&gt;=config!$T$4,A3772&lt;=config!$T$2),0,F3772)</f>
        <v>0</v>
      </c>
      <c r="H3772" s="14">
        <f t="shared" si="59"/>
        <v>0</v>
      </c>
      <c r="I3772" s="14" t="b">
        <f>+AND(A3772&gt;=config!$T$4,A3772&lt;=config!$T$2)</f>
        <v>0</v>
      </c>
    </row>
    <row r="3773" spans="1:9" x14ac:dyDescent="0.45">
      <c r="A3773" s="16">
        <f>+A3772+config!$Q$1</f>
        <v>1494.4000000000658</v>
      </c>
      <c r="B3773" s="14">
        <f>+_xlfn.NORM.DIST(A3773,config!$B$1,config!$D$1,FALSE)</f>
        <v>0</v>
      </c>
      <c r="D3773" s="14">
        <f>+IF(A3773&lt;=_xlfn.NORM.S.INV(1-config!$L$1)*config!$D$1+config!$B$1,0,B3773)</f>
        <v>0</v>
      </c>
      <c r="E3773" s="14">
        <f>+IF(ABS(A3773-config!$B$1)&lt;config!$Q$1/2,datab!B3773,0)</f>
        <v>0</v>
      </c>
      <c r="F3773" s="14">
        <f>+_xlfn.NORM.DIST(A3773,config!$F$1,config!$H$1,FALSE)</f>
        <v>0</v>
      </c>
      <c r="G3773" s="14">
        <f>+IF(OR(A3773&gt;=config!$T$4,A3773&lt;=config!$T$2),0,F3773)</f>
        <v>0</v>
      </c>
      <c r="H3773" s="14">
        <f t="shared" si="59"/>
        <v>0</v>
      </c>
      <c r="I3773" s="14" t="b">
        <f>+AND(A3773&gt;=config!$T$4,A3773&lt;=config!$T$2)</f>
        <v>0</v>
      </c>
    </row>
    <row r="3774" spans="1:9" x14ac:dyDescent="0.45">
      <c r="A3774" s="16">
        <f>+A3773+config!$Q$1</f>
        <v>1494.8000000000659</v>
      </c>
      <c r="B3774" s="14">
        <f>+_xlfn.NORM.DIST(A3774,config!$B$1,config!$D$1,FALSE)</f>
        <v>0</v>
      </c>
      <c r="D3774" s="14">
        <f>+IF(A3774&lt;=_xlfn.NORM.S.INV(1-config!$L$1)*config!$D$1+config!$B$1,0,B3774)</f>
        <v>0</v>
      </c>
      <c r="E3774" s="14">
        <f>+IF(ABS(A3774-config!$B$1)&lt;config!$Q$1/2,datab!B3774,0)</f>
        <v>0</v>
      </c>
      <c r="F3774" s="14">
        <f>+_xlfn.NORM.DIST(A3774,config!$F$1,config!$H$1,FALSE)</f>
        <v>0</v>
      </c>
      <c r="G3774" s="14">
        <f>+IF(OR(A3774&gt;=config!$T$4,A3774&lt;=config!$T$2),0,F3774)</f>
        <v>0</v>
      </c>
      <c r="H3774" s="14">
        <f t="shared" si="59"/>
        <v>0</v>
      </c>
      <c r="I3774" s="14" t="b">
        <f>+AND(A3774&gt;=config!$T$4,A3774&lt;=config!$T$2)</f>
        <v>0</v>
      </c>
    </row>
    <row r="3775" spans="1:9" x14ac:dyDescent="0.45">
      <c r="A3775" s="16">
        <f>+A3774+config!$Q$1</f>
        <v>1495.200000000066</v>
      </c>
      <c r="B3775" s="14">
        <f>+_xlfn.NORM.DIST(A3775,config!$B$1,config!$D$1,FALSE)</f>
        <v>0</v>
      </c>
      <c r="D3775" s="14">
        <f>+IF(A3775&lt;=_xlfn.NORM.S.INV(1-config!$L$1)*config!$D$1+config!$B$1,0,B3775)</f>
        <v>0</v>
      </c>
      <c r="E3775" s="14">
        <f>+IF(ABS(A3775-config!$B$1)&lt;config!$Q$1/2,datab!B3775,0)</f>
        <v>0</v>
      </c>
      <c r="F3775" s="14">
        <f>+_xlfn.NORM.DIST(A3775,config!$F$1,config!$H$1,FALSE)</f>
        <v>0</v>
      </c>
      <c r="G3775" s="14">
        <f>+IF(OR(A3775&gt;=config!$T$4,A3775&lt;=config!$T$2),0,F3775)</f>
        <v>0</v>
      </c>
      <c r="H3775" s="14">
        <f t="shared" si="59"/>
        <v>0</v>
      </c>
      <c r="I3775" s="14" t="b">
        <f>+AND(A3775&gt;=config!$T$4,A3775&lt;=config!$T$2)</f>
        <v>0</v>
      </c>
    </row>
    <row r="3776" spans="1:9" x14ac:dyDescent="0.45">
      <c r="A3776" s="16">
        <f>+A3775+config!$Q$1</f>
        <v>1495.6000000000661</v>
      </c>
      <c r="B3776" s="14">
        <f>+_xlfn.NORM.DIST(A3776,config!$B$1,config!$D$1,FALSE)</f>
        <v>0</v>
      </c>
      <c r="D3776" s="14">
        <f>+IF(A3776&lt;=_xlfn.NORM.S.INV(1-config!$L$1)*config!$D$1+config!$B$1,0,B3776)</f>
        <v>0</v>
      </c>
      <c r="E3776" s="14">
        <f>+IF(ABS(A3776-config!$B$1)&lt;config!$Q$1/2,datab!B3776,0)</f>
        <v>0</v>
      </c>
      <c r="F3776" s="14">
        <f>+_xlfn.NORM.DIST(A3776,config!$F$1,config!$H$1,FALSE)</f>
        <v>0</v>
      </c>
      <c r="G3776" s="14">
        <f>+IF(OR(A3776&gt;=config!$T$4,A3776&lt;=config!$T$2),0,F3776)</f>
        <v>0</v>
      </c>
      <c r="H3776" s="14">
        <f t="shared" si="59"/>
        <v>0</v>
      </c>
      <c r="I3776" s="14" t="b">
        <f>+AND(A3776&gt;=config!$T$4,A3776&lt;=config!$T$2)</f>
        <v>0</v>
      </c>
    </row>
    <row r="3777" spans="1:9" x14ac:dyDescent="0.45">
      <c r="A3777" s="16">
        <f>+A3776+config!$Q$1</f>
        <v>1496.0000000000662</v>
      </c>
      <c r="B3777" s="14">
        <f>+_xlfn.NORM.DIST(A3777,config!$B$1,config!$D$1,FALSE)</f>
        <v>0</v>
      </c>
      <c r="D3777" s="14">
        <f>+IF(A3777&lt;=_xlfn.NORM.S.INV(1-config!$L$1)*config!$D$1+config!$B$1,0,B3777)</f>
        <v>0</v>
      </c>
      <c r="E3777" s="14">
        <f>+IF(ABS(A3777-config!$B$1)&lt;config!$Q$1/2,datab!B3777,0)</f>
        <v>0</v>
      </c>
      <c r="F3777" s="14">
        <f>+_xlfn.NORM.DIST(A3777,config!$F$1,config!$H$1,FALSE)</f>
        <v>0</v>
      </c>
      <c r="G3777" s="14">
        <f>+IF(OR(A3777&gt;=config!$T$4,A3777&lt;=config!$T$2),0,F3777)</f>
        <v>0</v>
      </c>
      <c r="H3777" s="14">
        <f t="shared" si="59"/>
        <v>0</v>
      </c>
      <c r="I3777" s="14" t="b">
        <f>+AND(A3777&gt;=config!$T$4,A3777&lt;=config!$T$2)</f>
        <v>0</v>
      </c>
    </row>
    <row r="3778" spans="1:9" x14ac:dyDescent="0.45">
      <c r="A3778" s="16">
        <f>+A3777+config!$Q$1</f>
        <v>1496.4000000000663</v>
      </c>
      <c r="B3778" s="14">
        <f>+_xlfn.NORM.DIST(A3778,config!$B$1,config!$D$1,FALSE)</f>
        <v>0</v>
      </c>
      <c r="D3778" s="14">
        <f>+IF(A3778&lt;=_xlfn.NORM.S.INV(1-config!$L$1)*config!$D$1+config!$B$1,0,B3778)</f>
        <v>0</v>
      </c>
      <c r="E3778" s="14">
        <f>+IF(ABS(A3778-config!$B$1)&lt;config!$Q$1/2,datab!B3778,0)</f>
        <v>0</v>
      </c>
      <c r="F3778" s="14">
        <f>+_xlfn.NORM.DIST(A3778,config!$F$1,config!$H$1,FALSE)</f>
        <v>0</v>
      </c>
      <c r="G3778" s="14">
        <f>+IF(OR(A3778&gt;=config!$T$4,A3778&lt;=config!$T$2),0,F3778)</f>
        <v>0</v>
      </c>
      <c r="H3778" s="14">
        <f t="shared" si="59"/>
        <v>0</v>
      </c>
      <c r="I3778" s="14" t="b">
        <f>+AND(A3778&gt;=config!$T$4,A3778&lt;=config!$T$2)</f>
        <v>0</v>
      </c>
    </row>
    <row r="3779" spans="1:9" x14ac:dyDescent="0.45">
      <c r="A3779" s="16">
        <f>+A3778+config!$Q$1</f>
        <v>1496.8000000000663</v>
      </c>
      <c r="B3779" s="14">
        <f>+_xlfn.NORM.DIST(A3779,config!$B$1,config!$D$1,FALSE)</f>
        <v>0</v>
      </c>
      <c r="D3779" s="14">
        <f>+IF(A3779&lt;=_xlfn.NORM.S.INV(1-config!$L$1)*config!$D$1+config!$B$1,0,B3779)</f>
        <v>0</v>
      </c>
      <c r="E3779" s="14">
        <f>+IF(ABS(A3779-config!$B$1)&lt;config!$Q$1/2,datab!B3779,0)</f>
        <v>0</v>
      </c>
      <c r="F3779" s="14">
        <f>+_xlfn.NORM.DIST(A3779,config!$F$1,config!$H$1,FALSE)</f>
        <v>0</v>
      </c>
      <c r="G3779" s="14">
        <f>+IF(OR(A3779&gt;=config!$T$4,A3779&lt;=config!$T$2),0,F3779)</f>
        <v>0</v>
      </c>
      <c r="H3779" s="14">
        <f t="shared" si="59"/>
        <v>0</v>
      </c>
      <c r="I3779" s="14" t="b">
        <f>+AND(A3779&gt;=config!$T$4,A3779&lt;=config!$T$2)</f>
        <v>0</v>
      </c>
    </row>
    <row r="3780" spans="1:9" x14ac:dyDescent="0.45">
      <c r="A3780" s="16">
        <f>+A3779+config!$Q$1</f>
        <v>1497.2000000000664</v>
      </c>
      <c r="B3780" s="14">
        <f>+_xlfn.NORM.DIST(A3780,config!$B$1,config!$D$1,FALSE)</f>
        <v>0</v>
      </c>
      <c r="D3780" s="14">
        <f>+IF(A3780&lt;=_xlfn.NORM.S.INV(1-config!$L$1)*config!$D$1+config!$B$1,0,B3780)</f>
        <v>0</v>
      </c>
      <c r="E3780" s="14">
        <f>+IF(ABS(A3780-config!$B$1)&lt;config!$Q$1/2,datab!B3780,0)</f>
        <v>0</v>
      </c>
      <c r="F3780" s="14">
        <f>+_xlfn.NORM.DIST(A3780,config!$F$1,config!$H$1,FALSE)</f>
        <v>0</v>
      </c>
      <c r="G3780" s="14">
        <f>+IF(OR(A3780&gt;=config!$T$4,A3780&lt;=config!$T$2),0,F3780)</f>
        <v>0</v>
      </c>
      <c r="H3780" s="14">
        <f t="shared" si="59"/>
        <v>0</v>
      </c>
      <c r="I3780" s="14" t="b">
        <f>+AND(A3780&gt;=config!$T$4,A3780&lt;=config!$T$2)</f>
        <v>0</v>
      </c>
    </row>
    <row r="3781" spans="1:9" x14ac:dyDescent="0.45">
      <c r="A3781" s="16">
        <f>+A3780+config!$Q$1</f>
        <v>1497.6000000000665</v>
      </c>
      <c r="B3781" s="14">
        <f>+_xlfn.NORM.DIST(A3781,config!$B$1,config!$D$1,FALSE)</f>
        <v>0</v>
      </c>
      <c r="D3781" s="14">
        <f>+IF(A3781&lt;=_xlfn.NORM.S.INV(1-config!$L$1)*config!$D$1+config!$B$1,0,B3781)</f>
        <v>0</v>
      </c>
      <c r="E3781" s="14">
        <f>+IF(ABS(A3781-config!$B$1)&lt;config!$Q$1/2,datab!B3781,0)</f>
        <v>0</v>
      </c>
      <c r="F3781" s="14">
        <f>+_xlfn.NORM.DIST(A3781,config!$F$1,config!$H$1,FALSE)</f>
        <v>0</v>
      </c>
      <c r="G3781" s="14">
        <f>+IF(OR(A3781&gt;=config!$T$4,A3781&lt;=config!$T$2),0,F3781)</f>
        <v>0</v>
      </c>
      <c r="H3781" s="14">
        <f t="shared" si="59"/>
        <v>0</v>
      </c>
      <c r="I3781" s="14" t="b">
        <f>+AND(A3781&gt;=config!$T$4,A3781&lt;=config!$T$2)</f>
        <v>0</v>
      </c>
    </row>
    <row r="3782" spans="1:9" x14ac:dyDescent="0.45">
      <c r="A3782" s="16">
        <f>+A3781+config!$Q$1</f>
        <v>1498.0000000000666</v>
      </c>
      <c r="B3782" s="14">
        <f>+_xlfn.NORM.DIST(A3782,config!$B$1,config!$D$1,FALSE)</f>
        <v>0</v>
      </c>
      <c r="D3782" s="14">
        <f>+IF(A3782&lt;=_xlfn.NORM.S.INV(1-config!$L$1)*config!$D$1+config!$B$1,0,B3782)</f>
        <v>0</v>
      </c>
      <c r="E3782" s="14">
        <f>+IF(ABS(A3782-config!$B$1)&lt;config!$Q$1/2,datab!B3782,0)</f>
        <v>0</v>
      </c>
      <c r="F3782" s="14">
        <f>+_xlfn.NORM.DIST(A3782,config!$F$1,config!$H$1,FALSE)</f>
        <v>0</v>
      </c>
      <c r="G3782" s="14">
        <f>+IF(OR(A3782&gt;=config!$T$4,A3782&lt;=config!$T$2),0,F3782)</f>
        <v>0</v>
      </c>
      <c r="H3782" s="14">
        <f t="shared" si="59"/>
        <v>0</v>
      </c>
      <c r="I3782" s="14" t="b">
        <f>+AND(A3782&gt;=config!$T$4,A3782&lt;=config!$T$2)</f>
        <v>0</v>
      </c>
    </row>
    <row r="3783" spans="1:9" x14ac:dyDescent="0.45">
      <c r="A3783" s="16">
        <f>+A3782+config!$Q$1</f>
        <v>1498.4000000000667</v>
      </c>
      <c r="B3783" s="14">
        <f>+_xlfn.NORM.DIST(A3783,config!$B$1,config!$D$1,FALSE)</f>
        <v>0</v>
      </c>
      <c r="D3783" s="14">
        <f>+IF(A3783&lt;=_xlfn.NORM.S.INV(1-config!$L$1)*config!$D$1+config!$B$1,0,B3783)</f>
        <v>0</v>
      </c>
      <c r="E3783" s="14">
        <f>+IF(ABS(A3783-config!$B$1)&lt;config!$Q$1/2,datab!B3783,0)</f>
        <v>0</v>
      </c>
      <c r="F3783" s="14">
        <f>+_xlfn.NORM.DIST(A3783,config!$F$1,config!$H$1,FALSE)</f>
        <v>0</v>
      </c>
      <c r="G3783" s="14">
        <f>+IF(OR(A3783&gt;=config!$T$4,A3783&lt;=config!$T$2),0,F3783)</f>
        <v>0</v>
      </c>
      <c r="H3783" s="14">
        <f t="shared" si="59"/>
        <v>0</v>
      </c>
      <c r="I3783" s="14" t="b">
        <f>+AND(A3783&gt;=config!$T$4,A3783&lt;=config!$T$2)</f>
        <v>0</v>
      </c>
    </row>
    <row r="3784" spans="1:9" x14ac:dyDescent="0.45">
      <c r="A3784" s="16">
        <f>+A3783+config!$Q$1</f>
        <v>1498.8000000000668</v>
      </c>
      <c r="B3784" s="14">
        <f>+_xlfn.NORM.DIST(A3784,config!$B$1,config!$D$1,FALSE)</f>
        <v>0</v>
      </c>
      <c r="D3784" s="14">
        <f>+IF(A3784&lt;=_xlfn.NORM.S.INV(1-config!$L$1)*config!$D$1+config!$B$1,0,B3784)</f>
        <v>0</v>
      </c>
      <c r="E3784" s="14">
        <f>+IF(ABS(A3784-config!$B$1)&lt;config!$Q$1/2,datab!B3784,0)</f>
        <v>0</v>
      </c>
      <c r="F3784" s="14">
        <f>+_xlfn.NORM.DIST(A3784,config!$F$1,config!$H$1,FALSE)</f>
        <v>0</v>
      </c>
      <c r="G3784" s="14">
        <f>+IF(OR(A3784&gt;=config!$T$4,A3784&lt;=config!$T$2),0,F3784)</f>
        <v>0</v>
      </c>
      <c r="H3784" s="14">
        <f t="shared" si="59"/>
        <v>0</v>
      </c>
      <c r="I3784" s="14" t="b">
        <f>+AND(A3784&gt;=config!$T$4,A3784&lt;=config!$T$2)</f>
        <v>0</v>
      </c>
    </row>
    <row r="3785" spans="1:9" x14ac:dyDescent="0.45">
      <c r="A3785" s="16">
        <f>+A3784+config!$Q$1</f>
        <v>1499.2000000000669</v>
      </c>
      <c r="B3785" s="14">
        <f>+_xlfn.NORM.DIST(A3785,config!$B$1,config!$D$1,FALSE)</f>
        <v>0</v>
      </c>
      <c r="D3785" s="14">
        <f>+IF(A3785&lt;=_xlfn.NORM.S.INV(1-config!$L$1)*config!$D$1+config!$B$1,0,B3785)</f>
        <v>0</v>
      </c>
      <c r="E3785" s="14">
        <f>+IF(ABS(A3785-config!$B$1)&lt;config!$Q$1/2,datab!B3785,0)</f>
        <v>0</v>
      </c>
      <c r="F3785" s="14">
        <f>+_xlfn.NORM.DIST(A3785,config!$F$1,config!$H$1,FALSE)</f>
        <v>0</v>
      </c>
      <c r="G3785" s="14">
        <f>+IF(OR(A3785&gt;=config!$T$4,A3785&lt;=config!$T$2),0,F3785)</f>
        <v>0</v>
      </c>
      <c r="H3785" s="14">
        <f t="shared" si="59"/>
        <v>0</v>
      </c>
      <c r="I3785" s="14" t="b">
        <f>+AND(A3785&gt;=config!$T$4,A3785&lt;=config!$T$2)</f>
        <v>0</v>
      </c>
    </row>
    <row r="3786" spans="1:9" x14ac:dyDescent="0.45">
      <c r="A3786" s="16">
        <f>+A3785+config!$Q$1</f>
        <v>1499.600000000067</v>
      </c>
      <c r="B3786" s="14">
        <f>+_xlfn.NORM.DIST(A3786,config!$B$1,config!$D$1,FALSE)</f>
        <v>0</v>
      </c>
      <c r="D3786" s="14">
        <f>+IF(A3786&lt;=_xlfn.NORM.S.INV(1-config!$L$1)*config!$D$1+config!$B$1,0,B3786)</f>
        <v>0</v>
      </c>
      <c r="E3786" s="14">
        <f>+IF(ABS(A3786-config!$B$1)&lt;config!$Q$1/2,datab!B3786,0)</f>
        <v>0</v>
      </c>
      <c r="F3786" s="14">
        <f>+_xlfn.NORM.DIST(A3786,config!$F$1,config!$H$1,FALSE)</f>
        <v>0</v>
      </c>
      <c r="G3786" s="14">
        <f>+IF(OR(A3786&gt;=config!$T$4,A3786&lt;=config!$T$2),0,F3786)</f>
        <v>0</v>
      </c>
      <c r="H3786" s="14">
        <f t="shared" si="59"/>
        <v>0</v>
      </c>
      <c r="I3786" s="14" t="b">
        <f>+AND(A3786&gt;=config!$T$4,A3786&lt;=config!$T$2)</f>
        <v>0</v>
      </c>
    </row>
    <row r="3787" spans="1:9" x14ac:dyDescent="0.45">
      <c r="A3787" s="16">
        <f>+A3786+config!$Q$1</f>
        <v>1500.0000000000671</v>
      </c>
      <c r="B3787" s="14">
        <f>+_xlfn.NORM.DIST(A3787,config!$B$1,config!$D$1,FALSE)</f>
        <v>0</v>
      </c>
      <c r="D3787" s="14">
        <f>+IF(A3787&lt;=_xlfn.NORM.S.INV(1-config!$L$1)*config!$D$1+config!$B$1,0,B3787)</f>
        <v>0</v>
      </c>
      <c r="E3787" s="14">
        <f>+IF(ABS(A3787-config!$B$1)&lt;config!$Q$1/2,datab!B3787,0)</f>
        <v>0</v>
      </c>
      <c r="F3787" s="14">
        <f>+_xlfn.NORM.DIST(A3787,config!$F$1,config!$H$1,FALSE)</f>
        <v>0</v>
      </c>
      <c r="G3787" s="14">
        <f>+IF(OR(A3787&gt;=config!$T$4,A3787&lt;=config!$T$2),0,F3787)</f>
        <v>0</v>
      </c>
      <c r="H3787" s="14">
        <f t="shared" si="59"/>
        <v>0</v>
      </c>
      <c r="I3787" s="14" t="b">
        <f>+AND(A3787&gt;=config!$T$4,A3787&lt;=config!$T$2)</f>
        <v>0</v>
      </c>
    </row>
    <row r="3788" spans="1:9" x14ac:dyDescent="0.45">
      <c r="A3788" s="16">
        <f>+A3787+config!$Q$1</f>
        <v>1500.4000000000672</v>
      </c>
      <c r="B3788" s="14">
        <f>+_xlfn.NORM.DIST(A3788,config!$B$1,config!$D$1,FALSE)</f>
        <v>0</v>
      </c>
      <c r="D3788" s="14">
        <f>+IF(A3788&lt;=_xlfn.NORM.S.INV(1-config!$L$1)*config!$D$1+config!$B$1,0,B3788)</f>
        <v>0</v>
      </c>
      <c r="E3788" s="14">
        <f>+IF(ABS(A3788-config!$B$1)&lt;config!$Q$1/2,datab!B3788,0)</f>
        <v>0</v>
      </c>
      <c r="F3788" s="14">
        <f>+_xlfn.NORM.DIST(A3788,config!$F$1,config!$H$1,FALSE)</f>
        <v>0</v>
      </c>
      <c r="G3788" s="14">
        <f>+IF(OR(A3788&gt;=config!$T$4,A3788&lt;=config!$T$2),0,F3788)</f>
        <v>0</v>
      </c>
      <c r="H3788" s="14">
        <f t="shared" si="59"/>
        <v>0</v>
      </c>
      <c r="I3788" s="14" t="b">
        <f>+AND(A3788&gt;=config!$T$4,A3788&lt;=config!$T$2)</f>
        <v>0</v>
      </c>
    </row>
    <row r="3789" spans="1:9" x14ac:dyDescent="0.45">
      <c r="A3789" s="16">
        <f>+A3788+config!$Q$1</f>
        <v>1500.8000000000673</v>
      </c>
      <c r="B3789" s="14">
        <f>+_xlfn.NORM.DIST(A3789,config!$B$1,config!$D$1,FALSE)</f>
        <v>0</v>
      </c>
      <c r="D3789" s="14">
        <f>+IF(A3789&lt;=_xlfn.NORM.S.INV(1-config!$L$1)*config!$D$1+config!$B$1,0,B3789)</f>
        <v>0</v>
      </c>
      <c r="E3789" s="14">
        <f>+IF(ABS(A3789-config!$B$1)&lt;config!$Q$1/2,datab!B3789,0)</f>
        <v>0</v>
      </c>
      <c r="F3789" s="14">
        <f>+_xlfn.NORM.DIST(A3789,config!$F$1,config!$H$1,FALSE)</f>
        <v>0</v>
      </c>
      <c r="G3789" s="14">
        <f>+IF(OR(A3789&gt;=config!$T$4,A3789&lt;=config!$T$2),0,F3789)</f>
        <v>0</v>
      </c>
      <c r="H3789" s="14">
        <f t="shared" si="59"/>
        <v>0</v>
      </c>
      <c r="I3789" s="14" t="b">
        <f>+AND(A3789&gt;=config!$T$4,A3789&lt;=config!$T$2)</f>
        <v>0</v>
      </c>
    </row>
    <row r="3790" spans="1:9" x14ac:dyDescent="0.45">
      <c r="A3790" s="16">
        <f>+A3789+config!$Q$1</f>
        <v>1501.2000000000673</v>
      </c>
      <c r="B3790" s="14">
        <f>+_xlfn.NORM.DIST(A3790,config!$B$1,config!$D$1,FALSE)</f>
        <v>0</v>
      </c>
      <c r="D3790" s="14">
        <f>+IF(A3790&lt;=_xlfn.NORM.S.INV(1-config!$L$1)*config!$D$1+config!$B$1,0,B3790)</f>
        <v>0</v>
      </c>
      <c r="E3790" s="14">
        <f>+IF(ABS(A3790-config!$B$1)&lt;config!$Q$1/2,datab!B3790,0)</f>
        <v>0</v>
      </c>
      <c r="F3790" s="14">
        <f>+_xlfn.NORM.DIST(A3790,config!$F$1,config!$H$1,FALSE)</f>
        <v>0</v>
      </c>
      <c r="G3790" s="14">
        <f>+IF(OR(A3790&gt;=config!$T$4,A3790&lt;=config!$T$2),0,F3790)</f>
        <v>0</v>
      </c>
      <c r="H3790" s="14">
        <f t="shared" si="59"/>
        <v>0</v>
      </c>
      <c r="I3790" s="14" t="b">
        <f>+AND(A3790&gt;=config!$T$4,A3790&lt;=config!$T$2)</f>
        <v>0</v>
      </c>
    </row>
    <row r="3791" spans="1:9" x14ac:dyDescent="0.45">
      <c r="A3791" s="16">
        <f>+A3790+config!$Q$1</f>
        <v>1501.6000000000674</v>
      </c>
      <c r="B3791" s="14">
        <f>+_xlfn.NORM.DIST(A3791,config!$B$1,config!$D$1,FALSE)</f>
        <v>0</v>
      </c>
      <c r="D3791" s="14">
        <f>+IF(A3791&lt;=_xlfn.NORM.S.INV(1-config!$L$1)*config!$D$1+config!$B$1,0,B3791)</f>
        <v>0</v>
      </c>
      <c r="E3791" s="14">
        <f>+IF(ABS(A3791-config!$B$1)&lt;config!$Q$1/2,datab!B3791,0)</f>
        <v>0</v>
      </c>
      <c r="F3791" s="14">
        <f>+_xlfn.NORM.DIST(A3791,config!$F$1,config!$H$1,FALSE)</f>
        <v>0</v>
      </c>
      <c r="G3791" s="14">
        <f>+IF(OR(A3791&gt;=config!$T$4,A3791&lt;=config!$T$2),0,F3791)</f>
        <v>0</v>
      </c>
      <c r="H3791" s="14">
        <f t="shared" si="59"/>
        <v>0</v>
      </c>
      <c r="I3791" s="14" t="b">
        <f>+AND(A3791&gt;=config!$T$4,A3791&lt;=config!$T$2)</f>
        <v>0</v>
      </c>
    </row>
    <row r="3792" spans="1:9" x14ac:dyDescent="0.45">
      <c r="A3792" s="16">
        <f>+A3791+config!$Q$1</f>
        <v>1502.0000000000675</v>
      </c>
      <c r="B3792" s="14">
        <f>+_xlfn.NORM.DIST(A3792,config!$B$1,config!$D$1,FALSE)</f>
        <v>0</v>
      </c>
      <c r="D3792" s="14">
        <f>+IF(A3792&lt;=_xlfn.NORM.S.INV(1-config!$L$1)*config!$D$1+config!$B$1,0,B3792)</f>
        <v>0</v>
      </c>
      <c r="E3792" s="14">
        <f>+IF(ABS(A3792-config!$B$1)&lt;config!$Q$1/2,datab!B3792,0)</f>
        <v>0</v>
      </c>
      <c r="F3792" s="14">
        <f>+_xlfn.NORM.DIST(A3792,config!$F$1,config!$H$1,FALSE)</f>
        <v>0</v>
      </c>
      <c r="G3792" s="14">
        <f>+IF(OR(A3792&gt;=config!$T$4,A3792&lt;=config!$T$2),0,F3792)</f>
        <v>0</v>
      </c>
      <c r="H3792" s="14">
        <f t="shared" si="59"/>
        <v>0</v>
      </c>
      <c r="I3792" s="14" t="b">
        <f>+AND(A3792&gt;=config!$T$4,A3792&lt;=config!$T$2)</f>
        <v>0</v>
      </c>
    </row>
    <row r="3793" spans="1:9" x14ac:dyDescent="0.45">
      <c r="A3793" s="16">
        <f>+A3792+config!$Q$1</f>
        <v>1502.4000000000676</v>
      </c>
      <c r="B3793" s="14">
        <f>+_xlfn.NORM.DIST(A3793,config!$B$1,config!$D$1,FALSE)</f>
        <v>0</v>
      </c>
      <c r="D3793" s="14">
        <f>+IF(A3793&lt;=_xlfn.NORM.S.INV(1-config!$L$1)*config!$D$1+config!$B$1,0,B3793)</f>
        <v>0</v>
      </c>
      <c r="E3793" s="14">
        <f>+IF(ABS(A3793-config!$B$1)&lt;config!$Q$1/2,datab!B3793,0)</f>
        <v>0</v>
      </c>
      <c r="F3793" s="14">
        <f>+_xlfn.NORM.DIST(A3793,config!$F$1,config!$H$1,FALSE)</f>
        <v>0</v>
      </c>
      <c r="G3793" s="14">
        <f>+IF(OR(A3793&gt;=config!$T$4,A3793&lt;=config!$T$2),0,F3793)</f>
        <v>0</v>
      </c>
      <c r="H3793" s="14">
        <f t="shared" si="59"/>
        <v>0</v>
      </c>
      <c r="I3793" s="14" t="b">
        <f>+AND(A3793&gt;=config!$T$4,A3793&lt;=config!$T$2)</f>
        <v>0</v>
      </c>
    </row>
    <row r="3794" spans="1:9" x14ac:dyDescent="0.45">
      <c r="A3794" s="16">
        <f>+A3793+config!$Q$1</f>
        <v>1502.8000000000677</v>
      </c>
      <c r="B3794" s="14">
        <f>+_xlfn.NORM.DIST(A3794,config!$B$1,config!$D$1,FALSE)</f>
        <v>0</v>
      </c>
      <c r="D3794" s="14">
        <f>+IF(A3794&lt;=_xlfn.NORM.S.INV(1-config!$L$1)*config!$D$1+config!$B$1,0,B3794)</f>
        <v>0</v>
      </c>
      <c r="E3794" s="14">
        <f>+IF(ABS(A3794-config!$B$1)&lt;config!$Q$1/2,datab!B3794,0)</f>
        <v>0</v>
      </c>
      <c r="F3794" s="14">
        <f>+_xlfn.NORM.DIST(A3794,config!$F$1,config!$H$1,FALSE)</f>
        <v>0</v>
      </c>
      <c r="G3794" s="14">
        <f>+IF(OR(A3794&gt;=config!$T$4,A3794&lt;=config!$T$2),0,F3794)</f>
        <v>0</v>
      </c>
      <c r="H3794" s="14">
        <f t="shared" si="59"/>
        <v>0</v>
      </c>
      <c r="I3794" s="14" t="b">
        <f>+AND(A3794&gt;=config!$T$4,A3794&lt;=config!$T$2)</f>
        <v>0</v>
      </c>
    </row>
    <row r="3795" spans="1:9" x14ac:dyDescent="0.45">
      <c r="A3795" s="16">
        <f>+A3794+config!$Q$1</f>
        <v>1503.2000000000678</v>
      </c>
      <c r="B3795" s="14">
        <f>+_xlfn.NORM.DIST(A3795,config!$B$1,config!$D$1,FALSE)</f>
        <v>0</v>
      </c>
      <c r="D3795" s="14">
        <f>+IF(A3795&lt;=_xlfn.NORM.S.INV(1-config!$L$1)*config!$D$1+config!$B$1,0,B3795)</f>
        <v>0</v>
      </c>
      <c r="E3795" s="14">
        <f>+IF(ABS(A3795-config!$B$1)&lt;config!$Q$1/2,datab!B3795,0)</f>
        <v>0</v>
      </c>
      <c r="F3795" s="14">
        <f>+_xlfn.NORM.DIST(A3795,config!$F$1,config!$H$1,FALSE)</f>
        <v>0</v>
      </c>
      <c r="G3795" s="14">
        <f>+IF(OR(A3795&gt;=config!$T$4,A3795&lt;=config!$T$2),0,F3795)</f>
        <v>0</v>
      </c>
      <c r="H3795" s="14">
        <f t="shared" si="59"/>
        <v>0</v>
      </c>
      <c r="I3795" s="14" t="b">
        <f>+AND(A3795&gt;=config!$T$4,A3795&lt;=config!$T$2)</f>
        <v>0</v>
      </c>
    </row>
    <row r="3796" spans="1:9" x14ac:dyDescent="0.45">
      <c r="A3796" s="16">
        <f>+A3795+config!$Q$1</f>
        <v>1503.6000000000679</v>
      </c>
      <c r="B3796" s="14">
        <f>+_xlfn.NORM.DIST(A3796,config!$B$1,config!$D$1,FALSE)</f>
        <v>0</v>
      </c>
      <c r="D3796" s="14">
        <f>+IF(A3796&lt;=_xlfn.NORM.S.INV(1-config!$L$1)*config!$D$1+config!$B$1,0,B3796)</f>
        <v>0</v>
      </c>
      <c r="E3796" s="14">
        <f>+IF(ABS(A3796-config!$B$1)&lt;config!$Q$1/2,datab!B3796,0)</f>
        <v>0</v>
      </c>
      <c r="F3796" s="14">
        <f>+_xlfn.NORM.DIST(A3796,config!$F$1,config!$H$1,FALSE)</f>
        <v>0</v>
      </c>
      <c r="G3796" s="14">
        <f>+IF(OR(A3796&gt;=config!$T$4,A3796&lt;=config!$T$2),0,F3796)</f>
        <v>0</v>
      </c>
      <c r="H3796" s="14">
        <f t="shared" si="59"/>
        <v>0</v>
      </c>
      <c r="I3796" s="14" t="b">
        <f>+AND(A3796&gt;=config!$T$4,A3796&lt;=config!$T$2)</f>
        <v>0</v>
      </c>
    </row>
    <row r="3797" spans="1:9" x14ac:dyDescent="0.45">
      <c r="A3797" s="16">
        <f>+A3796+config!$Q$1</f>
        <v>1504.000000000068</v>
      </c>
      <c r="B3797" s="14">
        <f>+_xlfn.NORM.DIST(A3797,config!$B$1,config!$D$1,FALSE)</f>
        <v>0</v>
      </c>
      <c r="D3797" s="14">
        <f>+IF(A3797&lt;=_xlfn.NORM.S.INV(1-config!$L$1)*config!$D$1+config!$B$1,0,B3797)</f>
        <v>0</v>
      </c>
      <c r="E3797" s="14">
        <f>+IF(ABS(A3797-config!$B$1)&lt;config!$Q$1/2,datab!B3797,0)</f>
        <v>0</v>
      </c>
      <c r="F3797" s="14">
        <f>+_xlfn.NORM.DIST(A3797,config!$F$1,config!$H$1,FALSE)</f>
        <v>0</v>
      </c>
      <c r="G3797" s="14">
        <f>+IF(OR(A3797&gt;=config!$T$4,A3797&lt;=config!$T$2),0,F3797)</f>
        <v>0</v>
      </c>
      <c r="H3797" s="14">
        <f t="shared" si="59"/>
        <v>0</v>
      </c>
      <c r="I3797" s="14" t="b">
        <f>+AND(A3797&gt;=config!$T$4,A3797&lt;=config!$T$2)</f>
        <v>0</v>
      </c>
    </row>
    <row r="3798" spans="1:9" x14ac:dyDescent="0.45">
      <c r="A3798" s="16">
        <f>+A3797+config!$Q$1</f>
        <v>1504.4000000000681</v>
      </c>
      <c r="B3798" s="14">
        <f>+_xlfn.NORM.DIST(A3798,config!$B$1,config!$D$1,FALSE)</f>
        <v>0</v>
      </c>
      <c r="D3798" s="14">
        <f>+IF(A3798&lt;=_xlfn.NORM.S.INV(1-config!$L$1)*config!$D$1+config!$B$1,0,B3798)</f>
        <v>0</v>
      </c>
      <c r="E3798" s="14">
        <f>+IF(ABS(A3798-config!$B$1)&lt;config!$Q$1/2,datab!B3798,0)</f>
        <v>0</v>
      </c>
      <c r="F3798" s="14">
        <f>+_xlfn.NORM.DIST(A3798,config!$F$1,config!$H$1,FALSE)</f>
        <v>0</v>
      </c>
      <c r="G3798" s="14">
        <f>+IF(OR(A3798&gt;=config!$T$4,A3798&lt;=config!$T$2),0,F3798)</f>
        <v>0</v>
      </c>
      <c r="H3798" s="14">
        <f t="shared" si="59"/>
        <v>0</v>
      </c>
      <c r="I3798" s="14" t="b">
        <f>+AND(A3798&gt;=config!$T$4,A3798&lt;=config!$T$2)</f>
        <v>0</v>
      </c>
    </row>
    <row r="3799" spans="1:9" x14ac:dyDescent="0.45">
      <c r="A3799" s="16">
        <f>+A3798+config!$Q$1</f>
        <v>1504.8000000000682</v>
      </c>
      <c r="B3799" s="14">
        <f>+_xlfn.NORM.DIST(A3799,config!$B$1,config!$D$1,FALSE)</f>
        <v>0</v>
      </c>
      <c r="D3799" s="14">
        <f>+IF(A3799&lt;=_xlfn.NORM.S.INV(1-config!$L$1)*config!$D$1+config!$B$1,0,B3799)</f>
        <v>0</v>
      </c>
      <c r="E3799" s="14">
        <f>+IF(ABS(A3799-config!$B$1)&lt;config!$Q$1/2,datab!B3799,0)</f>
        <v>0</v>
      </c>
      <c r="F3799" s="14">
        <f>+_xlfn.NORM.DIST(A3799,config!$F$1,config!$H$1,FALSE)</f>
        <v>0</v>
      </c>
      <c r="G3799" s="14">
        <f>+IF(OR(A3799&gt;=config!$T$4,A3799&lt;=config!$T$2),0,F3799)</f>
        <v>0</v>
      </c>
      <c r="H3799" s="14">
        <f t="shared" si="59"/>
        <v>0</v>
      </c>
      <c r="I3799" s="14" t="b">
        <f>+AND(A3799&gt;=config!$T$4,A3799&lt;=config!$T$2)</f>
        <v>0</v>
      </c>
    </row>
    <row r="3800" spans="1:9" x14ac:dyDescent="0.45">
      <c r="A3800" s="16">
        <f>+A3799+config!$Q$1</f>
        <v>1505.2000000000683</v>
      </c>
      <c r="B3800" s="14">
        <f>+_xlfn.NORM.DIST(A3800,config!$B$1,config!$D$1,FALSE)</f>
        <v>0</v>
      </c>
      <c r="D3800" s="14">
        <f>+IF(A3800&lt;=_xlfn.NORM.S.INV(1-config!$L$1)*config!$D$1+config!$B$1,0,B3800)</f>
        <v>0</v>
      </c>
      <c r="E3800" s="14">
        <f>+IF(ABS(A3800-config!$B$1)&lt;config!$Q$1/2,datab!B3800,0)</f>
        <v>0</v>
      </c>
      <c r="F3800" s="14">
        <f>+_xlfn.NORM.DIST(A3800,config!$F$1,config!$H$1,FALSE)</f>
        <v>0</v>
      </c>
      <c r="G3800" s="14">
        <f>+IF(OR(A3800&gt;=config!$T$4,A3800&lt;=config!$T$2),0,F3800)</f>
        <v>0</v>
      </c>
      <c r="H3800" s="14">
        <f t="shared" si="59"/>
        <v>0</v>
      </c>
      <c r="I3800" s="14" t="b">
        <f>+AND(A3800&gt;=config!$T$4,A3800&lt;=config!$T$2)</f>
        <v>0</v>
      </c>
    </row>
    <row r="3801" spans="1:9" x14ac:dyDescent="0.45">
      <c r="A3801" s="16">
        <f>+A3800+config!$Q$1</f>
        <v>1505.6000000000683</v>
      </c>
      <c r="B3801" s="14">
        <f>+_xlfn.NORM.DIST(A3801,config!$B$1,config!$D$1,FALSE)</f>
        <v>0</v>
      </c>
      <c r="D3801" s="14">
        <f>+IF(A3801&lt;=_xlfn.NORM.S.INV(1-config!$L$1)*config!$D$1+config!$B$1,0,B3801)</f>
        <v>0</v>
      </c>
      <c r="E3801" s="14">
        <f>+IF(ABS(A3801-config!$B$1)&lt;config!$Q$1/2,datab!B3801,0)</f>
        <v>0</v>
      </c>
      <c r="F3801" s="14">
        <f>+_xlfn.NORM.DIST(A3801,config!$F$1,config!$H$1,FALSE)</f>
        <v>0</v>
      </c>
      <c r="G3801" s="14">
        <f>+IF(OR(A3801&gt;=config!$T$4,A3801&lt;=config!$T$2),0,F3801)</f>
        <v>0</v>
      </c>
      <c r="H3801" s="14">
        <f t="shared" si="59"/>
        <v>0</v>
      </c>
      <c r="I3801" s="14" t="b">
        <f>+AND(A3801&gt;=config!$T$4,A3801&lt;=config!$T$2)</f>
        <v>0</v>
      </c>
    </row>
    <row r="3802" spans="1:9" x14ac:dyDescent="0.45">
      <c r="A3802" s="16">
        <f>+A3801+config!$Q$1</f>
        <v>1506.0000000000684</v>
      </c>
      <c r="B3802" s="14">
        <f>+_xlfn.NORM.DIST(A3802,config!$B$1,config!$D$1,FALSE)</f>
        <v>0</v>
      </c>
      <c r="D3802" s="14">
        <f>+IF(A3802&lt;=_xlfn.NORM.S.INV(1-config!$L$1)*config!$D$1+config!$B$1,0,B3802)</f>
        <v>0</v>
      </c>
      <c r="E3802" s="14">
        <f>+IF(ABS(A3802-config!$B$1)&lt;config!$Q$1/2,datab!B3802,0)</f>
        <v>0</v>
      </c>
      <c r="F3802" s="14">
        <f>+_xlfn.NORM.DIST(A3802,config!$F$1,config!$H$1,FALSE)</f>
        <v>0</v>
      </c>
      <c r="G3802" s="14">
        <f>+IF(OR(A3802&gt;=config!$T$4,A3802&lt;=config!$T$2),0,F3802)</f>
        <v>0</v>
      </c>
      <c r="H3802" s="14">
        <f t="shared" si="59"/>
        <v>0</v>
      </c>
      <c r="I3802" s="14" t="b">
        <f>+AND(A3802&gt;=config!$T$4,A3802&lt;=config!$T$2)</f>
        <v>0</v>
      </c>
    </row>
    <row r="3803" spans="1:9" x14ac:dyDescent="0.45">
      <c r="A3803" s="16">
        <f>+A3802+config!$Q$1</f>
        <v>1506.4000000000685</v>
      </c>
      <c r="B3803" s="14">
        <f>+_xlfn.NORM.DIST(A3803,config!$B$1,config!$D$1,FALSE)</f>
        <v>0</v>
      </c>
      <c r="D3803" s="14">
        <f>+IF(A3803&lt;=_xlfn.NORM.S.INV(1-config!$L$1)*config!$D$1+config!$B$1,0,B3803)</f>
        <v>0</v>
      </c>
      <c r="E3803" s="14">
        <f>+IF(ABS(A3803-config!$B$1)&lt;config!$Q$1/2,datab!B3803,0)</f>
        <v>0</v>
      </c>
      <c r="F3803" s="14">
        <f>+_xlfn.NORM.DIST(A3803,config!$F$1,config!$H$1,FALSE)</f>
        <v>0</v>
      </c>
      <c r="G3803" s="14">
        <f>+IF(OR(A3803&gt;=config!$T$4,A3803&lt;=config!$T$2),0,F3803)</f>
        <v>0</v>
      </c>
      <c r="H3803" s="14">
        <f t="shared" si="59"/>
        <v>0</v>
      </c>
      <c r="I3803" s="14" t="b">
        <f>+AND(A3803&gt;=config!$T$4,A3803&lt;=config!$T$2)</f>
        <v>0</v>
      </c>
    </row>
    <row r="3804" spans="1:9" x14ac:dyDescent="0.45">
      <c r="A3804" s="16">
        <f>+A3803+config!$Q$1</f>
        <v>1506.8000000000686</v>
      </c>
      <c r="B3804" s="14">
        <f>+_xlfn.NORM.DIST(A3804,config!$B$1,config!$D$1,FALSE)</f>
        <v>0</v>
      </c>
      <c r="D3804" s="14">
        <f>+IF(A3804&lt;=_xlfn.NORM.S.INV(1-config!$L$1)*config!$D$1+config!$B$1,0,B3804)</f>
        <v>0</v>
      </c>
      <c r="E3804" s="14">
        <f>+IF(ABS(A3804-config!$B$1)&lt;config!$Q$1/2,datab!B3804,0)</f>
        <v>0</v>
      </c>
      <c r="F3804" s="14">
        <f>+_xlfn.NORM.DIST(A3804,config!$F$1,config!$H$1,FALSE)</f>
        <v>0</v>
      </c>
      <c r="G3804" s="14">
        <f>+IF(OR(A3804&gt;=config!$T$4,A3804&lt;=config!$T$2),0,F3804)</f>
        <v>0</v>
      </c>
      <c r="H3804" s="14">
        <f t="shared" si="59"/>
        <v>0</v>
      </c>
      <c r="I3804" s="14" t="b">
        <f>+AND(A3804&gt;=config!$T$4,A3804&lt;=config!$T$2)</f>
        <v>0</v>
      </c>
    </row>
    <row r="3805" spans="1:9" x14ac:dyDescent="0.45">
      <c r="A3805" s="16">
        <f>+A3804+config!$Q$1</f>
        <v>1507.2000000000687</v>
      </c>
      <c r="B3805" s="14">
        <f>+_xlfn.NORM.DIST(A3805,config!$B$1,config!$D$1,FALSE)</f>
        <v>0</v>
      </c>
      <c r="D3805" s="14">
        <f>+IF(A3805&lt;=_xlfn.NORM.S.INV(1-config!$L$1)*config!$D$1+config!$B$1,0,B3805)</f>
        <v>0</v>
      </c>
      <c r="E3805" s="14">
        <f>+IF(ABS(A3805-config!$B$1)&lt;config!$Q$1/2,datab!B3805,0)</f>
        <v>0</v>
      </c>
      <c r="F3805" s="14">
        <f>+_xlfn.NORM.DIST(A3805,config!$F$1,config!$H$1,FALSE)</f>
        <v>0</v>
      </c>
      <c r="G3805" s="14">
        <f>+IF(OR(A3805&gt;=config!$T$4,A3805&lt;=config!$T$2),0,F3805)</f>
        <v>0</v>
      </c>
      <c r="H3805" s="14">
        <f t="shared" si="59"/>
        <v>0</v>
      </c>
      <c r="I3805" s="14" t="b">
        <f>+AND(A3805&gt;=config!$T$4,A3805&lt;=config!$T$2)</f>
        <v>0</v>
      </c>
    </row>
    <row r="3806" spans="1:9" x14ac:dyDescent="0.45">
      <c r="A3806" s="16">
        <f>+A3805+config!$Q$1</f>
        <v>1507.6000000000688</v>
      </c>
      <c r="B3806" s="14">
        <f>+_xlfn.NORM.DIST(A3806,config!$B$1,config!$D$1,FALSE)</f>
        <v>0</v>
      </c>
      <c r="D3806" s="14">
        <f>+IF(A3806&lt;=_xlfn.NORM.S.INV(1-config!$L$1)*config!$D$1+config!$B$1,0,B3806)</f>
        <v>0</v>
      </c>
      <c r="E3806" s="14">
        <f>+IF(ABS(A3806-config!$B$1)&lt;config!$Q$1/2,datab!B3806,0)</f>
        <v>0</v>
      </c>
      <c r="F3806" s="14">
        <f>+_xlfn.NORM.DIST(A3806,config!$F$1,config!$H$1,FALSE)</f>
        <v>0</v>
      </c>
      <c r="G3806" s="14">
        <f>+IF(OR(A3806&gt;=config!$T$4,A3806&lt;=config!$T$2),0,F3806)</f>
        <v>0</v>
      </c>
      <c r="H3806" s="14">
        <f t="shared" si="59"/>
        <v>0</v>
      </c>
      <c r="I3806" s="14" t="b">
        <f>+AND(A3806&gt;=config!$T$4,A3806&lt;=config!$T$2)</f>
        <v>0</v>
      </c>
    </row>
    <row r="3807" spans="1:9" x14ac:dyDescent="0.45">
      <c r="A3807" s="16">
        <f>+A3806+config!$Q$1</f>
        <v>1508.0000000000689</v>
      </c>
      <c r="B3807" s="14">
        <f>+_xlfn.NORM.DIST(A3807,config!$B$1,config!$D$1,FALSE)</f>
        <v>0</v>
      </c>
      <c r="D3807" s="14">
        <f>+IF(A3807&lt;=_xlfn.NORM.S.INV(1-config!$L$1)*config!$D$1+config!$B$1,0,B3807)</f>
        <v>0</v>
      </c>
      <c r="E3807" s="14">
        <f>+IF(ABS(A3807-config!$B$1)&lt;config!$Q$1/2,datab!B3807,0)</f>
        <v>0</v>
      </c>
      <c r="F3807" s="14">
        <f>+_xlfn.NORM.DIST(A3807,config!$F$1,config!$H$1,FALSE)</f>
        <v>0</v>
      </c>
      <c r="G3807" s="14">
        <f>+IF(OR(A3807&gt;=config!$T$4,A3807&lt;=config!$T$2),0,F3807)</f>
        <v>0</v>
      </c>
      <c r="H3807" s="14">
        <f t="shared" si="59"/>
        <v>0</v>
      </c>
      <c r="I3807" s="14" t="b">
        <f>+AND(A3807&gt;=config!$T$4,A3807&lt;=config!$T$2)</f>
        <v>0</v>
      </c>
    </row>
    <row r="3808" spans="1:9" x14ac:dyDescent="0.45">
      <c r="A3808" s="16">
        <f>+A3807+config!$Q$1</f>
        <v>1508.400000000069</v>
      </c>
      <c r="B3808" s="14">
        <f>+_xlfn.NORM.DIST(A3808,config!$B$1,config!$D$1,FALSE)</f>
        <v>0</v>
      </c>
      <c r="D3808" s="14">
        <f>+IF(A3808&lt;=_xlfn.NORM.S.INV(1-config!$L$1)*config!$D$1+config!$B$1,0,B3808)</f>
        <v>0</v>
      </c>
      <c r="E3808" s="14">
        <f>+IF(ABS(A3808-config!$B$1)&lt;config!$Q$1/2,datab!B3808,0)</f>
        <v>0</v>
      </c>
      <c r="F3808" s="14">
        <f>+_xlfn.NORM.DIST(A3808,config!$F$1,config!$H$1,FALSE)</f>
        <v>0</v>
      </c>
      <c r="G3808" s="14">
        <f>+IF(OR(A3808&gt;=config!$T$4,A3808&lt;=config!$T$2),0,F3808)</f>
        <v>0</v>
      </c>
      <c r="H3808" s="14">
        <f t="shared" si="59"/>
        <v>0</v>
      </c>
      <c r="I3808" s="14" t="b">
        <f>+AND(A3808&gt;=config!$T$4,A3808&lt;=config!$T$2)</f>
        <v>0</v>
      </c>
    </row>
    <row r="3809" spans="1:9" x14ac:dyDescent="0.45">
      <c r="A3809" s="16">
        <f>+A3808+config!$Q$1</f>
        <v>1508.8000000000691</v>
      </c>
      <c r="B3809" s="14">
        <f>+_xlfn.NORM.DIST(A3809,config!$B$1,config!$D$1,FALSE)</f>
        <v>0</v>
      </c>
      <c r="D3809" s="14">
        <f>+IF(A3809&lt;=_xlfn.NORM.S.INV(1-config!$L$1)*config!$D$1+config!$B$1,0,B3809)</f>
        <v>0</v>
      </c>
      <c r="E3809" s="14">
        <f>+IF(ABS(A3809-config!$B$1)&lt;config!$Q$1/2,datab!B3809,0)</f>
        <v>0</v>
      </c>
      <c r="F3809" s="14">
        <f>+_xlfn.NORM.DIST(A3809,config!$F$1,config!$H$1,FALSE)</f>
        <v>0</v>
      </c>
      <c r="G3809" s="14">
        <f>+IF(OR(A3809&gt;=config!$T$4,A3809&lt;=config!$T$2),0,F3809)</f>
        <v>0</v>
      </c>
      <c r="H3809" s="14">
        <f t="shared" si="59"/>
        <v>0</v>
      </c>
      <c r="I3809" s="14" t="b">
        <f>+AND(A3809&gt;=config!$T$4,A3809&lt;=config!$T$2)</f>
        <v>0</v>
      </c>
    </row>
    <row r="3810" spans="1:9" x14ac:dyDescent="0.45">
      <c r="A3810" s="16">
        <f>+A3809+config!$Q$1</f>
        <v>1509.2000000000692</v>
      </c>
      <c r="B3810" s="14">
        <f>+_xlfn.NORM.DIST(A3810,config!$B$1,config!$D$1,FALSE)</f>
        <v>0</v>
      </c>
      <c r="D3810" s="14">
        <f>+IF(A3810&lt;=_xlfn.NORM.S.INV(1-config!$L$1)*config!$D$1+config!$B$1,0,B3810)</f>
        <v>0</v>
      </c>
      <c r="E3810" s="14">
        <f>+IF(ABS(A3810-config!$B$1)&lt;config!$Q$1/2,datab!B3810,0)</f>
        <v>0</v>
      </c>
      <c r="F3810" s="14">
        <f>+_xlfn.NORM.DIST(A3810,config!$F$1,config!$H$1,FALSE)</f>
        <v>0</v>
      </c>
      <c r="G3810" s="14">
        <f>+IF(OR(A3810&gt;=config!$T$4,A3810&lt;=config!$T$2),0,F3810)</f>
        <v>0</v>
      </c>
      <c r="H3810" s="14">
        <f t="shared" si="59"/>
        <v>0</v>
      </c>
      <c r="I3810" s="14" t="b">
        <f>+AND(A3810&gt;=config!$T$4,A3810&lt;=config!$T$2)</f>
        <v>0</v>
      </c>
    </row>
    <row r="3811" spans="1:9" x14ac:dyDescent="0.45">
      <c r="A3811" s="16">
        <f>+A3810+config!$Q$1</f>
        <v>1509.6000000000693</v>
      </c>
      <c r="B3811" s="14">
        <f>+_xlfn.NORM.DIST(A3811,config!$B$1,config!$D$1,FALSE)</f>
        <v>0</v>
      </c>
      <c r="D3811" s="14">
        <f>+IF(A3811&lt;=_xlfn.NORM.S.INV(1-config!$L$1)*config!$D$1+config!$B$1,0,B3811)</f>
        <v>0</v>
      </c>
      <c r="E3811" s="14">
        <f>+IF(ABS(A3811-config!$B$1)&lt;config!$Q$1/2,datab!B3811,0)</f>
        <v>0</v>
      </c>
      <c r="F3811" s="14">
        <f>+_xlfn.NORM.DIST(A3811,config!$F$1,config!$H$1,FALSE)</f>
        <v>0</v>
      </c>
      <c r="G3811" s="14">
        <f>+IF(OR(A3811&gt;=config!$T$4,A3811&lt;=config!$T$2),0,F3811)</f>
        <v>0</v>
      </c>
      <c r="H3811" s="14">
        <f t="shared" si="59"/>
        <v>0</v>
      </c>
      <c r="I3811" s="14" t="b">
        <f>+AND(A3811&gt;=config!$T$4,A3811&lt;=config!$T$2)</f>
        <v>0</v>
      </c>
    </row>
    <row r="3812" spans="1:9" x14ac:dyDescent="0.45">
      <c r="A3812" s="16">
        <f>+A3811+config!$Q$1</f>
        <v>1510.0000000000693</v>
      </c>
      <c r="B3812" s="14">
        <f>+_xlfn.NORM.DIST(A3812,config!$B$1,config!$D$1,FALSE)</f>
        <v>0</v>
      </c>
      <c r="D3812" s="14">
        <f>+IF(A3812&lt;=_xlfn.NORM.S.INV(1-config!$L$1)*config!$D$1+config!$B$1,0,B3812)</f>
        <v>0</v>
      </c>
      <c r="E3812" s="14">
        <f>+IF(ABS(A3812-config!$B$1)&lt;config!$Q$1/2,datab!B3812,0)</f>
        <v>0</v>
      </c>
      <c r="F3812" s="14">
        <f>+_xlfn.NORM.DIST(A3812,config!$F$1,config!$H$1,FALSE)</f>
        <v>0</v>
      </c>
      <c r="G3812" s="14">
        <f>+IF(OR(A3812&gt;=config!$T$4,A3812&lt;=config!$T$2),0,F3812)</f>
        <v>0</v>
      </c>
      <c r="H3812" s="14">
        <f t="shared" si="59"/>
        <v>0</v>
      </c>
      <c r="I3812" s="14" t="b">
        <f>+AND(A3812&gt;=config!$T$4,A3812&lt;=config!$T$2)</f>
        <v>0</v>
      </c>
    </row>
    <row r="3813" spans="1:9" x14ac:dyDescent="0.45">
      <c r="A3813" s="16">
        <f>+A3812+config!$Q$1</f>
        <v>1510.4000000000694</v>
      </c>
      <c r="B3813" s="14">
        <f>+_xlfn.NORM.DIST(A3813,config!$B$1,config!$D$1,FALSE)</f>
        <v>0</v>
      </c>
      <c r="D3813" s="14">
        <f>+IF(A3813&lt;=_xlfn.NORM.S.INV(1-config!$L$1)*config!$D$1+config!$B$1,0,B3813)</f>
        <v>0</v>
      </c>
      <c r="E3813" s="14">
        <f>+IF(ABS(A3813-config!$B$1)&lt;config!$Q$1/2,datab!B3813,0)</f>
        <v>0</v>
      </c>
      <c r="F3813" s="14">
        <f>+_xlfn.NORM.DIST(A3813,config!$F$1,config!$H$1,FALSE)</f>
        <v>0</v>
      </c>
      <c r="G3813" s="14">
        <f>+IF(OR(A3813&gt;=config!$T$4,A3813&lt;=config!$T$2),0,F3813)</f>
        <v>0</v>
      </c>
      <c r="H3813" s="14">
        <f t="shared" si="59"/>
        <v>0</v>
      </c>
      <c r="I3813" s="14" t="b">
        <f>+AND(A3813&gt;=config!$T$4,A3813&lt;=config!$T$2)</f>
        <v>0</v>
      </c>
    </row>
    <row r="3814" spans="1:9" x14ac:dyDescent="0.45">
      <c r="A3814" s="16">
        <f>+A3813+config!$Q$1</f>
        <v>1510.8000000000695</v>
      </c>
      <c r="B3814" s="14">
        <f>+_xlfn.NORM.DIST(A3814,config!$B$1,config!$D$1,FALSE)</f>
        <v>0</v>
      </c>
      <c r="D3814" s="14">
        <f>+IF(A3814&lt;=_xlfn.NORM.S.INV(1-config!$L$1)*config!$D$1+config!$B$1,0,B3814)</f>
        <v>0</v>
      </c>
      <c r="E3814" s="14">
        <f>+IF(ABS(A3814-config!$B$1)&lt;config!$Q$1/2,datab!B3814,0)</f>
        <v>0</v>
      </c>
      <c r="F3814" s="14">
        <f>+_xlfn.NORM.DIST(A3814,config!$F$1,config!$H$1,FALSE)</f>
        <v>0</v>
      </c>
      <c r="G3814" s="14">
        <f>+IF(OR(A3814&gt;=config!$T$4,A3814&lt;=config!$T$2),0,F3814)</f>
        <v>0</v>
      </c>
      <c r="H3814" s="14">
        <f t="shared" si="59"/>
        <v>0</v>
      </c>
      <c r="I3814" s="14" t="b">
        <f>+AND(A3814&gt;=config!$T$4,A3814&lt;=config!$T$2)</f>
        <v>0</v>
      </c>
    </row>
    <row r="3815" spans="1:9" x14ac:dyDescent="0.45">
      <c r="A3815" s="16">
        <f>+A3814+config!$Q$1</f>
        <v>1511.2000000000696</v>
      </c>
      <c r="B3815" s="14">
        <f>+_xlfn.NORM.DIST(A3815,config!$B$1,config!$D$1,FALSE)</f>
        <v>0</v>
      </c>
      <c r="D3815" s="14">
        <f>+IF(A3815&lt;=_xlfn.NORM.S.INV(1-config!$L$1)*config!$D$1+config!$B$1,0,B3815)</f>
        <v>0</v>
      </c>
      <c r="E3815" s="14">
        <f>+IF(ABS(A3815-config!$B$1)&lt;config!$Q$1/2,datab!B3815,0)</f>
        <v>0</v>
      </c>
      <c r="F3815" s="14">
        <f>+_xlfn.NORM.DIST(A3815,config!$F$1,config!$H$1,FALSE)</f>
        <v>0</v>
      </c>
      <c r="G3815" s="14">
        <f>+IF(OR(A3815&gt;=config!$T$4,A3815&lt;=config!$T$2),0,F3815)</f>
        <v>0</v>
      </c>
      <c r="H3815" s="14">
        <f t="shared" ref="H3815:H3878" si="60">+IF(A3815&lt;=$Q$3,B3815,0)</f>
        <v>0</v>
      </c>
      <c r="I3815" s="14" t="b">
        <f>+AND(A3815&gt;=config!$T$4,A3815&lt;=config!$T$2)</f>
        <v>0</v>
      </c>
    </row>
    <row r="3816" spans="1:9" x14ac:dyDescent="0.45">
      <c r="A3816" s="16">
        <f>+A3815+config!$Q$1</f>
        <v>1511.6000000000697</v>
      </c>
      <c r="B3816" s="14">
        <f>+_xlfn.NORM.DIST(A3816,config!$B$1,config!$D$1,FALSE)</f>
        <v>0</v>
      </c>
      <c r="D3816" s="14">
        <f>+IF(A3816&lt;=_xlfn.NORM.S.INV(1-config!$L$1)*config!$D$1+config!$B$1,0,B3816)</f>
        <v>0</v>
      </c>
      <c r="E3816" s="14">
        <f>+IF(ABS(A3816-config!$B$1)&lt;config!$Q$1/2,datab!B3816,0)</f>
        <v>0</v>
      </c>
      <c r="F3816" s="14">
        <f>+_xlfn.NORM.DIST(A3816,config!$F$1,config!$H$1,FALSE)</f>
        <v>0</v>
      </c>
      <c r="G3816" s="14">
        <f>+IF(OR(A3816&gt;=config!$T$4,A3816&lt;=config!$T$2),0,F3816)</f>
        <v>0</v>
      </c>
      <c r="H3816" s="14">
        <f t="shared" si="60"/>
        <v>0</v>
      </c>
      <c r="I3816" s="14" t="b">
        <f>+AND(A3816&gt;=config!$T$4,A3816&lt;=config!$T$2)</f>
        <v>0</v>
      </c>
    </row>
    <row r="3817" spans="1:9" x14ac:dyDescent="0.45">
      <c r="A3817" s="16">
        <f>+A3816+config!$Q$1</f>
        <v>1512.0000000000698</v>
      </c>
      <c r="B3817" s="14">
        <f>+_xlfn.NORM.DIST(A3817,config!$B$1,config!$D$1,FALSE)</f>
        <v>0</v>
      </c>
      <c r="D3817" s="14">
        <f>+IF(A3817&lt;=_xlfn.NORM.S.INV(1-config!$L$1)*config!$D$1+config!$B$1,0,B3817)</f>
        <v>0</v>
      </c>
      <c r="E3817" s="14">
        <f>+IF(ABS(A3817-config!$B$1)&lt;config!$Q$1/2,datab!B3817,0)</f>
        <v>0</v>
      </c>
      <c r="F3817" s="14">
        <f>+_xlfn.NORM.DIST(A3817,config!$F$1,config!$H$1,FALSE)</f>
        <v>0</v>
      </c>
      <c r="G3817" s="14">
        <f>+IF(OR(A3817&gt;=config!$T$4,A3817&lt;=config!$T$2),0,F3817)</f>
        <v>0</v>
      </c>
      <c r="H3817" s="14">
        <f t="shared" si="60"/>
        <v>0</v>
      </c>
      <c r="I3817" s="14" t="b">
        <f>+AND(A3817&gt;=config!$T$4,A3817&lt;=config!$T$2)</f>
        <v>0</v>
      </c>
    </row>
    <row r="3818" spans="1:9" x14ac:dyDescent="0.45">
      <c r="A3818" s="16">
        <f>+A3817+config!$Q$1</f>
        <v>1512.4000000000699</v>
      </c>
      <c r="B3818" s="14">
        <f>+_xlfn.NORM.DIST(A3818,config!$B$1,config!$D$1,FALSE)</f>
        <v>0</v>
      </c>
      <c r="D3818" s="14">
        <f>+IF(A3818&lt;=_xlfn.NORM.S.INV(1-config!$L$1)*config!$D$1+config!$B$1,0,B3818)</f>
        <v>0</v>
      </c>
      <c r="E3818" s="14">
        <f>+IF(ABS(A3818-config!$B$1)&lt;config!$Q$1/2,datab!B3818,0)</f>
        <v>0</v>
      </c>
      <c r="F3818" s="14">
        <f>+_xlfn.NORM.DIST(A3818,config!$F$1,config!$H$1,FALSE)</f>
        <v>0</v>
      </c>
      <c r="G3818" s="14">
        <f>+IF(OR(A3818&gt;=config!$T$4,A3818&lt;=config!$T$2),0,F3818)</f>
        <v>0</v>
      </c>
      <c r="H3818" s="14">
        <f t="shared" si="60"/>
        <v>0</v>
      </c>
      <c r="I3818" s="14" t="b">
        <f>+AND(A3818&gt;=config!$T$4,A3818&lt;=config!$T$2)</f>
        <v>0</v>
      </c>
    </row>
    <row r="3819" spans="1:9" x14ac:dyDescent="0.45">
      <c r="A3819" s="16">
        <f>+A3818+config!$Q$1</f>
        <v>1512.80000000007</v>
      </c>
      <c r="B3819" s="14">
        <f>+_xlfn.NORM.DIST(A3819,config!$B$1,config!$D$1,FALSE)</f>
        <v>0</v>
      </c>
      <c r="D3819" s="14">
        <f>+IF(A3819&lt;=_xlfn.NORM.S.INV(1-config!$L$1)*config!$D$1+config!$B$1,0,B3819)</f>
        <v>0</v>
      </c>
      <c r="E3819" s="14">
        <f>+IF(ABS(A3819-config!$B$1)&lt;config!$Q$1/2,datab!B3819,0)</f>
        <v>0</v>
      </c>
      <c r="F3819" s="14">
        <f>+_xlfn.NORM.DIST(A3819,config!$F$1,config!$H$1,FALSE)</f>
        <v>0</v>
      </c>
      <c r="G3819" s="14">
        <f>+IF(OR(A3819&gt;=config!$T$4,A3819&lt;=config!$T$2),0,F3819)</f>
        <v>0</v>
      </c>
      <c r="H3819" s="14">
        <f t="shared" si="60"/>
        <v>0</v>
      </c>
      <c r="I3819" s="14" t="b">
        <f>+AND(A3819&gt;=config!$T$4,A3819&lt;=config!$T$2)</f>
        <v>0</v>
      </c>
    </row>
    <row r="3820" spans="1:9" x14ac:dyDescent="0.45">
      <c r="A3820" s="16">
        <f>+A3819+config!$Q$1</f>
        <v>1513.2000000000701</v>
      </c>
      <c r="B3820" s="14">
        <f>+_xlfn.NORM.DIST(A3820,config!$B$1,config!$D$1,FALSE)</f>
        <v>0</v>
      </c>
      <c r="D3820" s="14">
        <f>+IF(A3820&lt;=_xlfn.NORM.S.INV(1-config!$L$1)*config!$D$1+config!$B$1,0,B3820)</f>
        <v>0</v>
      </c>
      <c r="E3820" s="14">
        <f>+IF(ABS(A3820-config!$B$1)&lt;config!$Q$1/2,datab!B3820,0)</f>
        <v>0</v>
      </c>
      <c r="F3820" s="14">
        <f>+_xlfn.NORM.DIST(A3820,config!$F$1,config!$H$1,FALSE)</f>
        <v>0</v>
      </c>
      <c r="G3820" s="14">
        <f>+IF(OR(A3820&gt;=config!$T$4,A3820&lt;=config!$T$2),0,F3820)</f>
        <v>0</v>
      </c>
      <c r="H3820" s="14">
        <f t="shared" si="60"/>
        <v>0</v>
      </c>
      <c r="I3820" s="14" t="b">
        <f>+AND(A3820&gt;=config!$T$4,A3820&lt;=config!$T$2)</f>
        <v>0</v>
      </c>
    </row>
    <row r="3821" spans="1:9" x14ac:dyDescent="0.45">
      <c r="A3821" s="16">
        <f>+A3820+config!$Q$1</f>
        <v>1513.6000000000702</v>
      </c>
      <c r="B3821" s="14">
        <f>+_xlfn.NORM.DIST(A3821,config!$B$1,config!$D$1,FALSE)</f>
        <v>0</v>
      </c>
      <c r="D3821" s="14">
        <f>+IF(A3821&lt;=_xlfn.NORM.S.INV(1-config!$L$1)*config!$D$1+config!$B$1,0,B3821)</f>
        <v>0</v>
      </c>
      <c r="E3821" s="14">
        <f>+IF(ABS(A3821-config!$B$1)&lt;config!$Q$1/2,datab!B3821,0)</f>
        <v>0</v>
      </c>
      <c r="F3821" s="14">
        <f>+_xlfn.NORM.DIST(A3821,config!$F$1,config!$H$1,FALSE)</f>
        <v>0</v>
      </c>
      <c r="G3821" s="14">
        <f>+IF(OR(A3821&gt;=config!$T$4,A3821&lt;=config!$T$2),0,F3821)</f>
        <v>0</v>
      </c>
      <c r="H3821" s="14">
        <f t="shared" si="60"/>
        <v>0</v>
      </c>
      <c r="I3821" s="14" t="b">
        <f>+AND(A3821&gt;=config!$T$4,A3821&lt;=config!$T$2)</f>
        <v>0</v>
      </c>
    </row>
    <row r="3822" spans="1:9" x14ac:dyDescent="0.45">
      <c r="A3822" s="16">
        <f>+A3821+config!$Q$1</f>
        <v>1514.0000000000703</v>
      </c>
      <c r="B3822" s="14">
        <f>+_xlfn.NORM.DIST(A3822,config!$B$1,config!$D$1,FALSE)</f>
        <v>0</v>
      </c>
      <c r="D3822" s="14">
        <f>+IF(A3822&lt;=_xlfn.NORM.S.INV(1-config!$L$1)*config!$D$1+config!$B$1,0,B3822)</f>
        <v>0</v>
      </c>
      <c r="E3822" s="14">
        <f>+IF(ABS(A3822-config!$B$1)&lt;config!$Q$1/2,datab!B3822,0)</f>
        <v>0</v>
      </c>
      <c r="F3822" s="14">
        <f>+_xlfn.NORM.DIST(A3822,config!$F$1,config!$H$1,FALSE)</f>
        <v>0</v>
      </c>
      <c r="G3822" s="14">
        <f>+IF(OR(A3822&gt;=config!$T$4,A3822&lt;=config!$T$2),0,F3822)</f>
        <v>0</v>
      </c>
      <c r="H3822" s="14">
        <f t="shared" si="60"/>
        <v>0</v>
      </c>
      <c r="I3822" s="14" t="b">
        <f>+AND(A3822&gt;=config!$T$4,A3822&lt;=config!$T$2)</f>
        <v>0</v>
      </c>
    </row>
    <row r="3823" spans="1:9" x14ac:dyDescent="0.45">
      <c r="A3823" s="16">
        <f>+A3822+config!$Q$1</f>
        <v>1514.4000000000703</v>
      </c>
      <c r="B3823" s="14">
        <f>+_xlfn.NORM.DIST(A3823,config!$B$1,config!$D$1,FALSE)</f>
        <v>0</v>
      </c>
      <c r="D3823" s="14">
        <f>+IF(A3823&lt;=_xlfn.NORM.S.INV(1-config!$L$1)*config!$D$1+config!$B$1,0,B3823)</f>
        <v>0</v>
      </c>
      <c r="E3823" s="14">
        <f>+IF(ABS(A3823-config!$B$1)&lt;config!$Q$1/2,datab!B3823,0)</f>
        <v>0</v>
      </c>
      <c r="F3823" s="14">
        <f>+_xlfn.NORM.DIST(A3823,config!$F$1,config!$H$1,FALSE)</f>
        <v>0</v>
      </c>
      <c r="G3823" s="14">
        <f>+IF(OR(A3823&gt;=config!$T$4,A3823&lt;=config!$T$2),0,F3823)</f>
        <v>0</v>
      </c>
      <c r="H3823" s="14">
        <f t="shared" si="60"/>
        <v>0</v>
      </c>
      <c r="I3823" s="14" t="b">
        <f>+AND(A3823&gt;=config!$T$4,A3823&lt;=config!$T$2)</f>
        <v>0</v>
      </c>
    </row>
    <row r="3824" spans="1:9" x14ac:dyDescent="0.45">
      <c r="A3824" s="16">
        <f>+A3823+config!$Q$1</f>
        <v>1514.8000000000704</v>
      </c>
      <c r="B3824" s="14">
        <f>+_xlfn.NORM.DIST(A3824,config!$B$1,config!$D$1,FALSE)</f>
        <v>0</v>
      </c>
      <c r="D3824" s="14">
        <f>+IF(A3824&lt;=_xlfn.NORM.S.INV(1-config!$L$1)*config!$D$1+config!$B$1,0,B3824)</f>
        <v>0</v>
      </c>
      <c r="E3824" s="14">
        <f>+IF(ABS(A3824-config!$B$1)&lt;config!$Q$1/2,datab!B3824,0)</f>
        <v>0</v>
      </c>
      <c r="F3824" s="14">
        <f>+_xlfn.NORM.DIST(A3824,config!$F$1,config!$H$1,FALSE)</f>
        <v>0</v>
      </c>
      <c r="G3824" s="14">
        <f>+IF(OR(A3824&gt;=config!$T$4,A3824&lt;=config!$T$2),0,F3824)</f>
        <v>0</v>
      </c>
      <c r="H3824" s="14">
        <f t="shared" si="60"/>
        <v>0</v>
      </c>
      <c r="I3824" s="14" t="b">
        <f>+AND(A3824&gt;=config!$T$4,A3824&lt;=config!$T$2)</f>
        <v>0</v>
      </c>
    </row>
    <row r="3825" spans="1:9" x14ac:dyDescent="0.45">
      <c r="A3825" s="16">
        <f>+A3824+config!$Q$1</f>
        <v>1515.2000000000705</v>
      </c>
      <c r="B3825" s="14">
        <f>+_xlfn.NORM.DIST(A3825,config!$B$1,config!$D$1,FALSE)</f>
        <v>0</v>
      </c>
      <c r="D3825" s="14">
        <f>+IF(A3825&lt;=_xlfn.NORM.S.INV(1-config!$L$1)*config!$D$1+config!$B$1,0,B3825)</f>
        <v>0</v>
      </c>
      <c r="E3825" s="14">
        <f>+IF(ABS(A3825-config!$B$1)&lt;config!$Q$1/2,datab!B3825,0)</f>
        <v>0</v>
      </c>
      <c r="F3825" s="14">
        <f>+_xlfn.NORM.DIST(A3825,config!$F$1,config!$H$1,FALSE)</f>
        <v>0</v>
      </c>
      <c r="G3825" s="14">
        <f>+IF(OR(A3825&gt;=config!$T$4,A3825&lt;=config!$T$2),0,F3825)</f>
        <v>0</v>
      </c>
      <c r="H3825" s="14">
        <f t="shared" si="60"/>
        <v>0</v>
      </c>
      <c r="I3825" s="14" t="b">
        <f>+AND(A3825&gt;=config!$T$4,A3825&lt;=config!$T$2)</f>
        <v>0</v>
      </c>
    </row>
    <row r="3826" spans="1:9" x14ac:dyDescent="0.45">
      <c r="A3826" s="16">
        <f>+A3825+config!$Q$1</f>
        <v>1515.6000000000706</v>
      </c>
      <c r="B3826" s="14">
        <f>+_xlfn.NORM.DIST(A3826,config!$B$1,config!$D$1,FALSE)</f>
        <v>0</v>
      </c>
      <c r="D3826" s="14">
        <f>+IF(A3826&lt;=_xlfn.NORM.S.INV(1-config!$L$1)*config!$D$1+config!$B$1,0,B3826)</f>
        <v>0</v>
      </c>
      <c r="E3826" s="14">
        <f>+IF(ABS(A3826-config!$B$1)&lt;config!$Q$1/2,datab!B3826,0)</f>
        <v>0</v>
      </c>
      <c r="F3826" s="14">
        <f>+_xlfn.NORM.DIST(A3826,config!$F$1,config!$H$1,FALSE)</f>
        <v>0</v>
      </c>
      <c r="G3826" s="14">
        <f>+IF(OR(A3826&gt;=config!$T$4,A3826&lt;=config!$T$2),0,F3826)</f>
        <v>0</v>
      </c>
      <c r="H3826" s="14">
        <f t="shared" si="60"/>
        <v>0</v>
      </c>
      <c r="I3826" s="14" t="b">
        <f>+AND(A3826&gt;=config!$T$4,A3826&lt;=config!$T$2)</f>
        <v>0</v>
      </c>
    </row>
    <row r="3827" spans="1:9" x14ac:dyDescent="0.45">
      <c r="A3827" s="16">
        <f>+A3826+config!$Q$1</f>
        <v>1516.0000000000707</v>
      </c>
      <c r="B3827" s="14">
        <f>+_xlfn.NORM.DIST(A3827,config!$B$1,config!$D$1,FALSE)</f>
        <v>0</v>
      </c>
      <c r="D3827" s="14">
        <f>+IF(A3827&lt;=_xlfn.NORM.S.INV(1-config!$L$1)*config!$D$1+config!$B$1,0,B3827)</f>
        <v>0</v>
      </c>
      <c r="E3827" s="14">
        <f>+IF(ABS(A3827-config!$B$1)&lt;config!$Q$1/2,datab!B3827,0)</f>
        <v>0</v>
      </c>
      <c r="F3827" s="14">
        <f>+_xlfn.NORM.DIST(A3827,config!$F$1,config!$H$1,FALSE)</f>
        <v>0</v>
      </c>
      <c r="G3827" s="14">
        <f>+IF(OR(A3827&gt;=config!$T$4,A3827&lt;=config!$T$2),0,F3827)</f>
        <v>0</v>
      </c>
      <c r="H3827" s="14">
        <f t="shared" si="60"/>
        <v>0</v>
      </c>
      <c r="I3827" s="14" t="b">
        <f>+AND(A3827&gt;=config!$T$4,A3827&lt;=config!$T$2)</f>
        <v>0</v>
      </c>
    </row>
    <row r="3828" spans="1:9" x14ac:dyDescent="0.45">
      <c r="A3828" s="16">
        <f>+A3827+config!$Q$1</f>
        <v>1516.4000000000708</v>
      </c>
      <c r="B3828" s="14">
        <f>+_xlfn.NORM.DIST(A3828,config!$B$1,config!$D$1,FALSE)</f>
        <v>0</v>
      </c>
      <c r="D3828" s="14">
        <f>+IF(A3828&lt;=_xlfn.NORM.S.INV(1-config!$L$1)*config!$D$1+config!$B$1,0,B3828)</f>
        <v>0</v>
      </c>
      <c r="E3828" s="14">
        <f>+IF(ABS(A3828-config!$B$1)&lt;config!$Q$1/2,datab!B3828,0)</f>
        <v>0</v>
      </c>
      <c r="F3828" s="14">
        <f>+_xlfn.NORM.DIST(A3828,config!$F$1,config!$H$1,FALSE)</f>
        <v>0</v>
      </c>
      <c r="G3828" s="14">
        <f>+IF(OR(A3828&gt;=config!$T$4,A3828&lt;=config!$T$2),0,F3828)</f>
        <v>0</v>
      </c>
      <c r="H3828" s="14">
        <f t="shared" si="60"/>
        <v>0</v>
      </c>
      <c r="I3828" s="14" t="b">
        <f>+AND(A3828&gt;=config!$T$4,A3828&lt;=config!$T$2)</f>
        <v>0</v>
      </c>
    </row>
    <row r="3829" spans="1:9" x14ac:dyDescent="0.45">
      <c r="A3829" s="16">
        <f>+A3828+config!$Q$1</f>
        <v>1516.8000000000709</v>
      </c>
      <c r="B3829" s="14">
        <f>+_xlfn.NORM.DIST(A3829,config!$B$1,config!$D$1,FALSE)</f>
        <v>0</v>
      </c>
      <c r="D3829" s="14">
        <f>+IF(A3829&lt;=_xlfn.NORM.S.INV(1-config!$L$1)*config!$D$1+config!$B$1,0,B3829)</f>
        <v>0</v>
      </c>
      <c r="E3829" s="14">
        <f>+IF(ABS(A3829-config!$B$1)&lt;config!$Q$1/2,datab!B3829,0)</f>
        <v>0</v>
      </c>
      <c r="F3829" s="14">
        <f>+_xlfn.NORM.DIST(A3829,config!$F$1,config!$H$1,FALSE)</f>
        <v>0</v>
      </c>
      <c r="G3829" s="14">
        <f>+IF(OR(A3829&gt;=config!$T$4,A3829&lt;=config!$T$2),0,F3829)</f>
        <v>0</v>
      </c>
      <c r="H3829" s="14">
        <f t="shared" si="60"/>
        <v>0</v>
      </c>
      <c r="I3829" s="14" t="b">
        <f>+AND(A3829&gt;=config!$T$4,A3829&lt;=config!$T$2)</f>
        <v>0</v>
      </c>
    </row>
    <row r="3830" spans="1:9" x14ac:dyDescent="0.45">
      <c r="A3830" s="16">
        <f>+A3829+config!$Q$1</f>
        <v>1517.200000000071</v>
      </c>
      <c r="B3830" s="14">
        <f>+_xlfn.NORM.DIST(A3830,config!$B$1,config!$D$1,FALSE)</f>
        <v>0</v>
      </c>
      <c r="D3830" s="14">
        <f>+IF(A3830&lt;=_xlfn.NORM.S.INV(1-config!$L$1)*config!$D$1+config!$B$1,0,B3830)</f>
        <v>0</v>
      </c>
      <c r="E3830" s="14">
        <f>+IF(ABS(A3830-config!$B$1)&lt;config!$Q$1/2,datab!B3830,0)</f>
        <v>0</v>
      </c>
      <c r="F3830" s="14">
        <f>+_xlfn.NORM.DIST(A3830,config!$F$1,config!$H$1,FALSE)</f>
        <v>0</v>
      </c>
      <c r="G3830" s="14">
        <f>+IF(OR(A3830&gt;=config!$T$4,A3830&lt;=config!$T$2),0,F3830)</f>
        <v>0</v>
      </c>
      <c r="H3830" s="14">
        <f t="shared" si="60"/>
        <v>0</v>
      </c>
      <c r="I3830" s="14" t="b">
        <f>+AND(A3830&gt;=config!$T$4,A3830&lt;=config!$T$2)</f>
        <v>0</v>
      </c>
    </row>
    <row r="3831" spans="1:9" x14ac:dyDescent="0.45">
      <c r="A3831" s="16">
        <f>+A3830+config!$Q$1</f>
        <v>1517.6000000000711</v>
      </c>
      <c r="B3831" s="14">
        <f>+_xlfn.NORM.DIST(A3831,config!$B$1,config!$D$1,FALSE)</f>
        <v>0</v>
      </c>
      <c r="D3831" s="14">
        <f>+IF(A3831&lt;=_xlfn.NORM.S.INV(1-config!$L$1)*config!$D$1+config!$B$1,0,B3831)</f>
        <v>0</v>
      </c>
      <c r="E3831" s="14">
        <f>+IF(ABS(A3831-config!$B$1)&lt;config!$Q$1/2,datab!B3831,0)</f>
        <v>0</v>
      </c>
      <c r="F3831" s="14">
        <f>+_xlfn.NORM.DIST(A3831,config!$F$1,config!$H$1,FALSE)</f>
        <v>0</v>
      </c>
      <c r="G3831" s="14">
        <f>+IF(OR(A3831&gt;=config!$T$4,A3831&lt;=config!$T$2),0,F3831)</f>
        <v>0</v>
      </c>
      <c r="H3831" s="14">
        <f t="shared" si="60"/>
        <v>0</v>
      </c>
      <c r="I3831" s="14" t="b">
        <f>+AND(A3831&gt;=config!$T$4,A3831&lt;=config!$T$2)</f>
        <v>0</v>
      </c>
    </row>
    <row r="3832" spans="1:9" x14ac:dyDescent="0.45">
      <c r="A3832" s="16">
        <f>+A3831+config!$Q$1</f>
        <v>1518.0000000000712</v>
      </c>
      <c r="B3832" s="14">
        <f>+_xlfn.NORM.DIST(A3832,config!$B$1,config!$D$1,FALSE)</f>
        <v>0</v>
      </c>
      <c r="D3832" s="14">
        <f>+IF(A3832&lt;=_xlfn.NORM.S.INV(1-config!$L$1)*config!$D$1+config!$B$1,0,B3832)</f>
        <v>0</v>
      </c>
      <c r="E3832" s="14">
        <f>+IF(ABS(A3832-config!$B$1)&lt;config!$Q$1/2,datab!B3832,0)</f>
        <v>0</v>
      </c>
      <c r="F3832" s="14">
        <f>+_xlfn.NORM.DIST(A3832,config!$F$1,config!$H$1,FALSE)</f>
        <v>0</v>
      </c>
      <c r="G3832" s="14">
        <f>+IF(OR(A3832&gt;=config!$T$4,A3832&lt;=config!$T$2),0,F3832)</f>
        <v>0</v>
      </c>
      <c r="H3832" s="14">
        <f t="shared" si="60"/>
        <v>0</v>
      </c>
      <c r="I3832" s="14" t="b">
        <f>+AND(A3832&gt;=config!$T$4,A3832&lt;=config!$T$2)</f>
        <v>0</v>
      </c>
    </row>
    <row r="3833" spans="1:9" x14ac:dyDescent="0.45">
      <c r="A3833" s="16">
        <f>+A3832+config!$Q$1</f>
        <v>1518.4000000000713</v>
      </c>
      <c r="B3833" s="14">
        <f>+_xlfn.NORM.DIST(A3833,config!$B$1,config!$D$1,FALSE)</f>
        <v>0</v>
      </c>
      <c r="D3833" s="14">
        <f>+IF(A3833&lt;=_xlfn.NORM.S.INV(1-config!$L$1)*config!$D$1+config!$B$1,0,B3833)</f>
        <v>0</v>
      </c>
      <c r="E3833" s="14">
        <f>+IF(ABS(A3833-config!$B$1)&lt;config!$Q$1/2,datab!B3833,0)</f>
        <v>0</v>
      </c>
      <c r="F3833" s="14">
        <f>+_xlfn.NORM.DIST(A3833,config!$F$1,config!$H$1,FALSE)</f>
        <v>0</v>
      </c>
      <c r="G3833" s="14">
        <f>+IF(OR(A3833&gt;=config!$T$4,A3833&lt;=config!$T$2),0,F3833)</f>
        <v>0</v>
      </c>
      <c r="H3833" s="14">
        <f t="shared" si="60"/>
        <v>0</v>
      </c>
      <c r="I3833" s="14" t="b">
        <f>+AND(A3833&gt;=config!$T$4,A3833&lt;=config!$T$2)</f>
        <v>0</v>
      </c>
    </row>
    <row r="3834" spans="1:9" x14ac:dyDescent="0.45">
      <c r="A3834" s="16">
        <f>+A3833+config!$Q$1</f>
        <v>1518.8000000000713</v>
      </c>
      <c r="B3834" s="14">
        <f>+_xlfn.NORM.DIST(A3834,config!$B$1,config!$D$1,FALSE)</f>
        <v>0</v>
      </c>
      <c r="D3834" s="14">
        <f>+IF(A3834&lt;=_xlfn.NORM.S.INV(1-config!$L$1)*config!$D$1+config!$B$1,0,B3834)</f>
        <v>0</v>
      </c>
      <c r="E3834" s="14">
        <f>+IF(ABS(A3834-config!$B$1)&lt;config!$Q$1/2,datab!B3834,0)</f>
        <v>0</v>
      </c>
      <c r="F3834" s="14">
        <f>+_xlfn.NORM.DIST(A3834,config!$F$1,config!$H$1,FALSE)</f>
        <v>0</v>
      </c>
      <c r="G3834" s="14">
        <f>+IF(OR(A3834&gt;=config!$T$4,A3834&lt;=config!$T$2),0,F3834)</f>
        <v>0</v>
      </c>
      <c r="H3834" s="14">
        <f t="shared" si="60"/>
        <v>0</v>
      </c>
      <c r="I3834" s="14" t="b">
        <f>+AND(A3834&gt;=config!$T$4,A3834&lt;=config!$T$2)</f>
        <v>0</v>
      </c>
    </row>
    <row r="3835" spans="1:9" x14ac:dyDescent="0.45">
      <c r="A3835" s="16">
        <f>+A3834+config!$Q$1</f>
        <v>1519.2000000000714</v>
      </c>
      <c r="B3835" s="14">
        <f>+_xlfn.NORM.DIST(A3835,config!$B$1,config!$D$1,FALSE)</f>
        <v>0</v>
      </c>
      <c r="D3835" s="14">
        <f>+IF(A3835&lt;=_xlfn.NORM.S.INV(1-config!$L$1)*config!$D$1+config!$B$1,0,B3835)</f>
        <v>0</v>
      </c>
      <c r="E3835" s="14">
        <f>+IF(ABS(A3835-config!$B$1)&lt;config!$Q$1/2,datab!B3835,0)</f>
        <v>0</v>
      </c>
      <c r="F3835" s="14">
        <f>+_xlfn.NORM.DIST(A3835,config!$F$1,config!$H$1,FALSE)</f>
        <v>0</v>
      </c>
      <c r="G3835" s="14">
        <f>+IF(OR(A3835&gt;=config!$T$4,A3835&lt;=config!$T$2),0,F3835)</f>
        <v>0</v>
      </c>
      <c r="H3835" s="14">
        <f t="shared" si="60"/>
        <v>0</v>
      </c>
      <c r="I3835" s="14" t="b">
        <f>+AND(A3835&gt;=config!$T$4,A3835&lt;=config!$T$2)</f>
        <v>0</v>
      </c>
    </row>
    <row r="3836" spans="1:9" x14ac:dyDescent="0.45">
      <c r="A3836" s="16">
        <f>+A3835+config!$Q$1</f>
        <v>1519.6000000000715</v>
      </c>
      <c r="B3836" s="14">
        <f>+_xlfn.NORM.DIST(A3836,config!$B$1,config!$D$1,FALSE)</f>
        <v>0</v>
      </c>
      <c r="D3836" s="14">
        <f>+IF(A3836&lt;=_xlfn.NORM.S.INV(1-config!$L$1)*config!$D$1+config!$B$1,0,B3836)</f>
        <v>0</v>
      </c>
      <c r="E3836" s="14">
        <f>+IF(ABS(A3836-config!$B$1)&lt;config!$Q$1/2,datab!B3836,0)</f>
        <v>0</v>
      </c>
      <c r="F3836" s="14">
        <f>+_xlfn.NORM.DIST(A3836,config!$F$1,config!$H$1,FALSE)</f>
        <v>0</v>
      </c>
      <c r="G3836" s="14">
        <f>+IF(OR(A3836&gt;=config!$T$4,A3836&lt;=config!$T$2),0,F3836)</f>
        <v>0</v>
      </c>
      <c r="H3836" s="14">
        <f t="shared" si="60"/>
        <v>0</v>
      </c>
      <c r="I3836" s="14" t="b">
        <f>+AND(A3836&gt;=config!$T$4,A3836&lt;=config!$T$2)</f>
        <v>0</v>
      </c>
    </row>
    <row r="3837" spans="1:9" x14ac:dyDescent="0.45">
      <c r="A3837" s="16">
        <f>+A3836+config!$Q$1</f>
        <v>1520.0000000000716</v>
      </c>
      <c r="B3837" s="14">
        <f>+_xlfn.NORM.DIST(A3837,config!$B$1,config!$D$1,FALSE)</f>
        <v>0</v>
      </c>
      <c r="D3837" s="14">
        <f>+IF(A3837&lt;=_xlfn.NORM.S.INV(1-config!$L$1)*config!$D$1+config!$B$1,0,B3837)</f>
        <v>0</v>
      </c>
      <c r="E3837" s="14">
        <f>+IF(ABS(A3837-config!$B$1)&lt;config!$Q$1/2,datab!B3837,0)</f>
        <v>0</v>
      </c>
      <c r="F3837" s="14">
        <f>+_xlfn.NORM.DIST(A3837,config!$F$1,config!$H$1,FALSE)</f>
        <v>0</v>
      </c>
      <c r="G3837" s="14">
        <f>+IF(OR(A3837&gt;=config!$T$4,A3837&lt;=config!$T$2),0,F3837)</f>
        <v>0</v>
      </c>
      <c r="H3837" s="14">
        <f t="shared" si="60"/>
        <v>0</v>
      </c>
      <c r="I3837" s="14" t="b">
        <f>+AND(A3837&gt;=config!$T$4,A3837&lt;=config!$T$2)</f>
        <v>0</v>
      </c>
    </row>
    <row r="3838" spans="1:9" x14ac:dyDescent="0.45">
      <c r="A3838" s="16">
        <f>+A3837+config!$Q$1</f>
        <v>1520.4000000000717</v>
      </c>
      <c r="B3838" s="14">
        <f>+_xlfn.NORM.DIST(A3838,config!$B$1,config!$D$1,FALSE)</f>
        <v>0</v>
      </c>
      <c r="D3838" s="14">
        <f>+IF(A3838&lt;=_xlfn.NORM.S.INV(1-config!$L$1)*config!$D$1+config!$B$1,0,B3838)</f>
        <v>0</v>
      </c>
      <c r="E3838" s="14">
        <f>+IF(ABS(A3838-config!$B$1)&lt;config!$Q$1/2,datab!B3838,0)</f>
        <v>0</v>
      </c>
      <c r="F3838" s="14">
        <f>+_xlfn.NORM.DIST(A3838,config!$F$1,config!$H$1,FALSE)</f>
        <v>0</v>
      </c>
      <c r="G3838" s="14">
        <f>+IF(OR(A3838&gt;=config!$T$4,A3838&lt;=config!$T$2),0,F3838)</f>
        <v>0</v>
      </c>
      <c r="H3838" s="14">
        <f t="shared" si="60"/>
        <v>0</v>
      </c>
      <c r="I3838" s="14" t="b">
        <f>+AND(A3838&gt;=config!$T$4,A3838&lt;=config!$T$2)</f>
        <v>0</v>
      </c>
    </row>
    <row r="3839" spans="1:9" x14ac:dyDescent="0.45">
      <c r="A3839" s="16">
        <f>+A3838+config!$Q$1</f>
        <v>1520.8000000000718</v>
      </c>
      <c r="B3839" s="14">
        <f>+_xlfn.NORM.DIST(A3839,config!$B$1,config!$D$1,FALSE)</f>
        <v>0</v>
      </c>
      <c r="D3839" s="14">
        <f>+IF(A3839&lt;=_xlfn.NORM.S.INV(1-config!$L$1)*config!$D$1+config!$B$1,0,B3839)</f>
        <v>0</v>
      </c>
      <c r="E3839" s="14">
        <f>+IF(ABS(A3839-config!$B$1)&lt;config!$Q$1/2,datab!B3839,0)</f>
        <v>0</v>
      </c>
      <c r="F3839" s="14">
        <f>+_xlfn.NORM.DIST(A3839,config!$F$1,config!$H$1,FALSE)</f>
        <v>0</v>
      </c>
      <c r="G3839" s="14">
        <f>+IF(OR(A3839&gt;=config!$T$4,A3839&lt;=config!$T$2),0,F3839)</f>
        <v>0</v>
      </c>
      <c r="H3839" s="14">
        <f t="shared" si="60"/>
        <v>0</v>
      </c>
      <c r="I3839" s="14" t="b">
        <f>+AND(A3839&gt;=config!$T$4,A3839&lt;=config!$T$2)</f>
        <v>0</v>
      </c>
    </row>
    <row r="3840" spans="1:9" x14ac:dyDescent="0.45">
      <c r="A3840" s="16">
        <f>+A3839+config!$Q$1</f>
        <v>1521.2000000000719</v>
      </c>
      <c r="B3840" s="14">
        <f>+_xlfn.NORM.DIST(A3840,config!$B$1,config!$D$1,FALSE)</f>
        <v>0</v>
      </c>
      <c r="D3840" s="14">
        <f>+IF(A3840&lt;=_xlfn.NORM.S.INV(1-config!$L$1)*config!$D$1+config!$B$1,0,B3840)</f>
        <v>0</v>
      </c>
      <c r="E3840" s="14">
        <f>+IF(ABS(A3840-config!$B$1)&lt;config!$Q$1/2,datab!B3840,0)</f>
        <v>0</v>
      </c>
      <c r="F3840" s="14">
        <f>+_xlfn.NORM.DIST(A3840,config!$F$1,config!$H$1,FALSE)</f>
        <v>0</v>
      </c>
      <c r="G3840" s="14">
        <f>+IF(OR(A3840&gt;=config!$T$4,A3840&lt;=config!$T$2),0,F3840)</f>
        <v>0</v>
      </c>
      <c r="H3840" s="14">
        <f t="shared" si="60"/>
        <v>0</v>
      </c>
      <c r="I3840" s="14" t="b">
        <f>+AND(A3840&gt;=config!$T$4,A3840&lt;=config!$T$2)</f>
        <v>0</v>
      </c>
    </row>
    <row r="3841" spans="1:9" x14ac:dyDescent="0.45">
      <c r="A3841" s="16">
        <f>+A3840+config!$Q$1</f>
        <v>1521.600000000072</v>
      </c>
      <c r="B3841" s="14">
        <f>+_xlfn.NORM.DIST(A3841,config!$B$1,config!$D$1,FALSE)</f>
        <v>0</v>
      </c>
      <c r="D3841" s="14">
        <f>+IF(A3841&lt;=_xlfn.NORM.S.INV(1-config!$L$1)*config!$D$1+config!$B$1,0,B3841)</f>
        <v>0</v>
      </c>
      <c r="E3841" s="14">
        <f>+IF(ABS(A3841-config!$B$1)&lt;config!$Q$1/2,datab!B3841,0)</f>
        <v>0</v>
      </c>
      <c r="F3841" s="14">
        <f>+_xlfn.NORM.DIST(A3841,config!$F$1,config!$H$1,FALSE)</f>
        <v>0</v>
      </c>
      <c r="G3841" s="14">
        <f>+IF(OR(A3841&gt;=config!$T$4,A3841&lt;=config!$T$2),0,F3841)</f>
        <v>0</v>
      </c>
      <c r="H3841" s="14">
        <f t="shared" si="60"/>
        <v>0</v>
      </c>
      <c r="I3841" s="14" t="b">
        <f>+AND(A3841&gt;=config!$T$4,A3841&lt;=config!$T$2)</f>
        <v>0</v>
      </c>
    </row>
    <row r="3842" spans="1:9" x14ac:dyDescent="0.45">
      <c r="A3842" s="16">
        <f>+A3841+config!$Q$1</f>
        <v>1522.0000000000721</v>
      </c>
      <c r="B3842" s="14">
        <f>+_xlfn.NORM.DIST(A3842,config!$B$1,config!$D$1,FALSE)</f>
        <v>0</v>
      </c>
      <c r="D3842" s="14">
        <f>+IF(A3842&lt;=_xlfn.NORM.S.INV(1-config!$L$1)*config!$D$1+config!$B$1,0,B3842)</f>
        <v>0</v>
      </c>
      <c r="E3842" s="14">
        <f>+IF(ABS(A3842-config!$B$1)&lt;config!$Q$1/2,datab!B3842,0)</f>
        <v>0</v>
      </c>
      <c r="F3842" s="14">
        <f>+_xlfn.NORM.DIST(A3842,config!$F$1,config!$H$1,FALSE)</f>
        <v>0</v>
      </c>
      <c r="G3842" s="14">
        <f>+IF(OR(A3842&gt;=config!$T$4,A3842&lt;=config!$T$2),0,F3842)</f>
        <v>0</v>
      </c>
      <c r="H3842" s="14">
        <f t="shared" si="60"/>
        <v>0</v>
      </c>
      <c r="I3842" s="14" t="b">
        <f>+AND(A3842&gt;=config!$T$4,A3842&lt;=config!$T$2)</f>
        <v>0</v>
      </c>
    </row>
    <row r="3843" spans="1:9" x14ac:dyDescent="0.45">
      <c r="A3843" s="16">
        <f>+A3842+config!$Q$1</f>
        <v>1522.4000000000722</v>
      </c>
      <c r="B3843" s="14">
        <f>+_xlfn.NORM.DIST(A3843,config!$B$1,config!$D$1,FALSE)</f>
        <v>0</v>
      </c>
      <c r="D3843" s="14">
        <f>+IF(A3843&lt;=_xlfn.NORM.S.INV(1-config!$L$1)*config!$D$1+config!$B$1,0,B3843)</f>
        <v>0</v>
      </c>
      <c r="E3843" s="14">
        <f>+IF(ABS(A3843-config!$B$1)&lt;config!$Q$1/2,datab!B3843,0)</f>
        <v>0</v>
      </c>
      <c r="F3843" s="14">
        <f>+_xlfn.NORM.DIST(A3843,config!$F$1,config!$H$1,FALSE)</f>
        <v>0</v>
      </c>
      <c r="G3843" s="14">
        <f>+IF(OR(A3843&gt;=config!$T$4,A3843&lt;=config!$T$2),0,F3843)</f>
        <v>0</v>
      </c>
      <c r="H3843" s="14">
        <f t="shared" si="60"/>
        <v>0</v>
      </c>
      <c r="I3843" s="14" t="b">
        <f>+AND(A3843&gt;=config!$T$4,A3843&lt;=config!$T$2)</f>
        <v>0</v>
      </c>
    </row>
    <row r="3844" spans="1:9" x14ac:dyDescent="0.45">
      <c r="A3844" s="16">
        <f>+A3843+config!$Q$1</f>
        <v>1522.8000000000723</v>
      </c>
      <c r="B3844" s="14">
        <f>+_xlfn.NORM.DIST(A3844,config!$B$1,config!$D$1,FALSE)</f>
        <v>0</v>
      </c>
      <c r="D3844" s="14">
        <f>+IF(A3844&lt;=_xlfn.NORM.S.INV(1-config!$L$1)*config!$D$1+config!$B$1,0,B3844)</f>
        <v>0</v>
      </c>
      <c r="E3844" s="14">
        <f>+IF(ABS(A3844-config!$B$1)&lt;config!$Q$1/2,datab!B3844,0)</f>
        <v>0</v>
      </c>
      <c r="F3844" s="14">
        <f>+_xlfn.NORM.DIST(A3844,config!$F$1,config!$H$1,FALSE)</f>
        <v>0</v>
      </c>
      <c r="G3844" s="14">
        <f>+IF(OR(A3844&gt;=config!$T$4,A3844&lt;=config!$T$2),0,F3844)</f>
        <v>0</v>
      </c>
      <c r="H3844" s="14">
        <f t="shared" si="60"/>
        <v>0</v>
      </c>
      <c r="I3844" s="14" t="b">
        <f>+AND(A3844&gt;=config!$T$4,A3844&lt;=config!$T$2)</f>
        <v>0</v>
      </c>
    </row>
    <row r="3845" spans="1:9" x14ac:dyDescent="0.45">
      <c r="A3845" s="16">
        <f>+A3844+config!$Q$1</f>
        <v>1523.2000000000724</v>
      </c>
      <c r="B3845" s="14">
        <f>+_xlfn.NORM.DIST(A3845,config!$B$1,config!$D$1,FALSE)</f>
        <v>0</v>
      </c>
      <c r="D3845" s="14">
        <f>+IF(A3845&lt;=_xlfn.NORM.S.INV(1-config!$L$1)*config!$D$1+config!$B$1,0,B3845)</f>
        <v>0</v>
      </c>
      <c r="E3845" s="14">
        <f>+IF(ABS(A3845-config!$B$1)&lt;config!$Q$1/2,datab!B3845,0)</f>
        <v>0</v>
      </c>
      <c r="F3845" s="14">
        <f>+_xlfn.NORM.DIST(A3845,config!$F$1,config!$H$1,FALSE)</f>
        <v>0</v>
      </c>
      <c r="G3845" s="14">
        <f>+IF(OR(A3845&gt;=config!$T$4,A3845&lt;=config!$T$2),0,F3845)</f>
        <v>0</v>
      </c>
      <c r="H3845" s="14">
        <f t="shared" si="60"/>
        <v>0</v>
      </c>
      <c r="I3845" s="14" t="b">
        <f>+AND(A3845&gt;=config!$T$4,A3845&lt;=config!$T$2)</f>
        <v>0</v>
      </c>
    </row>
    <row r="3846" spans="1:9" x14ac:dyDescent="0.45">
      <c r="A3846" s="16">
        <f>+A3845+config!$Q$1</f>
        <v>1523.6000000000724</v>
      </c>
      <c r="B3846" s="14">
        <f>+_xlfn.NORM.DIST(A3846,config!$B$1,config!$D$1,FALSE)</f>
        <v>0</v>
      </c>
      <c r="D3846" s="14">
        <f>+IF(A3846&lt;=_xlfn.NORM.S.INV(1-config!$L$1)*config!$D$1+config!$B$1,0,B3846)</f>
        <v>0</v>
      </c>
      <c r="E3846" s="14">
        <f>+IF(ABS(A3846-config!$B$1)&lt;config!$Q$1/2,datab!B3846,0)</f>
        <v>0</v>
      </c>
      <c r="F3846" s="14">
        <f>+_xlfn.NORM.DIST(A3846,config!$F$1,config!$H$1,FALSE)</f>
        <v>0</v>
      </c>
      <c r="G3846" s="14">
        <f>+IF(OR(A3846&gt;=config!$T$4,A3846&lt;=config!$T$2),0,F3846)</f>
        <v>0</v>
      </c>
      <c r="H3846" s="14">
        <f t="shared" si="60"/>
        <v>0</v>
      </c>
      <c r="I3846" s="14" t="b">
        <f>+AND(A3846&gt;=config!$T$4,A3846&lt;=config!$T$2)</f>
        <v>0</v>
      </c>
    </row>
    <row r="3847" spans="1:9" x14ac:dyDescent="0.45">
      <c r="A3847" s="16">
        <f>+A3846+config!$Q$1</f>
        <v>1524.0000000000725</v>
      </c>
      <c r="B3847" s="14">
        <f>+_xlfn.NORM.DIST(A3847,config!$B$1,config!$D$1,FALSE)</f>
        <v>0</v>
      </c>
      <c r="D3847" s="14">
        <f>+IF(A3847&lt;=_xlfn.NORM.S.INV(1-config!$L$1)*config!$D$1+config!$B$1,0,B3847)</f>
        <v>0</v>
      </c>
      <c r="E3847" s="14">
        <f>+IF(ABS(A3847-config!$B$1)&lt;config!$Q$1/2,datab!B3847,0)</f>
        <v>0</v>
      </c>
      <c r="F3847" s="14">
        <f>+_xlfn.NORM.DIST(A3847,config!$F$1,config!$H$1,FALSE)</f>
        <v>0</v>
      </c>
      <c r="G3847" s="14">
        <f>+IF(OR(A3847&gt;=config!$T$4,A3847&lt;=config!$T$2),0,F3847)</f>
        <v>0</v>
      </c>
      <c r="H3847" s="14">
        <f t="shared" si="60"/>
        <v>0</v>
      </c>
      <c r="I3847" s="14" t="b">
        <f>+AND(A3847&gt;=config!$T$4,A3847&lt;=config!$T$2)</f>
        <v>0</v>
      </c>
    </row>
    <row r="3848" spans="1:9" x14ac:dyDescent="0.45">
      <c r="A3848" s="16">
        <f>+A3847+config!$Q$1</f>
        <v>1524.4000000000726</v>
      </c>
      <c r="B3848" s="14">
        <f>+_xlfn.NORM.DIST(A3848,config!$B$1,config!$D$1,FALSE)</f>
        <v>0</v>
      </c>
      <c r="D3848" s="14">
        <f>+IF(A3848&lt;=_xlfn.NORM.S.INV(1-config!$L$1)*config!$D$1+config!$B$1,0,B3848)</f>
        <v>0</v>
      </c>
      <c r="E3848" s="14">
        <f>+IF(ABS(A3848-config!$B$1)&lt;config!$Q$1/2,datab!B3848,0)</f>
        <v>0</v>
      </c>
      <c r="F3848" s="14">
        <f>+_xlfn.NORM.DIST(A3848,config!$F$1,config!$H$1,FALSE)</f>
        <v>0</v>
      </c>
      <c r="G3848" s="14">
        <f>+IF(OR(A3848&gt;=config!$T$4,A3848&lt;=config!$T$2),0,F3848)</f>
        <v>0</v>
      </c>
      <c r="H3848" s="14">
        <f t="shared" si="60"/>
        <v>0</v>
      </c>
      <c r="I3848" s="14" t="b">
        <f>+AND(A3848&gt;=config!$T$4,A3848&lt;=config!$T$2)</f>
        <v>0</v>
      </c>
    </row>
    <row r="3849" spans="1:9" x14ac:dyDescent="0.45">
      <c r="A3849" s="16">
        <f>+A3848+config!$Q$1</f>
        <v>1524.8000000000727</v>
      </c>
      <c r="B3849" s="14">
        <f>+_xlfn.NORM.DIST(A3849,config!$B$1,config!$D$1,FALSE)</f>
        <v>0</v>
      </c>
      <c r="D3849" s="14">
        <f>+IF(A3849&lt;=_xlfn.NORM.S.INV(1-config!$L$1)*config!$D$1+config!$B$1,0,B3849)</f>
        <v>0</v>
      </c>
      <c r="E3849" s="14">
        <f>+IF(ABS(A3849-config!$B$1)&lt;config!$Q$1/2,datab!B3849,0)</f>
        <v>0</v>
      </c>
      <c r="F3849" s="14">
        <f>+_xlfn.NORM.DIST(A3849,config!$F$1,config!$H$1,FALSE)</f>
        <v>0</v>
      </c>
      <c r="G3849" s="14">
        <f>+IF(OR(A3849&gt;=config!$T$4,A3849&lt;=config!$T$2),0,F3849)</f>
        <v>0</v>
      </c>
      <c r="H3849" s="14">
        <f t="shared" si="60"/>
        <v>0</v>
      </c>
      <c r="I3849" s="14" t="b">
        <f>+AND(A3849&gt;=config!$T$4,A3849&lt;=config!$T$2)</f>
        <v>0</v>
      </c>
    </row>
    <row r="3850" spans="1:9" x14ac:dyDescent="0.45">
      <c r="A3850" s="16">
        <f>+A3849+config!$Q$1</f>
        <v>1525.2000000000728</v>
      </c>
      <c r="B3850" s="14">
        <f>+_xlfn.NORM.DIST(A3850,config!$B$1,config!$D$1,FALSE)</f>
        <v>0</v>
      </c>
      <c r="D3850" s="14">
        <f>+IF(A3850&lt;=_xlfn.NORM.S.INV(1-config!$L$1)*config!$D$1+config!$B$1,0,B3850)</f>
        <v>0</v>
      </c>
      <c r="E3850" s="14">
        <f>+IF(ABS(A3850-config!$B$1)&lt;config!$Q$1/2,datab!B3850,0)</f>
        <v>0</v>
      </c>
      <c r="F3850" s="14">
        <f>+_xlfn.NORM.DIST(A3850,config!$F$1,config!$H$1,FALSE)</f>
        <v>0</v>
      </c>
      <c r="G3850" s="14">
        <f>+IF(OR(A3850&gt;=config!$T$4,A3850&lt;=config!$T$2),0,F3850)</f>
        <v>0</v>
      </c>
      <c r="H3850" s="14">
        <f t="shared" si="60"/>
        <v>0</v>
      </c>
      <c r="I3850" s="14" t="b">
        <f>+AND(A3850&gt;=config!$T$4,A3850&lt;=config!$T$2)</f>
        <v>0</v>
      </c>
    </row>
    <row r="3851" spans="1:9" x14ac:dyDescent="0.45">
      <c r="A3851" s="16">
        <f>+A3850+config!$Q$1</f>
        <v>1525.6000000000729</v>
      </c>
      <c r="B3851" s="14">
        <f>+_xlfn.NORM.DIST(A3851,config!$B$1,config!$D$1,FALSE)</f>
        <v>0</v>
      </c>
      <c r="D3851" s="14">
        <f>+IF(A3851&lt;=_xlfn.NORM.S.INV(1-config!$L$1)*config!$D$1+config!$B$1,0,B3851)</f>
        <v>0</v>
      </c>
      <c r="E3851" s="14">
        <f>+IF(ABS(A3851-config!$B$1)&lt;config!$Q$1/2,datab!B3851,0)</f>
        <v>0</v>
      </c>
      <c r="F3851" s="14">
        <f>+_xlfn.NORM.DIST(A3851,config!$F$1,config!$H$1,FALSE)</f>
        <v>0</v>
      </c>
      <c r="G3851" s="14">
        <f>+IF(OR(A3851&gt;=config!$T$4,A3851&lt;=config!$T$2),0,F3851)</f>
        <v>0</v>
      </c>
      <c r="H3851" s="14">
        <f t="shared" si="60"/>
        <v>0</v>
      </c>
      <c r="I3851" s="14" t="b">
        <f>+AND(A3851&gt;=config!$T$4,A3851&lt;=config!$T$2)</f>
        <v>0</v>
      </c>
    </row>
    <row r="3852" spans="1:9" x14ac:dyDescent="0.45">
      <c r="A3852" s="16">
        <f>+A3851+config!$Q$1</f>
        <v>1526.000000000073</v>
      </c>
      <c r="B3852" s="14">
        <f>+_xlfn.NORM.DIST(A3852,config!$B$1,config!$D$1,FALSE)</f>
        <v>0</v>
      </c>
      <c r="D3852" s="14">
        <f>+IF(A3852&lt;=_xlfn.NORM.S.INV(1-config!$L$1)*config!$D$1+config!$B$1,0,B3852)</f>
        <v>0</v>
      </c>
      <c r="E3852" s="14">
        <f>+IF(ABS(A3852-config!$B$1)&lt;config!$Q$1/2,datab!B3852,0)</f>
        <v>0</v>
      </c>
      <c r="F3852" s="14">
        <f>+_xlfn.NORM.DIST(A3852,config!$F$1,config!$H$1,FALSE)</f>
        <v>0</v>
      </c>
      <c r="G3852" s="14">
        <f>+IF(OR(A3852&gt;=config!$T$4,A3852&lt;=config!$T$2),0,F3852)</f>
        <v>0</v>
      </c>
      <c r="H3852" s="14">
        <f t="shared" si="60"/>
        <v>0</v>
      </c>
      <c r="I3852" s="14" t="b">
        <f>+AND(A3852&gt;=config!$T$4,A3852&lt;=config!$T$2)</f>
        <v>0</v>
      </c>
    </row>
    <row r="3853" spans="1:9" x14ac:dyDescent="0.45">
      <c r="A3853" s="16">
        <f>+A3852+config!$Q$1</f>
        <v>1526.4000000000731</v>
      </c>
      <c r="B3853" s="14">
        <f>+_xlfn.NORM.DIST(A3853,config!$B$1,config!$D$1,FALSE)</f>
        <v>0</v>
      </c>
      <c r="D3853" s="14">
        <f>+IF(A3853&lt;=_xlfn.NORM.S.INV(1-config!$L$1)*config!$D$1+config!$B$1,0,B3853)</f>
        <v>0</v>
      </c>
      <c r="E3853" s="14">
        <f>+IF(ABS(A3853-config!$B$1)&lt;config!$Q$1/2,datab!B3853,0)</f>
        <v>0</v>
      </c>
      <c r="F3853" s="14">
        <f>+_xlfn.NORM.DIST(A3853,config!$F$1,config!$H$1,FALSE)</f>
        <v>0</v>
      </c>
      <c r="G3853" s="14">
        <f>+IF(OR(A3853&gt;=config!$T$4,A3853&lt;=config!$T$2),0,F3853)</f>
        <v>0</v>
      </c>
      <c r="H3853" s="14">
        <f t="shared" si="60"/>
        <v>0</v>
      </c>
      <c r="I3853" s="14" t="b">
        <f>+AND(A3853&gt;=config!$T$4,A3853&lt;=config!$T$2)</f>
        <v>0</v>
      </c>
    </row>
    <row r="3854" spans="1:9" x14ac:dyDescent="0.45">
      <c r="A3854" s="16">
        <f>+A3853+config!$Q$1</f>
        <v>1526.8000000000732</v>
      </c>
      <c r="B3854" s="14">
        <f>+_xlfn.NORM.DIST(A3854,config!$B$1,config!$D$1,FALSE)</f>
        <v>0</v>
      </c>
      <c r="D3854" s="14">
        <f>+IF(A3854&lt;=_xlfn.NORM.S.INV(1-config!$L$1)*config!$D$1+config!$B$1,0,B3854)</f>
        <v>0</v>
      </c>
      <c r="E3854" s="14">
        <f>+IF(ABS(A3854-config!$B$1)&lt;config!$Q$1/2,datab!B3854,0)</f>
        <v>0</v>
      </c>
      <c r="F3854" s="14">
        <f>+_xlfn.NORM.DIST(A3854,config!$F$1,config!$H$1,FALSE)</f>
        <v>0</v>
      </c>
      <c r="G3854" s="14">
        <f>+IF(OR(A3854&gt;=config!$T$4,A3854&lt;=config!$T$2),0,F3854)</f>
        <v>0</v>
      </c>
      <c r="H3854" s="14">
        <f t="shared" si="60"/>
        <v>0</v>
      </c>
      <c r="I3854" s="14" t="b">
        <f>+AND(A3854&gt;=config!$T$4,A3854&lt;=config!$T$2)</f>
        <v>0</v>
      </c>
    </row>
    <row r="3855" spans="1:9" x14ac:dyDescent="0.45">
      <c r="A3855" s="16">
        <f>+A3854+config!$Q$1</f>
        <v>1527.2000000000733</v>
      </c>
      <c r="B3855" s="14">
        <f>+_xlfn.NORM.DIST(A3855,config!$B$1,config!$D$1,FALSE)</f>
        <v>0</v>
      </c>
      <c r="D3855" s="14">
        <f>+IF(A3855&lt;=_xlfn.NORM.S.INV(1-config!$L$1)*config!$D$1+config!$B$1,0,B3855)</f>
        <v>0</v>
      </c>
      <c r="E3855" s="14">
        <f>+IF(ABS(A3855-config!$B$1)&lt;config!$Q$1/2,datab!B3855,0)</f>
        <v>0</v>
      </c>
      <c r="F3855" s="14">
        <f>+_xlfn.NORM.DIST(A3855,config!$F$1,config!$H$1,FALSE)</f>
        <v>0</v>
      </c>
      <c r="G3855" s="14">
        <f>+IF(OR(A3855&gt;=config!$T$4,A3855&lt;=config!$T$2),0,F3855)</f>
        <v>0</v>
      </c>
      <c r="H3855" s="14">
        <f t="shared" si="60"/>
        <v>0</v>
      </c>
      <c r="I3855" s="14" t="b">
        <f>+AND(A3855&gt;=config!$T$4,A3855&lt;=config!$T$2)</f>
        <v>0</v>
      </c>
    </row>
    <row r="3856" spans="1:9" x14ac:dyDescent="0.45">
      <c r="A3856" s="16">
        <f>+A3855+config!$Q$1</f>
        <v>1527.6000000000734</v>
      </c>
      <c r="B3856" s="14">
        <f>+_xlfn.NORM.DIST(A3856,config!$B$1,config!$D$1,FALSE)</f>
        <v>0</v>
      </c>
      <c r="D3856" s="14">
        <f>+IF(A3856&lt;=_xlfn.NORM.S.INV(1-config!$L$1)*config!$D$1+config!$B$1,0,B3856)</f>
        <v>0</v>
      </c>
      <c r="E3856" s="14">
        <f>+IF(ABS(A3856-config!$B$1)&lt;config!$Q$1/2,datab!B3856,0)</f>
        <v>0</v>
      </c>
      <c r="F3856" s="14">
        <f>+_xlfn.NORM.DIST(A3856,config!$F$1,config!$H$1,FALSE)</f>
        <v>0</v>
      </c>
      <c r="G3856" s="14">
        <f>+IF(OR(A3856&gt;=config!$T$4,A3856&lt;=config!$T$2),0,F3856)</f>
        <v>0</v>
      </c>
      <c r="H3856" s="14">
        <f t="shared" si="60"/>
        <v>0</v>
      </c>
      <c r="I3856" s="14" t="b">
        <f>+AND(A3856&gt;=config!$T$4,A3856&lt;=config!$T$2)</f>
        <v>0</v>
      </c>
    </row>
    <row r="3857" spans="1:9" x14ac:dyDescent="0.45">
      <c r="A3857" s="16">
        <f>+A3856+config!$Q$1</f>
        <v>1528.0000000000734</v>
      </c>
      <c r="B3857" s="14">
        <f>+_xlfn.NORM.DIST(A3857,config!$B$1,config!$D$1,FALSE)</f>
        <v>0</v>
      </c>
      <c r="D3857" s="14">
        <f>+IF(A3857&lt;=_xlfn.NORM.S.INV(1-config!$L$1)*config!$D$1+config!$B$1,0,B3857)</f>
        <v>0</v>
      </c>
      <c r="E3857" s="14">
        <f>+IF(ABS(A3857-config!$B$1)&lt;config!$Q$1/2,datab!B3857,0)</f>
        <v>0</v>
      </c>
      <c r="F3857" s="14">
        <f>+_xlfn.NORM.DIST(A3857,config!$F$1,config!$H$1,FALSE)</f>
        <v>0</v>
      </c>
      <c r="G3857" s="14">
        <f>+IF(OR(A3857&gt;=config!$T$4,A3857&lt;=config!$T$2),0,F3857)</f>
        <v>0</v>
      </c>
      <c r="H3857" s="14">
        <f t="shared" si="60"/>
        <v>0</v>
      </c>
      <c r="I3857" s="14" t="b">
        <f>+AND(A3857&gt;=config!$T$4,A3857&lt;=config!$T$2)</f>
        <v>0</v>
      </c>
    </row>
    <row r="3858" spans="1:9" x14ac:dyDescent="0.45">
      <c r="A3858" s="16">
        <f>+A3857+config!$Q$1</f>
        <v>1528.4000000000735</v>
      </c>
      <c r="B3858" s="14">
        <f>+_xlfn.NORM.DIST(A3858,config!$B$1,config!$D$1,FALSE)</f>
        <v>0</v>
      </c>
      <c r="D3858" s="14">
        <f>+IF(A3858&lt;=_xlfn.NORM.S.INV(1-config!$L$1)*config!$D$1+config!$B$1,0,B3858)</f>
        <v>0</v>
      </c>
      <c r="E3858" s="14">
        <f>+IF(ABS(A3858-config!$B$1)&lt;config!$Q$1/2,datab!B3858,0)</f>
        <v>0</v>
      </c>
      <c r="F3858" s="14">
        <f>+_xlfn.NORM.DIST(A3858,config!$F$1,config!$H$1,FALSE)</f>
        <v>0</v>
      </c>
      <c r="G3858" s="14">
        <f>+IF(OR(A3858&gt;=config!$T$4,A3858&lt;=config!$T$2),0,F3858)</f>
        <v>0</v>
      </c>
      <c r="H3858" s="14">
        <f t="shared" si="60"/>
        <v>0</v>
      </c>
      <c r="I3858" s="14" t="b">
        <f>+AND(A3858&gt;=config!$T$4,A3858&lt;=config!$T$2)</f>
        <v>0</v>
      </c>
    </row>
    <row r="3859" spans="1:9" x14ac:dyDescent="0.45">
      <c r="A3859" s="16">
        <f>+A3858+config!$Q$1</f>
        <v>1528.8000000000736</v>
      </c>
      <c r="B3859" s="14">
        <f>+_xlfn.NORM.DIST(A3859,config!$B$1,config!$D$1,FALSE)</f>
        <v>0</v>
      </c>
      <c r="D3859" s="14">
        <f>+IF(A3859&lt;=_xlfn.NORM.S.INV(1-config!$L$1)*config!$D$1+config!$B$1,0,B3859)</f>
        <v>0</v>
      </c>
      <c r="E3859" s="14">
        <f>+IF(ABS(A3859-config!$B$1)&lt;config!$Q$1/2,datab!B3859,0)</f>
        <v>0</v>
      </c>
      <c r="F3859" s="14">
        <f>+_xlfn.NORM.DIST(A3859,config!$F$1,config!$H$1,FALSE)</f>
        <v>0</v>
      </c>
      <c r="G3859" s="14">
        <f>+IF(OR(A3859&gt;=config!$T$4,A3859&lt;=config!$T$2),0,F3859)</f>
        <v>0</v>
      </c>
      <c r="H3859" s="14">
        <f t="shared" si="60"/>
        <v>0</v>
      </c>
      <c r="I3859" s="14" t="b">
        <f>+AND(A3859&gt;=config!$T$4,A3859&lt;=config!$T$2)</f>
        <v>0</v>
      </c>
    </row>
    <row r="3860" spans="1:9" x14ac:dyDescent="0.45">
      <c r="A3860" s="16">
        <f>+A3859+config!$Q$1</f>
        <v>1529.2000000000737</v>
      </c>
      <c r="B3860" s="14">
        <f>+_xlfn.NORM.DIST(A3860,config!$B$1,config!$D$1,FALSE)</f>
        <v>0</v>
      </c>
      <c r="D3860" s="14">
        <f>+IF(A3860&lt;=_xlfn.NORM.S.INV(1-config!$L$1)*config!$D$1+config!$B$1,0,B3860)</f>
        <v>0</v>
      </c>
      <c r="E3860" s="14">
        <f>+IF(ABS(A3860-config!$B$1)&lt;config!$Q$1/2,datab!B3860,0)</f>
        <v>0</v>
      </c>
      <c r="F3860" s="14">
        <f>+_xlfn.NORM.DIST(A3860,config!$F$1,config!$H$1,FALSE)</f>
        <v>0</v>
      </c>
      <c r="G3860" s="14">
        <f>+IF(OR(A3860&gt;=config!$T$4,A3860&lt;=config!$T$2),0,F3860)</f>
        <v>0</v>
      </c>
      <c r="H3860" s="14">
        <f t="shared" si="60"/>
        <v>0</v>
      </c>
      <c r="I3860" s="14" t="b">
        <f>+AND(A3860&gt;=config!$T$4,A3860&lt;=config!$T$2)</f>
        <v>0</v>
      </c>
    </row>
    <row r="3861" spans="1:9" x14ac:dyDescent="0.45">
      <c r="A3861" s="16">
        <f>+A3860+config!$Q$1</f>
        <v>1529.6000000000738</v>
      </c>
      <c r="B3861" s="14">
        <f>+_xlfn.NORM.DIST(A3861,config!$B$1,config!$D$1,FALSE)</f>
        <v>0</v>
      </c>
      <c r="D3861" s="14">
        <f>+IF(A3861&lt;=_xlfn.NORM.S.INV(1-config!$L$1)*config!$D$1+config!$B$1,0,B3861)</f>
        <v>0</v>
      </c>
      <c r="E3861" s="14">
        <f>+IF(ABS(A3861-config!$B$1)&lt;config!$Q$1/2,datab!B3861,0)</f>
        <v>0</v>
      </c>
      <c r="F3861" s="14">
        <f>+_xlfn.NORM.DIST(A3861,config!$F$1,config!$H$1,FALSE)</f>
        <v>0</v>
      </c>
      <c r="G3861" s="14">
        <f>+IF(OR(A3861&gt;=config!$T$4,A3861&lt;=config!$T$2),0,F3861)</f>
        <v>0</v>
      </c>
      <c r="H3861" s="14">
        <f t="shared" si="60"/>
        <v>0</v>
      </c>
      <c r="I3861" s="14" t="b">
        <f>+AND(A3861&gt;=config!$T$4,A3861&lt;=config!$T$2)</f>
        <v>0</v>
      </c>
    </row>
    <row r="3862" spans="1:9" x14ac:dyDescent="0.45">
      <c r="A3862" s="16">
        <f>+A3861+config!$Q$1</f>
        <v>1530.0000000000739</v>
      </c>
      <c r="B3862" s="14">
        <f>+_xlfn.NORM.DIST(A3862,config!$B$1,config!$D$1,FALSE)</f>
        <v>0</v>
      </c>
      <c r="D3862" s="14">
        <f>+IF(A3862&lt;=_xlfn.NORM.S.INV(1-config!$L$1)*config!$D$1+config!$B$1,0,B3862)</f>
        <v>0</v>
      </c>
      <c r="E3862" s="14">
        <f>+IF(ABS(A3862-config!$B$1)&lt;config!$Q$1/2,datab!B3862,0)</f>
        <v>0</v>
      </c>
      <c r="F3862" s="14">
        <f>+_xlfn.NORM.DIST(A3862,config!$F$1,config!$H$1,FALSE)</f>
        <v>0</v>
      </c>
      <c r="G3862" s="14">
        <f>+IF(OR(A3862&gt;=config!$T$4,A3862&lt;=config!$T$2),0,F3862)</f>
        <v>0</v>
      </c>
      <c r="H3862" s="14">
        <f t="shared" si="60"/>
        <v>0</v>
      </c>
      <c r="I3862" s="14" t="b">
        <f>+AND(A3862&gt;=config!$T$4,A3862&lt;=config!$T$2)</f>
        <v>0</v>
      </c>
    </row>
    <row r="3863" spans="1:9" x14ac:dyDescent="0.45">
      <c r="A3863" s="16">
        <f>+A3862+config!$Q$1</f>
        <v>1530.400000000074</v>
      </c>
      <c r="B3863" s="14">
        <f>+_xlfn.NORM.DIST(A3863,config!$B$1,config!$D$1,FALSE)</f>
        <v>0</v>
      </c>
      <c r="D3863" s="14">
        <f>+IF(A3863&lt;=_xlfn.NORM.S.INV(1-config!$L$1)*config!$D$1+config!$B$1,0,B3863)</f>
        <v>0</v>
      </c>
      <c r="E3863" s="14">
        <f>+IF(ABS(A3863-config!$B$1)&lt;config!$Q$1/2,datab!B3863,0)</f>
        <v>0</v>
      </c>
      <c r="F3863" s="14">
        <f>+_xlfn.NORM.DIST(A3863,config!$F$1,config!$H$1,FALSE)</f>
        <v>0</v>
      </c>
      <c r="G3863" s="14">
        <f>+IF(OR(A3863&gt;=config!$T$4,A3863&lt;=config!$T$2),0,F3863)</f>
        <v>0</v>
      </c>
      <c r="H3863" s="14">
        <f t="shared" si="60"/>
        <v>0</v>
      </c>
      <c r="I3863" s="14" t="b">
        <f>+AND(A3863&gt;=config!$T$4,A3863&lt;=config!$T$2)</f>
        <v>0</v>
      </c>
    </row>
    <row r="3864" spans="1:9" x14ac:dyDescent="0.45">
      <c r="A3864" s="16">
        <f>+A3863+config!$Q$1</f>
        <v>1530.8000000000741</v>
      </c>
      <c r="B3864" s="14">
        <f>+_xlfn.NORM.DIST(A3864,config!$B$1,config!$D$1,FALSE)</f>
        <v>0</v>
      </c>
      <c r="D3864" s="14">
        <f>+IF(A3864&lt;=_xlfn.NORM.S.INV(1-config!$L$1)*config!$D$1+config!$B$1,0,B3864)</f>
        <v>0</v>
      </c>
      <c r="E3864" s="14">
        <f>+IF(ABS(A3864-config!$B$1)&lt;config!$Q$1/2,datab!B3864,0)</f>
        <v>0</v>
      </c>
      <c r="F3864" s="14">
        <f>+_xlfn.NORM.DIST(A3864,config!$F$1,config!$H$1,FALSE)</f>
        <v>0</v>
      </c>
      <c r="G3864" s="14">
        <f>+IF(OR(A3864&gt;=config!$T$4,A3864&lt;=config!$T$2),0,F3864)</f>
        <v>0</v>
      </c>
      <c r="H3864" s="14">
        <f t="shared" si="60"/>
        <v>0</v>
      </c>
      <c r="I3864" s="14" t="b">
        <f>+AND(A3864&gt;=config!$T$4,A3864&lt;=config!$T$2)</f>
        <v>0</v>
      </c>
    </row>
    <row r="3865" spans="1:9" x14ac:dyDescent="0.45">
      <c r="A3865" s="16">
        <f>+A3864+config!$Q$1</f>
        <v>1531.2000000000742</v>
      </c>
      <c r="B3865" s="14">
        <f>+_xlfn.NORM.DIST(A3865,config!$B$1,config!$D$1,FALSE)</f>
        <v>0</v>
      </c>
      <c r="D3865" s="14">
        <f>+IF(A3865&lt;=_xlfn.NORM.S.INV(1-config!$L$1)*config!$D$1+config!$B$1,0,B3865)</f>
        <v>0</v>
      </c>
      <c r="E3865" s="14">
        <f>+IF(ABS(A3865-config!$B$1)&lt;config!$Q$1/2,datab!B3865,0)</f>
        <v>0</v>
      </c>
      <c r="F3865" s="14">
        <f>+_xlfn.NORM.DIST(A3865,config!$F$1,config!$H$1,FALSE)</f>
        <v>0</v>
      </c>
      <c r="G3865" s="14">
        <f>+IF(OR(A3865&gt;=config!$T$4,A3865&lt;=config!$T$2),0,F3865)</f>
        <v>0</v>
      </c>
      <c r="H3865" s="14">
        <f t="shared" si="60"/>
        <v>0</v>
      </c>
      <c r="I3865" s="14" t="b">
        <f>+AND(A3865&gt;=config!$T$4,A3865&lt;=config!$T$2)</f>
        <v>0</v>
      </c>
    </row>
    <row r="3866" spans="1:9" x14ac:dyDescent="0.45">
      <c r="A3866" s="16">
        <f>+A3865+config!$Q$1</f>
        <v>1531.6000000000743</v>
      </c>
      <c r="B3866" s="14">
        <f>+_xlfn.NORM.DIST(A3866,config!$B$1,config!$D$1,FALSE)</f>
        <v>0</v>
      </c>
      <c r="D3866" s="14">
        <f>+IF(A3866&lt;=_xlfn.NORM.S.INV(1-config!$L$1)*config!$D$1+config!$B$1,0,B3866)</f>
        <v>0</v>
      </c>
      <c r="E3866" s="14">
        <f>+IF(ABS(A3866-config!$B$1)&lt;config!$Q$1/2,datab!B3866,0)</f>
        <v>0</v>
      </c>
      <c r="F3866" s="14">
        <f>+_xlfn.NORM.DIST(A3866,config!$F$1,config!$H$1,FALSE)</f>
        <v>0</v>
      </c>
      <c r="G3866" s="14">
        <f>+IF(OR(A3866&gt;=config!$T$4,A3866&lt;=config!$T$2),0,F3866)</f>
        <v>0</v>
      </c>
      <c r="H3866" s="14">
        <f t="shared" si="60"/>
        <v>0</v>
      </c>
      <c r="I3866" s="14" t="b">
        <f>+AND(A3866&gt;=config!$T$4,A3866&lt;=config!$T$2)</f>
        <v>0</v>
      </c>
    </row>
    <row r="3867" spans="1:9" x14ac:dyDescent="0.45">
      <c r="A3867" s="16">
        <f>+A3866+config!$Q$1</f>
        <v>1532.0000000000744</v>
      </c>
      <c r="B3867" s="14">
        <f>+_xlfn.NORM.DIST(A3867,config!$B$1,config!$D$1,FALSE)</f>
        <v>0</v>
      </c>
      <c r="D3867" s="14">
        <f>+IF(A3867&lt;=_xlfn.NORM.S.INV(1-config!$L$1)*config!$D$1+config!$B$1,0,B3867)</f>
        <v>0</v>
      </c>
      <c r="E3867" s="14">
        <f>+IF(ABS(A3867-config!$B$1)&lt;config!$Q$1/2,datab!B3867,0)</f>
        <v>0</v>
      </c>
      <c r="F3867" s="14">
        <f>+_xlfn.NORM.DIST(A3867,config!$F$1,config!$H$1,FALSE)</f>
        <v>0</v>
      </c>
      <c r="G3867" s="14">
        <f>+IF(OR(A3867&gt;=config!$T$4,A3867&lt;=config!$T$2),0,F3867)</f>
        <v>0</v>
      </c>
      <c r="H3867" s="14">
        <f t="shared" si="60"/>
        <v>0</v>
      </c>
      <c r="I3867" s="14" t="b">
        <f>+AND(A3867&gt;=config!$T$4,A3867&lt;=config!$T$2)</f>
        <v>0</v>
      </c>
    </row>
    <row r="3868" spans="1:9" x14ac:dyDescent="0.45">
      <c r="A3868" s="16">
        <f>+A3867+config!$Q$1</f>
        <v>1532.4000000000744</v>
      </c>
      <c r="B3868" s="14">
        <f>+_xlfn.NORM.DIST(A3868,config!$B$1,config!$D$1,FALSE)</f>
        <v>0</v>
      </c>
      <c r="D3868" s="14">
        <f>+IF(A3868&lt;=_xlfn.NORM.S.INV(1-config!$L$1)*config!$D$1+config!$B$1,0,B3868)</f>
        <v>0</v>
      </c>
      <c r="E3868" s="14">
        <f>+IF(ABS(A3868-config!$B$1)&lt;config!$Q$1/2,datab!B3868,0)</f>
        <v>0</v>
      </c>
      <c r="F3868" s="14">
        <f>+_xlfn.NORM.DIST(A3868,config!$F$1,config!$H$1,FALSE)</f>
        <v>0</v>
      </c>
      <c r="G3868" s="14">
        <f>+IF(OR(A3868&gt;=config!$T$4,A3868&lt;=config!$T$2),0,F3868)</f>
        <v>0</v>
      </c>
      <c r="H3868" s="14">
        <f t="shared" si="60"/>
        <v>0</v>
      </c>
      <c r="I3868" s="14" t="b">
        <f>+AND(A3868&gt;=config!$T$4,A3868&lt;=config!$T$2)</f>
        <v>0</v>
      </c>
    </row>
    <row r="3869" spans="1:9" x14ac:dyDescent="0.45">
      <c r="A3869" s="16">
        <f>+A3868+config!$Q$1</f>
        <v>1532.8000000000745</v>
      </c>
      <c r="B3869" s="14">
        <f>+_xlfn.NORM.DIST(A3869,config!$B$1,config!$D$1,FALSE)</f>
        <v>0</v>
      </c>
      <c r="D3869" s="14">
        <f>+IF(A3869&lt;=_xlfn.NORM.S.INV(1-config!$L$1)*config!$D$1+config!$B$1,0,B3869)</f>
        <v>0</v>
      </c>
      <c r="E3869" s="14">
        <f>+IF(ABS(A3869-config!$B$1)&lt;config!$Q$1/2,datab!B3869,0)</f>
        <v>0</v>
      </c>
      <c r="F3869" s="14">
        <f>+_xlfn.NORM.DIST(A3869,config!$F$1,config!$H$1,FALSE)</f>
        <v>0</v>
      </c>
      <c r="G3869" s="14">
        <f>+IF(OR(A3869&gt;=config!$T$4,A3869&lt;=config!$T$2),0,F3869)</f>
        <v>0</v>
      </c>
      <c r="H3869" s="14">
        <f t="shared" si="60"/>
        <v>0</v>
      </c>
      <c r="I3869" s="14" t="b">
        <f>+AND(A3869&gt;=config!$T$4,A3869&lt;=config!$T$2)</f>
        <v>0</v>
      </c>
    </row>
    <row r="3870" spans="1:9" x14ac:dyDescent="0.45">
      <c r="A3870" s="16">
        <f>+A3869+config!$Q$1</f>
        <v>1533.2000000000746</v>
      </c>
      <c r="B3870" s="14">
        <f>+_xlfn.NORM.DIST(A3870,config!$B$1,config!$D$1,FALSE)</f>
        <v>0</v>
      </c>
      <c r="D3870" s="14">
        <f>+IF(A3870&lt;=_xlfn.NORM.S.INV(1-config!$L$1)*config!$D$1+config!$B$1,0,B3870)</f>
        <v>0</v>
      </c>
      <c r="E3870" s="14">
        <f>+IF(ABS(A3870-config!$B$1)&lt;config!$Q$1/2,datab!B3870,0)</f>
        <v>0</v>
      </c>
      <c r="F3870" s="14">
        <f>+_xlfn.NORM.DIST(A3870,config!$F$1,config!$H$1,FALSE)</f>
        <v>0</v>
      </c>
      <c r="G3870" s="14">
        <f>+IF(OR(A3870&gt;=config!$T$4,A3870&lt;=config!$T$2),0,F3870)</f>
        <v>0</v>
      </c>
      <c r="H3870" s="14">
        <f t="shared" si="60"/>
        <v>0</v>
      </c>
      <c r="I3870" s="14" t="b">
        <f>+AND(A3870&gt;=config!$T$4,A3870&lt;=config!$T$2)</f>
        <v>0</v>
      </c>
    </row>
    <row r="3871" spans="1:9" x14ac:dyDescent="0.45">
      <c r="A3871" s="16">
        <f>+A3870+config!$Q$1</f>
        <v>1533.6000000000747</v>
      </c>
      <c r="B3871" s="14">
        <f>+_xlfn.NORM.DIST(A3871,config!$B$1,config!$D$1,FALSE)</f>
        <v>0</v>
      </c>
      <c r="D3871" s="14">
        <f>+IF(A3871&lt;=_xlfn.NORM.S.INV(1-config!$L$1)*config!$D$1+config!$B$1,0,B3871)</f>
        <v>0</v>
      </c>
      <c r="E3871" s="14">
        <f>+IF(ABS(A3871-config!$B$1)&lt;config!$Q$1/2,datab!B3871,0)</f>
        <v>0</v>
      </c>
      <c r="F3871" s="14">
        <f>+_xlfn.NORM.DIST(A3871,config!$F$1,config!$H$1,FALSE)</f>
        <v>0</v>
      </c>
      <c r="G3871" s="14">
        <f>+IF(OR(A3871&gt;=config!$T$4,A3871&lt;=config!$T$2),0,F3871)</f>
        <v>0</v>
      </c>
      <c r="H3871" s="14">
        <f t="shared" si="60"/>
        <v>0</v>
      </c>
      <c r="I3871" s="14" t="b">
        <f>+AND(A3871&gt;=config!$T$4,A3871&lt;=config!$T$2)</f>
        <v>0</v>
      </c>
    </row>
    <row r="3872" spans="1:9" x14ac:dyDescent="0.45">
      <c r="A3872" s="16">
        <f>+A3871+config!$Q$1</f>
        <v>1534.0000000000748</v>
      </c>
      <c r="B3872" s="14">
        <f>+_xlfn.NORM.DIST(A3872,config!$B$1,config!$D$1,FALSE)</f>
        <v>0</v>
      </c>
      <c r="D3872" s="14">
        <f>+IF(A3872&lt;=_xlfn.NORM.S.INV(1-config!$L$1)*config!$D$1+config!$B$1,0,B3872)</f>
        <v>0</v>
      </c>
      <c r="E3872" s="14">
        <f>+IF(ABS(A3872-config!$B$1)&lt;config!$Q$1/2,datab!B3872,0)</f>
        <v>0</v>
      </c>
      <c r="F3872" s="14">
        <f>+_xlfn.NORM.DIST(A3872,config!$F$1,config!$H$1,FALSE)</f>
        <v>0</v>
      </c>
      <c r="G3872" s="14">
        <f>+IF(OR(A3872&gt;=config!$T$4,A3872&lt;=config!$T$2),0,F3872)</f>
        <v>0</v>
      </c>
      <c r="H3872" s="14">
        <f t="shared" si="60"/>
        <v>0</v>
      </c>
      <c r="I3872" s="14" t="b">
        <f>+AND(A3872&gt;=config!$T$4,A3872&lt;=config!$T$2)</f>
        <v>0</v>
      </c>
    </row>
    <row r="3873" spans="1:9" x14ac:dyDescent="0.45">
      <c r="A3873" s="16">
        <f>+A3872+config!$Q$1</f>
        <v>1534.4000000000749</v>
      </c>
      <c r="B3873" s="14">
        <f>+_xlfn.NORM.DIST(A3873,config!$B$1,config!$D$1,FALSE)</f>
        <v>0</v>
      </c>
      <c r="D3873" s="14">
        <f>+IF(A3873&lt;=_xlfn.NORM.S.INV(1-config!$L$1)*config!$D$1+config!$B$1,0,B3873)</f>
        <v>0</v>
      </c>
      <c r="E3873" s="14">
        <f>+IF(ABS(A3873-config!$B$1)&lt;config!$Q$1/2,datab!B3873,0)</f>
        <v>0</v>
      </c>
      <c r="F3873" s="14">
        <f>+_xlfn.NORM.DIST(A3873,config!$F$1,config!$H$1,FALSE)</f>
        <v>0</v>
      </c>
      <c r="G3873" s="14">
        <f>+IF(OR(A3873&gt;=config!$T$4,A3873&lt;=config!$T$2),0,F3873)</f>
        <v>0</v>
      </c>
      <c r="H3873" s="14">
        <f t="shared" si="60"/>
        <v>0</v>
      </c>
      <c r="I3873" s="14" t="b">
        <f>+AND(A3873&gt;=config!$T$4,A3873&lt;=config!$T$2)</f>
        <v>0</v>
      </c>
    </row>
    <row r="3874" spans="1:9" x14ac:dyDescent="0.45">
      <c r="A3874" s="16">
        <f>+A3873+config!$Q$1</f>
        <v>1534.800000000075</v>
      </c>
      <c r="B3874" s="14">
        <f>+_xlfn.NORM.DIST(A3874,config!$B$1,config!$D$1,FALSE)</f>
        <v>0</v>
      </c>
      <c r="D3874" s="14">
        <f>+IF(A3874&lt;=_xlfn.NORM.S.INV(1-config!$L$1)*config!$D$1+config!$B$1,0,B3874)</f>
        <v>0</v>
      </c>
      <c r="E3874" s="14">
        <f>+IF(ABS(A3874-config!$B$1)&lt;config!$Q$1/2,datab!B3874,0)</f>
        <v>0</v>
      </c>
      <c r="F3874" s="14">
        <f>+_xlfn.NORM.DIST(A3874,config!$F$1,config!$H$1,FALSE)</f>
        <v>0</v>
      </c>
      <c r="G3874" s="14">
        <f>+IF(OR(A3874&gt;=config!$T$4,A3874&lt;=config!$T$2),0,F3874)</f>
        <v>0</v>
      </c>
      <c r="H3874" s="14">
        <f t="shared" si="60"/>
        <v>0</v>
      </c>
      <c r="I3874" s="14" t="b">
        <f>+AND(A3874&gt;=config!$T$4,A3874&lt;=config!$T$2)</f>
        <v>0</v>
      </c>
    </row>
    <row r="3875" spans="1:9" x14ac:dyDescent="0.45">
      <c r="A3875" s="16">
        <f>+A3874+config!$Q$1</f>
        <v>1535.2000000000751</v>
      </c>
      <c r="B3875" s="14">
        <f>+_xlfn.NORM.DIST(A3875,config!$B$1,config!$D$1,FALSE)</f>
        <v>0</v>
      </c>
      <c r="D3875" s="14">
        <f>+IF(A3875&lt;=_xlfn.NORM.S.INV(1-config!$L$1)*config!$D$1+config!$B$1,0,B3875)</f>
        <v>0</v>
      </c>
      <c r="E3875" s="14">
        <f>+IF(ABS(A3875-config!$B$1)&lt;config!$Q$1/2,datab!B3875,0)</f>
        <v>0</v>
      </c>
      <c r="F3875" s="14">
        <f>+_xlfn.NORM.DIST(A3875,config!$F$1,config!$H$1,FALSE)</f>
        <v>0</v>
      </c>
      <c r="G3875" s="14">
        <f>+IF(OR(A3875&gt;=config!$T$4,A3875&lt;=config!$T$2),0,F3875)</f>
        <v>0</v>
      </c>
      <c r="H3875" s="14">
        <f t="shared" si="60"/>
        <v>0</v>
      </c>
      <c r="I3875" s="14" t="b">
        <f>+AND(A3875&gt;=config!$T$4,A3875&lt;=config!$T$2)</f>
        <v>0</v>
      </c>
    </row>
    <row r="3876" spans="1:9" x14ac:dyDescent="0.45">
      <c r="A3876" s="16">
        <f>+A3875+config!$Q$1</f>
        <v>1535.6000000000752</v>
      </c>
      <c r="B3876" s="14">
        <f>+_xlfn.NORM.DIST(A3876,config!$B$1,config!$D$1,FALSE)</f>
        <v>0</v>
      </c>
      <c r="D3876" s="14">
        <f>+IF(A3876&lt;=_xlfn.NORM.S.INV(1-config!$L$1)*config!$D$1+config!$B$1,0,B3876)</f>
        <v>0</v>
      </c>
      <c r="E3876" s="14">
        <f>+IF(ABS(A3876-config!$B$1)&lt;config!$Q$1/2,datab!B3876,0)</f>
        <v>0</v>
      </c>
      <c r="F3876" s="14">
        <f>+_xlfn.NORM.DIST(A3876,config!$F$1,config!$H$1,FALSE)</f>
        <v>0</v>
      </c>
      <c r="G3876" s="14">
        <f>+IF(OR(A3876&gt;=config!$T$4,A3876&lt;=config!$T$2),0,F3876)</f>
        <v>0</v>
      </c>
      <c r="H3876" s="14">
        <f t="shared" si="60"/>
        <v>0</v>
      </c>
      <c r="I3876" s="14" t="b">
        <f>+AND(A3876&gt;=config!$T$4,A3876&lt;=config!$T$2)</f>
        <v>0</v>
      </c>
    </row>
    <row r="3877" spans="1:9" x14ac:dyDescent="0.45">
      <c r="A3877" s="16">
        <f>+A3876+config!$Q$1</f>
        <v>1536.0000000000753</v>
      </c>
      <c r="B3877" s="14">
        <f>+_xlfn.NORM.DIST(A3877,config!$B$1,config!$D$1,FALSE)</f>
        <v>0</v>
      </c>
      <c r="D3877" s="14">
        <f>+IF(A3877&lt;=_xlfn.NORM.S.INV(1-config!$L$1)*config!$D$1+config!$B$1,0,B3877)</f>
        <v>0</v>
      </c>
      <c r="E3877" s="14">
        <f>+IF(ABS(A3877-config!$B$1)&lt;config!$Q$1/2,datab!B3877,0)</f>
        <v>0</v>
      </c>
      <c r="F3877" s="14">
        <f>+_xlfn.NORM.DIST(A3877,config!$F$1,config!$H$1,FALSE)</f>
        <v>0</v>
      </c>
      <c r="G3877" s="14">
        <f>+IF(OR(A3877&gt;=config!$T$4,A3877&lt;=config!$T$2),0,F3877)</f>
        <v>0</v>
      </c>
      <c r="H3877" s="14">
        <f t="shared" si="60"/>
        <v>0</v>
      </c>
      <c r="I3877" s="14" t="b">
        <f>+AND(A3877&gt;=config!$T$4,A3877&lt;=config!$T$2)</f>
        <v>0</v>
      </c>
    </row>
    <row r="3878" spans="1:9" x14ac:dyDescent="0.45">
      <c r="A3878" s="16">
        <f>+A3877+config!$Q$1</f>
        <v>1536.4000000000754</v>
      </c>
      <c r="B3878" s="14">
        <f>+_xlfn.NORM.DIST(A3878,config!$B$1,config!$D$1,FALSE)</f>
        <v>0</v>
      </c>
      <c r="D3878" s="14">
        <f>+IF(A3878&lt;=_xlfn.NORM.S.INV(1-config!$L$1)*config!$D$1+config!$B$1,0,B3878)</f>
        <v>0</v>
      </c>
      <c r="E3878" s="14">
        <f>+IF(ABS(A3878-config!$B$1)&lt;config!$Q$1/2,datab!B3878,0)</f>
        <v>0</v>
      </c>
      <c r="F3878" s="14">
        <f>+_xlfn.NORM.DIST(A3878,config!$F$1,config!$H$1,FALSE)</f>
        <v>0</v>
      </c>
      <c r="G3878" s="14">
        <f>+IF(OR(A3878&gt;=config!$T$4,A3878&lt;=config!$T$2),0,F3878)</f>
        <v>0</v>
      </c>
      <c r="H3878" s="14">
        <f t="shared" si="60"/>
        <v>0</v>
      </c>
      <c r="I3878" s="14" t="b">
        <f>+AND(A3878&gt;=config!$T$4,A3878&lt;=config!$T$2)</f>
        <v>0</v>
      </c>
    </row>
    <row r="3879" spans="1:9" x14ac:dyDescent="0.45">
      <c r="A3879" s="16">
        <f>+A3878+config!$Q$1</f>
        <v>1536.8000000000754</v>
      </c>
      <c r="B3879" s="14">
        <f>+_xlfn.NORM.DIST(A3879,config!$B$1,config!$D$1,FALSE)</f>
        <v>0</v>
      </c>
      <c r="D3879" s="14">
        <f>+IF(A3879&lt;=_xlfn.NORM.S.INV(1-config!$L$1)*config!$D$1+config!$B$1,0,B3879)</f>
        <v>0</v>
      </c>
      <c r="E3879" s="14">
        <f>+IF(ABS(A3879-config!$B$1)&lt;config!$Q$1/2,datab!B3879,0)</f>
        <v>0</v>
      </c>
      <c r="F3879" s="14">
        <f>+_xlfn.NORM.DIST(A3879,config!$F$1,config!$H$1,FALSE)</f>
        <v>0</v>
      </c>
      <c r="G3879" s="14">
        <f>+IF(OR(A3879&gt;=config!$T$4,A3879&lt;=config!$T$2),0,F3879)</f>
        <v>0</v>
      </c>
      <c r="H3879" s="14">
        <f t="shared" ref="H3879:H3942" si="61">+IF(A3879&lt;=$Q$3,B3879,0)</f>
        <v>0</v>
      </c>
      <c r="I3879" s="14" t="b">
        <f>+AND(A3879&gt;=config!$T$4,A3879&lt;=config!$T$2)</f>
        <v>0</v>
      </c>
    </row>
    <row r="3880" spans="1:9" x14ac:dyDescent="0.45">
      <c r="A3880" s="16">
        <f>+A3879+config!$Q$1</f>
        <v>1537.2000000000755</v>
      </c>
      <c r="B3880" s="14">
        <f>+_xlfn.NORM.DIST(A3880,config!$B$1,config!$D$1,FALSE)</f>
        <v>0</v>
      </c>
      <c r="D3880" s="14">
        <f>+IF(A3880&lt;=_xlfn.NORM.S.INV(1-config!$L$1)*config!$D$1+config!$B$1,0,B3880)</f>
        <v>0</v>
      </c>
      <c r="E3880" s="14">
        <f>+IF(ABS(A3880-config!$B$1)&lt;config!$Q$1/2,datab!B3880,0)</f>
        <v>0</v>
      </c>
      <c r="F3880" s="14">
        <f>+_xlfn.NORM.DIST(A3880,config!$F$1,config!$H$1,FALSE)</f>
        <v>0</v>
      </c>
      <c r="G3880" s="14">
        <f>+IF(OR(A3880&gt;=config!$T$4,A3880&lt;=config!$T$2),0,F3880)</f>
        <v>0</v>
      </c>
      <c r="H3880" s="14">
        <f t="shared" si="61"/>
        <v>0</v>
      </c>
      <c r="I3880" s="14" t="b">
        <f>+AND(A3880&gt;=config!$T$4,A3880&lt;=config!$T$2)</f>
        <v>0</v>
      </c>
    </row>
    <row r="3881" spans="1:9" x14ac:dyDescent="0.45">
      <c r="A3881" s="16">
        <f>+A3880+config!$Q$1</f>
        <v>1537.6000000000756</v>
      </c>
      <c r="B3881" s="14">
        <f>+_xlfn.NORM.DIST(A3881,config!$B$1,config!$D$1,FALSE)</f>
        <v>0</v>
      </c>
      <c r="D3881" s="14">
        <f>+IF(A3881&lt;=_xlfn.NORM.S.INV(1-config!$L$1)*config!$D$1+config!$B$1,0,B3881)</f>
        <v>0</v>
      </c>
      <c r="E3881" s="14">
        <f>+IF(ABS(A3881-config!$B$1)&lt;config!$Q$1/2,datab!B3881,0)</f>
        <v>0</v>
      </c>
      <c r="F3881" s="14">
        <f>+_xlfn.NORM.DIST(A3881,config!$F$1,config!$H$1,FALSE)</f>
        <v>0</v>
      </c>
      <c r="G3881" s="14">
        <f>+IF(OR(A3881&gt;=config!$T$4,A3881&lt;=config!$T$2),0,F3881)</f>
        <v>0</v>
      </c>
      <c r="H3881" s="14">
        <f t="shared" si="61"/>
        <v>0</v>
      </c>
      <c r="I3881" s="14" t="b">
        <f>+AND(A3881&gt;=config!$T$4,A3881&lt;=config!$T$2)</f>
        <v>0</v>
      </c>
    </row>
    <row r="3882" spans="1:9" x14ac:dyDescent="0.45">
      <c r="A3882" s="16">
        <f>+A3881+config!$Q$1</f>
        <v>1538.0000000000757</v>
      </c>
      <c r="B3882" s="14">
        <f>+_xlfn.NORM.DIST(A3882,config!$B$1,config!$D$1,FALSE)</f>
        <v>0</v>
      </c>
      <c r="D3882" s="14">
        <f>+IF(A3882&lt;=_xlfn.NORM.S.INV(1-config!$L$1)*config!$D$1+config!$B$1,0,B3882)</f>
        <v>0</v>
      </c>
      <c r="E3882" s="14">
        <f>+IF(ABS(A3882-config!$B$1)&lt;config!$Q$1/2,datab!B3882,0)</f>
        <v>0</v>
      </c>
      <c r="F3882" s="14">
        <f>+_xlfn.NORM.DIST(A3882,config!$F$1,config!$H$1,FALSE)</f>
        <v>0</v>
      </c>
      <c r="G3882" s="14">
        <f>+IF(OR(A3882&gt;=config!$T$4,A3882&lt;=config!$T$2),0,F3882)</f>
        <v>0</v>
      </c>
      <c r="H3882" s="14">
        <f t="shared" si="61"/>
        <v>0</v>
      </c>
      <c r="I3882" s="14" t="b">
        <f>+AND(A3882&gt;=config!$T$4,A3882&lt;=config!$T$2)</f>
        <v>0</v>
      </c>
    </row>
    <row r="3883" spans="1:9" x14ac:dyDescent="0.45">
      <c r="A3883" s="16">
        <f>+A3882+config!$Q$1</f>
        <v>1538.4000000000758</v>
      </c>
      <c r="B3883" s="14">
        <f>+_xlfn.NORM.DIST(A3883,config!$B$1,config!$D$1,FALSE)</f>
        <v>0</v>
      </c>
      <c r="D3883" s="14">
        <f>+IF(A3883&lt;=_xlfn.NORM.S.INV(1-config!$L$1)*config!$D$1+config!$B$1,0,B3883)</f>
        <v>0</v>
      </c>
      <c r="E3883" s="14">
        <f>+IF(ABS(A3883-config!$B$1)&lt;config!$Q$1/2,datab!B3883,0)</f>
        <v>0</v>
      </c>
      <c r="F3883" s="14">
        <f>+_xlfn.NORM.DIST(A3883,config!$F$1,config!$H$1,FALSE)</f>
        <v>0</v>
      </c>
      <c r="G3883" s="14">
        <f>+IF(OR(A3883&gt;=config!$T$4,A3883&lt;=config!$T$2),0,F3883)</f>
        <v>0</v>
      </c>
      <c r="H3883" s="14">
        <f t="shared" si="61"/>
        <v>0</v>
      </c>
      <c r="I3883" s="14" t="b">
        <f>+AND(A3883&gt;=config!$T$4,A3883&lt;=config!$T$2)</f>
        <v>0</v>
      </c>
    </row>
    <row r="3884" spans="1:9" x14ac:dyDescent="0.45">
      <c r="A3884" s="16">
        <f>+A3883+config!$Q$1</f>
        <v>1538.8000000000759</v>
      </c>
      <c r="B3884" s="14">
        <f>+_xlfn.NORM.DIST(A3884,config!$B$1,config!$D$1,FALSE)</f>
        <v>0</v>
      </c>
      <c r="D3884" s="14">
        <f>+IF(A3884&lt;=_xlfn.NORM.S.INV(1-config!$L$1)*config!$D$1+config!$B$1,0,B3884)</f>
        <v>0</v>
      </c>
      <c r="E3884" s="14">
        <f>+IF(ABS(A3884-config!$B$1)&lt;config!$Q$1/2,datab!B3884,0)</f>
        <v>0</v>
      </c>
      <c r="F3884" s="14">
        <f>+_xlfn.NORM.DIST(A3884,config!$F$1,config!$H$1,FALSE)</f>
        <v>0</v>
      </c>
      <c r="G3884" s="14">
        <f>+IF(OR(A3884&gt;=config!$T$4,A3884&lt;=config!$T$2),0,F3884)</f>
        <v>0</v>
      </c>
      <c r="H3884" s="14">
        <f t="shared" si="61"/>
        <v>0</v>
      </c>
      <c r="I3884" s="14" t="b">
        <f>+AND(A3884&gt;=config!$T$4,A3884&lt;=config!$T$2)</f>
        <v>0</v>
      </c>
    </row>
    <row r="3885" spans="1:9" x14ac:dyDescent="0.45">
      <c r="A3885" s="16">
        <f>+A3884+config!$Q$1</f>
        <v>1539.200000000076</v>
      </c>
      <c r="B3885" s="14">
        <f>+_xlfn.NORM.DIST(A3885,config!$B$1,config!$D$1,FALSE)</f>
        <v>0</v>
      </c>
      <c r="D3885" s="14">
        <f>+IF(A3885&lt;=_xlfn.NORM.S.INV(1-config!$L$1)*config!$D$1+config!$B$1,0,B3885)</f>
        <v>0</v>
      </c>
      <c r="E3885" s="14">
        <f>+IF(ABS(A3885-config!$B$1)&lt;config!$Q$1/2,datab!B3885,0)</f>
        <v>0</v>
      </c>
      <c r="F3885" s="14">
        <f>+_xlfn.NORM.DIST(A3885,config!$F$1,config!$H$1,FALSE)</f>
        <v>0</v>
      </c>
      <c r="G3885" s="14">
        <f>+IF(OR(A3885&gt;=config!$T$4,A3885&lt;=config!$T$2),0,F3885)</f>
        <v>0</v>
      </c>
      <c r="H3885" s="14">
        <f t="shared" si="61"/>
        <v>0</v>
      </c>
      <c r="I3885" s="14" t="b">
        <f>+AND(A3885&gt;=config!$T$4,A3885&lt;=config!$T$2)</f>
        <v>0</v>
      </c>
    </row>
    <row r="3886" spans="1:9" x14ac:dyDescent="0.45">
      <c r="A3886" s="16">
        <f>+A3885+config!$Q$1</f>
        <v>1539.6000000000761</v>
      </c>
      <c r="B3886" s="14">
        <f>+_xlfn.NORM.DIST(A3886,config!$B$1,config!$D$1,FALSE)</f>
        <v>0</v>
      </c>
      <c r="D3886" s="14">
        <f>+IF(A3886&lt;=_xlfn.NORM.S.INV(1-config!$L$1)*config!$D$1+config!$B$1,0,B3886)</f>
        <v>0</v>
      </c>
      <c r="E3886" s="14">
        <f>+IF(ABS(A3886-config!$B$1)&lt;config!$Q$1/2,datab!B3886,0)</f>
        <v>0</v>
      </c>
      <c r="F3886" s="14">
        <f>+_xlfn.NORM.DIST(A3886,config!$F$1,config!$H$1,FALSE)</f>
        <v>0</v>
      </c>
      <c r="G3886" s="14">
        <f>+IF(OR(A3886&gt;=config!$T$4,A3886&lt;=config!$T$2),0,F3886)</f>
        <v>0</v>
      </c>
      <c r="H3886" s="14">
        <f t="shared" si="61"/>
        <v>0</v>
      </c>
      <c r="I3886" s="14" t="b">
        <f>+AND(A3886&gt;=config!$T$4,A3886&lt;=config!$T$2)</f>
        <v>0</v>
      </c>
    </row>
    <row r="3887" spans="1:9" x14ac:dyDescent="0.45">
      <c r="A3887" s="16">
        <f>+A3886+config!$Q$1</f>
        <v>1540.0000000000762</v>
      </c>
      <c r="B3887" s="14">
        <f>+_xlfn.NORM.DIST(A3887,config!$B$1,config!$D$1,FALSE)</f>
        <v>0</v>
      </c>
      <c r="D3887" s="14">
        <f>+IF(A3887&lt;=_xlfn.NORM.S.INV(1-config!$L$1)*config!$D$1+config!$B$1,0,B3887)</f>
        <v>0</v>
      </c>
      <c r="E3887" s="14">
        <f>+IF(ABS(A3887-config!$B$1)&lt;config!$Q$1/2,datab!B3887,0)</f>
        <v>0</v>
      </c>
      <c r="F3887" s="14">
        <f>+_xlfn.NORM.DIST(A3887,config!$F$1,config!$H$1,FALSE)</f>
        <v>0</v>
      </c>
      <c r="G3887" s="14">
        <f>+IF(OR(A3887&gt;=config!$T$4,A3887&lt;=config!$T$2),0,F3887)</f>
        <v>0</v>
      </c>
      <c r="H3887" s="14">
        <f t="shared" si="61"/>
        <v>0</v>
      </c>
      <c r="I3887" s="14" t="b">
        <f>+AND(A3887&gt;=config!$T$4,A3887&lt;=config!$T$2)</f>
        <v>0</v>
      </c>
    </row>
    <row r="3888" spans="1:9" x14ac:dyDescent="0.45">
      <c r="A3888" s="16">
        <f>+A3887+config!$Q$1</f>
        <v>1540.4000000000763</v>
      </c>
      <c r="B3888" s="14">
        <f>+_xlfn.NORM.DIST(A3888,config!$B$1,config!$D$1,FALSE)</f>
        <v>0</v>
      </c>
      <c r="D3888" s="14">
        <f>+IF(A3888&lt;=_xlfn.NORM.S.INV(1-config!$L$1)*config!$D$1+config!$B$1,0,B3888)</f>
        <v>0</v>
      </c>
      <c r="E3888" s="14">
        <f>+IF(ABS(A3888-config!$B$1)&lt;config!$Q$1/2,datab!B3888,0)</f>
        <v>0</v>
      </c>
      <c r="F3888" s="14">
        <f>+_xlfn.NORM.DIST(A3888,config!$F$1,config!$H$1,FALSE)</f>
        <v>0</v>
      </c>
      <c r="G3888" s="14">
        <f>+IF(OR(A3888&gt;=config!$T$4,A3888&lt;=config!$T$2),0,F3888)</f>
        <v>0</v>
      </c>
      <c r="H3888" s="14">
        <f t="shared" si="61"/>
        <v>0</v>
      </c>
      <c r="I3888" s="14" t="b">
        <f>+AND(A3888&gt;=config!$T$4,A3888&lt;=config!$T$2)</f>
        <v>0</v>
      </c>
    </row>
    <row r="3889" spans="1:9" x14ac:dyDescent="0.45">
      <c r="A3889" s="16">
        <f>+A3888+config!$Q$1</f>
        <v>1540.8000000000764</v>
      </c>
      <c r="B3889" s="14">
        <f>+_xlfn.NORM.DIST(A3889,config!$B$1,config!$D$1,FALSE)</f>
        <v>0</v>
      </c>
      <c r="D3889" s="14">
        <f>+IF(A3889&lt;=_xlfn.NORM.S.INV(1-config!$L$1)*config!$D$1+config!$B$1,0,B3889)</f>
        <v>0</v>
      </c>
      <c r="E3889" s="14">
        <f>+IF(ABS(A3889-config!$B$1)&lt;config!$Q$1/2,datab!B3889,0)</f>
        <v>0</v>
      </c>
      <c r="F3889" s="14">
        <f>+_xlfn.NORM.DIST(A3889,config!$F$1,config!$H$1,FALSE)</f>
        <v>0</v>
      </c>
      <c r="G3889" s="14">
        <f>+IF(OR(A3889&gt;=config!$T$4,A3889&lt;=config!$T$2),0,F3889)</f>
        <v>0</v>
      </c>
      <c r="H3889" s="14">
        <f t="shared" si="61"/>
        <v>0</v>
      </c>
      <c r="I3889" s="14" t="b">
        <f>+AND(A3889&gt;=config!$T$4,A3889&lt;=config!$T$2)</f>
        <v>0</v>
      </c>
    </row>
    <row r="3890" spans="1:9" x14ac:dyDescent="0.45">
      <c r="A3890" s="16">
        <f>+A3889+config!$Q$1</f>
        <v>1541.2000000000764</v>
      </c>
      <c r="B3890" s="14">
        <f>+_xlfn.NORM.DIST(A3890,config!$B$1,config!$D$1,FALSE)</f>
        <v>0</v>
      </c>
      <c r="D3890" s="14">
        <f>+IF(A3890&lt;=_xlfn.NORM.S.INV(1-config!$L$1)*config!$D$1+config!$B$1,0,B3890)</f>
        <v>0</v>
      </c>
      <c r="E3890" s="14">
        <f>+IF(ABS(A3890-config!$B$1)&lt;config!$Q$1/2,datab!B3890,0)</f>
        <v>0</v>
      </c>
      <c r="F3890" s="14">
        <f>+_xlfn.NORM.DIST(A3890,config!$F$1,config!$H$1,FALSE)</f>
        <v>0</v>
      </c>
      <c r="G3890" s="14">
        <f>+IF(OR(A3890&gt;=config!$T$4,A3890&lt;=config!$T$2),0,F3890)</f>
        <v>0</v>
      </c>
      <c r="H3890" s="14">
        <f t="shared" si="61"/>
        <v>0</v>
      </c>
      <c r="I3890" s="14" t="b">
        <f>+AND(A3890&gt;=config!$T$4,A3890&lt;=config!$T$2)</f>
        <v>0</v>
      </c>
    </row>
    <row r="3891" spans="1:9" x14ac:dyDescent="0.45">
      <c r="A3891" s="16">
        <f>+A3890+config!$Q$1</f>
        <v>1541.6000000000765</v>
      </c>
      <c r="B3891" s="14">
        <f>+_xlfn.NORM.DIST(A3891,config!$B$1,config!$D$1,FALSE)</f>
        <v>0</v>
      </c>
      <c r="D3891" s="14">
        <f>+IF(A3891&lt;=_xlfn.NORM.S.INV(1-config!$L$1)*config!$D$1+config!$B$1,0,B3891)</f>
        <v>0</v>
      </c>
      <c r="E3891" s="14">
        <f>+IF(ABS(A3891-config!$B$1)&lt;config!$Q$1/2,datab!B3891,0)</f>
        <v>0</v>
      </c>
      <c r="F3891" s="14">
        <f>+_xlfn.NORM.DIST(A3891,config!$F$1,config!$H$1,FALSE)</f>
        <v>0</v>
      </c>
      <c r="G3891" s="14">
        <f>+IF(OR(A3891&gt;=config!$T$4,A3891&lt;=config!$T$2),0,F3891)</f>
        <v>0</v>
      </c>
      <c r="H3891" s="14">
        <f t="shared" si="61"/>
        <v>0</v>
      </c>
      <c r="I3891" s="14" t="b">
        <f>+AND(A3891&gt;=config!$T$4,A3891&lt;=config!$T$2)</f>
        <v>0</v>
      </c>
    </row>
    <row r="3892" spans="1:9" x14ac:dyDescent="0.45">
      <c r="A3892" s="16">
        <f>+A3891+config!$Q$1</f>
        <v>1542.0000000000766</v>
      </c>
      <c r="B3892" s="14">
        <f>+_xlfn.NORM.DIST(A3892,config!$B$1,config!$D$1,FALSE)</f>
        <v>0</v>
      </c>
      <c r="D3892" s="14">
        <f>+IF(A3892&lt;=_xlfn.NORM.S.INV(1-config!$L$1)*config!$D$1+config!$B$1,0,B3892)</f>
        <v>0</v>
      </c>
      <c r="E3892" s="14">
        <f>+IF(ABS(A3892-config!$B$1)&lt;config!$Q$1/2,datab!B3892,0)</f>
        <v>0</v>
      </c>
      <c r="F3892" s="14">
        <f>+_xlfn.NORM.DIST(A3892,config!$F$1,config!$H$1,FALSE)</f>
        <v>0</v>
      </c>
      <c r="G3892" s="14">
        <f>+IF(OR(A3892&gt;=config!$T$4,A3892&lt;=config!$T$2),0,F3892)</f>
        <v>0</v>
      </c>
      <c r="H3892" s="14">
        <f t="shared" si="61"/>
        <v>0</v>
      </c>
      <c r="I3892" s="14" t="b">
        <f>+AND(A3892&gt;=config!$T$4,A3892&lt;=config!$T$2)</f>
        <v>0</v>
      </c>
    </row>
    <row r="3893" spans="1:9" x14ac:dyDescent="0.45">
      <c r="A3893" s="16">
        <f>+A3892+config!$Q$1</f>
        <v>1542.4000000000767</v>
      </c>
      <c r="B3893" s="14">
        <f>+_xlfn.NORM.DIST(A3893,config!$B$1,config!$D$1,FALSE)</f>
        <v>0</v>
      </c>
      <c r="D3893" s="14">
        <f>+IF(A3893&lt;=_xlfn.NORM.S.INV(1-config!$L$1)*config!$D$1+config!$B$1,0,B3893)</f>
        <v>0</v>
      </c>
      <c r="E3893" s="14">
        <f>+IF(ABS(A3893-config!$B$1)&lt;config!$Q$1/2,datab!B3893,0)</f>
        <v>0</v>
      </c>
      <c r="F3893" s="14">
        <f>+_xlfn.NORM.DIST(A3893,config!$F$1,config!$H$1,FALSE)</f>
        <v>0</v>
      </c>
      <c r="G3893" s="14">
        <f>+IF(OR(A3893&gt;=config!$T$4,A3893&lt;=config!$T$2),0,F3893)</f>
        <v>0</v>
      </c>
      <c r="H3893" s="14">
        <f t="shared" si="61"/>
        <v>0</v>
      </c>
      <c r="I3893" s="14" t="b">
        <f>+AND(A3893&gt;=config!$T$4,A3893&lt;=config!$T$2)</f>
        <v>0</v>
      </c>
    </row>
    <row r="3894" spans="1:9" x14ac:dyDescent="0.45">
      <c r="A3894" s="16">
        <f>+A3893+config!$Q$1</f>
        <v>1542.8000000000768</v>
      </c>
      <c r="B3894" s="14">
        <f>+_xlfn.NORM.DIST(A3894,config!$B$1,config!$D$1,FALSE)</f>
        <v>0</v>
      </c>
      <c r="D3894" s="14">
        <f>+IF(A3894&lt;=_xlfn.NORM.S.INV(1-config!$L$1)*config!$D$1+config!$B$1,0,B3894)</f>
        <v>0</v>
      </c>
      <c r="E3894" s="14">
        <f>+IF(ABS(A3894-config!$B$1)&lt;config!$Q$1/2,datab!B3894,0)</f>
        <v>0</v>
      </c>
      <c r="F3894" s="14">
        <f>+_xlfn.NORM.DIST(A3894,config!$F$1,config!$H$1,FALSE)</f>
        <v>0</v>
      </c>
      <c r="G3894" s="14">
        <f>+IF(OR(A3894&gt;=config!$T$4,A3894&lt;=config!$T$2),0,F3894)</f>
        <v>0</v>
      </c>
      <c r="H3894" s="14">
        <f t="shared" si="61"/>
        <v>0</v>
      </c>
      <c r="I3894" s="14" t="b">
        <f>+AND(A3894&gt;=config!$T$4,A3894&lt;=config!$T$2)</f>
        <v>0</v>
      </c>
    </row>
    <row r="3895" spans="1:9" x14ac:dyDescent="0.45">
      <c r="A3895" s="16">
        <f>+A3894+config!$Q$1</f>
        <v>1543.2000000000769</v>
      </c>
      <c r="B3895" s="14">
        <f>+_xlfn.NORM.DIST(A3895,config!$B$1,config!$D$1,FALSE)</f>
        <v>0</v>
      </c>
      <c r="D3895" s="14">
        <f>+IF(A3895&lt;=_xlfn.NORM.S.INV(1-config!$L$1)*config!$D$1+config!$B$1,0,B3895)</f>
        <v>0</v>
      </c>
      <c r="E3895" s="14">
        <f>+IF(ABS(A3895-config!$B$1)&lt;config!$Q$1/2,datab!B3895,0)</f>
        <v>0</v>
      </c>
      <c r="F3895" s="14">
        <f>+_xlfn.NORM.DIST(A3895,config!$F$1,config!$H$1,FALSE)</f>
        <v>0</v>
      </c>
      <c r="G3895" s="14">
        <f>+IF(OR(A3895&gt;=config!$T$4,A3895&lt;=config!$T$2),0,F3895)</f>
        <v>0</v>
      </c>
      <c r="H3895" s="14">
        <f t="shared" si="61"/>
        <v>0</v>
      </c>
      <c r="I3895" s="14" t="b">
        <f>+AND(A3895&gt;=config!$T$4,A3895&lt;=config!$T$2)</f>
        <v>0</v>
      </c>
    </row>
    <row r="3896" spans="1:9" x14ac:dyDescent="0.45">
      <c r="A3896" s="16">
        <f>+A3895+config!$Q$1</f>
        <v>1543.600000000077</v>
      </c>
      <c r="B3896" s="14">
        <f>+_xlfn.NORM.DIST(A3896,config!$B$1,config!$D$1,FALSE)</f>
        <v>0</v>
      </c>
      <c r="D3896" s="14">
        <f>+IF(A3896&lt;=_xlfn.NORM.S.INV(1-config!$L$1)*config!$D$1+config!$B$1,0,B3896)</f>
        <v>0</v>
      </c>
      <c r="E3896" s="14">
        <f>+IF(ABS(A3896-config!$B$1)&lt;config!$Q$1/2,datab!B3896,0)</f>
        <v>0</v>
      </c>
      <c r="F3896" s="14">
        <f>+_xlfn.NORM.DIST(A3896,config!$F$1,config!$H$1,FALSE)</f>
        <v>0</v>
      </c>
      <c r="G3896" s="14">
        <f>+IF(OR(A3896&gt;=config!$T$4,A3896&lt;=config!$T$2),0,F3896)</f>
        <v>0</v>
      </c>
      <c r="H3896" s="14">
        <f t="shared" si="61"/>
        <v>0</v>
      </c>
      <c r="I3896" s="14" t="b">
        <f>+AND(A3896&gt;=config!$T$4,A3896&lt;=config!$T$2)</f>
        <v>0</v>
      </c>
    </row>
    <row r="3897" spans="1:9" x14ac:dyDescent="0.45">
      <c r="A3897" s="16">
        <f>+A3896+config!$Q$1</f>
        <v>1544.0000000000771</v>
      </c>
      <c r="B3897" s="14">
        <f>+_xlfn.NORM.DIST(A3897,config!$B$1,config!$D$1,FALSE)</f>
        <v>0</v>
      </c>
      <c r="D3897" s="14">
        <f>+IF(A3897&lt;=_xlfn.NORM.S.INV(1-config!$L$1)*config!$D$1+config!$B$1,0,B3897)</f>
        <v>0</v>
      </c>
      <c r="E3897" s="14">
        <f>+IF(ABS(A3897-config!$B$1)&lt;config!$Q$1/2,datab!B3897,0)</f>
        <v>0</v>
      </c>
      <c r="F3897" s="14">
        <f>+_xlfn.NORM.DIST(A3897,config!$F$1,config!$H$1,FALSE)</f>
        <v>0</v>
      </c>
      <c r="G3897" s="14">
        <f>+IF(OR(A3897&gt;=config!$T$4,A3897&lt;=config!$T$2),0,F3897)</f>
        <v>0</v>
      </c>
      <c r="H3897" s="14">
        <f t="shared" si="61"/>
        <v>0</v>
      </c>
      <c r="I3897" s="14" t="b">
        <f>+AND(A3897&gt;=config!$T$4,A3897&lt;=config!$T$2)</f>
        <v>0</v>
      </c>
    </row>
    <row r="3898" spans="1:9" x14ac:dyDescent="0.45">
      <c r="A3898" s="16">
        <f>+A3897+config!$Q$1</f>
        <v>1544.4000000000772</v>
      </c>
      <c r="B3898" s="14">
        <f>+_xlfn.NORM.DIST(A3898,config!$B$1,config!$D$1,FALSE)</f>
        <v>0</v>
      </c>
      <c r="D3898" s="14">
        <f>+IF(A3898&lt;=_xlfn.NORM.S.INV(1-config!$L$1)*config!$D$1+config!$B$1,0,B3898)</f>
        <v>0</v>
      </c>
      <c r="E3898" s="14">
        <f>+IF(ABS(A3898-config!$B$1)&lt;config!$Q$1/2,datab!B3898,0)</f>
        <v>0</v>
      </c>
      <c r="F3898" s="14">
        <f>+_xlfn.NORM.DIST(A3898,config!$F$1,config!$H$1,FALSE)</f>
        <v>0</v>
      </c>
      <c r="G3898" s="14">
        <f>+IF(OR(A3898&gt;=config!$T$4,A3898&lt;=config!$T$2),0,F3898)</f>
        <v>0</v>
      </c>
      <c r="H3898" s="14">
        <f t="shared" si="61"/>
        <v>0</v>
      </c>
      <c r="I3898" s="14" t="b">
        <f>+AND(A3898&gt;=config!$T$4,A3898&lt;=config!$T$2)</f>
        <v>0</v>
      </c>
    </row>
    <row r="3899" spans="1:9" x14ac:dyDescent="0.45">
      <c r="A3899" s="16">
        <f>+A3898+config!$Q$1</f>
        <v>1544.8000000000773</v>
      </c>
      <c r="B3899" s="14">
        <f>+_xlfn.NORM.DIST(A3899,config!$B$1,config!$D$1,FALSE)</f>
        <v>0</v>
      </c>
      <c r="D3899" s="14">
        <f>+IF(A3899&lt;=_xlfn.NORM.S.INV(1-config!$L$1)*config!$D$1+config!$B$1,0,B3899)</f>
        <v>0</v>
      </c>
      <c r="E3899" s="14">
        <f>+IF(ABS(A3899-config!$B$1)&lt;config!$Q$1/2,datab!B3899,0)</f>
        <v>0</v>
      </c>
      <c r="F3899" s="14">
        <f>+_xlfn.NORM.DIST(A3899,config!$F$1,config!$H$1,FALSE)</f>
        <v>0</v>
      </c>
      <c r="G3899" s="14">
        <f>+IF(OR(A3899&gt;=config!$T$4,A3899&lt;=config!$T$2),0,F3899)</f>
        <v>0</v>
      </c>
      <c r="H3899" s="14">
        <f t="shared" si="61"/>
        <v>0</v>
      </c>
      <c r="I3899" s="14" t="b">
        <f>+AND(A3899&gt;=config!$T$4,A3899&lt;=config!$T$2)</f>
        <v>0</v>
      </c>
    </row>
    <row r="3900" spans="1:9" x14ac:dyDescent="0.45">
      <c r="A3900" s="16">
        <f>+A3899+config!$Q$1</f>
        <v>1545.2000000000774</v>
      </c>
      <c r="B3900" s="14">
        <f>+_xlfn.NORM.DIST(A3900,config!$B$1,config!$D$1,FALSE)</f>
        <v>0</v>
      </c>
      <c r="D3900" s="14">
        <f>+IF(A3900&lt;=_xlfn.NORM.S.INV(1-config!$L$1)*config!$D$1+config!$B$1,0,B3900)</f>
        <v>0</v>
      </c>
      <c r="E3900" s="14">
        <f>+IF(ABS(A3900-config!$B$1)&lt;config!$Q$1/2,datab!B3900,0)</f>
        <v>0</v>
      </c>
      <c r="F3900" s="14">
        <f>+_xlfn.NORM.DIST(A3900,config!$F$1,config!$H$1,FALSE)</f>
        <v>0</v>
      </c>
      <c r="G3900" s="14">
        <f>+IF(OR(A3900&gt;=config!$T$4,A3900&lt;=config!$T$2),0,F3900)</f>
        <v>0</v>
      </c>
      <c r="H3900" s="14">
        <f t="shared" si="61"/>
        <v>0</v>
      </c>
      <c r="I3900" s="14" t="b">
        <f>+AND(A3900&gt;=config!$T$4,A3900&lt;=config!$T$2)</f>
        <v>0</v>
      </c>
    </row>
    <row r="3901" spans="1:9" x14ac:dyDescent="0.45">
      <c r="A3901" s="16">
        <f>+A3900+config!$Q$1</f>
        <v>1545.6000000000774</v>
      </c>
      <c r="B3901" s="14">
        <f>+_xlfn.NORM.DIST(A3901,config!$B$1,config!$D$1,FALSE)</f>
        <v>0</v>
      </c>
      <c r="D3901" s="14">
        <f>+IF(A3901&lt;=_xlfn.NORM.S.INV(1-config!$L$1)*config!$D$1+config!$B$1,0,B3901)</f>
        <v>0</v>
      </c>
      <c r="E3901" s="14">
        <f>+IF(ABS(A3901-config!$B$1)&lt;config!$Q$1/2,datab!B3901,0)</f>
        <v>0</v>
      </c>
      <c r="F3901" s="14">
        <f>+_xlfn.NORM.DIST(A3901,config!$F$1,config!$H$1,FALSE)</f>
        <v>0</v>
      </c>
      <c r="G3901" s="14">
        <f>+IF(OR(A3901&gt;=config!$T$4,A3901&lt;=config!$T$2),0,F3901)</f>
        <v>0</v>
      </c>
      <c r="H3901" s="14">
        <f t="shared" si="61"/>
        <v>0</v>
      </c>
      <c r="I3901" s="14" t="b">
        <f>+AND(A3901&gt;=config!$T$4,A3901&lt;=config!$T$2)</f>
        <v>0</v>
      </c>
    </row>
    <row r="3902" spans="1:9" x14ac:dyDescent="0.45">
      <c r="A3902" s="16">
        <f>+A3901+config!$Q$1</f>
        <v>1546.0000000000775</v>
      </c>
      <c r="B3902" s="14">
        <f>+_xlfn.NORM.DIST(A3902,config!$B$1,config!$D$1,FALSE)</f>
        <v>0</v>
      </c>
      <c r="D3902" s="14">
        <f>+IF(A3902&lt;=_xlfn.NORM.S.INV(1-config!$L$1)*config!$D$1+config!$B$1,0,B3902)</f>
        <v>0</v>
      </c>
      <c r="E3902" s="14">
        <f>+IF(ABS(A3902-config!$B$1)&lt;config!$Q$1/2,datab!B3902,0)</f>
        <v>0</v>
      </c>
      <c r="F3902" s="14">
        <f>+_xlfn.NORM.DIST(A3902,config!$F$1,config!$H$1,FALSE)</f>
        <v>0</v>
      </c>
      <c r="G3902" s="14">
        <f>+IF(OR(A3902&gt;=config!$T$4,A3902&lt;=config!$T$2),0,F3902)</f>
        <v>0</v>
      </c>
      <c r="H3902" s="14">
        <f t="shared" si="61"/>
        <v>0</v>
      </c>
      <c r="I3902" s="14" t="b">
        <f>+AND(A3902&gt;=config!$T$4,A3902&lt;=config!$T$2)</f>
        <v>0</v>
      </c>
    </row>
    <row r="3903" spans="1:9" x14ac:dyDescent="0.45">
      <c r="A3903" s="16">
        <f>+A3902+config!$Q$1</f>
        <v>1546.4000000000776</v>
      </c>
      <c r="B3903" s="14">
        <f>+_xlfn.NORM.DIST(A3903,config!$B$1,config!$D$1,FALSE)</f>
        <v>0</v>
      </c>
      <c r="D3903" s="14">
        <f>+IF(A3903&lt;=_xlfn.NORM.S.INV(1-config!$L$1)*config!$D$1+config!$B$1,0,B3903)</f>
        <v>0</v>
      </c>
      <c r="E3903" s="14">
        <f>+IF(ABS(A3903-config!$B$1)&lt;config!$Q$1/2,datab!B3903,0)</f>
        <v>0</v>
      </c>
      <c r="F3903" s="14">
        <f>+_xlfn.NORM.DIST(A3903,config!$F$1,config!$H$1,FALSE)</f>
        <v>0</v>
      </c>
      <c r="G3903" s="14">
        <f>+IF(OR(A3903&gt;=config!$T$4,A3903&lt;=config!$T$2),0,F3903)</f>
        <v>0</v>
      </c>
      <c r="H3903" s="14">
        <f t="shared" si="61"/>
        <v>0</v>
      </c>
      <c r="I3903" s="14" t="b">
        <f>+AND(A3903&gt;=config!$T$4,A3903&lt;=config!$T$2)</f>
        <v>0</v>
      </c>
    </row>
    <row r="3904" spans="1:9" x14ac:dyDescent="0.45">
      <c r="A3904" s="16">
        <f>+A3903+config!$Q$1</f>
        <v>1546.8000000000777</v>
      </c>
      <c r="B3904" s="14">
        <f>+_xlfn.NORM.DIST(A3904,config!$B$1,config!$D$1,FALSE)</f>
        <v>0</v>
      </c>
      <c r="D3904" s="14">
        <f>+IF(A3904&lt;=_xlfn.NORM.S.INV(1-config!$L$1)*config!$D$1+config!$B$1,0,B3904)</f>
        <v>0</v>
      </c>
      <c r="E3904" s="14">
        <f>+IF(ABS(A3904-config!$B$1)&lt;config!$Q$1/2,datab!B3904,0)</f>
        <v>0</v>
      </c>
      <c r="F3904" s="14">
        <f>+_xlfn.NORM.DIST(A3904,config!$F$1,config!$H$1,FALSE)</f>
        <v>0</v>
      </c>
      <c r="G3904" s="14">
        <f>+IF(OR(A3904&gt;=config!$T$4,A3904&lt;=config!$T$2),0,F3904)</f>
        <v>0</v>
      </c>
      <c r="H3904" s="14">
        <f t="shared" si="61"/>
        <v>0</v>
      </c>
      <c r="I3904" s="14" t="b">
        <f>+AND(A3904&gt;=config!$T$4,A3904&lt;=config!$T$2)</f>
        <v>0</v>
      </c>
    </row>
    <row r="3905" spans="1:9" x14ac:dyDescent="0.45">
      <c r="A3905" s="16">
        <f>+A3904+config!$Q$1</f>
        <v>1547.2000000000778</v>
      </c>
      <c r="B3905" s="14">
        <f>+_xlfn.NORM.DIST(A3905,config!$B$1,config!$D$1,FALSE)</f>
        <v>0</v>
      </c>
      <c r="D3905" s="14">
        <f>+IF(A3905&lt;=_xlfn.NORM.S.INV(1-config!$L$1)*config!$D$1+config!$B$1,0,B3905)</f>
        <v>0</v>
      </c>
      <c r="E3905" s="14">
        <f>+IF(ABS(A3905-config!$B$1)&lt;config!$Q$1/2,datab!B3905,0)</f>
        <v>0</v>
      </c>
      <c r="F3905" s="14">
        <f>+_xlfn.NORM.DIST(A3905,config!$F$1,config!$H$1,FALSE)</f>
        <v>0</v>
      </c>
      <c r="G3905" s="14">
        <f>+IF(OR(A3905&gt;=config!$T$4,A3905&lt;=config!$T$2),0,F3905)</f>
        <v>0</v>
      </c>
      <c r="H3905" s="14">
        <f t="shared" si="61"/>
        <v>0</v>
      </c>
      <c r="I3905" s="14" t="b">
        <f>+AND(A3905&gt;=config!$T$4,A3905&lt;=config!$T$2)</f>
        <v>0</v>
      </c>
    </row>
    <row r="3906" spans="1:9" x14ac:dyDescent="0.45">
      <c r="A3906" s="16">
        <f>+A3905+config!$Q$1</f>
        <v>1547.6000000000779</v>
      </c>
      <c r="B3906" s="14">
        <f>+_xlfn.NORM.DIST(A3906,config!$B$1,config!$D$1,FALSE)</f>
        <v>0</v>
      </c>
      <c r="D3906" s="14">
        <f>+IF(A3906&lt;=_xlfn.NORM.S.INV(1-config!$L$1)*config!$D$1+config!$B$1,0,B3906)</f>
        <v>0</v>
      </c>
      <c r="E3906" s="14">
        <f>+IF(ABS(A3906-config!$B$1)&lt;config!$Q$1/2,datab!B3906,0)</f>
        <v>0</v>
      </c>
      <c r="F3906" s="14">
        <f>+_xlfn.NORM.DIST(A3906,config!$F$1,config!$H$1,FALSE)</f>
        <v>0</v>
      </c>
      <c r="G3906" s="14">
        <f>+IF(OR(A3906&gt;=config!$T$4,A3906&lt;=config!$T$2),0,F3906)</f>
        <v>0</v>
      </c>
      <c r="H3906" s="14">
        <f t="shared" si="61"/>
        <v>0</v>
      </c>
      <c r="I3906" s="14" t="b">
        <f>+AND(A3906&gt;=config!$T$4,A3906&lt;=config!$T$2)</f>
        <v>0</v>
      </c>
    </row>
    <row r="3907" spans="1:9" x14ac:dyDescent="0.45">
      <c r="A3907" s="16">
        <f>+A3906+config!$Q$1</f>
        <v>1548.000000000078</v>
      </c>
      <c r="B3907" s="14">
        <f>+_xlfn.NORM.DIST(A3907,config!$B$1,config!$D$1,FALSE)</f>
        <v>0</v>
      </c>
      <c r="D3907" s="14">
        <f>+IF(A3907&lt;=_xlfn.NORM.S.INV(1-config!$L$1)*config!$D$1+config!$B$1,0,B3907)</f>
        <v>0</v>
      </c>
      <c r="E3907" s="14">
        <f>+IF(ABS(A3907-config!$B$1)&lt;config!$Q$1/2,datab!B3907,0)</f>
        <v>0</v>
      </c>
      <c r="F3907" s="14">
        <f>+_xlfn.NORM.DIST(A3907,config!$F$1,config!$H$1,FALSE)</f>
        <v>0</v>
      </c>
      <c r="G3907" s="14">
        <f>+IF(OR(A3907&gt;=config!$T$4,A3907&lt;=config!$T$2),0,F3907)</f>
        <v>0</v>
      </c>
      <c r="H3907" s="14">
        <f t="shared" si="61"/>
        <v>0</v>
      </c>
      <c r="I3907" s="14" t="b">
        <f>+AND(A3907&gt;=config!$T$4,A3907&lt;=config!$T$2)</f>
        <v>0</v>
      </c>
    </row>
    <row r="3908" spans="1:9" x14ac:dyDescent="0.45">
      <c r="A3908" s="16">
        <f>+A3907+config!$Q$1</f>
        <v>1548.4000000000781</v>
      </c>
      <c r="B3908" s="14">
        <f>+_xlfn.NORM.DIST(A3908,config!$B$1,config!$D$1,FALSE)</f>
        <v>0</v>
      </c>
      <c r="D3908" s="14">
        <f>+IF(A3908&lt;=_xlfn.NORM.S.INV(1-config!$L$1)*config!$D$1+config!$B$1,0,B3908)</f>
        <v>0</v>
      </c>
      <c r="E3908" s="14">
        <f>+IF(ABS(A3908-config!$B$1)&lt;config!$Q$1/2,datab!B3908,0)</f>
        <v>0</v>
      </c>
      <c r="F3908" s="14">
        <f>+_xlfn.NORM.DIST(A3908,config!$F$1,config!$H$1,FALSE)</f>
        <v>0</v>
      </c>
      <c r="G3908" s="14">
        <f>+IF(OR(A3908&gt;=config!$T$4,A3908&lt;=config!$T$2),0,F3908)</f>
        <v>0</v>
      </c>
      <c r="H3908" s="14">
        <f t="shared" si="61"/>
        <v>0</v>
      </c>
      <c r="I3908" s="14" t="b">
        <f>+AND(A3908&gt;=config!$T$4,A3908&lt;=config!$T$2)</f>
        <v>0</v>
      </c>
    </row>
    <row r="3909" spans="1:9" x14ac:dyDescent="0.45">
      <c r="A3909" s="16">
        <f>+A3908+config!$Q$1</f>
        <v>1548.8000000000782</v>
      </c>
      <c r="B3909" s="14">
        <f>+_xlfn.NORM.DIST(A3909,config!$B$1,config!$D$1,FALSE)</f>
        <v>0</v>
      </c>
      <c r="D3909" s="14">
        <f>+IF(A3909&lt;=_xlfn.NORM.S.INV(1-config!$L$1)*config!$D$1+config!$B$1,0,B3909)</f>
        <v>0</v>
      </c>
      <c r="E3909" s="14">
        <f>+IF(ABS(A3909-config!$B$1)&lt;config!$Q$1/2,datab!B3909,0)</f>
        <v>0</v>
      </c>
      <c r="F3909" s="14">
        <f>+_xlfn.NORM.DIST(A3909,config!$F$1,config!$H$1,FALSE)</f>
        <v>0</v>
      </c>
      <c r="G3909" s="14">
        <f>+IF(OR(A3909&gt;=config!$T$4,A3909&lt;=config!$T$2),0,F3909)</f>
        <v>0</v>
      </c>
      <c r="H3909" s="14">
        <f t="shared" si="61"/>
        <v>0</v>
      </c>
      <c r="I3909" s="14" t="b">
        <f>+AND(A3909&gt;=config!$T$4,A3909&lt;=config!$T$2)</f>
        <v>0</v>
      </c>
    </row>
    <row r="3910" spans="1:9" x14ac:dyDescent="0.45">
      <c r="A3910" s="16">
        <f>+A3909+config!$Q$1</f>
        <v>1549.2000000000783</v>
      </c>
      <c r="B3910" s="14">
        <f>+_xlfn.NORM.DIST(A3910,config!$B$1,config!$D$1,FALSE)</f>
        <v>0</v>
      </c>
      <c r="D3910" s="14">
        <f>+IF(A3910&lt;=_xlfn.NORM.S.INV(1-config!$L$1)*config!$D$1+config!$B$1,0,B3910)</f>
        <v>0</v>
      </c>
      <c r="E3910" s="14">
        <f>+IF(ABS(A3910-config!$B$1)&lt;config!$Q$1/2,datab!B3910,0)</f>
        <v>0</v>
      </c>
      <c r="F3910" s="14">
        <f>+_xlfn.NORM.DIST(A3910,config!$F$1,config!$H$1,FALSE)</f>
        <v>0</v>
      </c>
      <c r="G3910" s="14">
        <f>+IF(OR(A3910&gt;=config!$T$4,A3910&lt;=config!$T$2),0,F3910)</f>
        <v>0</v>
      </c>
      <c r="H3910" s="14">
        <f t="shared" si="61"/>
        <v>0</v>
      </c>
      <c r="I3910" s="14" t="b">
        <f>+AND(A3910&gt;=config!$T$4,A3910&lt;=config!$T$2)</f>
        <v>0</v>
      </c>
    </row>
    <row r="3911" spans="1:9" x14ac:dyDescent="0.45">
      <c r="A3911" s="16">
        <f>+A3910+config!$Q$1</f>
        <v>1549.6000000000784</v>
      </c>
      <c r="B3911" s="14">
        <f>+_xlfn.NORM.DIST(A3911,config!$B$1,config!$D$1,FALSE)</f>
        <v>0</v>
      </c>
      <c r="D3911" s="14">
        <f>+IF(A3911&lt;=_xlfn.NORM.S.INV(1-config!$L$1)*config!$D$1+config!$B$1,0,B3911)</f>
        <v>0</v>
      </c>
      <c r="E3911" s="14">
        <f>+IF(ABS(A3911-config!$B$1)&lt;config!$Q$1/2,datab!B3911,0)</f>
        <v>0</v>
      </c>
      <c r="F3911" s="14">
        <f>+_xlfn.NORM.DIST(A3911,config!$F$1,config!$H$1,FALSE)</f>
        <v>0</v>
      </c>
      <c r="G3911" s="14">
        <f>+IF(OR(A3911&gt;=config!$T$4,A3911&lt;=config!$T$2),0,F3911)</f>
        <v>0</v>
      </c>
      <c r="H3911" s="14">
        <f t="shared" si="61"/>
        <v>0</v>
      </c>
      <c r="I3911" s="14" t="b">
        <f>+AND(A3911&gt;=config!$T$4,A3911&lt;=config!$T$2)</f>
        <v>0</v>
      </c>
    </row>
    <row r="3912" spans="1:9" x14ac:dyDescent="0.45">
      <c r="A3912" s="16">
        <f>+A3911+config!$Q$1</f>
        <v>1550.0000000000784</v>
      </c>
      <c r="B3912" s="14">
        <f>+_xlfn.NORM.DIST(A3912,config!$B$1,config!$D$1,FALSE)</f>
        <v>0</v>
      </c>
      <c r="D3912" s="14">
        <f>+IF(A3912&lt;=_xlfn.NORM.S.INV(1-config!$L$1)*config!$D$1+config!$B$1,0,B3912)</f>
        <v>0</v>
      </c>
      <c r="E3912" s="14">
        <f>+IF(ABS(A3912-config!$B$1)&lt;config!$Q$1/2,datab!B3912,0)</f>
        <v>0</v>
      </c>
      <c r="F3912" s="14">
        <f>+_xlfn.NORM.DIST(A3912,config!$F$1,config!$H$1,FALSE)</f>
        <v>0</v>
      </c>
      <c r="G3912" s="14">
        <f>+IF(OR(A3912&gt;=config!$T$4,A3912&lt;=config!$T$2),0,F3912)</f>
        <v>0</v>
      </c>
      <c r="H3912" s="14">
        <f t="shared" si="61"/>
        <v>0</v>
      </c>
      <c r="I3912" s="14" t="b">
        <f>+AND(A3912&gt;=config!$T$4,A3912&lt;=config!$T$2)</f>
        <v>0</v>
      </c>
    </row>
    <row r="3913" spans="1:9" x14ac:dyDescent="0.45">
      <c r="A3913" s="16">
        <f>+A3912+config!$Q$1</f>
        <v>1550.4000000000785</v>
      </c>
      <c r="B3913" s="14">
        <f>+_xlfn.NORM.DIST(A3913,config!$B$1,config!$D$1,FALSE)</f>
        <v>0</v>
      </c>
      <c r="D3913" s="14">
        <f>+IF(A3913&lt;=_xlfn.NORM.S.INV(1-config!$L$1)*config!$D$1+config!$B$1,0,B3913)</f>
        <v>0</v>
      </c>
      <c r="E3913" s="14">
        <f>+IF(ABS(A3913-config!$B$1)&lt;config!$Q$1/2,datab!B3913,0)</f>
        <v>0</v>
      </c>
      <c r="F3913" s="14">
        <f>+_xlfn.NORM.DIST(A3913,config!$F$1,config!$H$1,FALSE)</f>
        <v>0</v>
      </c>
      <c r="G3913" s="14">
        <f>+IF(OR(A3913&gt;=config!$T$4,A3913&lt;=config!$T$2),0,F3913)</f>
        <v>0</v>
      </c>
      <c r="H3913" s="14">
        <f t="shared" si="61"/>
        <v>0</v>
      </c>
      <c r="I3913" s="14" t="b">
        <f>+AND(A3913&gt;=config!$T$4,A3913&lt;=config!$T$2)</f>
        <v>0</v>
      </c>
    </row>
    <row r="3914" spans="1:9" x14ac:dyDescent="0.45">
      <c r="A3914" s="16">
        <f>+A3913+config!$Q$1</f>
        <v>1550.8000000000786</v>
      </c>
      <c r="B3914" s="14">
        <f>+_xlfn.NORM.DIST(A3914,config!$B$1,config!$D$1,FALSE)</f>
        <v>0</v>
      </c>
      <c r="D3914" s="14">
        <f>+IF(A3914&lt;=_xlfn.NORM.S.INV(1-config!$L$1)*config!$D$1+config!$B$1,0,B3914)</f>
        <v>0</v>
      </c>
      <c r="E3914" s="14">
        <f>+IF(ABS(A3914-config!$B$1)&lt;config!$Q$1/2,datab!B3914,0)</f>
        <v>0</v>
      </c>
      <c r="F3914" s="14">
        <f>+_xlfn.NORM.DIST(A3914,config!$F$1,config!$H$1,FALSE)</f>
        <v>0</v>
      </c>
      <c r="G3914" s="14">
        <f>+IF(OR(A3914&gt;=config!$T$4,A3914&lt;=config!$T$2),0,F3914)</f>
        <v>0</v>
      </c>
      <c r="H3914" s="14">
        <f t="shared" si="61"/>
        <v>0</v>
      </c>
      <c r="I3914" s="14" t="b">
        <f>+AND(A3914&gt;=config!$T$4,A3914&lt;=config!$T$2)</f>
        <v>0</v>
      </c>
    </row>
    <row r="3915" spans="1:9" x14ac:dyDescent="0.45">
      <c r="A3915" s="16">
        <f>+A3914+config!$Q$1</f>
        <v>1551.2000000000787</v>
      </c>
      <c r="B3915" s="14">
        <f>+_xlfn.NORM.DIST(A3915,config!$B$1,config!$D$1,FALSE)</f>
        <v>0</v>
      </c>
      <c r="D3915" s="14">
        <f>+IF(A3915&lt;=_xlfn.NORM.S.INV(1-config!$L$1)*config!$D$1+config!$B$1,0,B3915)</f>
        <v>0</v>
      </c>
      <c r="E3915" s="14">
        <f>+IF(ABS(A3915-config!$B$1)&lt;config!$Q$1/2,datab!B3915,0)</f>
        <v>0</v>
      </c>
      <c r="F3915" s="14">
        <f>+_xlfn.NORM.DIST(A3915,config!$F$1,config!$H$1,FALSE)</f>
        <v>0</v>
      </c>
      <c r="G3915" s="14">
        <f>+IF(OR(A3915&gt;=config!$T$4,A3915&lt;=config!$T$2),0,F3915)</f>
        <v>0</v>
      </c>
      <c r="H3915" s="14">
        <f t="shared" si="61"/>
        <v>0</v>
      </c>
      <c r="I3915" s="14" t="b">
        <f>+AND(A3915&gt;=config!$T$4,A3915&lt;=config!$T$2)</f>
        <v>0</v>
      </c>
    </row>
    <row r="3916" spans="1:9" x14ac:dyDescent="0.45">
      <c r="A3916" s="16">
        <f>+A3915+config!$Q$1</f>
        <v>1551.6000000000788</v>
      </c>
      <c r="B3916" s="14">
        <f>+_xlfn.NORM.DIST(A3916,config!$B$1,config!$D$1,FALSE)</f>
        <v>0</v>
      </c>
      <c r="D3916" s="14">
        <f>+IF(A3916&lt;=_xlfn.NORM.S.INV(1-config!$L$1)*config!$D$1+config!$B$1,0,B3916)</f>
        <v>0</v>
      </c>
      <c r="E3916" s="14">
        <f>+IF(ABS(A3916-config!$B$1)&lt;config!$Q$1/2,datab!B3916,0)</f>
        <v>0</v>
      </c>
      <c r="F3916" s="14">
        <f>+_xlfn.NORM.DIST(A3916,config!$F$1,config!$H$1,FALSE)</f>
        <v>0</v>
      </c>
      <c r="G3916" s="14">
        <f>+IF(OR(A3916&gt;=config!$T$4,A3916&lt;=config!$T$2),0,F3916)</f>
        <v>0</v>
      </c>
      <c r="H3916" s="14">
        <f t="shared" si="61"/>
        <v>0</v>
      </c>
      <c r="I3916" s="14" t="b">
        <f>+AND(A3916&gt;=config!$T$4,A3916&lt;=config!$T$2)</f>
        <v>0</v>
      </c>
    </row>
    <row r="3917" spans="1:9" x14ac:dyDescent="0.45">
      <c r="A3917" s="16">
        <f>+A3916+config!$Q$1</f>
        <v>1552.0000000000789</v>
      </c>
      <c r="B3917" s="14">
        <f>+_xlfn.NORM.DIST(A3917,config!$B$1,config!$D$1,FALSE)</f>
        <v>0</v>
      </c>
      <c r="D3917" s="14">
        <f>+IF(A3917&lt;=_xlfn.NORM.S.INV(1-config!$L$1)*config!$D$1+config!$B$1,0,B3917)</f>
        <v>0</v>
      </c>
      <c r="E3917" s="14">
        <f>+IF(ABS(A3917-config!$B$1)&lt;config!$Q$1/2,datab!B3917,0)</f>
        <v>0</v>
      </c>
      <c r="F3917" s="14">
        <f>+_xlfn.NORM.DIST(A3917,config!$F$1,config!$H$1,FALSE)</f>
        <v>0</v>
      </c>
      <c r="G3917" s="14">
        <f>+IF(OR(A3917&gt;=config!$T$4,A3917&lt;=config!$T$2),0,F3917)</f>
        <v>0</v>
      </c>
      <c r="H3917" s="14">
        <f t="shared" si="61"/>
        <v>0</v>
      </c>
      <c r="I3917" s="14" t="b">
        <f>+AND(A3917&gt;=config!$T$4,A3917&lt;=config!$T$2)</f>
        <v>0</v>
      </c>
    </row>
    <row r="3918" spans="1:9" x14ac:dyDescent="0.45">
      <c r="A3918" s="16">
        <f>+A3917+config!$Q$1</f>
        <v>1552.400000000079</v>
      </c>
      <c r="B3918" s="14">
        <f>+_xlfn.NORM.DIST(A3918,config!$B$1,config!$D$1,FALSE)</f>
        <v>0</v>
      </c>
      <c r="D3918" s="14">
        <f>+IF(A3918&lt;=_xlfn.NORM.S.INV(1-config!$L$1)*config!$D$1+config!$B$1,0,B3918)</f>
        <v>0</v>
      </c>
      <c r="E3918" s="14">
        <f>+IF(ABS(A3918-config!$B$1)&lt;config!$Q$1/2,datab!B3918,0)</f>
        <v>0</v>
      </c>
      <c r="F3918" s="14">
        <f>+_xlfn.NORM.DIST(A3918,config!$F$1,config!$H$1,FALSE)</f>
        <v>0</v>
      </c>
      <c r="G3918" s="14">
        <f>+IF(OR(A3918&gt;=config!$T$4,A3918&lt;=config!$T$2),0,F3918)</f>
        <v>0</v>
      </c>
      <c r="H3918" s="14">
        <f t="shared" si="61"/>
        <v>0</v>
      </c>
      <c r="I3918" s="14" t="b">
        <f>+AND(A3918&gt;=config!$T$4,A3918&lt;=config!$T$2)</f>
        <v>0</v>
      </c>
    </row>
    <row r="3919" spans="1:9" x14ac:dyDescent="0.45">
      <c r="A3919" s="16">
        <f>+A3918+config!$Q$1</f>
        <v>1552.8000000000791</v>
      </c>
      <c r="B3919" s="14">
        <f>+_xlfn.NORM.DIST(A3919,config!$B$1,config!$D$1,FALSE)</f>
        <v>0</v>
      </c>
      <c r="D3919" s="14">
        <f>+IF(A3919&lt;=_xlfn.NORM.S.INV(1-config!$L$1)*config!$D$1+config!$B$1,0,B3919)</f>
        <v>0</v>
      </c>
      <c r="E3919" s="14">
        <f>+IF(ABS(A3919-config!$B$1)&lt;config!$Q$1/2,datab!B3919,0)</f>
        <v>0</v>
      </c>
      <c r="F3919" s="14">
        <f>+_xlfn.NORM.DIST(A3919,config!$F$1,config!$H$1,FALSE)</f>
        <v>0</v>
      </c>
      <c r="G3919" s="14">
        <f>+IF(OR(A3919&gt;=config!$T$4,A3919&lt;=config!$T$2),0,F3919)</f>
        <v>0</v>
      </c>
      <c r="H3919" s="14">
        <f t="shared" si="61"/>
        <v>0</v>
      </c>
      <c r="I3919" s="14" t="b">
        <f>+AND(A3919&gt;=config!$T$4,A3919&lt;=config!$T$2)</f>
        <v>0</v>
      </c>
    </row>
    <row r="3920" spans="1:9" x14ac:dyDescent="0.45">
      <c r="A3920" s="16">
        <f>+A3919+config!$Q$1</f>
        <v>1553.2000000000792</v>
      </c>
      <c r="B3920" s="14">
        <f>+_xlfn.NORM.DIST(A3920,config!$B$1,config!$D$1,FALSE)</f>
        <v>0</v>
      </c>
      <c r="D3920" s="14">
        <f>+IF(A3920&lt;=_xlfn.NORM.S.INV(1-config!$L$1)*config!$D$1+config!$B$1,0,B3920)</f>
        <v>0</v>
      </c>
      <c r="E3920" s="14">
        <f>+IF(ABS(A3920-config!$B$1)&lt;config!$Q$1/2,datab!B3920,0)</f>
        <v>0</v>
      </c>
      <c r="F3920" s="14">
        <f>+_xlfn.NORM.DIST(A3920,config!$F$1,config!$H$1,FALSE)</f>
        <v>0</v>
      </c>
      <c r="G3920" s="14">
        <f>+IF(OR(A3920&gt;=config!$T$4,A3920&lt;=config!$T$2),0,F3920)</f>
        <v>0</v>
      </c>
      <c r="H3920" s="14">
        <f t="shared" si="61"/>
        <v>0</v>
      </c>
      <c r="I3920" s="14" t="b">
        <f>+AND(A3920&gt;=config!$T$4,A3920&lt;=config!$T$2)</f>
        <v>0</v>
      </c>
    </row>
    <row r="3921" spans="1:9" x14ac:dyDescent="0.45">
      <c r="A3921" s="16">
        <f>+A3920+config!$Q$1</f>
        <v>1553.6000000000793</v>
      </c>
      <c r="B3921" s="14">
        <f>+_xlfn.NORM.DIST(A3921,config!$B$1,config!$D$1,FALSE)</f>
        <v>0</v>
      </c>
      <c r="D3921" s="14">
        <f>+IF(A3921&lt;=_xlfn.NORM.S.INV(1-config!$L$1)*config!$D$1+config!$B$1,0,B3921)</f>
        <v>0</v>
      </c>
      <c r="E3921" s="14">
        <f>+IF(ABS(A3921-config!$B$1)&lt;config!$Q$1/2,datab!B3921,0)</f>
        <v>0</v>
      </c>
      <c r="F3921" s="14">
        <f>+_xlfn.NORM.DIST(A3921,config!$F$1,config!$H$1,FALSE)</f>
        <v>0</v>
      </c>
      <c r="G3921" s="14">
        <f>+IF(OR(A3921&gt;=config!$T$4,A3921&lt;=config!$T$2),0,F3921)</f>
        <v>0</v>
      </c>
      <c r="H3921" s="14">
        <f t="shared" si="61"/>
        <v>0</v>
      </c>
      <c r="I3921" s="14" t="b">
        <f>+AND(A3921&gt;=config!$T$4,A3921&lt;=config!$T$2)</f>
        <v>0</v>
      </c>
    </row>
    <row r="3922" spans="1:9" x14ac:dyDescent="0.45">
      <c r="A3922" s="16">
        <f>+A3921+config!$Q$1</f>
        <v>1554.0000000000794</v>
      </c>
      <c r="B3922" s="14">
        <f>+_xlfn.NORM.DIST(A3922,config!$B$1,config!$D$1,FALSE)</f>
        <v>0</v>
      </c>
      <c r="D3922" s="14">
        <f>+IF(A3922&lt;=_xlfn.NORM.S.INV(1-config!$L$1)*config!$D$1+config!$B$1,0,B3922)</f>
        <v>0</v>
      </c>
      <c r="E3922" s="14">
        <f>+IF(ABS(A3922-config!$B$1)&lt;config!$Q$1/2,datab!B3922,0)</f>
        <v>0</v>
      </c>
      <c r="F3922" s="14">
        <f>+_xlfn.NORM.DIST(A3922,config!$F$1,config!$H$1,FALSE)</f>
        <v>0</v>
      </c>
      <c r="G3922" s="14">
        <f>+IF(OR(A3922&gt;=config!$T$4,A3922&lt;=config!$T$2),0,F3922)</f>
        <v>0</v>
      </c>
      <c r="H3922" s="14">
        <f t="shared" si="61"/>
        <v>0</v>
      </c>
      <c r="I3922" s="14" t="b">
        <f>+AND(A3922&gt;=config!$T$4,A3922&lt;=config!$T$2)</f>
        <v>0</v>
      </c>
    </row>
    <row r="3923" spans="1:9" x14ac:dyDescent="0.45">
      <c r="A3923" s="16">
        <f>+A3922+config!$Q$1</f>
        <v>1554.4000000000794</v>
      </c>
      <c r="B3923" s="14">
        <f>+_xlfn.NORM.DIST(A3923,config!$B$1,config!$D$1,FALSE)</f>
        <v>0</v>
      </c>
      <c r="D3923" s="14">
        <f>+IF(A3923&lt;=_xlfn.NORM.S.INV(1-config!$L$1)*config!$D$1+config!$B$1,0,B3923)</f>
        <v>0</v>
      </c>
      <c r="E3923" s="14">
        <f>+IF(ABS(A3923-config!$B$1)&lt;config!$Q$1/2,datab!B3923,0)</f>
        <v>0</v>
      </c>
      <c r="F3923" s="14">
        <f>+_xlfn.NORM.DIST(A3923,config!$F$1,config!$H$1,FALSE)</f>
        <v>0</v>
      </c>
      <c r="G3923" s="14">
        <f>+IF(OR(A3923&gt;=config!$T$4,A3923&lt;=config!$T$2),0,F3923)</f>
        <v>0</v>
      </c>
      <c r="H3923" s="14">
        <f t="shared" si="61"/>
        <v>0</v>
      </c>
      <c r="I3923" s="14" t="b">
        <f>+AND(A3923&gt;=config!$T$4,A3923&lt;=config!$T$2)</f>
        <v>0</v>
      </c>
    </row>
    <row r="3924" spans="1:9" x14ac:dyDescent="0.45">
      <c r="A3924" s="16">
        <f>+A3923+config!$Q$1</f>
        <v>1554.8000000000795</v>
      </c>
      <c r="B3924" s="14">
        <f>+_xlfn.NORM.DIST(A3924,config!$B$1,config!$D$1,FALSE)</f>
        <v>0</v>
      </c>
      <c r="D3924" s="14">
        <f>+IF(A3924&lt;=_xlfn.NORM.S.INV(1-config!$L$1)*config!$D$1+config!$B$1,0,B3924)</f>
        <v>0</v>
      </c>
      <c r="E3924" s="14">
        <f>+IF(ABS(A3924-config!$B$1)&lt;config!$Q$1/2,datab!B3924,0)</f>
        <v>0</v>
      </c>
      <c r="F3924" s="14">
        <f>+_xlfn.NORM.DIST(A3924,config!$F$1,config!$H$1,FALSE)</f>
        <v>0</v>
      </c>
      <c r="G3924" s="14">
        <f>+IF(OR(A3924&gt;=config!$T$4,A3924&lt;=config!$T$2),0,F3924)</f>
        <v>0</v>
      </c>
      <c r="H3924" s="14">
        <f t="shared" si="61"/>
        <v>0</v>
      </c>
      <c r="I3924" s="14" t="b">
        <f>+AND(A3924&gt;=config!$T$4,A3924&lt;=config!$T$2)</f>
        <v>0</v>
      </c>
    </row>
    <row r="3925" spans="1:9" x14ac:dyDescent="0.45">
      <c r="A3925" s="16">
        <f>+A3924+config!$Q$1</f>
        <v>1555.2000000000796</v>
      </c>
      <c r="B3925" s="14">
        <f>+_xlfn.NORM.DIST(A3925,config!$B$1,config!$D$1,FALSE)</f>
        <v>0</v>
      </c>
      <c r="D3925" s="14">
        <f>+IF(A3925&lt;=_xlfn.NORM.S.INV(1-config!$L$1)*config!$D$1+config!$B$1,0,B3925)</f>
        <v>0</v>
      </c>
      <c r="E3925" s="14">
        <f>+IF(ABS(A3925-config!$B$1)&lt;config!$Q$1/2,datab!B3925,0)</f>
        <v>0</v>
      </c>
      <c r="F3925" s="14">
        <f>+_xlfn.NORM.DIST(A3925,config!$F$1,config!$H$1,FALSE)</f>
        <v>0</v>
      </c>
      <c r="G3925" s="14">
        <f>+IF(OR(A3925&gt;=config!$T$4,A3925&lt;=config!$T$2),0,F3925)</f>
        <v>0</v>
      </c>
      <c r="H3925" s="14">
        <f t="shared" si="61"/>
        <v>0</v>
      </c>
      <c r="I3925" s="14" t="b">
        <f>+AND(A3925&gt;=config!$T$4,A3925&lt;=config!$T$2)</f>
        <v>0</v>
      </c>
    </row>
    <row r="3926" spans="1:9" x14ac:dyDescent="0.45">
      <c r="A3926" s="16">
        <f>+A3925+config!$Q$1</f>
        <v>1555.6000000000797</v>
      </c>
      <c r="B3926" s="14">
        <f>+_xlfn.NORM.DIST(A3926,config!$B$1,config!$D$1,FALSE)</f>
        <v>0</v>
      </c>
      <c r="D3926" s="14">
        <f>+IF(A3926&lt;=_xlfn.NORM.S.INV(1-config!$L$1)*config!$D$1+config!$B$1,0,B3926)</f>
        <v>0</v>
      </c>
      <c r="E3926" s="14">
        <f>+IF(ABS(A3926-config!$B$1)&lt;config!$Q$1/2,datab!B3926,0)</f>
        <v>0</v>
      </c>
      <c r="F3926" s="14">
        <f>+_xlfn.NORM.DIST(A3926,config!$F$1,config!$H$1,FALSE)</f>
        <v>0</v>
      </c>
      <c r="G3926" s="14">
        <f>+IF(OR(A3926&gt;=config!$T$4,A3926&lt;=config!$T$2),0,F3926)</f>
        <v>0</v>
      </c>
      <c r="H3926" s="14">
        <f t="shared" si="61"/>
        <v>0</v>
      </c>
      <c r="I3926" s="14" t="b">
        <f>+AND(A3926&gt;=config!$T$4,A3926&lt;=config!$T$2)</f>
        <v>0</v>
      </c>
    </row>
    <row r="3927" spans="1:9" x14ac:dyDescent="0.45">
      <c r="A3927" s="16">
        <f>+A3926+config!$Q$1</f>
        <v>1556.0000000000798</v>
      </c>
      <c r="B3927" s="14">
        <f>+_xlfn.NORM.DIST(A3927,config!$B$1,config!$D$1,FALSE)</f>
        <v>0</v>
      </c>
      <c r="D3927" s="14">
        <f>+IF(A3927&lt;=_xlfn.NORM.S.INV(1-config!$L$1)*config!$D$1+config!$B$1,0,B3927)</f>
        <v>0</v>
      </c>
      <c r="E3927" s="14">
        <f>+IF(ABS(A3927-config!$B$1)&lt;config!$Q$1/2,datab!B3927,0)</f>
        <v>0</v>
      </c>
      <c r="F3927" s="14">
        <f>+_xlfn.NORM.DIST(A3927,config!$F$1,config!$H$1,FALSE)</f>
        <v>0</v>
      </c>
      <c r="G3927" s="14">
        <f>+IF(OR(A3927&gt;=config!$T$4,A3927&lt;=config!$T$2),0,F3927)</f>
        <v>0</v>
      </c>
      <c r="H3927" s="14">
        <f t="shared" si="61"/>
        <v>0</v>
      </c>
      <c r="I3927" s="14" t="b">
        <f>+AND(A3927&gt;=config!$T$4,A3927&lt;=config!$T$2)</f>
        <v>0</v>
      </c>
    </row>
    <row r="3928" spans="1:9" x14ac:dyDescent="0.45">
      <c r="A3928" s="16">
        <f>+A3927+config!$Q$1</f>
        <v>1556.4000000000799</v>
      </c>
      <c r="B3928" s="14">
        <f>+_xlfn.NORM.DIST(A3928,config!$B$1,config!$D$1,FALSE)</f>
        <v>0</v>
      </c>
      <c r="D3928" s="14">
        <f>+IF(A3928&lt;=_xlfn.NORM.S.INV(1-config!$L$1)*config!$D$1+config!$B$1,0,B3928)</f>
        <v>0</v>
      </c>
      <c r="E3928" s="14">
        <f>+IF(ABS(A3928-config!$B$1)&lt;config!$Q$1/2,datab!B3928,0)</f>
        <v>0</v>
      </c>
      <c r="F3928" s="14">
        <f>+_xlfn.NORM.DIST(A3928,config!$F$1,config!$H$1,FALSE)</f>
        <v>0</v>
      </c>
      <c r="G3928" s="14">
        <f>+IF(OR(A3928&gt;=config!$T$4,A3928&lt;=config!$T$2),0,F3928)</f>
        <v>0</v>
      </c>
      <c r="H3928" s="14">
        <f t="shared" si="61"/>
        <v>0</v>
      </c>
      <c r="I3928" s="14" t="b">
        <f>+AND(A3928&gt;=config!$T$4,A3928&lt;=config!$T$2)</f>
        <v>0</v>
      </c>
    </row>
    <row r="3929" spans="1:9" x14ac:dyDescent="0.45">
      <c r="A3929" s="16">
        <f>+A3928+config!$Q$1</f>
        <v>1556.80000000008</v>
      </c>
      <c r="B3929" s="14">
        <f>+_xlfn.NORM.DIST(A3929,config!$B$1,config!$D$1,FALSE)</f>
        <v>0</v>
      </c>
      <c r="D3929" s="14">
        <f>+IF(A3929&lt;=_xlfn.NORM.S.INV(1-config!$L$1)*config!$D$1+config!$B$1,0,B3929)</f>
        <v>0</v>
      </c>
      <c r="E3929" s="14">
        <f>+IF(ABS(A3929-config!$B$1)&lt;config!$Q$1/2,datab!B3929,0)</f>
        <v>0</v>
      </c>
      <c r="F3929" s="14">
        <f>+_xlfn.NORM.DIST(A3929,config!$F$1,config!$H$1,FALSE)</f>
        <v>0</v>
      </c>
      <c r="G3929" s="14">
        <f>+IF(OR(A3929&gt;=config!$T$4,A3929&lt;=config!$T$2),0,F3929)</f>
        <v>0</v>
      </c>
      <c r="H3929" s="14">
        <f t="shared" si="61"/>
        <v>0</v>
      </c>
      <c r="I3929" s="14" t="b">
        <f>+AND(A3929&gt;=config!$T$4,A3929&lt;=config!$T$2)</f>
        <v>0</v>
      </c>
    </row>
    <row r="3930" spans="1:9" x14ac:dyDescent="0.45">
      <c r="A3930" s="16">
        <f>+A3929+config!$Q$1</f>
        <v>1557.2000000000801</v>
      </c>
      <c r="B3930" s="14">
        <f>+_xlfn.NORM.DIST(A3930,config!$B$1,config!$D$1,FALSE)</f>
        <v>0</v>
      </c>
      <c r="D3930" s="14">
        <f>+IF(A3930&lt;=_xlfn.NORM.S.INV(1-config!$L$1)*config!$D$1+config!$B$1,0,B3930)</f>
        <v>0</v>
      </c>
      <c r="E3930" s="14">
        <f>+IF(ABS(A3930-config!$B$1)&lt;config!$Q$1/2,datab!B3930,0)</f>
        <v>0</v>
      </c>
      <c r="F3930" s="14">
        <f>+_xlfn.NORM.DIST(A3930,config!$F$1,config!$H$1,FALSE)</f>
        <v>0</v>
      </c>
      <c r="G3930" s="14">
        <f>+IF(OR(A3930&gt;=config!$T$4,A3930&lt;=config!$T$2),0,F3930)</f>
        <v>0</v>
      </c>
      <c r="H3930" s="14">
        <f t="shared" si="61"/>
        <v>0</v>
      </c>
      <c r="I3930" s="14" t="b">
        <f>+AND(A3930&gt;=config!$T$4,A3930&lt;=config!$T$2)</f>
        <v>0</v>
      </c>
    </row>
    <row r="3931" spans="1:9" x14ac:dyDescent="0.45">
      <c r="A3931" s="16">
        <f>+A3930+config!$Q$1</f>
        <v>1557.6000000000802</v>
      </c>
      <c r="B3931" s="14">
        <f>+_xlfn.NORM.DIST(A3931,config!$B$1,config!$D$1,FALSE)</f>
        <v>0</v>
      </c>
      <c r="D3931" s="14">
        <f>+IF(A3931&lt;=_xlfn.NORM.S.INV(1-config!$L$1)*config!$D$1+config!$B$1,0,B3931)</f>
        <v>0</v>
      </c>
      <c r="E3931" s="14">
        <f>+IF(ABS(A3931-config!$B$1)&lt;config!$Q$1/2,datab!B3931,0)</f>
        <v>0</v>
      </c>
      <c r="F3931" s="14">
        <f>+_xlfn.NORM.DIST(A3931,config!$F$1,config!$H$1,FALSE)</f>
        <v>0</v>
      </c>
      <c r="G3931" s="14">
        <f>+IF(OR(A3931&gt;=config!$T$4,A3931&lt;=config!$T$2),0,F3931)</f>
        <v>0</v>
      </c>
      <c r="H3931" s="14">
        <f t="shared" si="61"/>
        <v>0</v>
      </c>
      <c r="I3931" s="14" t="b">
        <f>+AND(A3931&gt;=config!$T$4,A3931&lt;=config!$T$2)</f>
        <v>0</v>
      </c>
    </row>
    <row r="3932" spans="1:9" x14ac:dyDescent="0.45">
      <c r="A3932" s="16">
        <f>+A3931+config!$Q$1</f>
        <v>1558.0000000000803</v>
      </c>
      <c r="B3932" s="14">
        <f>+_xlfn.NORM.DIST(A3932,config!$B$1,config!$D$1,FALSE)</f>
        <v>0</v>
      </c>
      <c r="D3932" s="14">
        <f>+IF(A3932&lt;=_xlfn.NORM.S.INV(1-config!$L$1)*config!$D$1+config!$B$1,0,B3932)</f>
        <v>0</v>
      </c>
      <c r="E3932" s="14">
        <f>+IF(ABS(A3932-config!$B$1)&lt;config!$Q$1/2,datab!B3932,0)</f>
        <v>0</v>
      </c>
      <c r="F3932" s="14">
        <f>+_xlfn.NORM.DIST(A3932,config!$F$1,config!$H$1,FALSE)</f>
        <v>0</v>
      </c>
      <c r="G3932" s="14">
        <f>+IF(OR(A3932&gt;=config!$T$4,A3932&lt;=config!$T$2),0,F3932)</f>
        <v>0</v>
      </c>
      <c r="H3932" s="14">
        <f t="shared" si="61"/>
        <v>0</v>
      </c>
      <c r="I3932" s="14" t="b">
        <f>+AND(A3932&gt;=config!$T$4,A3932&lt;=config!$T$2)</f>
        <v>0</v>
      </c>
    </row>
    <row r="3933" spans="1:9" x14ac:dyDescent="0.45">
      <c r="A3933" s="16">
        <f>+A3932+config!$Q$1</f>
        <v>1558.4000000000804</v>
      </c>
      <c r="B3933" s="14">
        <f>+_xlfn.NORM.DIST(A3933,config!$B$1,config!$D$1,FALSE)</f>
        <v>0</v>
      </c>
      <c r="D3933" s="14">
        <f>+IF(A3933&lt;=_xlfn.NORM.S.INV(1-config!$L$1)*config!$D$1+config!$B$1,0,B3933)</f>
        <v>0</v>
      </c>
      <c r="E3933" s="14">
        <f>+IF(ABS(A3933-config!$B$1)&lt;config!$Q$1/2,datab!B3933,0)</f>
        <v>0</v>
      </c>
      <c r="F3933" s="14">
        <f>+_xlfn.NORM.DIST(A3933,config!$F$1,config!$H$1,FALSE)</f>
        <v>0</v>
      </c>
      <c r="G3933" s="14">
        <f>+IF(OR(A3933&gt;=config!$T$4,A3933&lt;=config!$T$2),0,F3933)</f>
        <v>0</v>
      </c>
      <c r="H3933" s="14">
        <f t="shared" si="61"/>
        <v>0</v>
      </c>
      <c r="I3933" s="14" t="b">
        <f>+AND(A3933&gt;=config!$T$4,A3933&lt;=config!$T$2)</f>
        <v>0</v>
      </c>
    </row>
    <row r="3934" spans="1:9" x14ac:dyDescent="0.45">
      <c r="A3934" s="16">
        <f>+A3933+config!$Q$1</f>
        <v>1558.8000000000804</v>
      </c>
      <c r="B3934" s="14">
        <f>+_xlfn.NORM.DIST(A3934,config!$B$1,config!$D$1,FALSE)</f>
        <v>0</v>
      </c>
      <c r="D3934" s="14">
        <f>+IF(A3934&lt;=_xlfn.NORM.S.INV(1-config!$L$1)*config!$D$1+config!$B$1,0,B3934)</f>
        <v>0</v>
      </c>
      <c r="E3934" s="14">
        <f>+IF(ABS(A3934-config!$B$1)&lt;config!$Q$1/2,datab!B3934,0)</f>
        <v>0</v>
      </c>
      <c r="F3934" s="14">
        <f>+_xlfn.NORM.DIST(A3934,config!$F$1,config!$H$1,FALSE)</f>
        <v>0</v>
      </c>
      <c r="G3934" s="14">
        <f>+IF(OR(A3934&gt;=config!$T$4,A3934&lt;=config!$T$2),0,F3934)</f>
        <v>0</v>
      </c>
      <c r="H3934" s="14">
        <f t="shared" si="61"/>
        <v>0</v>
      </c>
      <c r="I3934" s="14" t="b">
        <f>+AND(A3934&gt;=config!$T$4,A3934&lt;=config!$T$2)</f>
        <v>0</v>
      </c>
    </row>
    <row r="3935" spans="1:9" x14ac:dyDescent="0.45">
      <c r="A3935" s="16">
        <f>+A3934+config!$Q$1</f>
        <v>1559.2000000000805</v>
      </c>
      <c r="B3935" s="14">
        <f>+_xlfn.NORM.DIST(A3935,config!$B$1,config!$D$1,FALSE)</f>
        <v>0</v>
      </c>
      <c r="D3935" s="14">
        <f>+IF(A3935&lt;=_xlfn.NORM.S.INV(1-config!$L$1)*config!$D$1+config!$B$1,0,B3935)</f>
        <v>0</v>
      </c>
      <c r="E3935" s="14">
        <f>+IF(ABS(A3935-config!$B$1)&lt;config!$Q$1/2,datab!B3935,0)</f>
        <v>0</v>
      </c>
      <c r="F3935" s="14">
        <f>+_xlfn.NORM.DIST(A3935,config!$F$1,config!$H$1,FALSE)</f>
        <v>0</v>
      </c>
      <c r="G3935" s="14">
        <f>+IF(OR(A3935&gt;=config!$T$4,A3935&lt;=config!$T$2),0,F3935)</f>
        <v>0</v>
      </c>
      <c r="H3935" s="14">
        <f t="shared" si="61"/>
        <v>0</v>
      </c>
      <c r="I3935" s="14" t="b">
        <f>+AND(A3935&gt;=config!$T$4,A3935&lt;=config!$T$2)</f>
        <v>0</v>
      </c>
    </row>
    <row r="3936" spans="1:9" x14ac:dyDescent="0.45">
      <c r="A3936" s="16">
        <f>+A3935+config!$Q$1</f>
        <v>1559.6000000000806</v>
      </c>
      <c r="B3936" s="14">
        <f>+_xlfn.NORM.DIST(A3936,config!$B$1,config!$D$1,FALSE)</f>
        <v>0</v>
      </c>
      <c r="D3936" s="14">
        <f>+IF(A3936&lt;=_xlfn.NORM.S.INV(1-config!$L$1)*config!$D$1+config!$B$1,0,B3936)</f>
        <v>0</v>
      </c>
      <c r="E3936" s="14">
        <f>+IF(ABS(A3936-config!$B$1)&lt;config!$Q$1/2,datab!B3936,0)</f>
        <v>0</v>
      </c>
      <c r="F3936" s="14">
        <f>+_xlfn.NORM.DIST(A3936,config!$F$1,config!$H$1,FALSE)</f>
        <v>0</v>
      </c>
      <c r="G3936" s="14">
        <f>+IF(OR(A3936&gt;=config!$T$4,A3936&lt;=config!$T$2),0,F3936)</f>
        <v>0</v>
      </c>
      <c r="H3936" s="14">
        <f t="shared" si="61"/>
        <v>0</v>
      </c>
      <c r="I3936" s="14" t="b">
        <f>+AND(A3936&gt;=config!$T$4,A3936&lt;=config!$T$2)</f>
        <v>0</v>
      </c>
    </row>
    <row r="3937" spans="1:9" x14ac:dyDescent="0.45">
      <c r="A3937" s="16">
        <f>+A3936+config!$Q$1</f>
        <v>1560.0000000000807</v>
      </c>
      <c r="B3937" s="14">
        <f>+_xlfn.NORM.DIST(A3937,config!$B$1,config!$D$1,FALSE)</f>
        <v>0</v>
      </c>
      <c r="D3937" s="14">
        <f>+IF(A3937&lt;=_xlfn.NORM.S.INV(1-config!$L$1)*config!$D$1+config!$B$1,0,B3937)</f>
        <v>0</v>
      </c>
      <c r="E3937" s="14">
        <f>+IF(ABS(A3937-config!$B$1)&lt;config!$Q$1/2,datab!B3937,0)</f>
        <v>0</v>
      </c>
      <c r="F3937" s="14">
        <f>+_xlfn.NORM.DIST(A3937,config!$F$1,config!$H$1,FALSE)</f>
        <v>0</v>
      </c>
      <c r="G3937" s="14">
        <f>+IF(OR(A3937&gt;=config!$T$4,A3937&lt;=config!$T$2),0,F3937)</f>
        <v>0</v>
      </c>
      <c r="H3937" s="14">
        <f t="shared" si="61"/>
        <v>0</v>
      </c>
      <c r="I3937" s="14" t="b">
        <f>+AND(A3937&gt;=config!$T$4,A3937&lt;=config!$T$2)</f>
        <v>0</v>
      </c>
    </row>
    <row r="3938" spans="1:9" x14ac:dyDescent="0.45">
      <c r="A3938" s="16">
        <f>+A3937+config!$Q$1</f>
        <v>1560.4000000000808</v>
      </c>
      <c r="B3938" s="14">
        <f>+_xlfn.NORM.DIST(A3938,config!$B$1,config!$D$1,FALSE)</f>
        <v>0</v>
      </c>
      <c r="D3938" s="14">
        <f>+IF(A3938&lt;=_xlfn.NORM.S.INV(1-config!$L$1)*config!$D$1+config!$B$1,0,B3938)</f>
        <v>0</v>
      </c>
      <c r="E3938" s="14">
        <f>+IF(ABS(A3938-config!$B$1)&lt;config!$Q$1/2,datab!B3938,0)</f>
        <v>0</v>
      </c>
      <c r="F3938" s="14">
        <f>+_xlfn.NORM.DIST(A3938,config!$F$1,config!$H$1,FALSE)</f>
        <v>0</v>
      </c>
      <c r="G3938" s="14">
        <f>+IF(OR(A3938&gt;=config!$T$4,A3938&lt;=config!$T$2),0,F3938)</f>
        <v>0</v>
      </c>
      <c r="H3938" s="14">
        <f t="shared" si="61"/>
        <v>0</v>
      </c>
      <c r="I3938" s="14" t="b">
        <f>+AND(A3938&gt;=config!$T$4,A3938&lt;=config!$T$2)</f>
        <v>0</v>
      </c>
    </row>
    <row r="3939" spans="1:9" x14ac:dyDescent="0.45">
      <c r="A3939" s="16">
        <f>+A3938+config!$Q$1</f>
        <v>1560.8000000000809</v>
      </c>
      <c r="B3939" s="14">
        <f>+_xlfn.NORM.DIST(A3939,config!$B$1,config!$D$1,FALSE)</f>
        <v>0</v>
      </c>
      <c r="D3939" s="14">
        <f>+IF(A3939&lt;=_xlfn.NORM.S.INV(1-config!$L$1)*config!$D$1+config!$B$1,0,B3939)</f>
        <v>0</v>
      </c>
      <c r="E3939" s="14">
        <f>+IF(ABS(A3939-config!$B$1)&lt;config!$Q$1/2,datab!B3939,0)</f>
        <v>0</v>
      </c>
      <c r="F3939" s="14">
        <f>+_xlfn.NORM.DIST(A3939,config!$F$1,config!$H$1,FALSE)</f>
        <v>0</v>
      </c>
      <c r="G3939" s="14">
        <f>+IF(OR(A3939&gt;=config!$T$4,A3939&lt;=config!$T$2),0,F3939)</f>
        <v>0</v>
      </c>
      <c r="H3939" s="14">
        <f t="shared" si="61"/>
        <v>0</v>
      </c>
      <c r="I3939" s="14" t="b">
        <f>+AND(A3939&gt;=config!$T$4,A3939&lt;=config!$T$2)</f>
        <v>0</v>
      </c>
    </row>
    <row r="3940" spans="1:9" x14ac:dyDescent="0.45">
      <c r="A3940" s="16">
        <f>+A3939+config!$Q$1</f>
        <v>1561.200000000081</v>
      </c>
      <c r="B3940" s="14">
        <f>+_xlfn.NORM.DIST(A3940,config!$B$1,config!$D$1,FALSE)</f>
        <v>0</v>
      </c>
      <c r="D3940" s="14">
        <f>+IF(A3940&lt;=_xlfn.NORM.S.INV(1-config!$L$1)*config!$D$1+config!$B$1,0,B3940)</f>
        <v>0</v>
      </c>
      <c r="E3940" s="14">
        <f>+IF(ABS(A3940-config!$B$1)&lt;config!$Q$1/2,datab!B3940,0)</f>
        <v>0</v>
      </c>
      <c r="F3940" s="14">
        <f>+_xlfn.NORM.DIST(A3940,config!$F$1,config!$H$1,FALSE)</f>
        <v>0</v>
      </c>
      <c r="G3940" s="14">
        <f>+IF(OR(A3940&gt;=config!$T$4,A3940&lt;=config!$T$2),0,F3940)</f>
        <v>0</v>
      </c>
      <c r="H3940" s="14">
        <f t="shared" si="61"/>
        <v>0</v>
      </c>
      <c r="I3940" s="14" t="b">
        <f>+AND(A3940&gt;=config!$T$4,A3940&lt;=config!$T$2)</f>
        <v>0</v>
      </c>
    </row>
    <row r="3941" spans="1:9" x14ac:dyDescent="0.45">
      <c r="A3941" s="16">
        <f>+A3940+config!$Q$1</f>
        <v>1561.6000000000811</v>
      </c>
      <c r="B3941" s="14">
        <f>+_xlfn.NORM.DIST(A3941,config!$B$1,config!$D$1,FALSE)</f>
        <v>0</v>
      </c>
      <c r="D3941" s="14">
        <f>+IF(A3941&lt;=_xlfn.NORM.S.INV(1-config!$L$1)*config!$D$1+config!$B$1,0,B3941)</f>
        <v>0</v>
      </c>
      <c r="E3941" s="14">
        <f>+IF(ABS(A3941-config!$B$1)&lt;config!$Q$1/2,datab!B3941,0)</f>
        <v>0</v>
      </c>
      <c r="F3941" s="14">
        <f>+_xlfn.NORM.DIST(A3941,config!$F$1,config!$H$1,FALSE)</f>
        <v>0</v>
      </c>
      <c r="G3941" s="14">
        <f>+IF(OR(A3941&gt;=config!$T$4,A3941&lt;=config!$T$2),0,F3941)</f>
        <v>0</v>
      </c>
      <c r="H3941" s="14">
        <f t="shared" si="61"/>
        <v>0</v>
      </c>
      <c r="I3941" s="14" t="b">
        <f>+AND(A3941&gt;=config!$T$4,A3941&lt;=config!$T$2)</f>
        <v>0</v>
      </c>
    </row>
    <row r="3942" spans="1:9" x14ac:dyDescent="0.45">
      <c r="A3942" s="16">
        <f>+A3941+config!$Q$1</f>
        <v>1562.0000000000812</v>
      </c>
      <c r="B3942" s="14">
        <f>+_xlfn.NORM.DIST(A3942,config!$B$1,config!$D$1,FALSE)</f>
        <v>0</v>
      </c>
      <c r="D3942" s="14">
        <f>+IF(A3942&lt;=_xlfn.NORM.S.INV(1-config!$L$1)*config!$D$1+config!$B$1,0,B3942)</f>
        <v>0</v>
      </c>
      <c r="E3942" s="14">
        <f>+IF(ABS(A3942-config!$B$1)&lt;config!$Q$1/2,datab!B3942,0)</f>
        <v>0</v>
      </c>
      <c r="F3942" s="14">
        <f>+_xlfn.NORM.DIST(A3942,config!$F$1,config!$H$1,FALSE)</f>
        <v>0</v>
      </c>
      <c r="G3942" s="14">
        <f>+IF(OR(A3942&gt;=config!$T$4,A3942&lt;=config!$T$2),0,F3942)</f>
        <v>0</v>
      </c>
      <c r="H3942" s="14">
        <f t="shared" si="61"/>
        <v>0</v>
      </c>
      <c r="I3942" s="14" t="b">
        <f>+AND(A3942&gt;=config!$T$4,A3942&lt;=config!$T$2)</f>
        <v>0</v>
      </c>
    </row>
    <row r="3943" spans="1:9" x14ac:dyDescent="0.45">
      <c r="A3943" s="16">
        <f>+A3942+config!$Q$1</f>
        <v>1562.4000000000813</v>
      </c>
      <c r="B3943" s="14">
        <f>+_xlfn.NORM.DIST(A3943,config!$B$1,config!$D$1,FALSE)</f>
        <v>0</v>
      </c>
      <c r="D3943" s="14">
        <f>+IF(A3943&lt;=_xlfn.NORM.S.INV(1-config!$L$1)*config!$D$1+config!$B$1,0,B3943)</f>
        <v>0</v>
      </c>
      <c r="E3943" s="14">
        <f>+IF(ABS(A3943-config!$B$1)&lt;config!$Q$1/2,datab!B3943,0)</f>
        <v>0</v>
      </c>
      <c r="F3943" s="14">
        <f>+_xlfn.NORM.DIST(A3943,config!$F$1,config!$H$1,FALSE)</f>
        <v>0</v>
      </c>
      <c r="G3943" s="14">
        <f>+IF(OR(A3943&gt;=config!$T$4,A3943&lt;=config!$T$2),0,F3943)</f>
        <v>0</v>
      </c>
      <c r="H3943" s="14">
        <f t="shared" ref="H3943:H4006" si="62">+IF(A3943&lt;=$Q$3,B3943,0)</f>
        <v>0</v>
      </c>
      <c r="I3943" s="14" t="b">
        <f>+AND(A3943&gt;=config!$T$4,A3943&lt;=config!$T$2)</f>
        <v>0</v>
      </c>
    </row>
    <row r="3944" spans="1:9" x14ac:dyDescent="0.45">
      <c r="A3944" s="16">
        <f>+A3943+config!$Q$1</f>
        <v>1562.8000000000814</v>
      </c>
      <c r="B3944" s="14">
        <f>+_xlfn.NORM.DIST(A3944,config!$B$1,config!$D$1,FALSE)</f>
        <v>0</v>
      </c>
      <c r="D3944" s="14">
        <f>+IF(A3944&lt;=_xlfn.NORM.S.INV(1-config!$L$1)*config!$D$1+config!$B$1,0,B3944)</f>
        <v>0</v>
      </c>
      <c r="E3944" s="14">
        <f>+IF(ABS(A3944-config!$B$1)&lt;config!$Q$1/2,datab!B3944,0)</f>
        <v>0</v>
      </c>
      <c r="F3944" s="14">
        <f>+_xlfn.NORM.DIST(A3944,config!$F$1,config!$H$1,FALSE)</f>
        <v>0</v>
      </c>
      <c r="G3944" s="14">
        <f>+IF(OR(A3944&gt;=config!$T$4,A3944&lt;=config!$T$2),0,F3944)</f>
        <v>0</v>
      </c>
      <c r="H3944" s="14">
        <f t="shared" si="62"/>
        <v>0</v>
      </c>
      <c r="I3944" s="14" t="b">
        <f>+AND(A3944&gt;=config!$T$4,A3944&lt;=config!$T$2)</f>
        <v>0</v>
      </c>
    </row>
    <row r="3945" spans="1:9" x14ac:dyDescent="0.45">
      <c r="A3945" s="16">
        <f>+A3944+config!$Q$1</f>
        <v>1563.2000000000814</v>
      </c>
      <c r="B3945" s="14">
        <f>+_xlfn.NORM.DIST(A3945,config!$B$1,config!$D$1,FALSE)</f>
        <v>0</v>
      </c>
      <c r="D3945" s="14">
        <f>+IF(A3945&lt;=_xlfn.NORM.S.INV(1-config!$L$1)*config!$D$1+config!$B$1,0,B3945)</f>
        <v>0</v>
      </c>
      <c r="E3945" s="14">
        <f>+IF(ABS(A3945-config!$B$1)&lt;config!$Q$1/2,datab!B3945,0)</f>
        <v>0</v>
      </c>
      <c r="F3945" s="14">
        <f>+_xlfn.NORM.DIST(A3945,config!$F$1,config!$H$1,FALSE)</f>
        <v>0</v>
      </c>
      <c r="G3945" s="14">
        <f>+IF(OR(A3945&gt;=config!$T$4,A3945&lt;=config!$T$2),0,F3945)</f>
        <v>0</v>
      </c>
      <c r="H3945" s="14">
        <f t="shared" si="62"/>
        <v>0</v>
      </c>
      <c r="I3945" s="14" t="b">
        <f>+AND(A3945&gt;=config!$T$4,A3945&lt;=config!$T$2)</f>
        <v>0</v>
      </c>
    </row>
    <row r="3946" spans="1:9" x14ac:dyDescent="0.45">
      <c r="A3946" s="16">
        <f>+A3945+config!$Q$1</f>
        <v>1563.6000000000815</v>
      </c>
      <c r="B3946" s="14">
        <f>+_xlfn.NORM.DIST(A3946,config!$B$1,config!$D$1,FALSE)</f>
        <v>0</v>
      </c>
      <c r="D3946" s="14">
        <f>+IF(A3946&lt;=_xlfn.NORM.S.INV(1-config!$L$1)*config!$D$1+config!$B$1,0,B3946)</f>
        <v>0</v>
      </c>
      <c r="E3946" s="14">
        <f>+IF(ABS(A3946-config!$B$1)&lt;config!$Q$1/2,datab!B3946,0)</f>
        <v>0</v>
      </c>
      <c r="F3946" s="14">
        <f>+_xlfn.NORM.DIST(A3946,config!$F$1,config!$H$1,FALSE)</f>
        <v>0</v>
      </c>
      <c r="G3946" s="14">
        <f>+IF(OR(A3946&gt;=config!$T$4,A3946&lt;=config!$T$2),0,F3946)</f>
        <v>0</v>
      </c>
      <c r="H3946" s="14">
        <f t="shared" si="62"/>
        <v>0</v>
      </c>
      <c r="I3946" s="14" t="b">
        <f>+AND(A3946&gt;=config!$T$4,A3946&lt;=config!$T$2)</f>
        <v>0</v>
      </c>
    </row>
    <row r="3947" spans="1:9" x14ac:dyDescent="0.45">
      <c r="A3947" s="16">
        <f>+A3946+config!$Q$1</f>
        <v>1564.0000000000816</v>
      </c>
      <c r="B3947" s="14">
        <f>+_xlfn.NORM.DIST(A3947,config!$B$1,config!$D$1,FALSE)</f>
        <v>0</v>
      </c>
      <c r="D3947" s="14">
        <f>+IF(A3947&lt;=_xlfn.NORM.S.INV(1-config!$L$1)*config!$D$1+config!$B$1,0,B3947)</f>
        <v>0</v>
      </c>
      <c r="E3947" s="14">
        <f>+IF(ABS(A3947-config!$B$1)&lt;config!$Q$1/2,datab!B3947,0)</f>
        <v>0</v>
      </c>
      <c r="F3947" s="14">
        <f>+_xlfn.NORM.DIST(A3947,config!$F$1,config!$H$1,FALSE)</f>
        <v>0</v>
      </c>
      <c r="G3947" s="14">
        <f>+IF(OR(A3947&gt;=config!$T$4,A3947&lt;=config!$T$2),0,F3947)</f>
        <v>0</v>
      </c>
      <c r="H3947" s="14">
        <f t="shared" si="62"/>
        <v>0</v>
      </c>
      <c r="I3947" s="14" t="b">
        <f>+AND(A3947&gt;=config!$T$4,A3947&lt;=config!$T$2)</f>
        <v>0</v>
      </c>
    </row>
    <row r="3948" spans="1:9" x14ac:dyDescent="0.45">
      <c r="A3948" s="16">
        <f>+A3947+config!$Q$1</f>
        <v>1564.4000000000817</v>
      </c>
      <c r="B3948" s="14">
        <f>+_xlfn.NORM.DIST(A3948,config!$B$1,config!$D$1,FALSE)</f>
        <v>0</v>
      </c>
      <c r="D3948" s="14">
        <f>+IF(A3948&lt;=_xlfn.NORM.S.INV(1-config!$L$1)*config!$D$1+config!$B$1,0,B3948)</f>
        <v>0</v>
      </c>
      <c r="E3948" s="14">
        <f>+IF(ABS(A3948-config!$B$1)&lt;config!$Q$1/2,datab!B3948,0)</f>
        <v>0</v>
      </c>
      <c r="F3948" s="14">
        <f>+_xlfn.NORM.DIST(A3948,config!$F$1,config!$H$1,FALSE)</f>
        <v>0</v>
      </c>
      <c r="G3948" s="14">
        <f>+IF(OR(A3948&gt;=config!$T$4,A3948&lt;=config!$T$2),0,F3948)</f>
        <v>0</v>
      </c>
      <c r="H3948" s="14">
        <f t="shared" si="62"/>
        <v>0</v>
      </c>
      <c r="I3948" s="14" t="b">
        <f>+AND(A3948&gt;=config!$T$4,A3948&lt;=config!$T$2)</f>
        <v>0</v>
      </c>
    </row>
    <row r="3949" spans="1:9" x14ac:dyDescent="0.45">
      <c r="A3949" s="16">
        <f>+A3948+config!$Q$1</f>
        <v>1564.8000000000818</v>
      </c>
      <c r="B3949" s="14">
        <f>+_xlfn.NORM.DIST(A3949,config!$B$1,config!$D$1,FALSE)</f>
        <v>0</v>
      </c>
      <c r="D3949" s="14">
        <f>+IF(A3949&lt;=_xlfn.NORM.S.INV(1-config!$L$1)*config!$D$1+config!$B$1,0,B3949)</f>
        <v>0</v>
      </c>
      <c r="E3949" s="14">
        <f>+IF(ABS(A3949-config!$B$1)&lt;config!$Q$1/2,datab!B3949,0)</f>
        <v>0</v>
      </c>
      <c r="F3949" s="14">
        <f>+_xlfn.NORM.DIST(A3949,config!$F$1,config!$H$1,FALSE)</f>
        <v>0</v>
      </c>
      <c r="G3949" s="14">
        <f>+IF(OR(A3949&gt;=config!$T$4,A3949&lt;=config!$T$2),0,F3949)</f>
        <v>0</v>
      </c>
      <c r="H3949" s="14">
        <f t="shared" si="62"/>
        <v>0</v>
      </c>
      <c r="I3949" s="14" t="b">
        <f>+AND(A3949&gt;=config!$T$4,A3949&lt;=config!$T$2)</f>
        <v>0</v>
      </c>
    </row>
    <row r="3950" spans="1:9" x14ac:dyDescent="0.45">
      <c r="A3950" s="16">
        <f>+A3949+config!$Q$1</f>
        <v>1565.2000000000819</v>
      </c>
      <c r="B3950" s="14">
        <f>+_xlfn.NORM.DIST(A3950,config!$B$1,config!$D$1,FALSE)</f>
        <v>0</v>
      </c>
      <c r="D3950" s="14">
        <f>+IF(A3950&lt;=_xlfn.NORM.S.INV(1-config!$L$1)*config!$D$1+config!$B$1,0,B3950)</f>
        <v>0</v>
      </c>
      <c r="E3950" s="14">
        <f>+IF(ABS(A3950-config!$B$1)&lt;config!$Q$1/2,datab!B3950,0)</f>
        <v>0</v>
      </c>
      <c r="F3950" s="14">
        <f>+_xlfn.NORM.DIST(A3950,config!$F$1,config!$H$1,FALSE)</f>
        <v>0</v>
      </c>
      <c r="G3950" s="14">
        <f>+IF(OR(A3950&gt;=config!$T$4,A3950&lt;=config!$T$2),0,F3950)</f>
        <v>0</v>
      </c>
      <c r="H3950" s="14">
        <f t="shared" si="62"/>
        <v>0</v>
      </c>
      <c r="I3950" s="14" t="b">
        <f>+AND(A3950&gt;=config!$T$4,A3950&lt;=config!$T$2)</f>
        <v>0</v>
      </c>
    </row>
    <row r="3951" spans="1:9" x14ac:dyDescent="0.45">
      <c r="A3951" s="16">
        <f>+A3950+config!$Q$1</f>
        <v>1565.600000000082</v>
      </c>
      <c r="B3951" s="14">
        <f>+_xlfn.NORM.DIST(A3951,config!$B$1,config!$D$1,FALSE)</f>
        <v>0</v>
      </c>
      <c r="D3951" s="14">
        <f>+IF(A3951&lt;=_xlfn.NORM.S.INV(1-config!$L$1)*config!$D$1+config!$B$1,0,B3951)</f>
        <v>0</v>
      </c>
      <c r="E3951" s="14">
        <f>+IF(ABS(A3951-config!$B$1)&lt;config!$Q$1/2,datab!B3951,0)</f>
        <v>0</v>
      </c>
      <c r="F3951" s="14">
        <f>+_xlfn.NORM.DIST(A3951,config!$F$1,config!$H$1,FALSE)</f>
        <v>0</v>
      </c>
      <c r="G3951" s="14">
        <f>+IF(OR(A3951&gt;=config!$T$4,A3951&lt;=config!$T$2),0,F3951)</f>
        <v>0</v>
      </c>
      <c r="H3951" s="14">
        <f t="shared" si="62"/>
        <v>0</v>
      </c>
      <c r="I3951" s="14" t="b">
        <f>+AND(A3951&gt;=config!$T$4,A3951&lt;=config!$T$2)</f>
        <v>0</v>
      </c>
    </row>
    <row r="3952" spans="1:9" x14ac:dyDescent="0.45">
      <c r="A3952" s="16">
        <f>+A3951+config!$Q$1</f>
        <v>1566.0000000000821</v>
      </c>
      <c r="B3952" s="14">
        <f>+_xlfn.NORM.DIST(A3952,config!$B$1,config!$D$1,FALSE)</f>
        <v>0</v>
      </c>
      <c r="D3952" s="14">
        <f>+IF(A3952&lt;=_xlfn.NORM.S.INV(1-config!$L$1)*config!$D$1+config!$B$1,0,B3952)</f>
        <v>0</v>
      </c>
      <c r="E3952" s="14">
        <f>+IF(ABS(A3952-config!$B$1)&lt;config!$Q$1/2,datab!B3952,0)</f>
        <v>0</v>
      </c>
      <c r="F3952" s="14">
        <f>+_xlfn.NORM.DIST(A3952,config!$F$1,config!$H$1,FALSE)</f>
        <v>0</v>
      </c>
      <c r="G3952" s="14">
        <f>+IF(OR(A3952&gt;=config!$T$4,A3952&lt;=config!$T$2),0,F3952)</f>
        <v>0</v>
      </c>
      <c r="H3952" s="14">
        <f t="shared" si="62"/>
        <v>0</v>
      </c>
      <c r="I3952" s="14" t="b">
        <f>+AND(A3952&gt;=config!$T$4,A3952&lt;=config!$T$2)</f>
        <v>0</v>
      </c>
    </row>
    <row r="3953" spans="1:9" x14ac:dyDescent="0.45">
      <c r="A3953" s="16">
        <f>+A3952+config!$Q$1</f>
        <v>1566.4000000000822</v>
      </c>
      <c r="B3953" s="14">
        <f>+_xlfn.NORM.DIST(A3953,config!$B$1,config!$D$1,FALSE)</f>
        <v>0</v>
      </c>
      <c r="D3953" s="14">
        <f>+IF(A3953&lt;=_xlfn.NORM.S.INV(1-config!$L$1)*config!$D$1+config!$B$1,0,B3953)</f>
        <v>0</v>
      </c>
      <c r="E3953" s="14">
        <f>+IF(ABS(A3953-config!$B$1)&lt;config!$Q$1/2,datab!B3953,0)</f>
        <v>0</v>
      </c>
      <c r="F3953" s="14">
        <f>+_xlfn.NORM.DIST(A3953,config!$F$1,config!$H$1,FALSE)</f>
        <v>0</v>
      </c>
      <c r="G3953" s="14">
        <f>+IF(OR(A3953&gt;=config!$T$4,A3953&lt;=config!$T$2),0,F3953)</f>
        <v>0</v>
      </c>
      <c r="H3953" s="14">
        <f t="shared" si="62"/>
        <v>0</v>
      </c>
      <c r="I3953" s="14" t="b">
        <f>+AND(A3953&gt;=config!$T$4,A3953&lt;=config!$T$2)</f>
        <v>0</v>
      </c>
    </row>
    <row r="3954" spans="1:9" x14ac:dyDescent="0.45">
      <c r="A3954" s="16">
        <f>+A3953+config!$Q$1</f>
        <v>1566.8000000000823</v>
      </c>
      <c r="B3954" s="14">
        <f>+_xlfn.NORM.DIST(A3954,config!$B$1,config!$D$1,FALSE)</f>
        <v>0</v>
      </c>
      <c r="D3954" s="14">
        <f>+IF(A3954&lt;=_xlfn.NORM.S.INV(1-config!$L$1)*config!$D$1+config!$B$1,0,B3954)</f>
        <v>0</v>
      </c>
      <c r="E3954" s="14">
        <f>+IF(ABS(A3954-config!$B$1)&lt;config!$Q$1/2,datab!B3954,0)</f>
        <v>0</v>
      </c>
      <c r="F3954" s="14">
        <f>+_xlfn.NORM.DIST(A3954,config!$F$1,config!$H$1,FALSE)</f>
        <v>0</v>
      </c>
      <c r="G3954" s="14">
        <f>+IF(OR(A3954&gt;=config!$T$4,A3954&lt;=config!$T$2),0,F3954)</f>
        <v>0</v>
      </c>
      <c r="H3954" s="14">
        <f t="shared" si="62"/>
        <v>0</v>
      </c>
      <c r="I3954" s="14" t="b">
        <f>+AND(A3954&gt;=config!$T$4,A3954&lt;=config!$T$2)</f>
        <v>0</v>
      </c>
    </row>
    <row r="3955" spans="1:9" x14ac:dyDescent="0.45">
      <c r="A3955" s="16">
        <f>+A3954+config!$Q$1</f>
        <v>1567.2000000000824</v>
      </c>
      <c r="B3955" s="14">
        <f>+_xlfn.NORM.DIST(A3955,config!$B$1,config!$D$1,FALSE)</f>
        <v>0</v>
      </c>
      <c r="D3955" s="14">
        <f>+IF(A3955&lt;=_xlfn.NORM.S.INV(1-config!$L$1)*config!$D$1+config!$B$1,0,B3955)</f>
        <v>0</v>
      </c>
      <c r="E3955" s="14">
        <f>+IF(ABS(A3955-config!$B$1)&lt;config!$Q$1/2,datab!B3955,0)</f>
        <v>0</v>
      </c>
      <c r="F3955" s="14">
        <f>+_xlfn.NORM.DIST(A3955,config!$F$1,config!$H$1,FALSE)</f>
        <v>0</v>
      </c>
      <c r="G3955" s="14">
        <f>+IF(OR(A3955&gt;=config!$T$4,A3955&lt;=config!$T$2),0,F3955)</f>
        <v>0</v>
      </c>
      <c r="H3955" s="14">
        <f t="shared" si="62"/>
        <v>0</v>
      </c>
      <c r="I3955" s="14" t="b">
        <f>+AND(A3955&gt;=config!$T$4,A3955&lt;=config!$T$2)</f>
        <v>0</v>
      </c>
    </row>
    <row r="3956" spans="1:9" x14ac:dyDescent="0.45">
      <c r="A3956" s="16">
        <f>+A3955+config!$Q$1</f>
        <v>1567.6000000000824</v>
      </c>
      <c r="B3956" s="14">
        <f>+_xlfn.NORM.DIST(A3956,config!$B$1,config!$D$1,FALSE)</f>
        <v>0</v>
      </c>
      <c r="D3956" s="14">
        <f>+IF(A3956&lt;=_xlfn.NORM.S.INV(1-config!$L$1)*config!$D$1+config!$B$1,0,B3956)</f>
        <v>0</v>
      </c>
      <c r="E3956" s="14">
        <f>+IF(ABS(A3956-config!$B$1)&lt;config!$Q$1/2,datab!B3956,0)</f>
        <v>0</v>
      </c>
      <c r="F3956" s="14">
        <f>+_xlfn.NORM.DIST(A3956,config!$F$1,config!$H$1,FALSE)</f>
        <v>0</v>
      </c>
      <c r="G3956" s="14">
        <f>+IF(OR(A3956&gt;=config!$T$4,A3956&lt;=config!$T$2),0,F3956)</f>
        <v>0</v>
      </c>
      <c r="H3956" s="14">
        <f t="shared" si="62"/>
        <v>0</v>
      </c>
      <c r="I3956" s="14" t="b">
        <f>+AND(A3956&gt;=config!$T$4,A3956&lt;=config!$T$2)</f>
        <v>0</v>
      </c>
    </row>
    <row r="3957" spans="1:9" x14ac:dyDescent="0.45">
      <c r="A3957" s="16">
        <f>+A3956+config!$Q$1</f>
        <v>1568.0000000000825</v>
      </c>
      <c r="B3957" s="14">
        <f>+_xlfn.NORM.DIST(A3957,config!$B$1,config!$D$1,FALSE)</f>
        <v>0</v>
      </c>
      <c r="D3957" s="14">
        <f>+IF(A3957&lt;=_xlfn.NORM.S.INV(1-config!$L$1)*config!$D$1+config!$B$1,0,B3957)</f>
        <v>0</v>
      </c>
      <c r="E3957" s="14">
        <f>+IF(ABS(A3957-config!$B$1)&lt;config!$Q$1/2,datab!B3957,0)</f>
        <v>0</v>
      </c>
      <c r="F3957" s="14">
        <f>+_xlfn.NORM.DIST(A3957,config!$F$1,config!$H$1,FALSE)</f>
        <v>0</v>
      </c>
      <c r="G3957" s="14">
        <f>+IF(OR(A3957&gt;=config!$T$4,A3957&lt;=config!$T$2),0,F3957)</f>
        <v>0</v>
      </c>
      <c r="H3957" s="14">
        <f t="shared" si="62"/>
        <v>0</v>
      </c>
      <c r="I3957" s="14" t="b">
        <f>+AND(A3957&gt;=config!$T$4,A3957&lt;=config!$T$2)</f>
        <v>0</v>
      </c>
    </row>
    <row r="3958" spans="1:9" x14ac:dyDescent="0.45">
      <c r="A3958" s="16">
        <f>+A3957+config!$Q$1</f>
        <v>1568.4000000000826</v>
      </c>
      <c r="B3958" s="14">
        <f>+_xlfn.NORM.DIST(A3958,config!$B$1,config!$D$1,FALSE)</f>
        <v>0</v>
      </c>
      <c r="D3958" s="14">
        <f>+IF(A3958&lt;=_xlfn.NORM.S.INV(1-config!$L$1)*config!$D$1+config!$B$1,0,B3958)</f>
        <v>0</v>
      </c>
      <c r="E3958" s="14">
        <f>+IF(ABS(A3958-config!$B$1)&lt;config!$Q$1/2,datab!B3958,0)</f>
        <v>0</v>
      </c>
      <c r="F3958" s="14">
        <f>+_xlfn.NORM.DIST(A3958,config!$F$1,config!$H$1,FALSE)</f>
        <v>0</v>
      </c>
      <c r="G3958" s="14">
        <f>+IF(OR(A3958&gt;=config!$T$4,A3958&lt;=config!$T$2),0,F3958)</f>
        <v>0</v>
      </c>
      <c r="H3958" s="14">
        <f t="shared" si="62"/>
        <v>0</v>
      </c>
      <c r="I3958" s="14" t="b">
        <f>+AND(A3958&gt;=config!$T$4,A3958&lt;=config!$T$2)</f>
        <v>0</v>
      </c>
    </row>
    <row r="3959" spans="1:9" x14ac:dyDescent="0.45">
      <c r="A3959" s="16">
        <f>+A3958+config!$Q$1</f>
        <v>1568.8000000000827</v>
      </c>
      <c r="B3959" s="14">
        <f>+_xlfn.NORM.DIST(A3959,config!$B$1,config!$D$1,FALSE)</f>
        <v>0</v>
      </c>
      <c r="D3959" s="14">
        <f>+IF(A3959&lt;=_xlfn.NORM.S.INV(1-config!$L$1)*config!$D$1+config!$B$1,0,B3959)</f>
        <v>0</v>
      </c>
      <c r="E3959" s="14">
        <f>+IF(ABS(A3959-config!$B$1)&lt;config!$Q$1/2,datab!B3959,0)</f>
        <v>0</v>
      </c>
      <c r="F3959" s="14">
        <f>+_xlfn.NORM.DIST(A3959,config!$F$1,config!$H$1,FALSE)</f>
        <v>0</v>
      </c>
      <c r="G3959" s="14">
        <f>+IF(OR(A3959&gt;=config!$T$4,A3959&lt;=config!$T$2),0,F3959)</f>
        <v>0</v>
      </c>
      <c r="H3959" s="14">
        <f t="shared" si="62"/>
        <v>0</v>
      </c>
      <c r="I3959" s="14" t="b">
        <f>+AND(A3959&gt;=config!$T$4,A3959&lt;=config!$T$2)</f>
        <v>0</v>
      </c>
    </row>
    <row r="3960" spans="1:9" x14ac:dyDescent="0.45">
      <c r="A3960" s="16">
        <f>+A3959+config!$Q$1</f>
        <v>1569.2000000000828</v>
      </c>
      <c r="B3960" s="14">
        <f>+_xlfn.NORM.DIST(A3960,config!$B$1,config!$D$1,FALSE)</f>
        <v>0</v>
      </c>
      <c r="D3960" s="14">
        <f>+IF(A3960&lt;=_xlfn.NORM.S.INV(1-config!$L$1)*config!$D$1+config!$B$1,0,B3960)</f>
        <v>0</v>
      </c>
      <c r="E3960" s="14">
        <f>+IF(ABS(A3960-config!$B$1)&lt;config!$Q$1/2,datab!B3960,0)</f>
        <v>0</v>
      </c>
      <c r="F3960" s="14">
        <f>+_xlfn.NORM.DIST(A3960,config!$F$1,config!$H$1,FALSE)</f>
        <v>0</v>
      </c>
      <c r="G3960" s="14">
        <f>+IF(OR(A3960&gt;=config!$T$4,A3960&lt;=config!$T$2),0,F3960)</f>
        <v>0</v>
      </c>
      <c r="H3960" s="14">
        <f t="shared" si="62"/>
        <v>0</v>
      </c>
      <c r="I3960" s="14" t="b">
        <f>+AND(A3960&gt;=config!$T$4,A3960&lt;=config!$T$2)</f>
        <v>0</v>
      </c>
    </row>
    <row r="3961" spans="1:9" x14ac:dyDescent="0.45">
      <c r="A3961" s="16">
        <f>+A3960+config!$Q$1</f>
        <v>1569.6000000000829</v>
      </c>
      <c r="B3961" s="14">
        <f>+_xlfn.NORM.DIST(A3961,config!$B$1,config!$D$1,FALSE)</f>
        <v>0</v>
      </c>
      <c r="D3961" s="14">
        <f>+IF(A3961&lt;=_xlfn.NORM.S.INV(1-config!$L$1)*config!$D$1+config!$B$1,0,B3961)</f>
        <v>0</v>
      </c>
      <c r="E3961" s="14">
        <f>+IF(ABS(A3961-config!$B$1)&lt;config!$Q$1/2,datab!B3961,0)</f>
        <v>0</v>
      </c>
      <c r="F3961" s="14">
        <f>+_xlfn.NORM.DIST(A3961,config!$F$1,config!$H$1,FALSE)</f>
        <v>0</v>
      </c>
      <c r="G3961" s="14">
        <f>+IF(OR(A3961&gt;=config!$T$4,A3961&lt;=config!$T$2),0,F3961)</f>
        <v>0</v>
      </c>
      <c r="H3961" s="14">
        <f t="shared" si="62"/>
        <v>0</v>
      </c>
      <c r="I3961" s="14" t="b">
        <f>+AND(A3961&gt;=config!$T$4,A3961&lt;=config!$T$2)</f>
        <v>0</v>
      </c>
    </row>
    <row r="3962" spans="1:9" x14ac:dyDescent="0.45">
      <c r="A3962" s="16">
        <f>+A3961+config!$Q$1</f>
        <v>1570.000000000083</v>
      </c>
      <c r="B3962" s="14">
        <f>+_xlfn.NORM.DIST(A3962,config!$B$1,config!$D$1,FALSE)</f>
        <v>0</v>
      </c>
      <c r="D3962" s="14">
        <f>+IF(A3962&lt;=_xlfn.NORM.S.INV(1-config!$L$1)*config!$D$1+config!$B$1,0,B3962)</f>
        <v>0</v>
      </c>
      <c r="E3962" s="14">
        <f>+IF(ABS(A3962-config!$B$1)&lt;config!$Q$1/2,datab!B3962,0)</f>
        <v>0</v>
      </c>
      <c r="F3962" s="14">
        <f>+_xlfn.NORM.DIST(A3962,config!$F$1,config!$H$1,FALSE)</f>
        <v>0</v>
      </c>
      <c r="G3962" s="14">
        <f>+IF(OR(A3962&gt;=config!$T$4,A3962&lt;=config!$T$2),0,F3962)</f>
        <v>0</v>
      </c>
      <c r="H3962" s="14">
        <f t="shared" si="62"/>
        <v>0</v>
      </c>
      <c r="I3962" s="14" t="b">
        <f>+AND(A3962&gt;=config!$T$4,A3962&lt;=config!$T$2)</f>
        <v>0</v>
      </c>
    </row>
    <row r="3963" spans="1:9" x14ac:dyDescent="0.45">
      <c r="A3963" s="16">
        <f>+A3962+config!$Q$1</f>
        <v>1570.4000000000831</v>
      </c>
      <c r="B3963" s="14">
        <f>+_xlfn.NORM.DIST(A3963,config!$B$1,config!$D$1,FALSE)</f>
        <v>0</v>
      </c>
      <c r="D3963" s="14">
        <f>+IF(A3963&lt;=_xlfn.NORM.S.INV(1-config!$L$1)*config!$D$1+config!$B$1,0,B3963)</f>
        <v>0</v>
      </c>
      <c r="E3963" s="14">
        <f>+IF(ABS(A3963-config!$B$1)&lt;config!$Q$1/2,datab!B3963,0)</f>
        <v>0</v>
      </c>
      <c r="F3963" s="14">
        <f>+_xlfn.NORM.DIST(A3963,config!$F$1,config!$H$1,FALSE)</f>
        <v>0</v>
      </c>
      <c r="G3963" s="14">
        <f>+IF(OR(A3963&gt;=config!$T$4,A3963&lt;=config!$T$2),0,F3963)</f>
        <v>0</v>
      </c>
      <c r="H3963" s="14">
        <f t="shared" si="62"/>
        <v>0</v>
      </c>
      <c r="I3963" s="14" t="b">
        <f>+AND(A3963&gt;=config!$T$4,A3963&lt;=config!$T$2)</f>
        <v>0</v>
      </c>
    </row>
    <row r="3964" spans="1:9" x14ac:dyDescent="0.45">
      <c r="A3964" s="16">
        <f>+A3963+config!$Q$1</f>
        <v>1570.8000000000832</v>
      </c>
      <c r="B3964" s="14">
        <f>+_xlfn.NORM.DIST(A3964,config!$B$1,config!$D$1,FALSE)</f>
        <v>0</v>
      </c>
      <c r="D3964" s="14">
        <f>+IF(A3964&lt;=_xlfn.NORM.S.INV(1-config!$L$1)*config!$D$1+config!$B$1,0,B3964)</f>
        <v>0</v>
      </c>
      <c r="E3964" s="14">
        <f>+IF(ABS(A3964-config!$B$1)&lt;config!$Q$1/2,datab!B3964,0)</f>
        <v>0</v>
      </c>
      <c r="F3964" s="14">
        <f>+_xlfn.NORM.DIST(A3964,config!$F$1,config!$H$1,FALSE)</f>
        <v>0</v>
      </c>
      <c r="G3964" s="14">
        <f>+IF(OR(A3964&gt;=config!$T$4,A3964&lt;=config!$T$2),0,F3964)</f>
        <v>0</v>
      </c>
      <c r="H3964" s="14">
        <f t="shared" si="62"/>
        <v>0</v>
      </c>
      <c r="I3964" s="14" t="b">
        <f>+AND(A3964&gt;=config!$T$4,A3964&lt;=config!$T$2)</f>
        <v>0</v>
      </c>
    </row>
    <row r="3965" spans="1:9" x14ac:dyDescent="0.45">
      <c r="A3965" s="16">
        <f>+A3964+config!$Q$1</f>
        <v>1571.2000000000833</v>
      </c>
      <c r="B3965" s="14">
        <f>+_xlfn.NORM.DIST(A3965,config!$B$1,config!$D$1,FALSE)</f>
        <v>0</v>
      </c>
      <c r="D3965" s="14">
        <f>+IF(A3965&lt;=_xlfn.NORM.S.INV(1-config!$L$1)*config!$D$1+config!$B$1,0,B3965)</f>
        <v>0</v>
      </c>
      <c r="E3965" s="14">
        <f>+IF(ABS(A3965-config!$B$1)&lt;config!$Q$1/2,datab!B3965,0)</f>
        <v>0</v>
      </c>
      <c r="F3965" s="14">
        <f>+_xlfn.NORM.DIST(A3965,config!$F$1,config!$H$1,FALSE)</f>
        <v>0</v>
      </c>
      <c r="G3965" s="14">
        <f>+IF(OR(A3965&gt;=config!$T$4,A3965&lt;=config!$T$2),0,F3965)</f>
        <v>0</v>
      </c>
      <c r="H3965" s="14">
        <f t="shared" si="62"/>
        <v>0</v>
      </c>
      <c r="I3965" s="14" t="b">
        <f>+AND(A3965&gt;=config!$T$4,A3965&lt;=config!$T$2)</f>
        <v>0</v>
      </c>
    </row>
    <row r="3966" spans="1:9" x14ac:dyDescent="0.45">
      <c r="A3966" s="16">
        <f>+A3965+config!$Q$1</f>
        <v>1571.6000000000834</v>
      </c>
      <c r="B3966" s="14">
        <f>+_xlfn.NORM.DIST(A3966,config!$B$1,config!$D$1,FALSE)</f>
        <v>0</v>
      </c>
      <c r="D3966" s="14">
        <f>+IF(A3966&lt;=_xlfn.NORM.S.INV(1-config!$L$1)*config!$D$1+config!$B$1,0,B3966)</f>
        <v>0</v>
      </c>
      <c r="E3966" s="14">
        <f>+IF(ABS(A3966-config!$B$1)&lt;config!$Q$1/2,datab!B3966,0)</f>
        <v>0</v>
      </c>
      <c r="F3966" s="14">
        <f>+_xlfn.NORM.DIST(A3966,config!$F$1,config!$H$1,FALSE)</f>
        <v>0</v>
      </c>
      <c r="G3966" s="14">
        <f>+IF(OR(A3966&gt;=config!$T$4,A3966&lt;=config!$T$2),0,F3966)</f>
        <v>0</v>
      </c>
      <c r="H3966" s="14">
        <f t="shared" si="62"/>
        <v>0</v>
      </c>
      <c r="I3966" s="14" t="b">
        <f>+AND(A3966&gt;=config!$T$4,A3966&lt;=config!$T$2)</f>
        <v>0</v>
      </c>
    </row>
    <row r="3967" spans="1:9" x14ac:dyDescent="0.45">
      <c r="A3967" s="16">
        <f>+A3966+config!$Q$1</f>
        <v>1572.0000000000834</v>
      </c>
      <c r="B3967" s="14">
        <f>+_xlfn.NORM.DIST(A3967,config!$B$1,config!$D$1,FALSE)</f>
        <v>0</v>
      </c>
      <c r="D3967" s="14">
        <f>+IF(A3967&lt;=_xlfn.NORM.S.INV(1-config!$L$1)*config!$D$1+config!$B$1,0,B3967)</f>
        <v>0</v>
      </c>
      <c r="E3967" s="14">
        <f>+IF(ABS(A3967-config!$B$1)&lt;config!$Q$1/2,datab!B3967,0)</f>
        <v>0</v>
      </c>
      <c r="F3967" s="14">
        <f>+_xlfn.NORM.DIST(A3967,config!$F$1,config!$H$1,FALSE)</f>
        <v>0</v>
      </c>
      <c r="G3967" s="14">
        <f>+IF(OR(A3967&gt;=config!$T$4,A3967&lt;=config!$T$2),0,F3967)</f>
        <v>0</v>
      </c>
      <c r="H3967" s="14">
        <f t="shared" si="62"/>
        <v>0</v>
      </c>
      <c r="I3967" s="14" t="b">
        <f>+AND(A3967&gt;=config!$T$4,A3967&lt;=config!$T$2)</f>
        <v>0</v>
      </c>
    </row>
    <row r="3968" spans="1:9" x14ac:dyDescent="0.45">
      <c r="A3968" s="16">
        <f>+A3967+config!$Q$1</f>
        <v>1572.4000000000835</v>
      </c>
      <c r="B3968" s="14">
        <f>+_xlfn.NORM.DIST(A3968,config!$B$1,config!$D$1,FALSE)</f>
        <v>0</v>
      </c>
      <c r="D3968" s="14">
        <f>+IF(A3968&lt;=_xlfn.NORM.S.INV(1-config!$L$1)*config!$D$1+config!$B$1,0,B3968)</f>
        <v>0</v>
      </c>
      <c r="E3968" s="14">
        <f>+IF(ABS(A3968-config!$B$1)&lt;config!$Q$1/2,datab!B3968,0)</f>
        <v>0</v>
      </c>
      <c r="F3968" s="14">
        <f>+_xlfn.NORM.DIST(A3968,config!$F$1,config!$H$1,FALSE)</f>
        <v>0</v>
      </c>
      <c r="G3968" s="14">
        <f>+IF(OR(A3968&gt;=config!$T$4,A3968&lt;=config!$T$2),0,F3968)</f>
        <v>0</v>
      </c>
      <c r="H3968" s="14">
        <f t="shared" si="62"/>
        <v>0</v>
      </c>
      <c r="I3968" s="14" t="b">
        <f>+AND(A3968&gt;=config!$T$4,A3968&lt;=config!$T$2)</f>
        <v>0</v>
      </c>
    </row>
    <row r="3969" spans="1:9" x14ac:dyDescent="0.45">
      <c r="A3969" s="16">
        <f>+A3968+config!$Q$1</f>
        <v>1572.8000000000836</v>
      </c>
      <c r="B3969" s="14">
        <f>+_xlfn.NORM.DIST(A3969,config!$B$1,config!$D$1,FALSE)</f>
        <v>0</v>
      </c>
      <c r="D3969" s="14">
        <f>+IF(A3969&lt;=_xlfn.NORM.S.INV(1-config!$L$1)*config!$D$1+config!$B$1,0,B3969)</f>
        <v>0</v>
      </c>
      <c r="E3969" s="14">
        <f>+IF(ABS(A3969-config!$B$1)&lt;config!$Q$1/2,datab!B3969,0)</f>
        <v>0</v>
      </c>
      <c r="F3969" s="14">
        <f>+_xlfn.NORM.DIST(A3969,config!$F$1,config!$H$1,FALSE)</f>
        <v>0</v>
      </c>
      <c r="G3969" s="14">
        <f>+IF(OR(A3969&gt;=config!$T$4,A3969&lt;=config!$T$2),0,F3969)</f>
        <v>0</v>
      </c>
      <c r="H3969" s="14">
        <f t="shared" si="62"/>
        <v>0</v>
      </c>
      <c r="I3969" s="14" t="b">
        <f>+AND(A3969&gt;=config!$T$4,A3969&lt;=config!$T$2)</f>
        <v>0</v>
      </c>
    </row>
    <row r="3970" spans="1:9" x14ac:dyDescent="0.45">
      <c r="A3970" s="16">
        <f>+A3969+config!$Q$1</f>
        <v>1573.2000000000837</v>
      </c>
      <c r="B3970" s="14">
        <f>+_xlfn.NORM.DIST(A3970,config!$B$1,config!$D$1,FALSE)</f>
        <v>0</v>
      </c>
      <c r="D3970" s="14">
        <f>+IF(A3970&lt;=_xlfn.NORM.S.INV(1-config!$L$1)*config!$D$1+config!$B$1,0,B3970)</f>
        <v>0</v>
      </c>
      <c r="E3970" s="14">
        <f>+IF(ABS(A3970-config!$B$1)&lt;config!$Q$1/2,datab!B3970,0)</f>
        <v>0</v>
      </c>
      <c r="F3970" s="14">
        <f>+_xlfn.NORM.DIST(A3970,config!$F$1,config!$H$1,FALSE)</f>
        <v>0</v>
      </c>
      <c r="G3970" s="14">
        <f>+IF(OR(A3970&gt;=config!$T$4,A3970&lt;=config!$T$2),0,F3970)</f>
        <v>0</v>
      </c>
      <c r="H3970" s="14">
        <f t="shared" si="62"/>
        <v>0</v>
      </c>
      <c r="I3970" s="14" t="b">
        <f>+AND(A3970&gt;=config!$T$4,A3970&lt;=config!$T$2)</f>
        <v>0</v>
      </c>
    </row>
    <row r="3971" spans="1:9" x14ac:dyDescent="0.45">
      <c r="A3971" s="16">
        <f>+A3970+config!$Q$1</f>
        <v>1573.6000000000838</v>
      </c>
      <c r="B3971" s="14">
        <f>+_xlfn.NORM.DIST(A3971,config!$B$1,config!$D$1,FALSE)</f>
        <v>0</v>
      </c>
      <c r="D3971" s="14">
        <f>+IF(A3971&lt;=_xlfn.NORM.S.INV(1-config!$L$1)*config!$D$1+config!$B$1,0,B3971)</f>
        <v>0</v>
      </c>
      <c r="E3971" s="14">
        <f>+IF(ABS(A3971-config!$B$1)&lt;config!$Q$1/2,datab!B3971,0)</f>
        <v>0</v>
      </c>
      <c r="F3971" s="14">
        <f>+_xlfn.NORM.DIST(A3971,config!$F$1,config!$H$1,FALSE)</f>
        <v>0</v>
      </c>
      <c r="G3971" s="14">
        <f>+IF(OR(A3971&gt;=config!$T$4,A3971&lt;=config!$T$2),0,F3971)</f>
        <v>0</v>
      </c>
      <c r="H3971" s="14">
        <f t="shared" si="62"/>
        <v>0</v>
      </c>
      <c r="I3971" s="14" t="b">
        <f>+AND(A3971&gt;=config!$T$4,A3971&lt;=config!$T$2)</f>
        <v>0</v>
      </c>
    </row>
    <row r="3972" spans="1:9" x14ac:dyDescent="0.45">
      <c r="A3972" s="16">
        <f>+A3971+config!$Q$1</f>
        <v>1574.0000000000839</v>
      </c>
      <c r="B3972" s="14">
        <f>+_xlfn.NORM.DIST(A3972,config!$B$1,config!$D$1,FALSE)</f>
        <v>0</v>
      </c>
      <c r="D3972" s="14">
        <f>+IF(A3972&lt;=_xlfn.NORM.S.INV(1-config!$L$1)*config!$D$1+config!$B$1,0,B3972)</f>
        <v>0</v>
      </c>
      <c r="E3972" s="14">
        <f>+IF(ABS(A3972-config!$B$1)&lt;config!$Q$1/2,datab!B3972,0)</f>
        <v>0</v>
      </c>
      <c r="F3972" s="14">
        <f>+_xlfn.NORM.DIST(A3972,config!$F$1,config!$H$1,FALSE)</f>
        <v>0</v>
      </c>
      <c r="G3972" s="14">
        <f>+IF(OR(A3972&gt;=config!$T$4,A3972&lt;=config!$T$2),0,F3972)</f>
        <v>0</v>
      </c>
      <c r="H3972" s="14">
        <f t="shared" si="62"/>
        <v>0</v>
      </c>
      <c r="I3972" s="14" t="b">
        <f>+AND(A3972&gt;=config!$T$4,A3972&lt;=config!$T$2)</f>
        <v>0</v>
      </c>
    </row>
    <row r="3973" spans="1:9" x14ac:dyDescent="0.45">
      <c r="A3973" s="16">
        <f>+A3972+config!$Q$1</f>
        <v>1574.400000000084</v>
      </c>
      <c r="B3973" s="14">
        <f>+_xlfn.NORM.DIST(A3973,config!$B$1,config!$D$1,FALSE)</f>
        <v>0</v>
      </c>
      <c r="D3973" s="14">
        <f>+IF(A3973&lt;=_xlfn.NORM.S.INV(1-config!$L$1)*config!$D$1+config!$B$1,0,B3973)</f>
        <v>0</v>
      </c>
      <c r="E3973" s="14">
        <f>+IF(ABS(A3973-config!$B$1)&lt;config!$Q$1/2,datab!B3973,0)</f>
        <v>0</v>
      </c>
      <c r="F3973" s="14">
        <f>+_xlfn.NORM.DIST(A3973,config!$F$1,config!$H$1,FALSE)</f>
        <v>0</v>
      </c>
      <c r="G3973" s="14">
        <f>+IF(OR(A3973&gt;=config!$T$4,A3973&lt;=config!$T$2),0,F3973)</f>
        <v>0</v>
      </c>
      <c r="H3973" s="14">
        <f t="shared" si="62"/>
        <v>0</v>
      </c>
      <c r="I3973" s="14" t="b">
        <f>+AND(A3973&gt;=config!$T$4,A3973&lt;=config!$T$2)</f>
        <v>0</v>
      </c>
    </row>
    <row r="3974" spans="1:9" x14ac:dyDescent="0.45">
      <c r="A3974" s="16">
        <f>+A3973+config!$Q$1</f>
        <v>1574.8000000000841</v>
      </c>
      <c r="B3974" s="14">
        <f>+_xlfn.NORM.DIST(A3974,config!$B$1,config!$D$1,FALSE)</f>
        <v>0</v>
      </c>
      <c r="D3974" s="14">
        <f>+IF(A3974&lt;=_xlfn.NORM.S.INV(1-config!$L$1)*config!$D$1+config!$B$1,0,B3974)</f>
        <v>0</v>
      </c>
      <c r="E3974" s="14">
        <f>+IF(ABS(A3974-config!$B$1)&lt;config!$Q$1/2,datab!B3974,0)</f>
        <v>0</v>
      </c>
      <c r="F3974" s="14">
        <f>+_xlfn.NORM.DIST(A3974,config!$F$1,config!$H$1,FALSE)</f>
        <v>0</v>
      </c>
      <c r="G3974" s="14">
        <f>+IF(OR(A3974&gt;=config!$T$4,A3974&lt;=config!$T$2),0,F3974)</f>
        <v>0</v>
      </c>
      <c r="H3974" s="14">
        <f t="shared" si="62"/>
        <v>0</v>
      </c>
      <c r="I3974" s="14" t="b">
        <f>+AND(A3974&gt;=config!$T$4,A3974&lt;=config!$T$2)</f>
        <v>0</v>
      </c>
    </row>
    <row r="3975" spans="1:9" x14ac:dyDescent="0.45">
      <c r="A3975" s="16">
        <f>+A3974+config!$Q$1</f>
        <v>1575.2000000000842</v>
      </c>
      <c r="B3975" s="14">
        <f>+_xlfn.NORM.DIST(A3975,config!$B$1,config!$D$1,FALSE)</f>
        <v>0</v>
      </c>
      <c r="D3975" s="14">
        <f>+IF(A3975&lt;=_xlfn.NORM.S.INV(1-config!$L$1)*config!$D$1+config!$B$1,0,B3975)</f>
        <v>0</v>
      </c>
      <c r="E3975" s="14">
        <f>+IF(ABS(A3975-config!$B$1)&lt;config!$Q$1/2,datab!B3975,0)</f>
        <v>0</v>
      </c>
      <c r="F3975" s="14">
        <f>+_xlfn.NORM.DIST(A3975,config!$F$1,config!$H$1,FALSE)</f>
        <v>0</v>
      </c>
      <c r="G3975" s="14">
        <f>+IF(OR(A3975&gt;=config!$T$4,A3975&lt;=config!$T$2),0,F3975)</f>
        <v>0</v>
      </c>
      <c r="H3975" s="14">
        <f t="shared" si="62"/>
        <v>0</v>
      </c>
      <c r="I3975" s="14" t="b">
        <f>+AND(A3975&gt;=config!$T$4,A3975&lt;=config!$T$2)</f>
        <v>0</v>
      </c>
    </row>
    <row r="3976" spans="1:9" x14ac:dyDescent="0.45">
      <c r="A3976" s="16">
        <f>+A3975+config!$Q$1</f>
        <v>1575.6000000000843</v>
      </c>
      <c r="B3976" s="14">
        <f>+_xlfn.NORM.DIST(A3976,config!$B$1,config!$D$1,FALSE)</f>
        <v>0</v>
      </c>
      <c r="D3976" s="14">
        <f>+IF(A3976&lt;=_xlfn.NORM.S.INV(1-config!$L$1)*config!$D$1+config!$B$1,0,B3976)</f>
        <v>0</v>
      </c>
      <c r="E3976" s="14">
        <f>+IF(ABS(A3976-config!$B$1)&lt;config!$Q$1/2,datab!B3976,0)</f>
        <v>0</v>
      </c>
      <c r="F3976" s="14">
        <f>+_xlfn.NORM.DIST(A3976,config!$F$1,config!$H$1,FALSE)</f>
        <v>0</v>
      </c>
      <c r="G3976" s="14">
        <f>+IF(OR(A3976&gt;=config!$T$4,A3976&lt;=config!$T$2),0,F3976)</f>
        <v>0</v>
      </c>
      <c r="H3976" s="14">
        <f t="shared" si="62"/>
        <v>0</v>
      </c>
      <c r="I3976" s="14" t="b">
        <f>+AND(A3976&gt;=config!$T$4,A3976&lt;=config!$T$2)</f>
        <v>0</v>
      </c>
    </row>
    <row r="3977" spans="1:9" x14ac:dyDescent="0.45">
      <c r="A3977" s="16">
        <f>+A3976+config!$Q$1</f>
        <v>1576.0000000000844</v>
      </c>
      <c r="B3977" s="14">
        <f>+_xlfn.NORM.DIST(A3977,config!$B$1,config!$D$1,FALSE)</f>
        <v>0</v>
      </c>
      <c r="D3977" s="14">
        <f>+IF(A3977&lt;=_xlfn.NORM.S.INV(1-config!$L$1)*config!$D$1+config!$B$1,0,B3977)</f>
        <v>0</v>
      </c>
      <c r="E3977" s="14">
        <f>+IF(ABS(A3977-config!$B$1)&lt;config!$Q$1/2,datab!B3977,0)</f>
        <v>0</v>
      </c>
      <c r="F3977" s="14">
        <f>+_xlfn.NORM.DIST(A3977,config!$F$1,config!$H$1,FALSE)</f>
        <v>0</v>
      </c>
      <c r="G3977" s="14">
        <f>+IF(OR(A3977&gt;=config!$T$4,A3977&lt;=config!$T$2),0,F3977)</f>
        <v>0</v>
      </c>
      <c r="H3977" s="14">
        <f t="shared" si="62"/>
        <v>0</v>
      </c>
      <c r="I3977" s="14" t="b">
        <f>+AND(A3977&gt;=config!$T$4,A3977&lt;=config!$T$2)</f>
        <v>0</v>
      </c>
    </row>
    <row r="3978" spans="1:9" x14ac:dyDescent="0.45">
      <c r="A3978" s="16">
        <f>+A3977+config!$Q$1</f>
        <v>1576.4000000000844</v>
      </c>
      <c r="B3978" s="14">
        <f>+_xlfn.NORM.DIST(A3978,config!$B$1,config!$D$1,FALSE)</f>
        <v>0</v>
      </c>
      <c r="D3978" s="14">
        <f>+IF(A3978&lt;=_xlfn.NORM.S.INV(1-config!$L$1)*config!$D$1+config!$B$1,0,B3978)</f>
        <v>0</v>
      </c>
      <c r="E3978" s="14">
        <f>+IF(ABS(A3978-config!$B$1)&lt;config!$Q$1/2,datab!B3978,0)</f>
        <v>0</v>
      </c>
      <c r="F3978" s="14">
        <f>+_xlfn.NORM.DIST(A3978,config!$F$1,config!$H$1,FALSE)</f>
        <v>0</v>
      </c>
      <c r="G3978" s="14">
        <f>+IF(OR(A3978&gt;=config!$T$4,A3978&lt;=config!$T$2),0,F3978)</f>
        <v>0</v>
      </c>
      <c r="H3978" s="14">
        <f t="shared" si="62"/>
        <v>0</v>
      </c>
      <c r="I3978" s="14" t="b">
        <f>+AND(A3978&gt;=config!$T$4,A3978&lt;=config!$T$2)</f>
        <v>0</v>
      </c>
    </row>
    <row r="3979" spans="1:9" x14ac:dyDescent="0.45">
      <c r="A3979" s="16">
        <f>+A3978+config!$Q$1</f>
        <v>1576.8000000000845</v>
      </c>
      <c r="B3979" s="14">
        <f>+_xlfn.NORM.DIST(A3979,config!$B$1,config!$D$1,FALSE)</f>
        <v>0</v>
      </c>
      <c r="D3979" s="14">
        <f>+IF(A3979&lt;=_xlfn.NORM.S.INV(1-config!$L$1)*config!$D$1+config!$B$1,0,B3979)</f>
        <v>0</v>
      </c>
      <c r="E3979" s="14">
        <f>+IF(ABS(A3979-config!$B$1)&lt;config!$Q$1/2,datab!B3979,0)</f>
        <v>0</v>
      </c>
      <c r="F3979" s="14">
        <f>+_xlfn.NORM.DIST(A3979,config!$F$1,config!$H$1,FALSE)</f>
        <v>0</v>
      </c>
      <c r="G3979" s="14">
        <f>+IF(OR(A3979&gt;=config!$T$4,A3979&lt;=config!$T$2),0,F3979)</f>
        <v>0</v>
      </c>
      <c r="H3979" s="14">
        <f t="shared" si="62"/>
        <v>0</v>
      </c>
      <c r="I3979" s="14" t="b">
        <f>+AND(A3979&gt;=config!$T$4,A3979&lt;=config!$T$2)</f>
        <v>0</v>
      </c>
    </row>
    <row r="3980" spans="1:9" x14ac:dyDescent="0.45">
      <c r="A3980" s="16">
        <f>+A3979+config!$Q$1</f>
        <v>1577.2000000000846</v>
      </c>
      <c r="B3980" s="14">
        <f>+_xlfn.NORM.DIST(A3980,config!$B$1,config!$D$1,FALSE)</f>
        <v>0</v>
      </c>
      <c r="D3980" s="14">
        <f>+IF(A3980&lt;=_xlfn.NORM.S.INV(1-config!$L$1)*config!$D$1+config!$B$1,0,B3980)</f>
        <v>0</v>
      </c>
      <c r="E3980" s="14">
        <f>+IF(ABS(A3980-config!$B$1)&lt;config!$Q$1/2,datab!B3980,0)</f>
        <v>0</v>
      </c>
      <c r="F3980" s="14">
        <f>+_xlfn.NORM.DIST(A3980,config!$F$1,config!$H$1,FALSE)</f>
        <v>0</v>
      </c>
      <c r="G3980" s="14">
        <f>+IF(OR(A3980&gt;=config!$T$4,A3980&lt;=config!$T$2),0,F3980)</f>
        <v>0</v>
      </c>
      <c r="H3980" s="14">
        <f t="shared" si="62"/>
        <v>0</v>
      </c>
      <c r="I3980" s="14" t="b">
        <f>+AND(A3980&gt;=config!$T$4,A3980&lt;=config!$T$2)</f>
        <v>0</v>
      </c>
    </row>
    <row r="3981" spans="1:9" x14ac:dyDescent="0.45">
      <c r="A3981" s="16">
        <f>+A3980+config!$Q$1</f>
        <v>1577.6000000000847</v>
      </c>
      <c r="B3981" s="14">
        <f>+_xlfn.NORM.DIST(A3981,config!$B$1,config!$D$1,FALSE)</f>
        <v>0</v>
      </c>
      <c r="D3981" s="14">
        <f>+IF(A3981&lt;=_xlfn.NORM.S.INV(1-config!$L$1)*config!$D$1+config!$B$1,0,B3981)</f>
        <v>0</v>
      </c>
      <c r="E3981" s="14">
        <f>+IF(ABS(A3981-config!$B$1)&lt;config!$Q$1/2,datab!B3981,0)</f>
        <v>0</v>
      </c>
      <c r="F3981" s="14">
        <f>+_xlfn.NORM.DIST(A3981,config!$F$1,config!$H$1,FALSE)</f>
        <v>0</v>
      </c>
      <c r="G3981" s="14">
        <f>+IF(OR(A3981&gt;=config!$T$4,A3981&lt;=config!$T$2),0,F3981)</f>
        <v>0</v>
      </c>
      <c r="H3981" s="14">
        <f t="shared" si="62"/>
        <v>0</v>
      </c>
      <c r="I3981" s="14" t="b">
        <f>+AND(A3981&gt;=config!$T$4,A3981&lt;=config!$T$2)</f>
        <v>0</v>
      </c>
    </row>
    <row r="3982" spans="1:9" x14ac:dyDescent="0.45">
      <c r="A3982" s="16">
        <f>+A3981+config!$Q$1</f>
        <v>1578.0000000000848</v>
      </c>
      <c r="B3982" s="14">
        <f>+_xlfn.NORM.DIST(A3982,config!$B$1,config!$D$1,FALSE)</f>
        <v>0</v>
      </c>
      <c r="D3982" s="14">
        <f>+IF(A3982&lt;=_xlfn.NORM.S.INV(1-config!$L$1)*config!$D$1+config!$B$1,0,B3982)</f>
        <v>0</v>
      </c>
      <c r="E3982" s="14">
        <f>+IF(ABS(A3982-config!$B$1)&lt;config!$Q$1/2,datab!B3982,0)</f>
        <v>0</v>
      </c>
      <c r="F3982" s="14">
        <f>+_xlfn.NORM.DIST(A3982,config!$F$1,config!$H$1,FALSE)</f>
        <v>0</v>
      </c>
      <c r="G3982" s="14">
        <f>+IF(OR(A3982&gt;=config!$T$4,A3982&lt;=config!$T$2),0,F3982)</f>
        <v>0</v>
      </c>
      <c r="H3982" s="14">
        <f t="shared" si="62"/>
        <v>0</v>
      </c>
      <c r="I3982" s="14" t="b">
        <f>+AND(A3982&gt;=config!$T$4,A3982&lt;=config!$T$2)</f>
        <v>0</v>
      </c>
    </row>
    <row r="3983" spans="1:9" x14ac:dyDescent="0.45">
      <c r="A3983" s="16">
        <f>+A3982+config!$Q$1</f>
        <v>1578.4000000000849</v>
      </c>
      <c r="B3983" s="14">
        <f>+_xlfn.NORM.DIST(A3983,config!$B$1,config!$D$1,FALSE)</f>
        <v>0</v>
      </c>
      <c r="D3983" s="14">
        <f>+IF(A3983&lt;=_xlfn.NORM.S.INV(1-config!$L$1)*config!$D$1+config!$B$1,0,B3983)</f>
        <v>0</v>
      </c>
      <c r="E3983" s="14">
        <f>+IF(ABS(A3983-config!$B$1)&lt;config!$Q$1/2,datab!B3983,0)</f>
        <v>0</v>
      </c>
      <c r="F3983" s="14">
        <f>+_xlfn.NORM.DIST(A3983,config!$F$1,config!$H$1,FALSE)</f>
        <v>0</v>
      </c>
      <c r="G3983" s="14">
        <f>+IF(OR(A3983&gt;=config!$T$4,A3983&lt;=config!$T$2),0,F3983)</f>
        <v>0</v>
      </c>
      <c r="H3983" s="14">
        <f t="shared" si="62"/>
        <v>0</v>
      </c>
      <c r="I3983" s="14" t="b">
        <f>+AND(A3983&gt;=config!$T$4,A3983&lt;=config!$T$2)</f>
        <v>0</v>
      </c>
    </row>
    <row r="3984" spans="1:9" x14ac:dyDescent="0.45">
      <c r="A3984" s="16">
        <f>+A3983+config!$Q$1</f>
        <v>1578.800000000085</v>
      </c>
      <c r="B3984" s="14">
        <f>+_xlfn.NORM.DIST(A3984,config!$B$1,config!$D$1,FALSE)</f>
        <v>0</v>
      </c>
      <c r="D3984" s="14">
        <f>+IF(A3984&lt;=_xlfn.NORM.S.INV(1-config!$L$1)*config!$D$1+config!$B$1,0,B3984)</f>
        <v>0</v>
      </c>
      <c r="E3984" s="14">
        <f>+IF(ABS(A3984-config!$B$1)&lt;config!$Q$1/2,datab!B3984,0)</f>
        <v>0</v>
      </c>
      <c r="F3984" s="14">
        <f>+_xlfn.NORM.DIST(A3984,config!$F$1,config!$H$1,FALSE)</f>
        <v>0</v>
      </c>
      <c r="G3984" s="14">
        <f>+IF(OR(A3984&gt;=config!$T$4,A3984&lt;=config!$T$2),0,F3984)</f>
        <v>0</v>
      </c>
      <c r="H3984" s="14">
        <f t="shared" si="62"/>
        <v>0</v>
      </c>
      <c r="I3984" s="14" t="b">
        <f>+AND(A3984&gt;=config!$T$4,A3984&lt;=config!$T$2)</f>
        <v>0</v>
      </c>
    </row>
    <row r="3985" spans="1:9" x14ac:dyDescent="0.45">
      <c r="A3985" s="16">
        <f>+A3984+config!$Q$1</f>
        <v>1579.2000000000851</v>
      </c>
      <c r="B3985" s="14">
        <f>+_xlfn.NORM.DIST(A3985,config!$B$1,config!$D$1,FALSE)</f>
        <v>0</v>
      </c>
      <c r="D3985" s="14">
        <f>+IF(A3985&lt;=_xlfn.NORM.S.INV(1-config!$L$1)*config!$D$1+config!$B$1,0,B3985)</f>
        <v>0</v>
      </c>
      <c r="E3985" s="14">
        <f>+IF(ABS(A3985-config!$B$1)&lt;config!$Q$1/2,datab!B3985,0)</f>
        <v>0</v>
      </c>
      <c r="F3985" s="14">
        <f>+_xlfn.NORM.DIST(A3985,config!$F$1,config!$H$1,FALSE)</f>
        <v>0</v>
      </c>
      <c r="G3985" s="14">
        <f>+IF(OR(A3985&gt;=config!$T$4,A3985&lt;=config!$T$2),0,F3985)</f>
        <v>0</v>
      </c>
      <c r="H3985" s="14">
        <f t="shared" si="62"/>
        <v>0</v>
      </c>
      <c r="I3985" s="14" t="b">
        <f>+AND(A3985&gt;=config!$T$4,A3985&lt;=config!$T$2)</f>
        <v>0</v>
      </c>
    </row>
    <row r="3986" spans="1:9" x14ac:dyDescent="0.45">
      <c r="A3986" s="16">
        <f>+A3985+config!$Q$1</f>
        <v>1579.6000000000852</v>
      </c>
      <c r="B3986" s="14">
        <f>+_xlfn.NORM.DIST(A3986,config!$B$1,config!$D$1,FALSE)</f>
        <v>0</v>
      </c>
      <c r="D3986" s="14">
        <f>+IF(A3986&lt;=_xlfn.NORM.S.INV(1-config!$L$1)*config!$D$1+config!$B$1,0,B3986)</f>
        <v>0</v>
      </c>
      <c r="E3986" s="14">
        <f>+IF(ABS(A3986-config!$B$1)&lt;config!$Q$1/2,datab!B3986,0)</f>
        <v>0</v>
      </c>
      <c r="F3986" s="14">
        <f>+_xlfn.NORM.DIST(A3986,config!$F$1,config!$H$1,FALSE)</f>
        <v>0</v>
      </c>
      <c r="G3986" s="14">
        <f>+IF(OR(A3986&gt;=config!$T$4,A3986&lt;=config!$T$2),0,F3986)</f>
        <v>0</v>
      </c>
      <c r="H3986" s="14">
        <f t="shared" si="62"/>
        <v>0</v>
      </c>
      <c r="I3986" s="14" t="b">
        <f>+AND(A3986&gt;=config!$T$4,A3986&lt;=config!$T$2)</f>
        <v>0</v>
      </c>
    </row>
    <row r="3987" spans="1:9" x14ac:dyDescent="0.45">
      <c r="A3987" s="16">
        <f>+A3986+config!$Q$1</f>
        <v>1580.0000000000853</v>
      </c>
      <c r="B3987" s="14">
        <f>+_xlfn.NORM.DIST(A3987,config!$B$1,config!$D$1,FALSE)</f>
        <v>0</v>
      </c>
      <c r="D3987" s="14">
        <f>+IF(A3987&lt;=_xlfn.NORM.S.INV(1-config!$L$1)*config!$D$1+config!$B$1,0,B3987)</f>
        <v>0</v>
      </c>
      <c r="E3987" s="14">
        <f>+IF(ABS(A3987-config!$B$1)&lt;config!$Q$1/2,datab!B3987,0)</f>
        <v>0</v>
      </c>
      <c r="F3987" s="14">
        <f>+_xlfn.NORM.DIST(A3987,config!$F$1,config!$H$1,FALSE)</f>
        <v>0</v>
      </c>
      <c r="G3987" s="14">
        <f>+IF(OR(A3987&gt;=config!$T$4,A3987&lt;=config!$T$2),0,F3987)</f>
        <v>0</v>
      </c>
      <c r="H3987" s="14">
        <f t="shared" si="62"/>
        <v>0</v>
      </c>
      <c r="I3987" s="14" t="b">
        <f>+AND(A3987&gt;=config!$T$4,A3987&lt;=config!$T$2)</f>
        <v>0</v>
      </c>
    </row>
    <row r="3988" spans="1:9" x14ac:dyDescent="0.45">
      <c r="A3988" s="16">
        <f>+A3987+config!$Q$1</f>
        <v>1580.4000000000854</v>
      </c>
      <c r="B3988" s="14">
        <f>+_xlfn.NORM.DIST(A3988,config!$B$1,config!$D$1,FALSE)</f>
        <v>0</v>
      </c>
      <c r="D3988" s="14">
        <f>+IF(A3988&lt;=_xlfn.NORM.S.INV(1-config!$L$1)*config!$D$1+config!$B$1,0,B3988)</f>
        <v>0</v>
      </c>
      <c r="E3988" s="14">
        <f>+IF(ABS(A3988-config!$B$1)&lt;config!$Q$1/2,datab!B3988,0)</f>
        <v>0</v>
      </c>
      <c r="F3988" s="14">
        <f>+_xlfn.NORM.DIST(A3988,config!$F$1,config!$H$1,FALSE)</f>
        <v>0</v>
      </c>
      <c r="G3988" s="14">
        <f>+IF(OR(A3988&gt;=config!$T$4,A3988&lt;=config!$T$2),0,F3988)</f>
        <v>0</v>
      </c>
      <c r="H3988" s="14">
        <f t="shared" si="62"/>
        <v>0</v>
      </c>
      <c r="I3988" s="14" t="b">
        <f>+AND(A3988&gt;=config!$T$4,A3988&lt;=config!$T$2)</f>
        <v>0</v>
      </c>
    </row>
    <row r="3989" spans="1:9" x14ac:dyDescent="0.45">
      <c r="A3989" s="16">
        <f>+A3988+config!$Q$1</f>
        <v>1580.8000000000854</v>
      </c>
      <c r="B3989" s="14">
        <f>+_xlfn.NORM.DIST(A3989,config!$B$1,config!$D$1,FALSE)</f>
        <v>0</v>
      </c>
      <c r="D3989" s="14">
        <f>+IF(A3989&lt;=_xlfn.NORM.S.INV(1-config!$L$1)*config!$D$1+config!$B$1,0,B3989)</f>
        <v>0</v>
      </c>
      <c r="E3989" s="14">
        <f>+IF(ABS(A3989-config!$B$1)&lt;config!$Q$1/2,datab!B3989,0)</f>
        <v>0</v>
      </c>
      <c r="F3989" s="14">
        <f>+_xlfn.NORM.DIST(A3989,config!$F$1,config!$H$1,FALSE)</f>
        <v>0</v>
      </c>
      <c r="G3989" s="14">
        <f>+IF(OR(A3989&gt;=config!$T$4,A3989&lt;=config!$T$2),0,F3989)</f>
        <v>0</v>
      </c>
      <c r="H3989" s="14">
        <f t="shared" si="62"/>
        <v>0</v>
      </c>
      <c r="I3989" s="14" t="b">
        <f>+AND(A3989&gt;=config!$T$4,A3989&lt;=config!$T$2)</f>
        <v>0</v>
      </c>
    </row>
    <row r="3990" spans="1:9" x14ac:dyDescent="0.45">
      <c r="A3990" s="16">
        <f>+A3989+config!$Q$1</f>
        <v>1581.2000000000855</v>
      </c>
      <c r="B3990" s="14">
        <f>+_xlfn.NORM.DIST(A3990,config!$B$1,config!$D$1,FALSE)</f>
        <v>0</v>
      </c>
      <c r="D3990" s="14">
        <f>+IF(A3990&lt;=_xlfn.NORM.S.INV(1-config!$L$1)*config!$D$1+config!$B$1,0,B3990)</f>
        <v>0</v>
      </c>
      <c r="E3990" s="14">
        <f>+IF(ABS(A3990-config!$B$1)&lt;config!$Q$1/2,datab!B3990,0)</f>
        <v>0</v>
      </c>
      <c r="F3990" s="14">
        <f>+_xlfn.NORM.DIST(A3990,config!$F$1,config!$H$1,FALSE)</f>
        <v>0</v>
      </c>
      <c r="G3990" s="14">
        <f>+IF(OR(A3990&gt;=config!$T$4,A3990&lt;=config!$T$2),0,F3990)</f>
        <v>0</v>
      </c>
      <c r="H3990" s="14">
        <f t="shared" si="62"/>
        <v>0</v>
      </c>
      <c r="I3990" s="14" t="b">
        <f>+AND(A3990&gt;=config!$T$4,A3990&lt;=config!$T$2)</f>
        <v>0</v>
      </c>
    </row>
    <row r="3991" spans="1:9" x14ac:dyDescent="0.45">
      <c r="A3991" s="16">
        <f>+A3990+config!$Q$1</f>
        <v>1581.6000000000856</v>
      </c>
      <c r="B3991" s="14">
        <f>+_xlfn.NORM.DIST(A3991,config!$B$1,config!$D$1,FALSE)</f>
        <v>0</v>
      </c>
      <c r="D3991" s="14">
        <f>+IF(A3991&lt;=_xlfn.NORM.S.INV(1-config!$L$1)*config!$D$1+config!$B$1,0,B3991)</f>
        <v>0</v>
      </c>
      <c r="E3991" s="14">
        <f>+IF(ABS(A3991-config!$B$1)&lt;config!$Q$1/2,datab!B3991,0)</f>
        <v>0</v>
      </c>
      <c r="F3991" s="14">
        <f>+_xlfn.NORM.DIST(A3991,config!$F$1,config!$H$1,FALSE)</f>
        <v>0</v>
      </c>
      <c r="G3991" s="14">
        <f>+IF(OR(A3991&gt;=config!$T$4,A3991&lt;=config!$T$2),0,F3991)</f>
        <v>0</v>
      </c>
      <c r="H3991" s="14">
        <f t="shared" si="62"/>
        <v>0</v>
      </c>
      <c r="I3991" s="14" t="b">
        <f>+AND(A3991&gt;=config!$T$4,A3991&lt;=config!$T$2)</f>
        <v>0</v>
      </c>
    </row>
    <row r="3992" spans="1:9" x14ac:dyDescent="0.45">
      <c r="A3992" s="16">
        <f>+A3991+config!$Q$1</f>
        <v>1582.0000000000857</v>
      </c>
      <c r="B3992" s="14">
        <f>+_xlfn.NORM.DIST(A3992,config!$B$1,config!$D$1,FALSE)</f>
        <v>0</v>
      </c>
      <c r="D3992" s="14">
        <f>+IF(A3992&lt;=_xlfn.NORM.S.INV(1-config!$L$1)*config!$D$1+config!$B$1,0,B3992)</f>
        <v>0</v>
      </c>
      <c r="E3992" s="14">
        <f>+IF(ABS(A3992-config!$B$1)&lt;config!$Q$1/2,datab!B3992,0)</f>
        <v>0</v>
      </c>
      <c r="F3992" s="14">
        <f>+_xlfn.NORM.DIST(A3992,config!$F$1,config!$H$1,FALSE)</f>
        <v>0</v>
      </c>
      <c r="G3992" s="14">
        <f>+IF(OR(A3992&gt;=config!$T$4,A3992&lt;=config!$T$2),0,F3992)</f>
        <v>0</v>
      </c>
      <c r="H3992" s="14">
        <f t="shared" si="62"/>
        <v>0</v>
      </c>
      <c r="I3992" s="14" t="b">
        <f>+AND(A3992&gt;=config!$T$4,A3992&lt;=config!$T$2)</f>
        <v>0</v>
      </c>
    </row>
    <row r="3993" spans="1:9" x14ac:dyDescent="0.45">
      <c r="A3993" s="16">
        <f>+A3992+config!$Q$1</f>
        <v>1582.4000000000858</v>
      </c>
      <c r="B3993" s="14">
        <f>+_xlfn.NORM.DIST(A3993,config!$B$1,config!$D$1,FALSE)</f>
        <v>0</v>
      </c>
      <c r="D3993" s="14">
        <f>+IF(A3993&lt;=_xlfn.NORM.S.INV(1-config!$L$1)*config!$D$1+config!$B$1,0,B3993)</f>
        <v>0</v>
      </c>
      <c r="E3993" s="14">
        <f>+IF(ABS(A3993-config!$B$1)&lt;config!$Q$1/2,datab!B3993,0)</f>
        <v>0</v>
      </c>
      <c r="F3993" s="14">
        <f>+_xlfn.NORM.DIST(A3993,config!$F$1,config!$H$1,FALSE)</f>
        <v>0</v>
      </c>
      <c r="G3993" s="14">
        <f>+IF(OR(A3993&gt;=config!$T$4,A3993&lt;=config!$T$2),0,F3993)</f>
        <v>0</v>
      </c>
      <c r="H3993" s="14">
        <f t="shared" si="62"/>
        <v>0</v>
      </c>
      <c r="I3993" s="14" t="b">
        <f>+AND(A3993&gt;=config!$T$4,A3993&lt;=config!$T$2)</f>
        <v>0</v>
      </c>
    </row>
    <row r="3994" spans="1:9" x14ac:dyDescent="0.45">
      <c r="A3994" s="16">
        <f>+A3993+config!$Q$1</f>
        <v>1582.8000000000859</v>
      </c>
      <c r="B3994" s="14">
        <f>+_xlfn.NORM.DIST(A3994,config!$B$1,config!$D$1,FALSE)</f>
        <v>0</v>
      </c>
      <c r="D3994" s="14">
        <f>+IF(A3994&lt;=_xlfn.NORM.S.INV(1-config!$L$1)*config!$D$1+config!$B$1,0,B3994)</f>
        <v>0</v>
      </c>
      <c r="E3994" s="14">
        <f>+IF(ABS(A3994-config!$B$1)&lt;config!$Q$1/2,datab!B3994,0)</f>
        <v>0</v>
      </c>
      <c r="F3994" s="14">
        <f>+_xlfn.NORM.DIST(A3994,config!$F$1,config!$H$1,FALSE)</f>
        <v>0</v>
      </c>
      <c r="G3994" s="14">
        <f>+IF(OR(A3994&gt;=config!$T$4,A3994&lt;=config!$T$2),0,F3994)</f>
        <v>0</v>
      </c>
      <c r="H3994" s="14">
        <f t="shared" si="62"/>
        <v>0</v>
      </c>
      <c r="I3994" s="14" t="b">
        <f>+AND(A3994&gt;=config!$T$4,A3994&lt;=config!$T$2)</f>
        <v>0</v>
      </c>
    </row>
    <row r="3995" spans="1:9" x14ac:dyDescent="0.45">
      <c r="A3995" s="16">
        <f>+A3994+config!$Q$1</f>
        <v>1583.200000000086</v>
      </c>
      <c r="B3995" s="14">
        <f>+_xlfn.NORM.DIST(A3995,config!$B$1,config!$D$1,FALSE)</f>
        <v>0</v>
      </c>
      <c r="D3995" s="14">
        <f>+IF(A3995&lt;=_xlfn.NORM.S.INV(1-config!$L$1)*config!$D$1+config!$B$1,0,B3995)</f>
        <v>0</v>
      </c>
      <c r="E3995" s="14">
        <f>+IF(ABS(A3995-config!$B$1)&lt;config!$Q$1/2,datab!B3995,0)</f>
        <v>0</v>
      </c>
      <c r="F3995" s="14">
        <f>+_xlfn.NORM.DIST(A3995,config!$F$1,config!$H$1,FALSE)</f>
        <v>0</v>
      </c>
      <c r="G3995" s="14">
        <f>+IF(OR(A3995&gt;=config!$T$4,A3995&lt;=config!$T$2),0,F3995)</f>
        <v>0</v>
      </c>
      <c r="H3995" s="14">
        <f t="shared" si="62"/>
        <v>0</v>
      </c>
      <c r="I3995" s="14" t="b">
        <f>+AND(A3995&gt;=config!$T$4,A3995&lt;=config!$T$2)</f>
        <v>0</v>
      </c>
    </row>
    <row r="3996" spans="1:9" x14ac:dyDescent="0.45">
      <c r="A3996" s="16">
        <f>+A3995+config!$Q$1</f>
        <v>1583.6000000000861</v>
      </c>
      <c r="B3996" s="14">
        <f>+_xlfn.NORM.DIST(A3996,config!$B$1,config!$D$1,FALSE)</f>
        <v>0</v>
      </c>
      <c r="D3996" s="14">
        <f>+IF(A3996&lt;=_xlfn.NORM.S.INV(1-config!$L$1)*config!$D$1+config!$B$1,0,B3996)</f>
        <v>0</v>
      </c>
      <c r="E3996" s="14">
        <f>+IF(ABS(A3996-config!$B$1)&lt;config!$Q$1/2,datab!B3996,0)</f>
        <v>0</v>
      </c>
      <c r="F3996" s="14">
        <f>+_xlfn.NORM.DIST(A3996,config!$F$1,config!$H$1,FALSE)</f>
        <v>0</v>
      </c>
      <c r="G3996" s="14">
        <f>+IF(OR(A3996&gt;=config!$T$4,A3996&lt;=config!$T$2),0,F3996)</f>
        <v>0</v>
      </c>
      <c r="H3996" s="14">
        <f t="shared" si="62"/>
        <v>0</v>
      </c>
      <c r="I3996" s="14" t="b">
        <f>+AND(A3996&gt;=config!$T$4,A3996&lt;=config!$T$2)</f>
        <v>0</v>
      </c>
    </row>
    <row r="3997" spans="1:9" x14ac:dyDescent="0.45">
      <c r="A3997" s="16">
        <f>+A3996+config!$Q$1</f>
        <v>1584.0000000000862</v>
      </c>
      <c r="B3997" s="14">
        <f>+_xlfn.NORM.DIST(A3997,config!$B$1,config!$D$1,FALSE)</f>
        <v>0</v>
      </c>
      <c r="D3997" s="14">
        <f>+IF(A3997&lt;=_xlfn.NORM.S.INV(1-config!$L$1)*config!$D$1+config!$B$1,0,B3997)</f>
        <v>0</v>
      </c>
      <c r="E3997" s="14">
        <f>+IF(ABS(A3997-config!$B$1)&lt;config!$Q$1/2,datab!B3997,0)</f>
        <v>0</v>
      </c>
      <c r="F3997" s="14">
        <f>+_xlfn.NORM.DIST(A3997,config!$F$1,config!$H$1,FALSE)</f>
        <v>0</v>
      </c>
      <c r="G3997" s="14">
        <f>+IF(OR(A3997&gt;=config!$T$4,A3997&lt;=config!$T$2),0,F3997)</f>
        <v>0</v>
      </c>
      <c r="H3997" s="14">
        <f t="shared" si="62"/>
        <v>0</v>
      </c>
      <c r="I3997" s="14" t="b">
        <f>+AND(A3997&gt;=config!$T$4,A3997&lt;=config!$T$2)</f>
        <v>0</v>
      </c>
    </row>
    <row r="3998" spans="1:9" x14ac:dyDescent="0.45">
      <c r="A3998" s="16">
        <f>+A3997+config!$Q$1</f>
        <v>1584.4000000000863</v>
      </c>
      <c r="B3998" s="14">
        <f>+_xlfn.NORM.DIST(A3998,config!$B$1,config!$D$1,FALSE)</f>
        <v>0</v>
      </c>
      <c r="D3998" s="14">
        <f>+IF(A3998&lt;=_xlfn.NORM.S.INV(1-config!$L$1)*config!$D$1+config!$B$1,0,B3998)</f>
        <v>0</v>
      </c>
      <c r="E3998" s="14">
        <f>+IF(ABS(A3998-config!$B$1)&lt;config!$Q$1/2,datab!B3998,0)</f>
        <v>0</v>
      </c>
      <c r="F3998" s="14">
        <f>+_xlfn.NORM.DIST(A3998,config!$F$1,config!$H$1,FALSE)</f>
        <v>0</v>
      </c>
      <c r="G3998" s="14">
        <f>+IF(OR(A3998&gt;=config!$T$4,A3998&lt;=config!$T$2),0,F3998)</f>
        <v>0</v>
      </c>
      <c r="H3998" s="14">
        <f t="shared" si="62"/>
        <v>0</v>
      </c>
      <c r="I3998" s="14" t="b">
        <f>+AND(A3998&gt;=config!$T$4,A3998&lt;=config!$T$2)</f>
        <v>0</v>
      </c>
    </row>
    <row r="3999" spans="1:9" x14ac:dyDescent="0.45">
      <c r="A3999" s="16">
        <f>+A3998+config!$Q$1</f>
        <v>1584.8000000000864</v>
      </c>
      <c r="B3999" s="14">
        <f>+_xlfn.NORM.DIST(A3999,config!$B$1,config!$D$1,FALSE)</f>
        <v>0</v>
      </c>
      <c r="D3999" s="14">
        <f>+IF(A3999&lt;=_xlfn.NORM.S.INV(1-config!$L$1)*config!$D$1+config!$B$1,0,B3999)</f>
        <v>0</v>
      </c>
      <c r="E3999" s="14">
        <f>+IF(ABS(A3999-config!$B$1)&lt;config!$Q$1/2,datab!B3999,0)</f>
        <v>0</v>
      </c>
      <c r="F3999" s="14">
        <f>+_xlfn.NORM.DIST(A3999,config!$F$1,config!$H$1,FALSE)</f>
        <v>0</v>
      </c>
      <c r="G3999" s="14">
        <f>+IF(OR(A3999&gt;=config!$T$4,A3999&lt;=config!$T$2),0,F3999)</f>
        <v>0</v>
      </c>
      <c r="H3999" s="14">
        <f t="shared" si="62"/>
        <v>0</v>
      </c>
      <c r="I3999" s="14" t="b">
        <f>+AND(A3999&gt;=config!$T$4,A3999&lt;=config!$T$2)</f>
        <v>0</v>
      </c>
    </row>
    <row r="4000" spans="1:9" x14ac:dyDescent="0.45">
      <c r="A4000" s="16">
        <f>+A3999+config!$Q$1</f>
        <v>1585.2000000000864</v>
      </c>
      <c r="B4000" s="14">
        <f>+_xlfn.NORM.DIST(A4000,config!$B$1,config!$D$1,FALSE)</f>
        <v>0</v>
      </c>
      <c r="D4000" s="14">
        <f>+IF(A4000&lt;=_xlfn.NORM.S.INV(1-config!$L$1)*config!$D$1+config!$B$1,0,B4000)</f>
        <v>0</v>
      </c>
      <c r="E4000" s="14">
        <f>+IF(ABS(A4000-config!$B$1)&lt;config!$Q$1/2,datab!B4000,0)</f>
        <v>0</v>
      </c>
      <c r="F4000" s="14">
        <f>+_xlfn.NORM.DIST(A4000,config!$F$1,config!$H$1,FALSE)</f>
        <v>0</v>
      </c>
      <c r="G4000" s="14">
        <f>+IF(OR(A4000&gt;=config!$T$4,A4000&lt;=config!$T$2),0,F4000)</f>
        <v>0</v>
      </c>
      <c r="H4000" s="14">
        <f t="shared" si="62"/>
        <v>0</v>
      </c>
      <c r="I4000" s="14" t="b">
        <f>+AND(A4000&gt;=config!$T$4,A4000&lt;=config!$T$2)</f>
        <v>0</v>
      </c>
    </row>
    <row r="4001" spans="1:9" x14ac:dyDescent="0.45">
      <c r="A4001" s="16">
        <f>+A4000+config!$Q$1</f>
        <v>1585.6000000000865</v>
      </c>
      <c r="B4001" s="14">
        <f>+_xlfn.NORM.DIST(A4001,config!$B$1,config!$D$1,FALSE)</f>
        <v>0</v>
      </c>
      <c r="D4001" s="14">
        <f>+IF(A4001&lt;=_xlfn.NORM.S.INV(1-config!$L$1)*config!$D$1+config!$B$1,0,B4001)</f>
        <v>0</v>
      </c>
      <c r="E4001" s="14">
        <f>+IF(ABS(A4001-config!$B$1)&lt;config!$Q$1/2,datab!B4001,0)</f>
        <v>0</v>
      </c>
      <c r="F4001" s="14">
        <f>+_xlfn.NORM.DIST(A4001,config!$F$1,config!$H$1,FALSE)</f>
        <v>0</v>
      </c>
      <c r="G4001" s="14">
        <f>+IF(OR(A4001&gt;=config!$T$4,A4001&lt;=config!$T$2),0,F4001)</f>
        <v>0</v>
      </c>
      <c r="H4001" s="14">
        <f t="shared" si="62"/>
        <v>0</v>
      </c>
      <c r="I4001" s="14" t="b">
        <f>+AND(A4001&gt;=config!$T$4,A4001&lt;=config!$T$2)</f>
        <v>0</v>
      </c>
    </row>
    <row r="4002" spans="1:9" x14ac:dyDescent="0.45">
      <c r="A4002" s="16">
        <f>+A4001+config!$Q$1</f>
        <v>1586.0000000000866</v>
      </c>
      <c r="B4002" s="14">
        <f>+_xlfn.NORM.DIST(A4002,config!$B$1,config!$D$1,FALSE)</f>
        <v>0</v>
      </c>
      <c r="D4002" s="14">
        <f>+IF(A4002&lt;=_xlfn.NORM.S.INV(1-config!$L$1)*config!$D$1+config!$B$1,0,B4002)</f>
        <v>0</v>
      </c>
      <c r="E4002" s="14">
        <f>+IF(ABS(A4002-config!$B$1)&lt;config!$Q$1/2,datab!B4002,0)</f>
        <v>0</v>
      </c>
      <c r="F4002" s="14">
        <f>+_xlfn.NORM.DIST(A4002,config!$F$1,config!$H$1,FALSE)</f>
        <v>0</v>
      </c>
      <c r="G4002" s="14">
        <f>+IF(OR(A4002&gt;=config!$T$4,A4002&lt;=config!$T$2),0,F4002)</f>
        <v>0</v>
      </c>
      <c r="H4002" s="14">
        <f t="shared" si="62"/>
        <v>0</v>
      </c>
      <c r="I4002" s="14" t="b">
        <f>+AND(A4002&gt;=config!$T$4,A4002&lt;=config!$T$2)</f>
        <v>0</v>
      </c>
    </row>
    <row r="4003" spans="1:9" x14ac:dyDescent="0.45">
      <c r="A4003" s="16">
        <f>+A4002+config!$Q$1</f>
        <v>1586.4000000000867</v>
      </c>
      <c r="B4003" s="14">
        <f>+_xlfn.NORM.DIST(A4003,config!$B$1,config!$D$1,FALSE)</f>
        <v>0</v>
      </c>
      <c r="D4003" s="14">
        <f>+IF(A4003&lt;=_xlfn.NORM.S.INV(1-config!$L$1)*config!$D$1+config!$B$1,0,B4003)</f>
        <v>0</v>
      </c>
      <c r="E4003" s="14">
        <f>+IF(ABS(A4003-config!$B$1)&lt;config!$Q$1/2,datab!B4003,0)</f>
        <v>0</v>
      </c>
      <c r="F4003" s="14">
        <f>+_xlfn.NORM.DIST(A4003,config!$F$1,config!$H$1,FALSE)</f>
        <v>0</v>
      </c>
      <c r="G4003" s="14">
        <f>+IF(OR(A4003&gt;=config!$T$4,A4003&lt;=config!$T$2),0,F4003)</f>
        <v>0</v>
      </c>
      <c r="H4003" s="14">
        <f t="shared" si="62"/>
        <v>0</v>
      </c>
      <c r="I4003" s="14" t="b">
        <f>+AND(A4003&gt;=config!$T$4,A4003&lt;=config!$T$2)</f>
        <v>0</v>
      </c>
    </row>
    <row r="4004" spans="1:9" x14ac:dyDescent="0.45">
      <c r="A4004" s="16">
        <f>+A4003+config!$Q$1</f>
        <v>1586.8000000000868</v>
      </c>
      <c r="B4004" s="14">
        <f>+_xlfn.NORM.DIST(A4004,config!$B$1,config!$D$1,FALSE)</f>
        <v>0</v>
      </c>
      <c r="D4004" s="14">
        <f>+IF(A4004&lt;=_xlfn.NORM.S.INV(1-config!$L$1)*config!$D$1+config!$B$1,0,B4004)</f>
        <v>0</v>
      </c>
      <c r="E4004" s="14">
        <f>+IF(ABS(A4004-config!$B$1)&lt;config!$Q$1/2,datab!B4004,0)</f>
        <v>0</v>
      </c>
      <c r="F4004" s="14">
        <f>+_xlfn.NORM.DIST(A4004,config!$F$1,config!$H$1,FALSE)</f>
        <v>0</v>
      </c>
      <c r="G4004" s="14">
        <f>+IF(OR(A4004&gt;=config!$T$4,A4004&lt;=config!$T$2),0,F4004)</f>
        <v>0</v>
      </c>
      <c r="H4004" s="14">
        <f t="shared" si="62"/>
        <v>0</v>
      </c>
      <c r="I4004" s="14" t="b">
        <f>+AND(A4004&gt;=config!$T$4,A4004&lt;=config!$T$2)</f>
        <v>0</v>
      </c>
    </row>
    <row r="4005" spans="1:9" x14ac:dyDescent="0.45">
      <c r="A4005" s="16">
        <f>+A4004+config!$Q$1</f>
        <v>1587.2000000000869</v>
      </c>
      <c r="B4005" s="14">
        <f>+_xlfn.NORM.DIST(A4005,config!$B$1,config!$D$1,FALSE)</f>
        <v>0</v>
      </c>
      <c r="D4005" s="14">
        <f>+IF(A4005&lt;=_xlfn.NORM.S.INV(1-config!$L$1)*config!$D$1+config!$B$1,0,B4005)</f>
        <v>0</v>
      </c>
      <c r="E4005" s="14">
        <f>+IF(ABS(A4005-config!$B$1)&lt;config!$Q$1/2,datab!B4005,0)</f>
        <v>0</v>
      </c>
      <c r="F4005" s="14">
        <f>+_xlfn.NORM.DIST(A4005,config!$F$1,config!$H$1,FALSE)</f>
        <v>0</v>
      </c>
      <c r="G4005" s="14">
        <f>+IF(OR(A4005&gt;=config!$T$4,A4005&lt;=config!$T$2),0,F4005)</f>
        <v>0</v>
      </c>
      <c r="H4005" s="14">
        <f t="shared" si="62"/>
        <v>0</v>
      </c>
      <c r="I4005" s="14" t="b">
        <f>+AND(A4005&gt;=config!$T$4,A4005&lt;=config!$T$2)</f>
        <v>0</v>
      </c>
    </row>
    <row r="4006" spans="1:9" x14ac:dyDescent="0.45">
      <c r="A4006" s="16">
        <f>+A4005+config!$Q$1</f>
        <v>1587.600000000087</v>
      </c>
      <c r="B4006" s="14">
        <f>+_xlfn.NORM.DIST(A4006,config!$B$1,config!$D$1,FALSE)</f>
        <v>0</v>
      </c>
      <c r="D4006" s="14">
        <f>+IF(A4006&lt;=_xlfn.NORM.S.INV(1-config!$L$1)*config!$D$1+config!$B$1,0,B4006)</f>
        <v>0</v>
      </c>
      <c r="E4006" s="14">
        <f>+IF(ABS(A4006-config!$B$1)&lt;config!$Q$1/2,datab!B4006,0)</f>
        <v>0</v>
      </c>
      <c r="F4006" s="14">
        <f>+_xlfn.NORM.DIST(A4006,config!$F$1,config!$H$1,FALSE)</f>
        <v>0</v>
      </c>
      <c r="G4006" s="14">
        <f>+IF(OR(A4006&gt;=config!$T$4,A4006&lt;=config!$T$2),0,F4006)</f>
        <v>0</v>
      </c>
      <c r="H4006" s="14">
        <f t="shared" si="62"/>
        <v>0</v>
      </c>
      <c r="I4006" s="14" t="b">
        <f>+AND(A4006&gt;=config!$T$4,A4006&lt;=config!$T$2)</f>
        <v>0</v>
      </c>
    </row>
    <row r="4007" spans="1:9" x14ac:dyDescent="0.45">
      <c r="A4007" s="16">
        <f>+A4006+config!$Q$1</f>
        <v>1588.0000000000871</v>
      </c>
      <c r="B4007" s="14">
        <f>+_xlfn.NORM.DIST(A4007,config!$B$1,config!$D$1,FALSE)</f>
        <v>0</v>
      </c>
      <c r="D4007" s="14">
        <f>+IF(A4007&lt;=_xlfn.NORM.S.INV(1-config!$L$1)*config!$D$1+config!$B$1,0,B4007)</f>
        <v>0</v>
      </c>
      <c r="E4007" s="14">
        <f>+IF(ABS(A4007-config!$B$1)&lt;config!$Q$1/2,datab!B4007,0)</f>
        <v>0</v>
      </c>
      <c r="F4007" s="14">
        <f>+_xlfn.NORM.DIST(A4007,config!$F$1,config!$H$1,FALSE)</f>
        <v>0</v>
      </c>
      <c r="G4007" s="14">
        <f>+IF(OR(A4007&gt;=config!$T$4,A4007&lt;=config!$T$2),0,F4007)</f>
        <v>0</v>
      </c>
      <c r="H4007" s="14">
        <f t="shared" ref="H4007:H4070" si="63">+IF(A4007&lt;=$Q$3,B4007,0)</f>
        <v>0</v>
      </c>
      <c r="I4007" s="14" t="b">
        <f>+AND(A4007&gt;=config!$T$4,A4007&lt;=config!$T$2)</f>
        <v>0</v>
      </c>
    </row>
    <row r="4008" spans="1:9" x14ac:dyDescent="0.45">
      <c r="A4008" s="16">
        <f>+A4007+config!$Q$1</f>
        <v>1588.4000000000872</v>
      </c>
      <c r="B4008" s="14">
        <f>+_xlfn.NORM.DIST(A4008,config!$B$1,config!$D$1,FALSE)</f>
        <v>0</v>
      </c>
      <c r="D4008" s="14">
        <f>+IF(A4008&lt;=_xlfn.NORM.S.INV(1-config!$L$1)*config!$D$1+config!$B$1,0,B4008)</f>
        <v>0</v>
      </c>
      <c r="E4008" s="14">
        <f>+IF(ABS(A4008-config!$B$1)&lt;config!$Q$1/2,datab!B4008,0)</f>
        <v>0</v>
      </c>
      <c r="F4008" s="14">
        <f>+_xlfn.NORM.DIST(A4008,config!$F$1,config!$H$1,FALSE)</f>
        <v>0</v>
      </c>
      <c r="G4008" s="14">
        <f>+IF(OR(A4008&gt;=config!$T$4,A4008&lt;=config!$T$2),0,F4008)</f>
        <v>0</v>
      </c>
      <c r="H4008" s="14">
        <f t="shared" si="63"/>
        <v>0</v>
      </c>
      <c r="I4008" s="14" t="b">
        <f>+AND(A4008&gt;=config!$T$4,A4008&lt;=config!$T$2)</f>
        <v>0</v>
      </c>
    </row>
    <row r="4009" spans="1:9" x14ac:dyDescent="0.45">
      <c r="A4009" s="16">
        <f>+A4008+config!$Q$1</f>
        <v>1588.8000000000873</v>
      </c>
      <c r="B4009" s="14">
        <f>+_xlfn.NORM.DIST(A4009,config!$B$1,config!$D$1,FALSE)</f>
        <v>0</v>
      </c>
      <c r="D4009" s="14">
        <f>+IF(A4009&lt;=_xlfn.NORM.S.INV(1-config!$L$1)*config!$D$1+config!$B$1,0,B4009)</f>
        <v>0</v>
      </c>
      <c r="E4009" s="14">
        <f>+IF(ABS(A4009-config!$B$1)&lt;config!$Q$1/2,datab!B4009,0)</f>
        <v>0</v>
      </c>
      <c r="F4009" s="14">
        <f>+_xlfn.NORM.DIST(A4009,config!$F$1,config!$H$1,FALSE)</f>
        <v>0</v>
      </c>
      <c r="G4009" s="14">
        <f>+IF(OR(A4009&gt;=config!$T$4,A4009&lt;=config!$T$2),0,F4009)</f>
        <v>0</v>
      </c>
      <c r="H4009" s="14">
        <f t="shared" si="63"/>
        <v>0</v>
      </c>
      <c r="I4009" s="14" t="b">
        <f>+AND(A4009&gt;=config!$T$4,A4009&lt;=config!$T$2)</f>
        <v>0</v>
      </c>
    </row>
    <row r="4010" spans="1:9" x14ac:dyDescent="0.45">
      <c r="A4010" s="16">
        <f>+A4009+config!$Q$1</f>
        <v>1589.2000000000874</v>
      </c>
      <c r="B4010" s="14">
        <f>+_xlfn.NORM.DIST(A4010,config!$B$1,config!$D$1,FALSE)</f>
        <v>0</v>
      </c>
      <c r="D4010" s="14">
        <f>+IF(A4010&lt;=_xlfn.NORM.S.INV(1-config!$L$1)*config!$D$1+config!$B$1,0,B4010)</f>
        <v>0</v>
      </c>
      <c r="E4010" s="14">
        <f>+IF(ABS(A4010-config!$B$1)&lt;config!$Q$1/2,datab!B4010,0)</f>
        <v>0</v>
      </c>
      <c r="F4010" s="14">
        <f>+_xlfn.NORM.DIST(A4010,config!$F$1,config!$H$1,FALSE)</f>
        <v>0</v>
      </c>
      <c r="G4010" s="14">
        <f>+IF(OR(A4010&gt;=config!$T$4,A4010&lt;=config!$T$2),0,F4010)</f>
        <v>0</v>
      </c>
      <c r="H4010" s="14">
        <f t="shared" si="63"/>
        <v>0</v>
      </c>
      <c r="I4010" s="14" t="b">
        <f>+AND(A4010&gt;=config!$T$4,A4010&lt;=config!$T$2)</f>
        <v>0</v>
      </c>
    </row>
    <row r="4011" spans="1:9" x14ac:dyDescent="0.45">
      <c r="A4011" s="16">
        <f>+A4010+config!$Q$1</f>
        <v>1589.6000000000874</v>
      </c>
      <c r="B4011" s="14">
        <f>+_xlfn.NORM.DIST(A4011,config!$B$1,config!$D$1,FALSE)</f>
        <v>0</v>
      </c>
      <c r="D4011" s="14">
        <f>+IF(A4011&lt;=_xlfn.NORM.S.INV(1-config!$L$1)*config!$D$1+config!$B$1,0,B4011)</f>
        <v>0</v>
      </c>
      <c r="E4011" s="14">
        <f>+IF(ABS(A4011-config!$B$1)&lt;config!$Q$1/2,datab!B4011,0)</f>
        <v>0</v>
      </c>
      <c r="F4011" s="14">
        <f>+_xlfn.NORM.DIST(A4011,config!$F$1,config!$H$1,FALSE)</f>
        <v>0</v>
      </c>
      <c r="G4011" s="14">
        <f>+IF(OR(A4011&gt;=config!$T$4,A4011&lt;=config!$T$2),0,F4011)</f>
        <v>0</v>
      </c>
      <c r="H4011" s="14">
        <f t="shared" si="63"/>
        <v>0</v>
      </c>
      <c r="I4011" s="14" t="b">
        <f>+AND(A4011&gt;=config!$T$4,A4011&lt;=config!$T$2)</f>
        <v>0</v>
      </c>
    </row>
    <row r="4012" spans="1:9" x14ac:dyDescent="0.45">
      <c r="A4012" s="16">
        <f>+A4011+config!$Q$1</f>
        <v>1590.0000000000875</v>
      </c>
      <c r="B4012" s="14">
        <f>+_xlfn.NORM.DIST(A4012,config!$B$1,config!$D$1,FALSE)</f>
        <v>0</v>
      </c>
      <c r="D4012" s="14">
        <f>+IF(A4012&lt;=_xlfn.NORM.S.INV(1-config!$L$1)*config!$D$1+config!$B$1,0,B4012)</f>
        <v>0</v>
      </c>
      <c r="E4012" s="14">
        <f>+IF(ABS(A4012-config!$B$1)&lt;config!$Q$1/2,datab!B4012,0)</f>
        <v>0</v>
      </c>
      <c r="F4012" s="14">
        <f>+_xlfn.NORM.DIST(A4012,config!$F$1,config!$H$1,FALSE)</f>
        <v>0</v>
      </c>
      <c r="G4012" s="14">
        <f>+IF(OR(A4012&gt;=config!$T$4,A4012&lt;=config!$T$2),0,F4012)</f>
        <v>0</v>
      </c>
      <c r="H4012" s="14">
        <f t="shared" si="63"/>
        <v>0</v>
      </c>
      <c r="I4012" s="14" t="b">
        <f>+AND(A4012&gt;=config!$T$4,A4012&lt;=config!$T$2)</f>
        <v>0</v>
      </c>
    </row>
    <row r="4013" spans="1:9" x14ac:dyDescent="0.45">
      <c r="A4013" s="16">
        <f>+A4012+config!$Q$1</f>
        <v>1590.4000000000876</v>
      </c>
      <c r="B4013" s="14">
        <f>+_xlfn.NORM.DIST(A4013,config!$B$1,config!$D$1,FALSE)</f>
        <v>0</v>
      </c>
      <c r="D4013" s="14">
        <f>+IF(A4013&lt;=_xlfn.NORM.S.INV(1-config!$L$1)*config!$D$1+config!$B$1,0,B4013)</f>
        <v>0</v>
      </c>
      <c r="E4013" s="14">
        <f>+IF(ABS(A4013-config!$B$1)&lt;config!$Q$1/2,datab!B4013,0)</f>
        <v>0</v>
      </c>
      <c r="F4013" s="14">
        <f>+_xlfn.NORM.DIST(A4013,config!$F$1,config!$H$1,FALSE)</f>
        <v>0</v>
      </c>
      <c r="G4013" s="14">
        <f>+IF(OR(A4013&gt;=config!$T$4,A4013&lt;=config!$T$2),0,F4013)</f>
        <v>0</v>
      </c>
      <c r="H4013" s="14">
        <f t="shared" si="63"/>
        <v>0</v>
      </c>
      <c r="I4013" s="14" t="b">
        <f>+AND(A4013&gt;=config!$T$4,A4013&lt;=config!$T$2)</f>
        <v>0</v>
      </c>
    </row>
    <row r="4014" spans="1:9" x14ac:dyDescent="0.45">
      <c r="A4014" s="16">
        <f>+A4013+config!$Q$1</f>
        <v>1590.8000000000877</v>
      </c>
      <c r="B4014" s="14">
        <f>+_xlfn.NORM.DIST(A4014,config!$B$1,config!$D$1,FALSE)</f>
        <v>0</v>
      </c>
      <c r="D4014" s="14">
        <f>+IF(A4014&lt;=_xlfn.NORM.S.INV(1-config!$L$1)*config!$D$1+config!$B$1,0,B4014)</f>
        <v>0</v>
      </c>
      <c r="E4014" s="14">
        <f>+IF(ABS(A4014-config!$B$1)&lt;config!$Q$1/2,datab!B4014,0)</f>
        <v>0</v>
      </c>
      <c r="F4014" s="14">
        <f>+_xlfn.NORM.DIST(A4014,config!$F$1,config!$H$1,FALSE)</f>
        <v>0</v>
      </c>
      <c r="G4014" s="14">
        <f>+IF(OR(A4014&gt;=config!$T$4,A4014&lt;=config!$T$2),0,F4014)</f>
        <v>0</v>
      </c>
      <c r="H4014" s="14">
        <f t="shared" si="63"/>
        <v>0</v>
      </c>
      <c r="I4014" s="14" t="b">
        <f>+AND(A4014&gt;=config!$T$4,A4014&lt;=config!$T$2)</f>
        <v>0</v>
      </c>
    </row>
    <row r="4015" spans="1:9" x14ac:dyDescent="0.45">
      <c r="A4015" s="16">
        <f>+A4014+config!$Q$1</f>
        <v>1591.2000000000878</v>
      </c>
      <c r="B4015" s="14">
        <f>+_xlfn.NORM.DIST(A4015,config!$B$1,config!$D$1,FALSE)</f>
        <v>0</v>
      </c>
      <c r="D4015" s="14">
        <f>+IF(A4015&lt;=_xlfn.NORM.S.INV(1-config!$L$1)*config!$D$1+config!$B$1,0,B4015)</f>
        <v>0</v>
      </c>
      <c r="E4015" s="14">
        <f>+IF(ABS(A4015-config!$B$1)&lt;config!$Q$1/2,datab!B4015,0)</f>
        <v>0</v>
      </c>
      <c r="F4015" s="14">
        <f>+_xlfn.NORM.DIST(A4015,config!$F$1,config!$H$1,FALSE)</f>
        <v>0</v>
      </c>
      <c r="G4015" s="14">
        <f>+IF(OR(A4015&gt;=config!$T$4,A4015&lt;=config!$T$2),0,F4015)</f>
        <v>0</v>
      </c>
      <c r="H4015" s="14">
        <f t="shared" si="63"/>
        <v>0</v>
      </c>
      <c r="I4015" s="14" t="b">
        <f>+AND(A4015&gt;=config!$T$4,A4015&lt;=config!$T$2)</f>
        <v>0</v>
      </c>
    </row>
    <row r="4016" spans="1:9" x14ac:dyDescent="0.45">
      <c r="A4016" s="16">
        <f>+A4015+config!$Q$1</f>
        <v>1591.6000000000879</v>
      </c>
      <c r="B4016" s="14">
        <f>+_xlfn.NORM.DIST(A4016,config!$B$1,config!$D$1,FALSE)</f>
        <v>0</v>
      </c>
      <c r="D4016" s="14">
        <f>+IF(A4016&lt;=_xlfn.NORM.S.INV(1-config!$L$1)*config!$D$1+config!$B$1,0,B4016)</f>
        <v>0</v>
      </c>
      <c r="E4016" s="14">
        <f>+IF(ABS(A4016-config!$B$1)&lt;config!$Q$1/2,datab!B4016,0)</f>
        <v>0</v>
      </c>
      <c r="F4016" s="14">
        <f>+_xlfn.NORM.DIST(A4016,config!$F$1,config!$H$1,FALSE)</f>
        <v>0</v>
      </c>
      <c r="G4016" s="14">
        <f>+IF(OR(A4016&gt;=config!$T$4,A4016&lt;=config!$T$2),0,F4016)</f>
        <v>0</v>
      </c>
      <c r="H4016" s="14">
        <f t="shared" si="63"/>
        <v>0</v>
      </c>
      <c r="I4016" s="14" t="b">
        <f>+AND(A4016&gt;=config!$T$4,A4016&lt;=config!$T$2)</f>
        <v>0</v>
      </c>
    </row>
    <row r="4017" spans="1:9" x14ac:dyDescent="0.45">
      <c r="A4017" s="16">
        <f>+A4016+config!$Q$1</f>
        <v>1592.000000000088</v>
      </c>
      <c r="B4017" s="14">
        <f>+_xlfn.NORM.DIST(A4017,config!$B$1,config!$D$1,FALSE)</f>
        <v>0</v>
      </c>
      <c r="D4017" s="14">
        <f>+IF(A4017&lt;=_xlfn.NORM.S.INV(1-config!$L$1)*config!$D$1+config!$B$1,0,B4017)</f>
        <v>0</v>
      </c>
      <c r="E4017" s="14">
        <f>+IF(ABS(A4017-config!$B$1)&lt;config!$Q$1/2,datab!B4017,0)</f>
        <v>0</v>
      </c>
      <c r="F4017" s="14">
        <f>+_xlfn.NORM.DIST(A4017,config!$F$1,config!$H$1,FALSE)</f>
        <v>0</v>
      </c>
      <c r="G4017" s="14">
        <f>+IF(OR(A4017&gt;=config!$T$4,A4017&lt;=config!$T$2),0,F4017)</f>
        <v>0</v>
      </c>
      <c r="H4017" s="14">
        <f t="shared" si="63"/>
        <v>0</v>
      </c>
      <c r="I4017" s="14" t="b">
        <f>+AND(A4017&gt;=config!$T$4,A4017&lt;=config!$T$2)</f>
        <v>0</v>
      </c>
    </row>
    <row r="4018" spans="1:9" x14ac:dyDescent="0.45">
      <c r="A4018" s="16">
        <f>+A4017+config!$Q$1</f>
        <v>1592.4000000000881</v>
      </c>
      <c r="B4018" s="14">
        <f>+_xlfn.NORM.DIST(A4018,config!$B$1,config!$D$1,FALSE)</f>
        <v>0</v>
      </c>
      <c r="D4018" s="14">
        <f>+IF(A4018&lt;=_xlfn.NORM.S.INV(1-config!$L$1)*config!$D$1+config!$B$1,0,B4018)</f>
        <v>0</v>
      </c>
      <c r="E4018" s="14">
        <f>+IF(ABS(A4018-config!$B$1)&lt;config!$Q$1/2,datab!B4018,0)</f>
        <v>0</v>
      </c>
      <c r="F4018" s="14">
        <f>+_xlfn.NORM.DIST(A4018,config!$F$1,config!$H$1,FALSE)</f>
        <v>0</v>
      </c>
      <c r="G4018" s="14">
        <f>+IF(OR(A4018&gt;=config!$T$4,A4018&lt;=config!$T$2),0,F4018)</f>
        <v>0</v>
      </c>
      <c r="H4018" s="14">
        <f t="shared" si="63"/>
        <v>0</v>
      </c>
      <c r="I4018" s="14" t="b">
        <f>+AND(A4018&gt;=config!$T$4,A4018&lt;=config!$T$2)</f>
        <v>0</v>
      </c>
    </row>
    <row r="4019" spans="1:9" x14ac:dyDescent="0.45">
      <c r="A4019" s="16">
        <f>+A4018+config!$Q$1</f>
        <v>1592.8000000000882</v>
      </c>
      <c r="B4019" s="14">
        <f>+_xlfn.NORM.DIST(A4019,config!$B$1,config!$D$1,FALSE)</f>
        <v>0</v>
      </c>
      <c r="D4019" s="14">
        <f>+IF(A4019&lt;=_xlfn.NORM.S.INV(1-config!$L$1)*config!$D$1+config!$B$1,0,B4019)</f>
        <v>0</v>
      </c>
      <c r="E4019" s="14">
        <f>+IF(ABS(A4019-config!$B$1)&lt;config!$Q$1/2,datab!B4019,0)</f>
        <v>0</v>
      </c>
      <c r="F4019" s="14">
        <f>+_xlfn.NORM.DIST(A4019,config!$F$1,config!$H$1,FALSE)</f>
        <v>0</v>
      </c>
      <c r="G4019" s="14">
        <f>+IF(OR(A4019&gt;=config!$T$4,A4019&lt;=config!$T$2),0,F4019)</f>
        <v>0</v>
      </c>
      <c r="H4019" s="14">
        <f t="shared" si="63"/>
        <v>0</v>
      </c>
      <c r="I4019" s="14" t="b">
        <f>+AND(A4019&gt;=config!$T$4,A4019&lt;=config!$T$2)</f>
        <v>0</v>
      </c>
    </row>
    <row r="4020" spans="1:9" x14ac:dyDescent="0.45">
      <c r="A4020" s="16">
        <f>+A4019+config!$Q$1</f>
        <v>1593.2000000000883</v>
      </c>
      <c r="B4020" s="14">
        <f>+_xlfn.NORM.DIST(A4020,config!$B$1,config!$D$1,FALSE)</f>
        <v>0</v>
      </c>
      <c r="D4020" s="14">
        <f>+IF(A4020&lt;=_xlfn.NORM.S.INV(1-config!$L$1)*config!$D$1+config!$B$1,0,B4020)</f>
        <v>0</v>
      </c>
      <c r="E4020" s="14">
        <f>+IF(ABS(A4020-config!$B$1)&lt;config!$Q$1/2,datab!B4020,0)</f>
        <v>0</v>
      </c>
      <c r="F4020" s="14">
        <f>+_xlfn.NORM.DIST(A4020,config!$F$1,config!$H$1,FALSE)</f>
        <v>0</v>
      </c>
      <c r="G4020" s="14">
        <f>+IF(OR(A4020&gt;=config!$T$4,A4020&lt;=config!$T$2),0,F4020)</f>
        <v>0</v>
      </c>
      <c r="H4020" s="14">
        <f t="shared" si="63"/>
        <v>0</v>
      </c>
      <c r="I4020" s="14" t="b">
        <f>+AND(A4020&gt;=config!$T$4,A4020&lt;=config!$T$2)</f>
        <v>0</v>
      </c>
    </row>
    <row r="4021" spans="1:9" x14ac:dyDescent="0.45">
      <c r="A4021" s="16">
        <f>+A4020+config!$Q$1</f>
        <v>1593.6000000000884</v>
      </c>
      <c r="B4021" s="14">
        <f>+_xlfn.NORM.DIST(A4021,config!$B$1,config!$D$1,FALSE)</f>
        <v>0</v>
      </c>
      <c r="D4021" s="14">
        <f>+IF(A4021&lt;=_xlfn.NORM.S.INV(1-config!$L$1)*config!$D$1+config!$B$1,0,B4021)</f>
        <v>0</v>
      </c>
      <c r="E4021" s="14">
        <f>+IF(ABS(A4021-config!$B$1)&lt;config!$Q$1/2,datab!B4021,0)</f>
        <v>0</v>
      </c>
      <c r="F4021" s="14">
        <f>+_xlfn.NORM.DIST(A4021,config!$F$1,config!$H$1,FALSE)</f>
        <v>0</v>
      </c>
      <c r="G4021" s="14">
        <f>+IF(OR(A4021&gt;=config!$T$4,A4021&lt;=config!$T$2),0,F4021)</f>
        <v>0</v>
      </c>
      <c r="H4021" s="14">
        <f t="shared" si="63"/>
        <v>0</v>
      </c>
      <c r="I4021" s="14" t="b">
        <f>+AND(A4021&gt;=config!$T$4,A4021&lt;=config!$T$2)</f>
        <v>0</v>
      </c>
    </row>
    <row r="4022" spans="1:9" x14ac:dyDescent="0.45">
      <c r="A4022" s="16">
        <f>+A4021+config!$Q$1</f>
        <v>1594.0000000000884</v>
      </c>
      <c r="B4022" s="14">
        <f>+_xlfn.NORM.DIST(A4022,config!$B$1,config!$D$1,FALSE)</f>
        <v>0</v>
      </c>
      <c r="D4022" s="14">
        <f>+IF(A4022&lt;=_xlfn.NORM.S.INV(1-config!$L$1)*config!$D$1+config!$B$1,0,B4022)</f>
        <v>0</v>
      </c>
      <c r="E4022" s="14">
        <f>+IF(ABS(A4022-config!$B$1)&lt;config!$Q$1/2,datab!B4022,0)</f>
        <v>0</v>
      </c>
      <c r="F4022" s="14">
        <f>+_xlfn.NORM.DIST(A4022,config!$F$1,config!$H$1,FALSE)</f>
        <v>0</v>
      </c>
      <c r="G4022" s="14">
        <f>+IF(OR(A4022&gt;=config!$T$4,A4022&lt;=config!$T$2),0,F4022)</f>
        <v>0</v>
      </c>
      <c r="H4022" s="14">
        <f t="shared" si="63"/>
        <v>0</v>
      </c>
      <c r="I4022" s="14" t="b">
        <f>+AND(A4022&gt;=config!$T$4,A4022&lt;=config!$T$2)</f>
        <v>0</v>
      </c>
    </row>
    <row r="4023" spans="1:9" x14ac:dyDescent="0.45">
      <c r="A4023" s="16">
        <f>+A4022+config!$Q$1</f>
        <v>1594.4000000000885</v>
      </c>
      <c r="B4023" s="14">
        <f>+_xlfn.NORM.DIST(A4023,config!$B$1,config!$D$1,FALSE)</f>
        <v>0</v>
      </c>
      <c r="D4023" s="14">
        <f>+IF(A4023&lt;=_xlfn.NORM.S.INV(1-config!$L$1)*config!$D$1+config!$B$1,0,B4023)</f>
        <v>0</v>
      </c>
      <c r="E4023" s="14">
        <f>+IF(ABS(A4023-config!$B$1)&lt;config!$Q$1/2,datab!B4023,0)</f>
        <v>0</v>
      </c>
      <c r="F4023" s="14">
        <f>+_xlfn.NORM.DIST(A4023,config!$F$1,config!$H$1,FALSE)</f>
        <v>0</v>
      </c>
      <c r="G4023" s="14">
        <f>+IF(OR(A4023&gt;=config!$T$4,A4023&lt;=config!$T$2),0,F4023)</f>
        <v>0</v>
      </c>
      <c r="H4023" s="14">
        <f t="shared" si="63"/>
        <v>0</v>
      </c>
      <c r="I4023" s="14" t="b">
        <f>+AND(A4023&gt;=config!$T$4,A4023&lt;=config!$T$2)</f>
        <v>0</v>
      </c>
    </row>
    <row r="4024" spans="1:9" x14ac:dyDescent="0.45">
      <c r="A4024" s="16">
        <f>+A4023+config!$Q$1</f>
        <v>1594.8000000000886</v>
      </c>
      <c r="B4024" s="14">
        <f>+_xlfn.NORM.DIST(A4024,config!$B$1,config!$D$1,FALSE)</f>
        <v>0</v>
      </c>
      <c r="D4024" s="14">
        <f>+IF(A4024&lt;=_xlfn.NORM.S.INV(1-config!$L$1)*config!$D$1+config!$B$1,0,B4024)</f>
        <v>0</v>
      </c>
      <c r="E4024" s="14">
        <f>+IF(ABS(A4024-config!$B$1)&lt;config!$Q$1/2,datab!B4024,0)</f>
        <v>0</v>
      </c>
      <c r="F4024" s="14">
        <f>+_xlfn.NORM.DIST(A4024,config!$F$1,config!$H$1,FALSE)</f>
        <v>0</v>
      </c>
      <c r="G4024" s="14">
        <f>+IF(OR(A4024&gt;=config!$T$4,A4024&lt;=config!$T$2),0,F4024)</f>
        <v>0</v>
      </c>
      <c r="H4024" s="14">
        <f t="shared" si="63"/>
        <v>0</v>
      </c>
      <c r="I4024" s="14" t="b">
        <f>+AND(A4024&gt;=config!$T$4,A4024&lt;=config!$T$2)</f>
        <v>0</v>
      </c>
    </row>
    <row r="4025" spans="1:9" x14ac:dyDescent="0.45">
      <c r="A4025" s="16">
        <f>+A4024+config!$Q$1</f>
        <v>1595.2000000000887</v>
      </c>
      <c r="B4025" s="14">
        <f>+_xlfn.NORM.DIST(A4025,config!$B$1,config!$D$1,FALSE)</f>
        <v>0</v>
      </c>
      <c r="D4025" s="14">
        <f>+IF(A4025&lt;=_xlfn.NORM.S.INV(1-config!$L$1)*config!$D$1+config!$B$1,0,B4025)</f>
        <v>0</v>
      </c>
      <c r="E4025" s="14">
        <f>+IF(ABS(A4025-config!$B$1)&lt;config!$Q$1/2,datab!B4025,0)</f>
        <v>0</v>
      </c>
      <c r="F4025" s="14">
        <f>+_xlfn.NORM.DIST(A4025,config!$F$1,config!$H$1,FALSE)</f>
        <v>0</v>
      </c>
      <c r="G4025" s="14">
        <f>+IF(OR(A4025&gt;=config!$T$4,A4025&lt;=config!$T$2),0,F4025)</f>
        <v>0</v>
      </c>
      <c r="H4025" s="14">
        <f t="shared" si="63"/>
        <v>0</v>
      </c>
      <c r="I4025" s="14" t="b">
        <f>+AND(A4025&gt;=config!$T$4,A4025&lt;=config!$T$2)</f>
        <v>0</v>
      </c>
    </row>
    <row r="4026" spans="1:9" x14ac:dyDescent="0.45">
      <c r="A4026" s="16">
        <f>+A4025+config!$Q$1</f>
        <v>1595.6000000000888</v>
      </c>
      <c r="B4026" s="14">
        <f>+_xlfn.NORM.DIST(A4026,config!$B$1,config!$D$1,FALSE)</f>
        <v>0</v>
      </c>
      <c r="D4026" s="14">
        <f>+IF(A4026&lt;=_xlfn.NORM.S.INV(1-config!$L$1)*config!$D$1+config!$B$1,0,B4026)</f>
        <v>0</v>
      </c>
      <c r="E4026" s="14">
        <f>+IF(ABS(A4026-config!$B$1)&lt;config!$Q$1/2,datab!B4026,0)</f>
        <v>0</v>
      </c>
      <c r="F4026" s="14">
        <f>+_xlfn.NORM.DIST(A4026,config!$F$1,config!$H$1,FALSE)</f>
        <v>0</v>
      </c>
      <c r="G4026" s="14">
        <f>+IF(OR(A4026&gt;=config!$T$4,A4026&lt;=config!$T$2),0,F4026)</f>
        <v>0</v>
      </c>
      <c r="H4026" s="14">
        <f t="shared" si="63"/>
        <v>0</v>
      </c>
      <c r="I4026" s="14" t="b">
        <f>+AND(A4026&gt;=config!$T$4,A4026&lt;=config!$T$2)</f>
        <v>0</v>
      </c>
    </row>
    <row r="4027" spans="1:9" x14ac:dyDescent="0.45">
      <c r="A4027" s="16">
        <f>+A4026+config!$Q$1</f>
        <v>1596.0000000000889</v>
      </c>
      <c r="B4027" s="14">
        <f>+_xlfn.NORM.DIST(A4027,config!$B$1,config!$D$1,FALSE)</f>
        <v>0</v>
      </c>
      <c r="D4027" s="14">
        <f>+IF(A4027&lt;=_xlfn.NORM.S.INV(1-config!$L$1)*config!$D$1+config!$B$1,0,B4027)</f>
        <v>0</v>
      </c>
      <c r="E4027" s="14">
        <f>+IF(ABS(A4027-config!$B$1)&lt;config!$Q$1/2,datab!B4027,0)</f>
        <v>0</v>
      </c>
      <c r="F4027" s="14">
        <f>+_xlfn.NORM.DIST(A4027,config!$F$1,config!$H$1,FALSE)</f>
        <v>0</v>
      </c>
      <c r="G4027" s="14">
        <f>+IF(OR(A4027&gt;=config!$T$4,A4027&lt;=config!$T$2),0,F4027)</f>
        <v>0</v>
      </c>
      <c r="H4027" s="14">
        <f t="shared" si="63"/>
        <v>0</v>
      </c>
      <c r="I4027" s="14" t="b">
        <f>+AND(A4027&gt;=config!$T$4,A4027&lt;=config!$T$2)</f>
        <v>0</v>
      </c>
    </row>
    <row r="4028" spans="1:9" x14ac:dyDescent="0.45">
      <c r="A4028" s="16">
        <f>+A4027+config!$Q$1</f>
        <v>1596.400000000089</v>
      </c>
      <c r="B4028" s="14">
        <f>+_xlfn.NORM.DIST(A4028,config!$B$1,config!$D$1,FALSE)</f>
        <v>0</v>
      </c>
      <c r="D4028" s="14">
        <f>+IF(A4028&lt;=_xlfn.NORM.S.INV(1-config!$L$1)*config!$D$1+config!$B$1,0,B4028)</f>
        <v>0</v>
      </c>
      <c r="E4028" s="14">
        <f>+IF(ABS(A4028-config!$B$1)&lt;config!$Q$1/2,datab!B4028,0)</f>
        <v>0</v>
      </c>
      <c r="F4028" s="14">
        <f>+_xlfn.NORM.DIST(A4028,config!$F$1,config!$H$1,FALSE)</f>
        <v>0</v>
      </c>
      <c r="G4028" s="14">
        <f>+IF(OR(A4028&gt;=config!$T$4,A4028&lt;=config!$T$2),0,F4028)</f>
        <v>0</v>
      </c>
      <c r="H4028" s="14">
        <f t="shared" si="63"/>
        <v>0</v>
      </c>
      <c r="I4028" s="14" t="b">
        <f>+AND(A4028&gt;=config!$T$4,A4028&lt;=config!$T$2)</f>
        <v>0</v>
      </c>
    </row>
    <row r="4029" spans="1:9" x14ac:dyDescent="0.45">
      <c r="A4029" s="16">
        <f>+A4028+config!$Q$1</f>
        <v>1596.8000000000891</v>
      </c>
      <c r="B4029" s="14">
        <f>+_xlfn.NORM.DIST(A4029,config!$B$1,config!$D$1,FALSE)</f>
        <v>0</v>
      </c>
      <c r="D4029" s="14">
        <f>+IF(A4029&lt;=_xlfn.NORM.S.INV(1-config!$L$1)*config!$D$1+config!$B$1,0,B4029)</f>
        <v>0</v>
      </c>
      <c r="E4029" s="14">
        <f>+IF(ABS(A4029-config!$B$1)&lt;config!$Q$1/2,datab!B4029,0)</f>
        <v>0</v>
      </c>
      <c r="F4029" s="14">
        <f>+_xlfn.NORM.DIST(A4029,config!$F$1,config!$H$1,FALSE)</f>
        <v>0</v>
      </c>
      <c r="G4029" s="14">
        <f>+IF(OR(A4029&gt;=config!$T$4,A4029&lt;=config!$T$2),0,F4029)</f>
        <v>0</v>
      </c>
      <c r="H4029" s="14">
        <f t="shared" si="63"/>
        <v>0</v>
      </c>
      <c r="I4029" s="14" t="b">
        <f>+AND(A4029&gt;=config!$T$4,A4029&lt;=config!$T$2)</f>
        <v>0</v>
      </c>
    </row>
    <row r="4030" spans="1:9" x14ac:dyDescent="0.45">
      <c r="A4030" s="16">
        <f>+A4029+config!$Q$1</f>
        <v>1597.2000000000892</v>
      </c>
      <c r="B4030" s="14">
        <f>+_xlfn.NORM.DIST(A4030,config!$B$1,config!$D$1,FALSE)</f>
        <v>0</v>
      </c>
      <c r="D4030" s="14">
        <f>+IF(A4030&lt;=_xlfn.NORM.S.INV(1-config!$L$1)*config!$D$1+config!$B$1,0,B4030)</f>
        <v>0</v>
      </c>
      <c r="E4030" s="14">
        <f>+IF(ABS(A4030-config!$B$1)&lt;config!$Q$1/2,datab!B4030,0)</f>
        <v>0</v>
      </c>
      <c r="F4030" s="14">
        <f>+_xlfn.NORM.DIST(A4030,config!$F$1,config!$H$1,FALSE)</f>
        <v>0</v>
      </c>
      <c r="G4030" s="14">
        <f>+IF(OR(A4030&gt;=config!$T$4,A4030&lt;=config!$T$2),0,F4030)</f>
        <v>0</v>
      </c>
      <c r="H4030" s="14">
        <f t="shared" si="63"/>
        <v>0</v>
      </c>
      <c r="I4030" s="14" t="b">
        <f>+AND(A4030&gt;=config!$T$4,A4030&lt;=config!$T$2)</f>
        <v>0</v>
      </c>
    </row>
    <row r="4031" spans="1:9" x14ac:dyDescent="0.45">
      <c r="A4031" s="16">
        <f>+A4030+config!$Q$1</f>
        <v>1597.6000000000893</v>
      </c>
      <c r="B4031" s="14">
        <f>+_xlfn.NORM.DIST(A4031,config!$B$1,config!$D$1,FALSE)</f>
        <v>0</v>
      </c>
      <c r="D4031" s="14">
        <f>+IF(A4031&lt;=_xlfn.NORM.S.INV(1-config!$L$1)*config!$D$1+config!$B$1,0,B4031)</f>
        <v>0</v>
      </c>
      <c r="E4031" s="14">
        <f>+IF(ABS(A4031-config!$B$1)&lt;config!$Q$1/2,datab!B4031,0)</f>
        <v>0</v>
      </c>
      <c r="F4031" s="14">
        <f>+_xlfn.NORM.DIST(A4031,config!$F$1,config!$H$1,FALSE)</f>
        <v>0</v>
      </c>
      <c r="G4031" s="14">
        <f>+IF(OR(A4031&gt;=config!$T$4,A4031&lt;=config!$T$2),0,F4031)</f>
        <v>0</v>
      </c>
      <c r="H4031" s="14">
        <f t="shared" si="63"/>
        <v>0</v>
      </c>
      <c r="I4031" s="14" t="b">
        <f>+AND(A4031&gt;=config!$T$4,A4031&lt;=config!$T$2)</f>
        <v>0</v>
      </c>
    </row>
    <row r="4032" spans="1:9" x14ac:dyDescent="0.45">
      <c r="A4032" s="16">
        <f>+A4031+config!$Q$1</f>
        <v>1598.0000000000894</v>
      </c>
      <c r="B4032" s="14">
        <f>+_xlfn.NORM.DIST(A4032,config!$B$1,config!$D$1,FALSE)</f>
        <v>0</v>
      </c>
      <c r="D4032" s="14">
        <f>+IF(A4032&lt;=_xlfn.NORM.S.INV(1-config!$L$1)*config!$D$1+config!$B$1,0,B4032)</f>
        <v>0</v>
      </c>
      <c r="E4032" s="14">
        <f>+IF(ABS(A4032-config!$B$1)&lt;config!$Q$1/2,datab!B4032,0)</f>
        <v>0</v>
      </c>
      <c r="F4032" s="14">
        <f>+_xlfn.NORM.DIST(A4032,config!$F$1,config!$H$1,FALSE)</f>
        <v>0</v>
      </c>
      <c r="G4032" s="14">
        <f>+IF(OR(A4032&gt;=config!$T$4,A4032&lt;=config!$T$2),0,F4032)</f>
        <v>0</v>
      </c>
      <c r="H4032" s="14">
        <f t="shared" si="63"/>
        <v>0</v>
      </c>
      <c r="I4032" s="14" t="b">
        <f>+AND(A4032&gt;=config!$T$4,A4032&lt;=config!$T$2)</f>
        <v>0</v>
      </c>
    </row>
    <row r="4033" spans="1:9" x14ac:dyDescent="0.45">
      <c r="A4033" s="16">
        <f>+A4032+config!$Q$1</f>
        <v>1598.4000000000894</v>
      </c>
      <c r="B4033" s="14">
        <f>+_xlfn.NORM.DIST(A4033,config!$B$1,config!$D$1,FALSE)</f>
        <v>0</v>
      </c>
      <c r="D4033" s="14">
        <f>+IF(A4033&lt;=_xlfn.NORM.S.INV(1-config!$L$1)*config!$D$1+config!$B$1,0,B4033)</f>
        <v>0</v>
      </c>
      <c r="E4033" s="14">
        <f>+IF(ABS(A4033-config!$B$1)&lt;config!$Q$1/2,datab!B4033,0)</f>
        <v>0</v>
      </c>
      <c r="F4033" s="14">
        <f>+_xlfn.NORM.DIST(A4033,config!$F$1,config!$H$1,FALSE)</f>
        <v>0</v>
      </c>
      <c r="G4033" s="14">
        <f>+IF(OR(A4033&gt;=config!$T$4,A4033&lt;=config!$T$2),0,F4033)</f>
        <v>0</v>
      </c>
      <c r="H4033" s="14">
        <f t="shared" si="63"/>
        <v>0</v>
      </c>
      <c r="I4033" s="14" t="b">
        <f>+AND(A4033&gt;=config!$T$4,A4033&lt;=config!$T$2)</f>
        <v>0</v>
      </c>
    </row>
    <row r="4034" spans="1:9" x14ac:dyDescent="0.45">
      <c r="A4034" s="16">
        <f>+A4033+config!$Q$1</f>
        <v>1598.8000000000895</v>
      </c>
      <c r="B4034" s="14">
        <f>+_xlfn.NORM.DIST(A4034,config!$B$1,config!$D$1,FALSE)</f>
        <v>0</v>
      </c>
      <c r="D4034" s="14">
        <f>+IF(A4034&lt;=_xlfn.NORM.S.INV(1-config!$L$1)*config!$D$1+config!$B$1,0,B4034)</f>
        <v>0</v>
      </c>
      <c r="E4034" s="14">
        <f>+IF(ABS(A4034-config!$B$1)&lt;config!$Q$1/2,datab!B4034,0)</f>
        <v>0</v>
      </c>
      <c r="F4034" s="14">
        <f>+_xlfn.NORM.DIST(A4034,config!$F$1,config!$H$1,FALSE)</f>
        <v>0</v>
      </c>
      <c r="G4034" s="14">
        <f>+IF(OR(A4034&gt;=config!$T$4,A4034&lt;=config!$T$2),0,F4034)</f>
        <v>0</v>
      </c>
      <c r="H4034" s="14">
        <f t="shared" si="63"/>
        <v>0</v>
      </c>
      <c r="I4034" s="14" t="b">
        <f>+AND(A4034&gt;=config!$T$4,A4034&lt;=config!$T$2)</f>
        <v>0</v>
      </c>
    </row>
    <row r="4035" spans="1:9" x14ac:dyDescent="0.45">
      <c r="A4035" s="16">
        <f>+A4034+config!$Q$1</f>
        <v>1599.2000000000896</v>
      </c>
      <c r="B4035" s="14">
        <f>+_xlfn.NORM.DIST(A4035,config!$B$1,config!$D$1,FALSE)</f>
        <v>0</v>
      </c>
      <c r="D4035" s="14">
        <f>+IF(A4035&lt;=_xlfn.NORM.S.INV(1-config!$L$1)*config!$D$1+config!$B$1,0,B4035)</f>
        <v>0</v>
      </c>
      <c r="E4035" s="14">
        <f>+IF(ABS(A4035-config!$B$1)&lt;config!$Q$1/2,datab!B4035,0)</f>
        <v>0</v>
      </c>
      <c r="F4035" s="14">
        <f>+_xlfn.NORM.DIST(A4035,config!$F$1,config!$H$1,FALSE)</f>
        <v>0</v>
      </c>
      <c r="G4035" s="14">
        <f>+IF(OR(A4035&gt;=config!$T$4,A4035&lt;=config!$T$2),0,F4035)</f>
        <v>0</v>
      </c>
      <c r="H4035" s="14">
        <f t="shared" si="63"/>
        <v>0</v>
      </c>
      <c r="I4035" s="14" t="b">
        <f>+AND(A4035&gt;=config!$T$4,A4035&lt;=config!$T$2)</f>
        <v>0</v>
      </c>
    </row>
    <row r="4036" spans="1:9" x14ac:dyDescent="0.45">
      <c r="A4036" s="16">
        <f>+A4035+config!$Q$1</f>
        <v>1599.6000000000897</v>
      </c>
      <c r="B4036" s="14">
        <f>+_xlfn.NORM.DIST(A4036,config!$B$1,config!$D$1,FALSE)</f>
        <v>0</v>
      </c>
      <c r="D4036" s="14">
        <f>+IF(A4036&lt;=_xlfn.NORM.S.INV(1-config!$L$1)*config!$D$1+config!$B$1,0,B4036)</f>
        <v>0</v>
      </c>
      <c r="E4036" s="14">
        <f>+IF(ABS(A4036-config!$B$1)&lt;config!$Q$1/2,datab!B4036,0)</f>
        <v>0</v>
      </c>
      <c r="F4036" s="14">
        <f>+_xlfn.NORM.DIST(A4036,config!$F$1,config!$H$1,FALSE)</f>
        <v>0</v>
      </c>
      <c r="G4036" s="14">
        <f>+IF(OR(A4036&gt;=config!$T$4,A4036&lt;=config!$T$2),0,F4036)</f>
        <v>0</v>
      </c>
      <c r="H4036" s="14">
        <f t="shared" si="63"/>
        <v>0</v>
      </c>
      <c r="I4036" s="14" t="b">
        <f>+AND(A4036&gt;=config!$T$4,A4036&lt;=config!$T$2)</f>
        <v>0</v>
      </c>
    </row>
    <row r="4037" spans="1:9" x14ac:dyDescent="0.45">
      <c r="A4037" s="16">
        <f>+A4036+config!$Q$1</f>
        <v>1600.0000000000898</v>
      </c>
      <c r="B4037" s="14">
        <f>+_xlfn.NORM.DIST(A4037,config!$B$1,config!$D$1,FALSE)</f>
        <v>0</v>
      </c>
      <c r="D4037" s="14">
        <f>+IF(A4037&lt;=_xlfn.NORM.S.INV(1-config!$L$1)*config!$D$1+config!$B$1,0,B4037)</f>
        <v>0</v>
      </c>
      <c r="E4037" s="14">
        <f>+IF(ABS(A4037-config!$B$1)&lt;config!$Q$1/2,datab!B4037,0)</f>
        <v>0</v>
      </c>
      <c r="F4037" s="14">
        <f>+_xlfn.NORM.DIST(A4037,config!$F$1,config!$H$1,FALSE)</f>
        <v>0</v>
      </c>
      <c r="G4037" s="14">
        <f>+IF(OR(A4037&gt;=config!$T$4,A4037&lt;=config!$T$2),0,F4037)</f>
        <v>0</v>
      </c>
      <c r="H4037" s="14">
        <f t="shared" si="63"/>
        <v>0</v>
      </c>
      <c r="I4037" s="14" t="b">
        <f>+AND(A4037&gt;=config!$T$4,A4037&lt;=config!$T$2)</f>
        <v>0</v>
      </c>
    </row>
    <row r="4038" spans="1:9" x14ac:dyDescent="0.45">
      <c r="A4038" s="16">
        <f>+A4037+config!$Q$1</f>
        <v>1600.4000000000899</v>
      </c>
      <c r="B4038" s="14">
        <f>+_xlfn.NORM.DIST(A4038,config!$B$1,config!$D$1,FALSE)</f>
        <v>0</v>
      </c>
      <c r="D4038" s="14">
        <f>+IF(A4038&lt;=_xlfn.NORM.S.INV(1-config!$L$1)*config!$D$1+config!$B$1,0,B4038)</f>
        <v>0</v>
      </c>
      <c r="E4038" s="14">
        <f>+IF(ABS(A4038-config!$B$1)&lt;config!$Q$1/2,datab!B4038,0)</f>
        <v>0</v>
      </c>
      <c r="F4038" s="14">
        <f>+_xlfn.NORM.DIST(A4038,config!$F$1,config!$H$1,FALSE)</f>
        <v>0</v>
      </c>
      <c r="G4038" s="14">
        <f>+IF(OR(A4038&gt;=config!$T$4,A4038&lt;=config!$T$2),0,F4038)</f>
        <v>0</v>
      </c>
      <c r="H4038" s="14">
        <f t="shared" si="63"/>
        <v>0</v>
      </c>
      <c r="I4038" s="14" t="b">
        <f>+AND(A4038&gt;=config!$T$4,A4038&lt;=config!$T$2)</f>
        <v>0</v>
      </c>
    </row>
    <row r="4039" spans="1:9" x14ac:dyDescent="0.45">
      <c r="A4039" s="16">
        <f>+A4038+config!$Q$1</f>
        <v>1600.80000000009</v>
      </c>
      <c r="B4039" s="14">
        <f>+_xlfn.NORM.DIST(A4039,config!$B$1,config!$D$1,FALSE)</f>
        <v>0</v>
      </c>
      <c r="D4039" s="14">
        <f>+IF(A4039&lt;=_xlfn.NORM.S.INV(1-config!$L$1)*config!$D$1+config!$B$1,0,B4039)</f>
        <v>0</v>
      </c>
      <c r="E4039" s="14">
        <f>+IF(ABS(A4039-config!$B$1)&lt;config!$Q$1/2,datab!B4039,0)</f>
        <v>0</v>
      </c>
      <c r="F4039" s="14">
        <f>+_xlfn.NORM.DIST(A4039,config!$F$1,config!$H$1,FALSE)</f>
        <v>0</v>
      </c>
      <c r="G4039" s="14">
        <f>+IF(OR(A4039&gt;=config!$T$4,A4039&lt;=config!$T$2),0,F4039)</f>
        <v>0</v>
      </c>
      <c r="H4039" s="14">
        <f t="shared" si="63"/>
        <v>0</v>
      </c>
      <c r="I4039" s="14" t="b">
        <f>+AND(A4039&gt;=config!$T$4,A4039&lt;=config!$T$2)</f>
        <v>0</v>
      </c>
    </row>
    <row r="4040" spans="1:9" x14ac:dyDescent="0.45">
      <c r="A4040" s="16">
        <f>+A4039+config!$Q$1</f>
        <v>1601.2000000000901</v>
      </c>
      <c r="B4040" s="14">
        <f>+_xlfn.NORM.DIST(A4040,config!$B$1,config!$D$1,FALSE)</f>
        <v>0</v>
      </c>
      <c r="D4040" s="14">
        <f>+IF(A4040&lt;=_xlfn.NORM.S.INV(1-config!$L$1)*config!$D$1+config!$B$1,0,B4040)</f>
        <v>0</v>
      </c>
      <c r="E4040" s="14">
        <f>+IF(ABS(A4040-config!$B$1)&lt;config!$Q$1/2,datab!B4040,0)</f>
        <v>0</v>
      </c>
      <c r="F4040" s="14">
        <f>+_xlfn.NORM.DIST(A4040,config!$F$1,config!$H$1,FALSE)</f>
        <v>0</v>
      </c>
      <c r="G4040" s="14">
        <f>+IF(OR(A4040&gt;=config!$T$4,A4040&lt;=config!$T$2),0,F4040)</f>
        <v>0</v>
      </c>
      <c r="H4040" s="14">
        <f t="shared" si="63"/>
        <v>0</v>
      </c>
      <c r="I4040" s="14" t="b">
        <f>+AND(A4040&gt;=config!$T$4,A4040&lt;=config!$T$2)</f>
        <v>0</v>
      </c>
    </row>
    <row r="4041" spans="1:9" x14ac:dyDescent="0.45">
      <c r="A4041" s="16">
        <f>+A4040+config!$Q$1</f>
        <v>1601.6000000000902</v>
      </c>
      <c r="B4041" s="14">
        <f>+_xlfn.NORM.DIST(A4041,config!$B$1,config!$D$1,FALSE)</f>
        <v>0</v>
      </c>
      <c r="D4041" s="14">
        <f>+IF(A4041&lt;=_xlfn.NORM.S.INV(1-config!$L$1)*config!$D$1+config!$B$1,0,B4041)</f>
        <v>0</v>
      </c>
      <c r="E4041" s="14">
        <f>+IF(ABS(A4041-config!$B$1)&lt;config!$Q$1/2,datab!B4041,0)</f>
        <v>0</v>
      </c>
      <c r="F4041" s="14">
        <f>+_xlfn.NORM.DIST(A4041,config!$F$1,config!$H$1,FALSE)</f>
        <v>0</v>
      </c>
      <c r="G4041" s="14">
        <f>+IF(OR(A4041&gt;=config!$T$4,A4041&lt;=config!$T$2),0,F4041)</f>
        <v>0</v>
      </c>
      <c r="H4041" s="14">
        <f t="shared" si="63"/>
        <v>0</v>
      </c>
      <c r="I4041" s="14" t="b">
        <f>+AND(A4041&gt;=config!$T$4,A4041&lt;=config!$T$2)</f>
        <v>0</v>
      </c>
    </row>
    <row r="4042" spans="1:9" x14ac:dyDescent="0.45">
      <c r="A4042" s="16">
        <f>+A4041+config!$Q$1</f>
        <v>1602.0000000000903</v>
      </c>
      <c r="B4042" s="14">
        <f>+_xlfn.NORM.DIST(A4042,config!$B$1,config!$D$1,FALSE)</f>
        <v>0</v>
      </c>
      <c r="D4042" s="14">
        <f>+IF(A4042&lt;=_xlfn.NORM.S.INV(1-config!$L$1)*config!$D$1+config!$B$1,0,B4042)</f>
        <v>0</v>
      </c>
      <c r="E4042" s="14">
        <f>+IF(ABS(A4042-config!$B$1)&lt;config!$Q$1/2,datab!B4042,0)</f>
        <v>0</v>
      </c>
      <c r="F4042" s="14">
        <f>+_xlfn.NORM.DIST(A4042,config!$F$1,config!$H$1,FALSE)</f>
        <v>0</v>
      </c>
      <c r="G4042" s="14">
        <f>+IF(OR(A4042&gt;=config!$T$4,A4042&lt;=config!$T$2),0,F4042)</f>
        <v>0</v>
      </c>
      <c r="H4042" s="14">
        <f t="shared" si="63"/>
        <v>0</v>
      </c>
      <c r="I4042" s="14" t="b">
        <f>+AND(A4042&gt;=config!$T$4,A4042&lt;=config!$T$2)</f>
        <v>0</v>
      </c>
    </row>
    <row r="4043" spans="1:9" x14ac:dyDescent="0.45">
      <c r="A4043" s="16">
        <f>+A4042+config!$Q$1</f>
        <v>1602.4000000000904</v>
      </c>
      <c r="B4043" s="14">
        <f>+_xlfn.NORM.DIST(A4043,config!$B$1,config!$D$1,FALSE)</f>
        <v>0</v>
      </c>
      <c r="D4043" s="14">
        <f>+IF(A4043&lt;=_xlfn.NORM.S.INV(1-config!$L$1)*config!$D$1+config!$B$1,0,B4043)</f>
        <v>0</v>
      </c>
      <c r="E4043" s="14">
        <f>+IF(ABS(A4043-config!$B$1)&lt;config!$Q$1/2,datab!B4043,0)</f>
        <v>0</v>
      </c>
      <c r="F4043" s="14">
        <f>+_xlfn.NORM.DIST(A4043,config!$F$1,config!$H$1,FALSE)</f>
        <v>0</v>
      </c>
      <c r="G4043" s="14">
        <f>+IF(OR(A4043&gt;=config!$T$4,A4043&lt;=config!$T$2),0,F4043)</f>
        <v>0</v>
      </c>
      <c r="H4043" s="14">
        <f t="shared" si="63"/>
        <v>0</v>
      </c>
      <c r="I4043" s="14" t="b">
        <f>+AND(A4043&gt;=config!$T$4,A4043&lt;=config!$T$2)</f>
        <v>0</v>
      </c>
    </row>
    <row r="4044" spans="1:9" x14ac:dyDescent="0.45">
      <c r="A4044" s="16">
        <f>+A4043+config!$Q$1</f>
        <v>1602.8000000000904</v>
      </c>
      <c r="B4044" s="14">
        <f>+_xlfn.NORM.DIST(A4044,config!$B$1,config!$D$1,FALSE)</f>
        <v>0</v>
      </c>
      <c r="D4044" s="14">
        <f>+IF(A4044&lt;=_xlfn.NORM.S.INV(1-config!$L$1)*config!$D$1+config!$B$1,0,B4044)</f>
        <v>0</v>
      </c>
      <c r="E4044" s="14">
        <f>+IF(ABS(A4044-config!$B$1)&lt;config!$Q$1/2,datab!B4044,0)</f>
        <v>0</v>
      </c>
      <c r="F4044" s="14">
        <f>+_xlfn.NORM.DIST(A4044,config!$F$1,config!$H$1,FALSE)</f>
        <v>0</v>
      </c>
      <c r="G4044" s="14">
        <f>+IF(OR(A4044&gt;=config!$T$4,A4044&lt;=config!$T$2),0,F4044)</f>
        <v>0</v>
      </c>
      <c r="H4044" s="14">
        <f t="shared" si="63"/>
        <v>0</v>
      </c>
      <c r="I4044" s="14" t="b">
        <f>+AND(A4044&gt;=config!$T$4,A4044&lt;=config!$T$2)</f>
        <v>0</v>
      </c>
    </row>
    <row r="4045" spans="1:9" x14ac:dyDescent="0.45">
      <c r="A4045" s="16">
        <f>+A4044+config!$Q$1</f>
        <v>1603.2000000000905</v>
      </c>
      <c r="B4045" s="14">
        <f>+_xlfn.NORM.DIST(A4045,config!$B$1,config!$D$1,FALSE)</f>
        <v>0</v>
      </c>
      <c r="D4045" s="14">
        <f>+IF(A4045&lt;=_xlfn.NORM.S.INV(1-config!$L$1)*config!$D$1+config!$B$1,0,B4045)</f>
        <v>0</v>
      </c>
      <c r="E4045" s="14">
        <f>+IF(ABS(A4045-config!$B$1)&lt;config!$Q$1/2,datab!B4045,0)</f>
        <v>0</v>
      </c>
      <c r="F4045" s="14">
        <f>+_xlfn.NORM.DIST(A4045,config!$F$1,config!$H$1,FALSE)</f>
        <v>0</v>
      </c>
      <c r="G4045" s="14">
        <f>+IF(OR(A4045&gt;=config!$T$4,A4045&lt;=config!$T$2),0,F4045)</f>
        <v>0</v>
      </c>
      <c r="H4045" s="14">
        <f t="shared" si="63"/>
        <v>0</v>
      </c>
      <c r="I4045" s="14" t="b">
        <f>+AND(A4045&gt;=config!$T$4,A4045&lt;=config!$T$2)</f>
        <v>0</v>
      </c>
    </row>
    <row r="4046" spans="1:9" x14ac:dyDescent="0.45">
      <c r="A4046" s="16">
        <f>+A4045+config!$Q$1</f>
        <v>1603.6000000000906</v>
      </c>
      <c r="B4046" s="14">
        <f>+_xlfn.NORM.DIST(A4046,config!$B$1,config!$D$1,FALSE)</f>
        <v>0</v>
      </c>
      <c r="D4046" s="14">
        <f>+IF(A4046&lt;=_xlfn.NORM.S.INV(1-config!$L$1)*config!$D$1+config!$B$1,0,B4046)</f>
        <v>0</v>
      </c>
      <c r="E4046" s="14">
        <f>+IF(ABS(A4046-config!$B$1)&lt;config!$Q$1/2,datab!B4046,0)</f>
        <v>0</v>
      </c>
      <c r="F4046" s="14">
        <f>+_xlfn.NORM.DIST(A4046,config!$F$1,config!$H$1,FALSE)</f>
        <v>0</v>
      </c>
      <c r="G4046" s="14">
        <f>+IF(OR(A4046&gt;=config!$T$4,A4046&lt;=config!$T$2),0,F4046)</f>
        <v>0</v>
      </c>
      <c r="H4046" s="14">
        <f t="shared" si="63"/>
        <v>0</v>
      </c>
      <c r="I4046" s="14" t="b">
        <f>+AND(A4046&gt;=config!$T$4,A4046&lt;=config!$T$2)</f>
        <v>0</v>
      </c>
    </row>
    <row r="4047" spans="1:9" x14ac:dyDescent="0.45">
      <c r="A4047" s="16">
        <f>+A4046+config!$Q$1</f>
        <v>1604.0000000000907</v>
      </c>
      <c r="B4047" s="14">
        <f>+_xlfn.NORM.DIST(A4047,config!$B$1,config!$D$1,FALSE)</f>
        <v>0</v>
      </c>
      <c r="D4047" s="14">
        <f>+IF(A4047&lt;=_xlfn.NORM.S.INV(1-config!$L$1)*config!$D$1+config!$B$1,0,B4047)</f>
        <v>0</v>
      </c>
      <c r="E4047" s="14">
        <f>+IF(ABS(A4047-config!$B$1)&lt;config!$Q$1/2,datab!B4047,0)</f>
        <v>0</v>
      </c>
      <c r="F4047" s="14">
        <f>+_xlfn.NORM.DIST(A4047,config!$F$1,config!$H$1,FALSE)</f>
        <v>0</v>
      </c>
      <c r="G4047" s="14">
        <f>+IF(OR(A4047&gt;=config!$T$4,A4047&lt;=config!$T$2),0,F4047)</f>
        <v>0</v>
      </c>
      <c r="H4047" s="14">
        <f t="shared" si="63"/>
        <v>0</v>
      </c>
      <c r="I4047" s="14" t="b">
        <f>+AND(A4047&gt;=config!$T$4,A4047&lt;=config!$T$2)</f>
        <v>0</v>
      </c>
    </row>
    <row r="4048" spans="1:9" x14ac:dyDescent="0.45">
      <c r="A4048" s="16">
        <f>+A4047+config!$Q$1</f>
        <v>1604.4000000000908</v>
      </c>
      <c r="B4048" s="14">
        <f>+_xlfn.NORM.DIST(A4048,config!$B$1,config!$D$1,FALSE)</f>
        <v>0</v>
      </c>
      <c r="D4048" s="14">
        <f>+IF(A4048&lt;=_xlfn.NORM.S.INV(1-config!$L$1)*config!$D$1+config!$B$1,0,B4048)</f>
        <v>0</v>
      </c>
      <c r="E4048" s="14">
        <f>+IF(ABS(A4048-config!$B$1)&lt;config!$Q$1/2,datab!B4048,0)</f>
        <v>0</v>
      </c>
      <c r="F4048" s="14">
        <f>+_xlfn.NORM.DIST(A4048,config!$F$1,config!$H$1,FALSE)</f>
        <v>0</v>
      </c>
      <c r="G4048" s="14">
        <f>+IF(OR(A4048&gt;=config!$T$4,A4048&lt;=config!$T$2),0,F4048)</f>
        <v>0</v>
      </c>
      <c r="H4048" s="14">
        <f t="shared" si="63"/>
        <v>0</v>
      </c>
      <c r="I4048" s="14" t="b">
        <f>+AND(A4048&gt;=config!$T$4,A4048&lt;=config!$T$2)</f>
        <v>0</v>
      </c>
    </row>
    <row r="4049" spans="1:9" x14ac:dyDescent="0.45">
      <c r="A4049" s="16">
        <f>+A4048+config!$Q$1</f>
        <v>1604.8000000000909</v>
      </c>
      <c r="B4049" s="14">
        <f>+_xlfn.NORM.DIST(A4049,config!$B$1,config!$D$1,FALSE)</f>
        <v>0</v>
      </c>
      <c r="D4049" s="14">
        <f>+IF(A4049&lt;=_xlfn.NORM.S.INV(1-config!$L$1)*config!$D$1+config!$B$1,0,B4049)</f>
        <v>0</v>
      </c>
      <c r="E4049" s="14">
        <f>+IF(ABS(A4049-config!$B$1)&lt;config!$Q$1/2,datab!B4049,0)</f>
        <v>0</v>
      </c>
      <c r="F4049" s="14">
        <f>+_xlfn.NORM.DIST(A4049,config!$F$1,config!$H$1,FALSE)</f>
        <v>0</v>
      </c>
      <c r="G4049" s="14">
        <f>+IF(OR(A4049&gt;=config!$T$4,A4049&lt;=config!$T$2),0,F4049)</f>
        <v>0</v>
      </c>
      <c r="H4049" s="14">
        <f t="shared" si="63"/>
        <v>0</v>
      </c>
      <c r="I4049" s="14" t="b">
        <f>+AND(A4049&gt;=config!$T$4,A4049&lt;=config!$T$2)</f>
        <v>0</v>
      </c>
    </row>
    <row r="4050" spans="1:9" x14ac:dyDescent="0.45">
      <c r="A4050" s="16">
        <f>+A4049+config!$Q$1</f>
        <v>1605.200000000091</v>
      </c>
      <c r="B4050" s="14">
        <f>+_xlfn.NORM.DIST(A4050,config!$B$1,config!$D$1,FALSE)</f>
        <v>0</v>
      </c>
      <c r="D4050" s="14">
        <f>+IF(A4050&lt;=_xlfn.NORM.S.INV(1-config!$L$1)*config!$D$1+config!$B$1,0,B4050)</f>
        <v>0</v>
      </c>
      <c r="E4050" s="14">
        <f>+IF(ABS(A4050-config!$B$1)&lt;config!$Q$1/2,datab!B4050,0)</f>
        <v>0</v>
      </c>
      <c r="F4050" s="14">
        <f>+_xlfn.NORM.DIST(A4050,config!$F$1,config!$H$1,FALSE)</f>
        <v>0</v>
      </c>
      <c r="G4050" s="14">
        <f>+IF(OR(A4050&gt;=config!$T$4,A4050&lt;=config!$T$2),0,F4050)</f>
        <v>0</v>
      </c>
      <c r="H4050" s="14">
        <f t="shared" si="63"/>
        <v>0</v>
      </c>
      <c r="I4050" s="14" t="b">
        <f>+AND(A4050&gt;=config!$T$4,A4050&lt;=config!$T$2)</f>
        <v>0</v>
      </c>
    </row>
    <row r="4051" spans="1:9" x14ac:dyDescent="0.45">
      <c r="A4051" s="16">
        <f>+A4050+config!$Q$1</f>
        <v>1605.6000000000911</v>
      </c>
      <c r="B4051" s="14">
        <f>+_xlfn.NORM.DIST(A4051,config!$B$1,config!$D$1,FALSE)</f>
        <v>0</v>
      </c>
      <c r="D4051" s="14">
        <f>+IF(A4051&lt;=_xlfn.NORM.S.INV(1-config!$L$1)*config!$D$1+config!$B$1,0,B4051)</f>
        <v>0</v>
      </c>
      <c r="E4051" s="14">
        <f>+IF(ABS(A4051-config!$B$1)&lt;config!$Q$1/2,datab!B4051,0)</f>
        <v>0</v>
      </c>
      <c r="F4051" s="14">
        <f>+_xlfn.NORM.DIST(A4051,config!$F$1,config!$H$1,FALSE)</f>
        <v>0</v>
      </c>
      <c r="G4051" s="14">
        <f>+IF(OR(A4051&gt;=config!$T$4,A4051&lt;=config!$T$2),0,F4051)</f>
        <v>0</v>
      </c>
      <c r="H4051" s="14">
        <f t="shared" si="63"/>
        <v>0</v>
      </c>
      <c r="I4051" s="14" t="b">
        <f>+AND(A4051&gt;=config!$T$4,A4051&lt;=config!$T$2)</f>
        <v>0</v>
      </c>
    </row>
    <row r="4052" spans="1:9" x14ac:dyDescent="0.45">
      <c r="A4052" s="16">
        <f>+A4051+config!$Q$1</f>
        <v>1606.0000000000912</v>
      </c>
      <c r="B4052" s="14">
        <f>+_xlfn.NORM.DIST(A4052,config!$B$1,config!$D$1,FALSE)</f>
        <v>0</v>
      </c>
      <c r="D4052" s="14">
        <f>+IF(A4052&lt;=_xlfn.NORM.S.INV(1-config!$L$1)*config!$D$1+config!$B$1,0,B4052)</f>
        <v>0</v>
      </c>
      <c r="E4052" s="14">
        <f>+IF(ABS(A4052-config!$B$1)&lt;config!$Q$1/2,datab!B4052,0)</f>
        <v>0</v>
      </c>
      <c r="F4052" s="14">
        <f>+_xlfn.NORM.DIST(A4052,config!$F$1,config!$H$1,FALSE)</f>
        <v>0</v>
      </c>
      <c r="G4052" s="14">
        <f>+IF(OR(A4052&gt;=config!$T$4,A4052&lt;=config!$T$2),0,F4052)</f>
        <v>0</v>
      </c>
      <c r="H4052" s="14">
        <f t="shared" si="63"/>
        <v>0</v>
      </c>
      <c r="I4052" s="14" t="b">
        <f>+AND(A4052&gt;=config!$T$4,A4052&lt;=config!$T$2)</f>
        <v>0</v>
      </c>
    </row>
    <row r="4053" spans="1:9" x14ac:dyDescent="0.45">
      <c r="A4053" s="16">
        <f>+A4052+config!$Q$1</f>
        <v>1606.4000000000913</v>
      </c>
      <c r="B4053" s="14">
        <f>+_xlfn.NORM.DIST(A4053,config!$B$1,config!$D$1,FALSE)</f>
        <v>0</v>
      </c>
      <c r="D4053" s="14">
        <f>+IF(A4053&lt;=_xlfn.NORM.S.INV(1-config!$L$1)*config!$D$1+config!$B$1,0,B4053)</f>
        <v>0</v>
      </c>
      <c r="E4053" s="14">
        <f>+IF(ABS(A4053-config!$B$1)&lt;config!$Q$1/2,datab!B4053,0)</f>
        <v>0</v>
      </c>
      <c r="F4053" s="14">
        <f>+_xlfn.NORM.DIST(A4053,config!$F$1,config!$H$1,FALSE)</f>
        <v>0</v>
      </c>
      <c r="G4053" s="14">
        <f>+IF(OR(A4053&gt;=config!$T$4,A4053&lt;=config!$T$2),0,F4053)</f>
        <v>0</v>
      </c>
      <c r="H4053" s="14">
        <f t="shared" si="63"/>
        <v>0</v>
      </c>
      <c r="I4053" s="14" t="b">
        <f>+AND(A4053&gt;=config!$T$4,A4053&lt;=config!$T$2)</f>
        <v>0</v>
      </c>
    </row>
    <row r="4054" spans="1:9" x14ac:dyDescent="0.45">
      <c r="A4054" s="16">
        <f>+A4053+config!$Q$1</f>
        <v>1606.8000000000914</v>
      </c>
      <c r="B4054" s="14">
        <f>+_xlfn.NORM.DIST(A4054,config!$B$1,config!$D$1,FALSE)</f>
        <v>0</v>
      </c>
      <c r="D4054" s="14">
        <f>+IF(A4054&lt;=_xlfn.NORM.S.INV(1-config!$L$1)*config!$D$1+config!$B$1,0,B4054)</f>
        <v>0</v>
      </c>
      <c r="E4054" s="14">
        <f>+IF(ABS(A4054-config!$B$1)&lt;config!$Q$1/2,datab!B4054,0)</f>
        <v>0</v>
      </c>
      <c r="F4054" s="14">
        <f>+_xlfn.NORM.DIST(A4054,config!$F$1,config!$H$1,FALSE)</f>
        <v>0</v>
      </c>
      <c r="G4054" s="14">
        <f>+IF(OR(A4054&gt;=config!$T$4,A4054&lt;=config!$T$2),0,F4054)</f>
        <v>0</v>
      </c>
      <c r="H4054" s="14">
        <f t="shared" si="63"/>
        <v>0</v>
      </c>
      <c r="I4054" s="14" t="b">
        <f>+AND(A4054&gt;=config!$T$4,A4054&lt;=config!$T$2)</f>
        <v>0</v>
      </c>
    </row>
    <row r="4055" spans="1:9" x14ac:dyDescent="0.45">
      <c r="A4055" s="16">
        <f>+A4054+config!$Q$1</f>
        <v>1607.2000000000914</v>
      </c>
      <c r="B4055" s="14">
        <f>+_xlfn.NORM.DIST(A4055,config!$B$1,config!$D$1,FALSE)</f>
        <v>0</v>
      </c>
      <c r="D4055" s="14">
        <f>+IF(A4055&lt;=_xlfn.NORM.S.INV(1-config!$L$1)*config!$D$1+config!$B$1,0,B4055)</f>
        <v>0</v>
      </c>
      <c r="E4055" s="14">
        <f>+IF(ABS(A4055-config!$B$1)&lt;config!$Q$1/2,datab!B4055,0)</f>
        <v>0</v>
      </c>
      <c r="F4055" s="14">
        <f>+_xlfn.NORM.DIST(A4055,config!$F$1,config!$H$1,FALSE)</f>
        <v>0</v>
      </c>
      <c r="G4055" s="14">
        <f>+IF(OR(A4055&gt;=config!$T$4,A4055&lt;=config!$T$2),0,F4055)</f>
        <v>0</v>
      </c>
      <c r="H4055" s="14">
        <f t="shared" si="63"/>
        <v>0</v>
      </c>
      <c r="I4055" s="14" t="b">
        <f>+AND(A4055&gt;=config!$T$4,A4055&lt;=config!$T$2)</f>
        <v>0</v>
      </c>
    </row>
    <row r="4056" spans="1:9" x14ac:dyDescent="0.45">
      <c r="A4056" s="16">
        <f>+A4055+config!$Q$1</f>
        <v>1607.6000000000915</v>
      </c>
      <c r="B4056" s="14">
        <f>+_xlfn.NORM.DIST(A4056,config!$B$1,config!$D$1,FALSE)</f>
        <v>0</v>
      </c>
      <c r="D4056" s="14">
        <f>+IF(A4056&lt;=_xlfn.NORM.S.INV(1-config!$L$1)*config!$D$1+config!$B$1,0,B4056)</f>
        <v>0</v>
      </c>
      <c r="E4056" s="14">
        <f>+IF(ABS(A4056-config!$B$1)&lt;config!$Q$1/2,datab!B4056,0)</f>
        <v>0</v>
      </c>
      <c r="F4056" s="14">
        <f>+_xlfn.NORM.DIST(A4056,config!$F$1,config!$H$1,FALSE)</f>
        <v>0</v>
      </c>
      <c r="G4056" s="14">
        <f>+IF(OR(A4056&gt;=config!$T$4,A4056&lt;=config!$T$2),0,F4056)</f>
        <v>0</v>
      </c>
      <c r="H4056" s="14">
        <f t="shared" si="63"/>
        <v>0</v>
      </c>
      <c r="I4056" s="14" t="b">
        <f>+AND(A4056&gt;=config!$T$4,A4056&lt;=config!$T$2)</f>
        <v>0</v>
      </c>
    </row>
    <row r="4057" spans="1:9" x14ac:dyDescent="0.45">
      <c r="A4057" s="16">
        <f>+A4056+config!$Q$1</f>
        <v>1608.0000000000916</v>
      </c>
      <c r="B4057" s="14">
        <f>+_xlfn.NORM.DIST(A4057,config!$B$1,config!$D$1,FALSE)</f>
        <v>0</v>
      </c>
      <c r="D4057" s="14">
        <f>+IF(A4057&lt;=_xlfn.NORM.S.INV(1-config!$L$1)*config!$D$1+config!$B$1,0,B4057)</f>
        <v>0</v>
      </c>
      <c r="E4057" s="14">
        <f>+IF(ABS(A4057-config!$B$1)&lt;config!$Q$1/2,datab!B4057,0)</f>
        <v>0</v>
      </c>
      <c r="F4057" s="14">
        <f>+_xlfn.NORM.DIST(A4057,config!$F$1,config!$H$1,FALSE)</f>
        <v>0</v>
      </c>
      <c r="G4057" s="14">
        <f>+IF(OR(A4057&gt;=config!$T$4,A4057&lt;=config!$T$2),0,F4057)</f>
        <v>0</v>
      </c>
      <c r="H4057" s="14">
        <f t="shared" si="63"/>
        <v>0</v>
      </c>
      <c r="I4057" s="14" t="b">
        <f>+AND(A4057&gt;=config!$T$4,A4057&lt;=config!$T$2)</f>
        <v>0</v>
      </c>
    </row>
    <row r="4058" spans="1:9" x14ac:dyDescent="0.45">
      <c r="A4058" s="16">
        <f>+A4057+config!$Q$1</f>
        <v>1608.4000000000917</v>
      </c>
      <c r="B4058" s="14">
        <f>+_xlfn.NORM.DIST(A4058,config!$B$1,config!$D$1,FALSE)</f>
        <v>0</v>
      </c>
      <c r="D4058" s="14">
        <f>+IF(A4058&lt;=_xlfn.NORM.S.INV(1-config!$L$1)*config!$D$1+config!$B$1,0,B4058)</f>
        <v>0</v>
      </c>
      <c r="E4058" s="14">
        <f>+IF(ABS(A4058-config!$B$1)&lt;config!$Q$1/2,datab!B4058,0)</f>
        <v>0</v>
      </c>
      <c r="F4058" s="14">
        <f>+_xlfn.NORM.DIST(A4058,config!$F$1,config!$H$1,FALSE)</f>
        <v>0</v>
      </c>
      <c r="G4058" s="14">
        <f>+IF(OR(A4058&gt;=config!$T$4,A4058&lt;=config!$T$2),0,F4058)</f>
        <v>0</v>
      </c>
      <c r="H4058" s="14">
        <f t="shared" si="63"/>
        <v>0</v>
      </c>
      <c r="I4058" s="14" t="b">
        <f>+AND(A4058&gt;=config!$T$4,A4058&lt;=config!$T$2)</f>
        <v>0</v>
      </c>
    </row>
    <row r="4059" spans="1:9" x14ac:dyDescent="0.45">
      <c r="A4059" s="16">
        <f>+A4058+config!$Q$1</f>
        <v>1608.8000000000918</v>
      </c>
      <c r="B4059" s="14">
        <f>+_xlfn.NORM.DIST(A4059,config!$B$1,config!$D$1,FALSE)</f>
        <v>0</v>
      </c>
      <c r="D4059" s="14">
        <f>+IF(A4059&lt;=_xlfn.NORM.S.INV(1-config!$L$1)*config!$D$1+config!$B$1,0,B4059)</f>
        <v>0</v>
      </c>
      <c r="E4059" s="14">
        <f>+IF(ABS(A4059-config!$B$1)&lt;config!$Q$1/2,datab!B4059,0)</f>
        <v>0</v>
      </c>
      <c r="F4059" s="14">
        <f>+_xlfn.NORM.DIST(A4059,config!$F$1,config!$H$1,FALSE)</f>
        <v>0</v>
      </c>
      <c r="G4059" s="14">
        <f>+IF(OR(A4059&gt;=config!$T$4,A4059&lt;=config!$T$2),0,F4059)</f>
        <v>0</v>
      </c>
      <c r="H4059" s="14">
        <f t="shared" si="63"/>
        <v>0</v>
      </c>
      <c r="I4059" s="14" t="b">
        <f>+AND(A4059&gt;=config!$T$4,A4059&lt;=config!$T$2)</f>
        <v>0</v>
      </c>
    </row>
    <row r="4060" spans="1:9" x14ac:dyDescent="0.45">
      <c r="A4060" s="16">
        <f>+A4059+config!$Q$1</f>
        <v>1609.2000000000919</v>
      </c>
      <c r="B4060" s="14">
        <f>+_xlfn.NORM.DIST(A4060,config!$B$1,config!$D$1,FALSE)</f>
        <v>0</v>
      </c>
      <c r="D4060" s="14">
        <f>+IF(A4060&lt;=_xlfn.NORM.S.INV(1-config!$L$1)*config!$D$1+config!$B$1,0,B4060)</f>
        <v>0</v>
      </c>
      <c r="E4060" s="14">
        <f>+IF(ABS(A4060-config!$B$1)&lt;config!$Q$1/2,datab!B4060,0)</f>
        <v>0</v>
      </c>
      <c r="F4060" s="14">
        <f>+_xlfn.NORM.DIST(A4060,config!$F$1,config!$H$1,FALSE)</f>
        <v>0</v>
      </c>
      <c r="G4060" s="14">
        <f>+IF(OR(A4060&gt;=config!$T$4,A4060&lt;=config!$T$2),0,F4060)</f>
        <v>0</v>
      </c>
      <c r="H4060" s="14">
        <f t="shared" si="63"/>
        <v>0</v>
      </c>
      <c r="I4060" s="14" t="b">
        <f>+AND(A4060&gt;=config!$T$4,A4060&lt;=config!$T$2)</f>
        <v>0</v>
      </c>
    </row>
    <row r="4061" spans="1:9" x14ac:dyDescent="0.45">
      <c r="A4061" s="16">
        <f>+A4060+config!$Q$1</f>
        <v>1609.600000000092</v>
      </c>
      <c r="B4061" s="14">
        <f>+_xlfn.NORM.DIST(A4061,config!$B$1,config!$D$1,FALSE)</f>
        <v>0</v>
      </c>
      <c r="D4061" s="14">
        <f>+IF(A4061&lt;=_xlfn.NORM.S.INV(1-config!$L$1)*config!$D$1+config!$B$1,0,B4061)</f>
        <v>0</v>
      </c>
      <c r="E4061" s="14">
        <f>+IF(ABS(A4061-config!$B$1)&lt;config!$Q$1/2,datab!B4061,0)</f>
        <v>0</v>
      </c>
      <c r="F4061" s="14">
        <f>+_xlfn.NORM.DIST(A4061,config!$F$1,config!$H$1,FALSE)</f>
        <v>0</v>
      </c>
      <c r="G4061" s="14">
        <f>+IF(OR(A4061&gt;=config!$T$4,A4061&lt;=config!$T$2),0,F4061)</f>
        <v>0</v>
      </c>
      <c r="H4061" s="14">
        <f t="shared" si="63"/>
        <v>0</v>
      </c>
      <c r="I4061" s="14" t="b">
        <f>+AND(A4061&gt;=config!$T$4,A4061&lt;=config!$T$2)</f>
        <v>0</v>
      </c>
    </row>
    <row r="4062" spans="1:9" x14ac:dyDescent="0.45">
      <c r="A4062" s="16">
        <f>+A4061+config!$Q$1</f>
        <v>1610.0000000000921</v>
      </c>
      <c r="B4062" s="14">
        <f>+_xlfn.NORM.DIST(A4062,config!$B$1,config!$D$1,FALSE)</f>
        <v>0</v>
      </c>
      <c r="D4062" s="14">
        <f>+IF(A4062&lt;=_xlfn.NORM.S.INV(1-config!$L$1)*config!$D$1+config!$B$1,0,B4062)</f>
        <v>0</v>
      </c>
      <c r="E4062" s="14">
        <f>+IF(ABS(A4062-config!$B$1)&lt;config!$Q$1/2,datab!B4062,0)</f>
        <v>0</v>
      </c>
      <c r="F4062" s="14">
        <f>+_xlfn.NORM.DIST(A4062,config!$F$1,config!$H$1,FALSE)</f>
        <v>0</v>
      </c>
      <c r="G4062" s="14">
        <f>+IF(OR(A4062&gt;=config!$T$4,A4062&lt;=config!$T$2),0,F4062)</f>
        <v>0</v>
      </c>
      <c r="H4062" s="14">
        <f t="shared" si="63"/>
        <v>0</v>
      </c>
      <c r="I4062" s="14" t="b">
        <f>+AND(A4062&gt;=config!$T$4,A4062&lt;=config!$T$2)</f>
        <v>0</v>
      </c>
    </row>
    <row r="4063" spans="1:9" x14ac:dyDescent="0.45">
      <c r="A4063" s="16">
        <f>+A4062+config!$Q$1</f>
        <v>1610.4000000000922</v>
      </c>
      <c r="B4063" s="14">
        <f>+_xlfn.NORM.DIST(A4063,config!$B$1,config!$D$1,FALSE)</f>
        <v>0</v>
      </c>
      <c r="D4063" s="14">
        <f>+IF(A4063&lt;=_xlfn.NORM.S.INV(1-config!$L$1)*config!$D$1+config!$B$1,0,B4063)</f>
        <v>0</v>
      </c>
      <c r="E4063" s="14">
        <f>+IF(ABS(A4063-config!$B$1)&lt;config!$Q$1/2,datab!B4063,0)</f>
        <v>0</v>
      </c>
      <c r="F4063" s="14">
        <f>+_xlfn.NORM.DIST(A4063,config!$F$1,config!$H$1,FALSE)</f>
        <v>0</v>
      </c>
      <c r="G4063" s="14">
        <f>+IF(OR(A4063&gt;=config!$T$4,A4063&lt;=config!$T$2),0,F4063)</f>
        <v>0</v>
      </c>
      <c r="H4063" s="14">
        <f t="shared" si="63"/>
        <v>0</v>
      </c>
      <c r="I4063" s="14" t="b">
        <f>+AND(A4063&gt;=config!$T$4,A4063&lt;=config!$T$2)</f>
        <v>0</v>
      </c>
    </row>
    <row r="4064" spans="1:9" x14ac:dyDescent="0.45">
      <c r="A4064" s="16">
        <f>+A4063+config!$Q$1</f>
        <v>1610.8000000000923</v>
      </c>
      <c r="B4064" s="14">
        <f>+_xlfn.NORM.DIST(A4064,config!$B$1,config!$D$1,FALSE)</f>
        <v>0</v>
      </c>
      <c r="D4064" s="14">
        <f>+IF(A4064&lt;=_xlfn.NORM.S.INV(1-config!$L$1)*config!$D$1+config!$B$1,0,B4064)</f>
        <v>0</v>
      </c>
      <c r="E4064" s="14">
        <f>+IF(ABS(A4064-config!$B$1)&lt;config!$Q$1/2,datab!B4064,0)</f>
        <v>0</v>
      </c>
      <c r="F4064" s="14">
        <f>+_xlfn.NORM.DIST(A4064,config!$F$1,config!$H$1,FALSE)</f>
        <v>0</v>
      </c>
      <c r="G4064" s="14">
        <f>+IF(OR(A4064&gt;=config!$T$4,A4064&lt;=config!$T$2),0,F4064)</f>
        <v>0</v>
      </c>
      <c r="H4064" s="14">
        <f t="shared" si="63"/>
        <v>0</v>
      </c>
      <c r="I4064" s="14" t="b">
        <f>+AND(A4064&gt;=config!$T$4,A4064&lt;=config!$T$2)</f>
        <v>0</v>
      </c>
    </row>
    <row r="4065" spans="1:9" x14ac:dyDescent="0.45">
      <c r="A4065" s="16">
        <f>+A4064+config!$Q$1</f>
        <v>1611.2000000000924</v>
      </c>
      <c r="B4065" s="14">
        <f>+_xlfn.NORM.DIST(A4065,config!$B$1,config!$D$1,FALSE)</f>
        <v>0</v>
      </c>
      <c r="D4065" s="14">
        <f>+IF(A4065&lt;=_xlfn.NORM.S.INV(1-config!$L$1)*config!$D$1+config!$B$1,0,B4065)</f>
        <v>0</v>
      </c>
      <c r="E4065" s="14">
        <f>+IF(ABS(A4065-config!$B$1)&lt;config!$Q$1/2,datab!B4065,0)</f>
        <v>0</v>
      </c>
      <c r="F4065" s="14">
        <f>+_xlfn.NORM.DIST(A4065,config!$F$1,config!$H$1,FALSE)</f>
        <v>0</v>
      </c>
      <c r="G4065" s="14">
        <f>+IF(OR(A4065&gt;=config!$T$4,A4065&lt;=config!$T$2),0,F4065)</f>
        <v>0</v>
      </c>
      <c r="H4065" s="14">
        <f t="shared" si="63"/>
        <v>0</v>
      </c>
      <c r="I4065" s="14" t="b">
        <f>+AND(A4065&gt;=config!$T$4,A4065&lt;=config!$T$2)</f>
        <v>0</v>
      </c>
    </row>
    <row r="4066" spans="1:9" x14ac:dyDescent="0.45">
      <c r="A4066" s="16">
        <f>+A4065+config!$Q$1</f>
        <v>1611.6000000000925</v>
      </c>
      <c r="B4066" s="14">
        <f>+_xlfn.NORM.DIST(A4066,config!$B$1,config!$D$1,FALSE)</f>
        <v>0</v>
      </c>
      <c r="D4066" s="14">
        <f>+IF(A4066&lt;=_xlfn.NORM.S.INV(1-config!$L$1)*config!$D$1+config!$B$1,0,B4066)</f>
        <v>0</v>
      </c>
      <c r="E4066" s="14">
        <f>+IF(ABS(A4066-config!$B$1)&lt;config!$Q$1/2,datab!B4066,0)</f>
        <v>0</v>
      </c>
      <c r="F4066" s="14">
        <f>+_xlfn.NORM.DIST(A4066,config!$F$1,config!$H$1,FALSE)</f>
        <v>0</v>
      </c>
      <c r="G4066" s="14">
        <f>+IF(OR(A4066&gt;=config!$T$4,A4066&lt;=config!$T$2),0,F4066)</f>
        <v>0</v>
      </c>
      <c r="H4066" s="14">
        <f t="shared" si="63"/>
        <v>0</v>
      </c>
      <c r="I4066" s="14" t="b">
        <f>+AND(A4066&gt;=config!$T$4,A4066&lt;=config!$T$2)</f>
        <v>0</v>
      </c>
    </row>
    <row r="4067" spans="1:9" x14ac:dyDescent="0.45">
      <c r="A4067" s="16">
        <f>+A4066+config!$Q$1</f>
        <v>1612.0000000000925</v>
      </c>
      <c r="B4067" s="14">
        <f>+_xlfn.NORM.DIST(A4067,config!$B$1,config!$D$1,FALSE)</f>
        <v>0</v>
      </c>
      <c r="D4067" s="14">
        <f>+IF(A4067&lt;=_xlfn.NORM.S.INV(1-config!$L$1)*config!$D$1+config!$B$1,0,B4067)</f>
        <v>0</v>
      </c>
      <c r="E4067" s="14">
        <f>+IF(ABS(A4067-config!$B$1)&lt;config!$Q$1/2,datab!B4067,0)</f>
        <v>0</v>
      </c>
      <c r="F4067" s="14">
        <f>+_xlfn.NORM.DIST(A4067,config!$F$1,config!$H$1,FALSE)</f>
        <v>0</v>
      </c>
      <c r="G4067" s="14">
        <f>+IF(OR(A4067&gt;=config!$T$4,A4067&lt;=config!$T$2),0,F4067)</f>
        <v>0</v>
      </c>
      <c r="H4067" s="14">
        <f t="shared" si="63"/>
        <v>0</v>
      </c>
      <c r="I4067" s="14" t="b">
        <f>+AND(A4067&gt;=config!$T$4,A4067&lt;=config!$T$2)</f>
        <v>0</v>
      </c>
    </row>
    <row r="4068" spans="1:9" x14ac:dyDescent="0.45">
      <c r="A4068" s="16">
        <f>+A4067+config!$Q$1</f>
        <v>1612.4000000000926</v>
      </c>
      <c r="B4068" s="14">
        <f>+_xlfn.NORM.DIST(A4068,config!$B$1,config!$D$1,FALSE)</f>
        <v>0</v>
      </c>
      <c r="D4068" s="14">
        <f>+IF(A4068&lt;=_xlfn.NORM.S.INV(1-config!$L$1)*config!$D$1+config!$B$1,0,B4068)</f>
        <v>0</v>
      </c>
      <c r="E4068" s="14">
        <f>+IF(ABS(A4068-config!$B$1)&lt;config!$Q$1/2,datab!B4068,0)</f>
        <v>0</v>
      </c>
      <c r="F4068" s="14">
        <f>+_xlfn.NORM.DIST(A4068,config!$F$1,config!$H$1,FALSE)</f>
        <v>0</v>
      </c>
      <c r="G4068" s="14">
        <f>+IF(OR(A4068&gt;=config!$T$4,A4068&lt;=config!$T$2),0,F4068)</f>
        <v>0</v>
      </c>
      <c r="H4068" s="14">
        <f t="shared" si="63"/>
        <v>0</v>
      </c>
      <c r="I4068" s="14" t="b">
        <f>+AND(A4068&gt;=config!$T$4,A4068&lt;=config!$T$2)</f>
        <v>0</v>
      </c>
    </row>
    <row r="4069" spans="1:9" x14ac:dyDescent="0.45">
      <c r="A4069" s="16">
        <f>+A4068+config!$Q$1</f>
        <v>1612.8000000000927</v>
      </c>
      <c r="B4069" s="14">
        <f>+_xlfn.NORM.DIST(A4069,config!$B$1,config!$D$1,FALSE)</f>
        <v>0</v>
      </c>
      <c r="D4069" s="14">
        <f>+IF(A4069&lt;=_xlfn.NORM.S.INV(1-config!$L$1)*config!$D$1+config!$B$1,0,B4069)</f>
        <v>0</v>
      </c>
      <c r="E4069" s="14">
        <f>+IF(ABS(A4069-config!$B$1)&lt;config!$Q$1/2,datab!B4069,0)</f>
        <v>0</v>
      </c>
      <c r="F4069" s="14">
        <f>+_xlfn.NORM.DIST(A4069,config!$F$1,config!$H$1,FALSE)</f>
        <v>0</v>
      </c>
      <c r="G4069" s="14">
        <f>+IF(OR(A4069&gt;=config!$T$4,A4069&lt;=config!$T$2),0,F4069)</f>
        <v>0</v>
      </c>
      <c r="H4069" s="14">
        <f t="shared" si="63"/>
        <v>0</v>
      </c>
      <c r="I4069" s="14" t="b">
        <f>+AND(A4069&gt;=config!$T$4,A4069&lt;=config!$T$2)</f>
        <v>0</v>
      </c>
    </row>
    <row r="4070" spans="1:9" x14ac:dyDescent="0.45">
      <c r="A4070" s="16">
        <f>+A4069+config!$Q$1</f>
        <v>1613.2000000000928</v>
      </c>
      <c r="B4070" s="14">
        <f>+_xlfn.NORM.DIST(A4070,config!$B$1,config!$D$1,FALSE)</f>
        <v>0</v>
      </c>
      <c r="D4070" s="14">
        <f>+IF(A4070&lt;=_xlfn.NORM.S.INV(1-config!$L$1)*config!$D$1+config!$B$1,0,B4070)</f>
        <v>0</v>
      </c>
      <c r="E4070" s="14">
        <f>+IF(ABS(A4070-config!$B$1)&lt;config!$Q$1/2,datab!B4070,0)</f>
        <v>0</v>
      </c>
      <c r="F4070" s="14">
        <f>+_xlfn.NORM.DIST(A4070,config!$F$1,config!$H$1,FALSE)</f>
        <v>0</v>
      </c>
      <c r="G4070" s="14">
        <f>+IF(OR(A4070&gt;=config!$T$4,A4070&lt;=config!$T$2),0,F4070)</f>
        <v>0</v>
      </c>
      <c r="H4070" s="14">
        <f t="shared" si="63"/>
        <v>0</v>
      </c>
      <c r="I4070" s="14" t="b">
        <f>+AND(A4070&gt;=config!$T$4,A4070&lt;=config!$T$2)</f>
        <v>0</v>
      </c>
    </row>
    <row r="4071" spans="1:9" x14ac:dyDescent="0.45">
      <c r="A4071" s="16">
        <f>+A4070+config!$Q$1</f>
        <v>1613.6000000000929</v>
      </c>
      <c r="B4071" s="14">
        <f>+_xlfn.NORM.DIST(A4071,config!$B$1,config!$D$1,FALSE)</f>
        <v>0</v>
      </c>
      <c r="D4071" s="14">
        <f>+IF(A4071&lt;=_xlfn.NORM.S.INV(1-config!$L$1)*config!$D$1+config!$B$1,0,B4071)</f>
        <v>0</v>
      </c>
      <c r="E4071" s="14">
        <f>+IF(ABS(A4071-config!$B$1)&lt;config!$Q$1/2,datab!B4071,0)</f>
        <v>0</v>
      </c>
      <c r="F4071" s="14">
        <f>+_xlfn.NORM.DIST(A4071,config!$F$1,config!$H$1,FALSE)</f>
        <v>0</v>
      </c>
      <c r="G4071" s="14">
        <f>+IF(OR(A4071&gt;=config!$T$4,A4071&lt;=config!$T$2),0,F4071)</f>
        <v>0</v>
      </c>
      <c r="H4071" s="14">
        <f t="shared" ref="H4071:H4134" si="64">+IF(A4071&lt;=$Q$3,B4071,0)</f>
        <v>0</v>
      </c>
      <c r="I4071" s="14" t="b">
        <f>+AND(A4071&gt;=config!$T$4,A4071&lt;=config!$T$2)</f>
        <v>0</v>
      </c>
    </row>
    <row r="4072" spans="1:9" x14ac:dyDescent="0.45">
      <c r="A4072" s="16">
        <f>+A4071+config!$Q$1</f>
        <v>1614.000000000093</v>
      </c>
      <c r="B4072" s="14">
        <f>+_xlfn.NORM.DIST(A4072,config!$B$1,config!$D$1,FALSE)</f>
        <v>0</v>
      </c>
      <c r="D4072" s="14">
        <f>+IF(A4072&lt;=_xlfn.NORM.S.INV(1-config!$L$1)*config!$D$1+config!$B$1,0,B4072)</f>
        <v>0</v>
      </c>
      <c r="E4072" s="14">
        <f>+IF(ABS(A4072-config!$B$1)&lt;config!$Q$1/2,datab!B4072,0)</f>
        <v>0</v>
      </c>
      <c r="F4072" s="14">
        <f>+_xlfn.NORM.DIST(A4072,config!$F$1,config!$H$1,FALSE)</f>
        <v>0</v>
      </c>
      <c r="G4072" s="14">
        <f>+IF(OR(A4072&gt;=config!$T$4,A4072&lt;=config!$T$2),0,F4072)</f>
        <v>0</v>
      </c>
      <c r="H4072" s="14">
        <f t="shared" si="64"/>
        <v>0</v>
      </c>
      <c r="I4072" s="14" t="b">
        <f>+AND(A4072&gt;=config!$T$4,A4072&lt;=config!$T$2)</f>
        <v>0</v>
      </c>
    </row>
    <row r="4073" spans="1:9" x14ac:dyDescent="0.45">
      <c r="A4073" s="16">
        <f>+A4072+config!$Q$1</f>
        <v>1614.4000000000931</v>
      </c>
      <c r="B4073" s="14">
        <f>+_xlfn.NORM.DIST(A4073,config!$B$1,config!$D$1,FALSE)</f>
        <v>0</v>
      </c>
      <c r="D4073" s="14">
        <f>+IF(A4073&lt;=_xlfn.NORM.S.INV(1-config!$L$1)*config!$D$1+config!$B$1,0,B4073)</f>
        <v>0</v>
      </c>
      <c r="E4073" s="14">
        <f>+IF(ABS(A4073-config!$B$1)&lt;config!$Q$1/2,datab!B4073,0)</f>
        <v>0</v>
      </c>
      <c r="F4073" s="14">
        <f>+_xlfn.NORM.DIST(A4073,config!$F$1,config!$H$1,FALSE)</f>
        <v>0</v>
      </c>
      <c r="G4073" s="14">
        <f>+IF(OR(A4073&gt;=config!$T$4,A4073&lt;=config!$T$2),0,F4073)</f>
        <v>0</v>
      </c>
      <c r="H4073" s="14">
        <f t="shared" si="64"/>
        <v>0</v>
      </c>
      <c r="I4073" s="14" t="b">
        <f>+AND(A4073&gt;=config!$T$4,A4073&lt;=config!$T$2)</f>
        <v>0</v>
      </c>
    </row>
    <row r="4074" spans="1:9" x14ac:dyDescent="0.45">
      <c r="A4074" s="16">
        <f>+A4073+config!$Q$1</f>
        <v>1614.8000000000932</v>
      </c>
      <c r="B4074" s="14">
        <f>+_xlfn.NORM.DIST(A4074,config!$B$1,config!$D$1,FALSE)</f>
        <v>0</v>
      </c>
      <c r="D4074" s="14">
        <f>+IF(A4074&lt;=_xlfn.NORM.S.INV(1-config!$L$1)*config!$D$1+config!$B$1,0,B4074)</f>
        <v>0</v>
      </c>
      <c r="E4074" s="14">
        <f>+IF(ABS(A4074-config!$B$1)&lt;config!$Q$1/2,datab!B4074,0)</f>
        <v>0</v>
      </c>
      <c r="F4074" s="14">
        <f>+_xlfn.NORM.DIST(A4074,config!$F$1,config!$H$1,FALSE)</f>
        <v>0</v>
      </c>
      <c r="G4074" s="14">
        <f>+IF(OR(A4074&gt;=config!$T$4,A4074&lt;=config!$T$2),0,F4074)</f>
        <v>0</v>
      </c>
      <c r="H4074" s="14">
        <f t="shared" si="64"/>
        <v>0</v>
      </c>
      <c r="I4074" s="14" t="b">
        <f>+AND(A4074&gt;=config!$T$4,A4074&lt;=config!$T$2)</f>
        <v>0</v>
      </c>
    </row>
    <row r="4075" spans="1:9" x14ac:dyDescent="0.45">
      <c r="A4075" s="16">
        <f>+A4074+config!$Q$1</f>
        <v>1615.2000000000933</v>
      </c>
      <c r="B4075" s="14">
        <f>+_xlfn.NORM.DIST(A4075,config!$B$1,config!$D$1,FALSE)</f>
        <v>0</v>
      </c>
      <c r="D4075" s="14">
        <f>+IF(A4075&lt;=_xlfn.NORM.S.INV(1-config!$L$1)*config!$D$1+config!$B$1,0,B4075)</f>
        <v>0</v>
      </c>
      <c r="E4075" s="14">
        <f>+IF(ABS(A4075-config!$B$1)&lt;config!$Q$1/2,datab!B4075,0)</f>
        <v>0</v>
      </c>
      <c r="F4075" s="14">
        <f>+_xlfn.NORM.DIST(A4075,config!$F$1,config!$H$1,FALSE)</f>
        <v>0</v>
      </c>
      <c r="G4075" s="14">
        <f>+IF(OR(A4075&gt;=config!$T$4,A4075&lt;=config!$T$2),0,F4075)</f>
        <v>0</v>
      </c>
      <c r="H4075" s="14">
        <f t="shared" si="64"/>
        <v>0</v>
      </c>
      <c r="I4075" s="14" t="b">
        <f>+AND(A4075&gt;=config!$T$4,A4075&lt;=config!$T$2)</f>
        <v>0</v>
      </c>
    </row>
    <row r="4076" spans="1:9" x14ac:dyDescent="0.45">
      <c r="A4076" s="16">
        <f>+A4075+config!$Q$1</f>
        <v>1615.6000000000934</v>
      </c>
      <c r="B4076" s="14">
        <f>+_xlfn.NORM.DIST(A4076,config!$B$1,config!$D$1,FALSE)</f>
        <v>0</v>
      </c>
      <c r="D4076" s="14">
        <f>+IF(A4076&lt;=_xlfn.NORM.S.INV(1-config!$L$1)*config!$D$1+config!$B$1,0,B4076)</f>
        <v>0</v>
      </c>
      <c r="E4076" s="14">
        <f>+IF(ABS(A4076-config!$B$1)&lt;config!$Q$1/2,datab!B4076,0)</f>
        <v>0</v>
      </c>
      <c r="F4076" s="14">
        <f>+_xlfn.NORM.DIST(A4076,config!$F$1,config!$H$1,FALSE)</f>
        <v>0</v>
      </c>
      <c r="G4076" s="14">
        <f>+IF(OR(A4076&gt;=config!$T$4,A4076&lt;=config!$T$2),0,F4076)</f>
        <v>0</v>
      </c>
      <c r="H4076" s="14">
        <f t="shared" si="64"/>
        <v>0</v>
      </c>
      <c r="I4076" s="14" t="b">
        <f>+AND(A4076&gt;=config!$T$4,A4076&lt;=config!$T$2)</f>
        <v>0</v>
      </c>
    </row>
    <row r="4077" spans="1:9" x14ac:dyDescent="0.45">
      <c r="A4077" s="16">
        <f>+A4076+config!$Q$1</f>
        <v>1616.0000000000935</v>
      </c>
      <c r="B4077" s="14">
        <f>+_xlfn.NORM.DIST(A4077,config!$B$1,config!$D$1,FALSE)</f>
        <v>0</v>
      </c>
      <c r="D4077" s="14">
        <f>+IF(A4077&lt;=_xlfn.NORM.S.INV(1-config!$L$1)*config!$D$1+config!$B$1,0,B4077)</f>
        <v>0</v>
      </c>
      <c r="E4077" s="14">
        <f>+IF(ABS(A4077-config!$B$1)&lt;config!$Q$1/2,datab!B4077,0)</f>
        <v>0</v>
      </c>
      <c r="F4077" s="14">
        <f>+_xlfn.NORM.DIST(A4077,config!$F$1,config!$H$1,FALSE)</f>
        <v>0</v>
      </c>
      <c r="G4077" s="14">
        <f>+IF(OR(A4077&gt;=config!$T$4,A4077&lt;=config!$T$2),0,F4077)</f>
        <v>0</v>
      </c>
      <c r="H4077" s="14">
        <f t="shared" si="64"/>
        <v>0</v>
      </c>
      <c r="I4077" s="14" t="b">
        <f>+AND(A4077&gt;=config!$T$4,A4077&lt;=config!$T$2)</f>
        <v>0</v>
      </c>
    </row>
    <row r="4078" spans="1:9" x14ac:dyDescent="0.45">
      <c r="A4078" s="16">
        <f>+A4077+config!$Q$1</f>
        <v>1616.4000000000935</v>
      </c>
      <c r="B4078" s="14">
        <f>+_xlfn.NORM.DIST(A4078,config!$B$1,config!$D$1,FALSE)</f>
        <v>0</v>
      </c>
      <c r="D4078" s="14">
        <f>+IF(A4078&lt;=_xlfn.NORM.S.INV(1-config!$L$1)*config!$D$1+config!$B$1,0,B4078)</f>
        <v>0</v>
      </c>
      <c r="E4078" s="14">
        <f>+IF(ABS(A4078-config!$B$1)&lt;config!$Q$1/2,datab!B4078,0)</f>
        <v>0</v>
      </c>
      <c r="F4078" s="14">
        <f>+_xlfn.NORM.DIST(A4078,config!$F$1,config!$H$1,FALSE)</f>
        <v>0</v>
      </c>
      <c r="G4078" s="14">
        <f>+IF(OR(A4078&gt;=config!$T$4,A4078&lt;=config!$T$2),0,F4078)</f>
        <v>0</v>
      </c>
      <c r="H4078" s="14">
        <f t="shared" si="64"/>
        <v>0</v>
      </c>
      <c r="I4078" s="14" t="b">
        <f>+AND(A4078&gt;=config!$T$4,A4078&lt;=config!$T$2)</f>
        <v>0</v>
      </c>
    </row>
    <row r="4079" spans="1:9" x14ac:dyDescent="0.45">
      <c r="A4079" s="16">
        <f>+A4078+config!$Q$1</f>
        <v>1616.8000000000936</v>
      </c>
      <c r="B4079" s="14">
        <f>+_xlfn.NORM.DIST(A4079,config!$B$1,config!$D$1,FALSE)</f>
        <v>0</v>
      </c>
      <c r="D4079" s="14">
        <f>+IF(A4079&lt;=_xlfn.NORM.S.INV(1-config!$L$1)*config!$D$1+config!$B$1,0,B4079)</f>
        <v>0</v>
      </c>
      <c r="E4079" s="14">
        <f>+IF(ABS(A4079-config!$B$1)&lt;config!$Q$1/2,datab!B4079,0)</f>
        <v>0</v>
      </c>
      <c r="F4079" s="14">
        <f>+_xlfn.NORM.DIST(A4079,config!$F$1,config!$H$1,FALSE)</f>
        <v>0</v>
      </c>
      <c r="G4079" s="14">
        <f>+IF(OR(A4079&gt;=config!$T$4,A4079&lt;=config!$T$2),0,F4079)</f>
        <v>0</v>
      </c>
      <c r="H4079" s="14">
        <f t="shared" si="64"/>
        <v>0</v>
      </c>
      <c r="I4079" s="14" t="b">
        <f>+AND(A4079&gt;=config!$T$4,A4079&lt;=config!$T$2)</f>
        <v>0</v>
      </c>
    </row>
    <row r="4080" spans="1:9" x14ac:dyDescent="0.45">
      <c r="A4080" s="16">
        <f>+A4079+config!$Q$1</f>
        <v>1617.2000000000937</v>
      </c>
      <c r="B4080" s="14">
        <f>+_xlfn.NORM.DIST(A4080,config!$B$1,config!$D$1,FALSE)</f>
        <v>0</v>
      </c>
      <c r="D4080" s="14">
        <f>+IF(A4080&lt;=_xlfn.NORM.S.INV(1-config!$L$1)*config!$D$1+config!$B$1,0,B4080)</f>
        <v>0</v>
      </c>
      <c r="E4080" s="14">
        <f>+IF(ABS(A4080-config!$B$1)&lt;config!$Q$1/2,datab!B4080,0)</f>
        <v>0</v>
      </c>
      <c r="F4080" s="14">
        <f>+_xlfn.NORM.DIST(A4080,config!$F$1,config!$H$1,FALSE)</f>
        <v>0</v>
      </c>
      <c r="G4080" s="14">
        <f>+IF(OR(A4080&gt;=config!$T$4,A4080&lt;=config!$T$2),0,F4080)</f>
        <v>0</v>
      </c>
      <c r="H4080" s="14">
        <f t="shared" si="64"/>
        <v>0</v>
      </c>
      <c r="I4080" s="14" t="b">
        <f>+AND(A4080&gt;=config!$T$4,A4080&lt;=config!$T$2)</f>
        <v>0</v>
      </c>
    </row>
    <row r="4081" spans="1:9" x14ac:dyDescent="0.45">
      <c r="A4081" s="16">
        <f>+A4080+config!$Q$1</f>
        <v>1617.6000000000938</v>
      </c>
      <c r="B4081" s="14">
        <f>+_xlfn.NORM.DIST(A4081,config!$B$1,config!$D$1,FALSE)</f>
        <v>0</v>
      </c>
      <c r="D4081" s="14">
        <f>+IF(A4081&lt;=_xlfn.NORM.S.INV(1-config!$L$1)*config!$D$1+config!$B$1,0,B4081)</f>
        <v>0</v>
      </c>
      <c r="E4081" s="14">
        <f>+IF(ABS(A4081-config!$B$1)&lt;config!$Q$1/2,datab!B4081,0)</f>
        <v>0</v>
      </c>
      <c r="F4081" s="14">
        <f>+_xlfn.NORM.DIST(A4081,config!$F$1,config!$H$1,FALSE)</f>
        <v>0</v>
      </c>
      <c r="G4081" s="14">
        <f>+IF(OR(A4081&gt;=config!$T$4,A4081&lt;=config!$T$2),0,F4081)</f>
        <v>0</v>
      </c>
      <c r="H4081" s="14">
        <f t="shared" si="64"/>
        <v>0</v>
      </c>
      <c r="I4081" s="14" t="b">
        <f>+AND(A4081&gt;=config!$T$4,A4081&lt;=config!$T$2)</f>
        <v>0</v>
      </c>
    </row>
    <row r="4082" spans="1:9" x14ac:dyDescent="0.45">
      <c r="A4082" s="16">
        <f>+A4081+config!$Q$1</f>
        <v>1618.0000000000939</v>
      </c>
      <c r="B4082" s="14">
        <f>+_xlfn.NORM.DIST(A4082,config!$B$1,config!$D$1,FALSE)</f>
        <v>0</v>
      </c>
      <c r="D4082" s="14">
        <f>+IF(A4082&lt;=_xlfn.NORM.S.INV(1-config!$L$1)*config!$D$1+config!$B$1,0,B4082)</f>
        <v>0</v>
      </c>
      <c r="E4082" s="14">
        <f>+IF(ABS(A4082-config!$B$1)&lt;config!$Q$1/2,datab!B4082,0)</f>
        <v>0</v>
      </c>
      <c r="F4082" s="14">
        <f>+_xlfn.NORM.DIST(A4082,config!$F$1,config!$H$1,FALSE)</f>
        <v>0</v>
      </c>
      <c r="G4082" s="14">
        <f>+IF(OR(A4082&gt;=config!$T$4,A4082&lt;=config!$T$2),0,F4082)</f>
        <v>0</v>
      </c>
      <c r="H4082" s="14">
        <f t="shared" si="64"/>
        <v>0</v>
      </c>
      <c r="I4082" s="14" t="b">
        <f>+AND(A4082&gt;=config!$T$4,A4082&lt;=config!$T$2)</f>
        <v>0</v>
      </c>
    </row>
    <row r="4083" spans="1:9" x14ac:dyDescent="0.45">
      <c r="A4083" s="16">
        <f>+A4082+config!$Q$1</f>
        <v>1618.400000000094</v>
      </c>
      <c r="B4083" s="14">
        <f>+_xlfn.NORM.DIST(A4083,config!$B$1,config!$D$1,FALSE)</f>
        <v>0</v>
      </c>
      <c r="D4083" s="14">
        <f>+IF(A4083&lt;=_xlfn.NORM.S.INV(1-config!$L$1)*config!$D$1+config!$B$1,0,B4083)</f>
        <v>0</v>
      </c>
      <c r="E4083" s="14">
        <f>+IF(ABS(A4083-config!$B$1)&lt;config!$Q$1/2,datab!B4083,0)</f>
        <v>0</v>
      </c>
      <c r="F4083" s="14">
        <f>+_xlfn.NORM.DIST(A4083,config!$F$1,config!$H$1,FALSE)</f>
        <v>0</v>
      </c>
      <c r="G4083" s="14">
        <f>+IF(OR(A4083&gt;=config!$T$4,A4083&lt;=config!$T$2),0,F4083)</f>
        <v>0</v>
      </c>
      <c r="H4083" s="14">
        <f t="shared" si="64"/>
        <v>0</v>
      </c>
      <c r="I4083" s="14" t="b">
        <f>+AND(A4083&gt;=config!$T$4,A4083&lt;=config!$T$2)</f>
        <v>0</v>
      </c>
    </row>
    <row r="4084" spans="1:9" x14ac:dyDescent="0.45">
      <c r="A4084" s="16">
        <f>+A4083+config!$Q$1</f>
        <v>1618.8000000000941</v>
      </c>
      <c r="B4084" s="14">
        <f>+_xlfn.NORM.DIST(A4084,config!$B$1,config!$D$1,FALSE)</f>
        <v>0</v>
      </c>
      <c r="D4084" s="14">
        <f>+IF(A4084&lt;=_xlfn.NORM.S.INV(1-config!$L$1)*config!$D$1+config!$B$1,0,B4084)</f>
        <v>0</v>
      </c>
      <c r="E4084" s="14">
        <f>+IF(ABS(A4084-config!$B$1)&lt;config!$Q$1/2,datab!B4084,0)</f>
        <v>0</v>
      </c>
      <c r="F4084" s="14">
        <f>+_xlfn.NORM.DIST(A4084,config!$F$1,config!$H$1,FALSE)</f>
        <v>0</v>
      </c>
      <c r="G4084" s="14">
        <f>+IF(OR(A4084&gt;=config!$T$4,A4084&lt;=config!$T$2),0,F4084)</f>
        <v>0</v>
      </c>
      <c r="H4084" s="14">
        <f t="shared" si="64"/>
        <v>0</v>
      </c>
      <c r="I4084" s="14" t="b">
        <f>+AND(A4084&gt;=config!$T$4,A4084&lt;=config!$T$2)</f>
        <v>0</v>
      </c>
    </row>
    <row r="4085" spans="1:9" x14ac:dyDescent="0.45">
      <c r="A4085" s="16">
        <f>+A4084+config!$Q$1</f>
        <v>1619.2000000000942</v>
      </c>
      <c r="B4085" s="14">
        <f>+_xlfn.NORM.DIST(A4085,config!$B$1,config!$D$1,FALSE)</f>
        <v>0</v>
      </c>
      <c r="D4085" s="14">
        <f>+IF(A4085&lt;=_xlfn.NORM.S.INV(1-config!$L$1)*config!$D$1+config!$B$1,0,B4085)</f>
        <v>0</v>
      </c>
      <c r="E4085" s="14">
        <f>+IF(ABS(A4085-config!$B$1)&lt;config!$Q$1/2,datab!B4085,0)</f>
        <v>0</v>
      </c>
      <c r="F4085" s="14">
        <f>+_xlfn.NORM.DIST(A4085,config!$F$1,config!$H$1,FALSE)</f>
        <v>0</v>
      </c>
      <c r="G4085" s="14">
        <f>+IF(OR(A4085&gt;=config!$T$4,A4085&lt;=config!$T$2),0,F4085)</f>
        <v>0</v>
      </c>
      <c r="H4085" s="14">
        <f t="shared" si="64"/>
        <v>0</v>
      </c>
      <c r="I4085" s="14" t="b">
        <f>+AND(A4085&gt;=config!$T$4,A4085&lt;=config!$T$2)</f>
        <v>0</v>
      </c>
    </row>
    <row r="4086" spans="1:9" x14ac:dyDescent="0.45">
      <c r="A4086" s="16">
        <f>+A4085+config!$Q$1</f>
        <v>1619.6000000000943</v>
      </c>
      <c r="B4086" s="14">
        <f>+_xlfn.NORM.DIST(A4086,config!$B$1,config!$D$1,FALSE)</f>
        <v>0</v>
      </c>
      <c r="D4086" s="14">
        <f>+IF(A4086&lt;=_xlfn.NORM.S.INV(1-config!$L$1)*config!$D$1+config!$B$1,0,B4086)</f>
        <v>0</v>
      </c>
      <c r="E4086" s="14">
        <f>+IF(ABS(A4086-config!$B$1)&lt;config!$Q$1/2,datab!B4086,0)</f>
        <v>0</v>
      </c>
      <c r="F4086" s="14">
        <f>+_xlfn.NORM.DIST(A4086,config!$F$1,config!$H$1,FALSE)</f>
        <v>0</v>
      </c>
      <c r="G4086" s="14">
        <f>+IF(OR(A4086&gt;=config!$T$4,A4086&lt;=config!$T$2),0,F4086)</f>
        <v>0</v>
      </c>
      <c r="H4086" s="14">
        <f t="shared" si="64"/>
        <v>0</v>
      </c>
      <c r="I4086" s="14" t="b">
        <f>+AND(A4086&gt;=config!$T$4,A4086&lt;=config!$T$2)</f>
        <v>0</v>
      </c>
    </row>
    <row r="4087" spans="1:9" x14ac:dyDescent="0.45">
      <c r="A4087" s="16">
        <f>+A4086+config!$Q$1</f>
        <v>1620.0000000000944</v>
      </c>
      <c r="B4087" s="14">
        <f>+_xlfn.NORM.DIST(A4087,config!$B$1,config!$D$1,FALSE)</f>
        <v>0</v>
      </c>
      <c r="D4087" s="14">
        <f>+IF(A4087&lt;=_xlfn.NORM.S.INV(1-config!$L$1)*config!$D$1+config!$B$1,0,B4087)</f>
        <v>0</v>
      </c>
      <c r="E4087" s="14">
        <f>+IF(ABS(A4087-config!$B$1)&lt;config!$Q$1/2,datab!B4087,0)</f>
        <v>0</v>
      </c>
      <c r="F4087" s="14">
        <f>+_xlfn.NORM.DIST(A4087,config!$F$1,config!$H$1,FALSE)</f>
        <v>0</v>
      </c>
      <c r="G4087" s="14">
        <f>+IF(OR(A4087&gt;=config!$T$4,A4087&lt;=config!$T$2),0,F4087)</f>
        <v>0</v>
      </c>
      <c r="H4087" s="14">
        <f t="shared" si="64"/>
        <v>0</v>
      </c>
      <c r="I4087" s="14" t="b">
        <f>+AND(A4087&gt;=config!$T$4,A4087&lt;=config!$T$2)</f>
        <v>0</v>
      </c>
    </row>
    <row r="4088" spans="1:9" x14ac:dyDescent="0.45">
      <c r="A4088" s="16">
        <f>+A4087+config!$Q$1</f>
        <v>1620.4000000000945</v>
      </c>
      <c r="B4088" s="14">
        <f>+_xlfn.NORM.DIST(A4088,config!$B$1,config!$D$1,FALSE)</f>
        <v>0</v>
      </c>
      <c r="D4088" s="14">
        <f>+IF(A4088&lt;=_xlfn.NORM.S.INV(1-config!$L$1)*config!$D$1+config!$B$1,0,B4088)</f>
        <v>0</v>
      </c>
      <c r="E4088" s="14">
        <f>+IF(ABS(A4088-config!$B$1)&lt;config!$Q$1/2,datab!B4088,0)</f>
        <v>0</v>
      </c>
      <c r="F4088" s="14">
        <f>+_xlfn.NORM.DIST(A4088,config!$F$1,config!$H$1,FALSE)</f>
        <v>0</v>
      </c>
      <c r="G4088" s="14">
        <f>+IF(OR(A4088&gt;=config!$T$4,A4088&lt;=config!$T$2),0,F4088)</f>
        <v>0</v>
      </c>
      <c r="H4088" s="14">
        <f t="shared" si="64"/>
        <v>0</v>
      </c>
      <c r="I4088" s="14" t="b">
        <f>+AND(A4088&gt;=config!$T$4,A4088&lt;=config!$T$2)</f>
        <v>0</v>
      </c>
    </row>
    <row r="4089" spans="1:9" x14ac:dyDescent="0.45">
      <c r="A4089" s="16">
        <f>+A4088+config!$Q$1</f>
        <v>1620.8000000000945</v>
      </c>
      <c r="B4089" s="14">
        <f>+_xlfn.NORM.DIST(A4089,config!$B$1,config!$D$1,FALSE)</f>
        <v>0</v>
      </c>
      <c r="D4089" s="14">
        <f>+IF(A4089&lt;=_xlfn.NORM.S.INV(1-config!$L$1)*config!$D$1+config!$B$1,0,B4089)</f>
        <v>0</v>
      </c>
      <c r="E4089" s="14">
        <f>+IF(ABS(A4089-config!$B$1)&lt;config!$Q$1/2,datab!B4089,0)</f>
        <v>0</v>
      </c>
      <c r="F4089" s="14">
        <f>+_xlfn.NORM.DIST(A4089,config!$F$1,config!$H$1,FALSE)</f>
        <v>0</v>
      </c>
      <c r="G4089" s="14">
        <f>+IF(OR(A4089&gt;=config!$T$4,A4089&lt;=config!$T$2),0,F4089)</f>
        <v>0</v>
      </c>
      <c r="H4089" s="14">
        <f t="shared" si="64"/>
        <v>0</v>
      </c>
      <c r="I4089" s="14" t="b">
        <f>+AND(A4089&gt;=config!$T$4,A4089&lt;=config!$T$2)</f>
        <v>0</v>
      </c>
    </row>
    <row r="4090" spans="1:9" x14ac:dyDescent="0.45">
      <c r="A4090" s="16">
        <f>+A4089+config!$Q$1</f>
        <v>1621.2000000000946</v>
      </c>
      <c r="B4090" s="14">
        <f>+_xlfn.NORM.DIST(A4090,config!$B$1,config!$D$1,FALSE)</f>
        <v>0</v>
      </c>
      <c r="D4090" s="14">
        <f>+IF(A4090&lt;=_xlfn.NORM.S.INV(1-config!$L$1)*config!$D$1+config!$B$1,0,B4090)</f>
        <v>0</v>
      </c>
      <c r="E4090" s="14">
        <f>+IF(ABS(A4090-config!$B$1)&lt;config!$Q$1/2,datab!B4090,0)</f>
        <v>0</v>
      </c>
      <c r="F4090" s="14">
        <f>+_xlfn.NORM.DIST(A4090,config!$F$1,config!$H$1,FALSE)</f>
        <v>0</v>
      </c>
      <c r="G4090" s="14">
        <f>+IF(OR(A4090&gt;=config!$T$4,A4090&lt;=config!$T$2),0,F4090)</f>
        <v>0</v>
      </c>
      <c r="H4090" s="14">
        <f t="shared" si="64"/>
        <v>0</v>
      </c>
      <c r="I4090" s="14" t="b">
        <f>+AND(A4090&gt;=config!$T$4,A4090&lt;=config!$T$2)</f>
        <v>0</v>
      </c>
    </row>
    <row r="4091" spans="1:9" x14ac:dyDescent="0.45">
      <c r="A4091" s="16">
        <f>+A4090+config!$Q$1</f>
        <v>1621.6000000000947</v>
      </c>
      <c r="B4091" s="14">
        <f>+_xlfn.NORM.DIST(A4091,config!$B$1,config!$D$1,FALSE)</f>
        <v>0</v>
      </c>
      <c r="D4091" s="14">
        <f>+IF(A4091&lt;=_xlfn.NORM.S.INV(1-config!$L$1)*config!$D$1+config!$B$1,0,B4091)</f>
        <v>0</v>
      </c>
      <c r="E4091" s="14">
        <f>+IF(ABS(A4091-config!$B$1)&lt;config!$Q$1/2,datab!B4091,0)</f>
        <v>0</v>
      </c>
      <c r="F4091" s="14">
        <f>+_xlfn.NORM.DIST(A4091,config!$F$1,config!$H$1,FALSE)</f>
        <v>0</v>
      </c>
      <c r="G4091" s="14">
        <f>+IF(OR(A4091&gt;=config!$T$4,A4091&lt;=config!$T$2),0,F4091)</f>
        <v>0</v>
      </c>
      <c r="H4091" s="14">
        <f t="shared" si="64"/>
        <v>0</v>
      </c>
      <c r="I4091" s="14" t="b">
        <f>+AND(A4091&gt;=config!$T$4,A4091&lt;=config!$T$2)</f>
        <v>0</v>
      </c>
    </row>
    <row r="4092" spans="1:9" x14ac:dyDescent="0.45">
      <c r="A4092" s="16">
        <f>+A4091+config!$Q$1</f>
        <v>1622.0000000000948</v>
      </c>
      <c r="B4092" s="14">
        <f>+_xlfn.NORM.DIST(A4092,config!$B$1,config!$D$1,FALSE)</f>
        <v>0</v>
      </c>
      <c r="D4092" s="14">
        <f>+IF(A4092&lt;=_xlfn.NORM.S.INV(1-config!$L$1)*config!$D$1+config!$B$1,0,B4092)</f>
        <v>0</v>
      </c>
      <c r="E4092" s="14">
        <f>+IF(ABS(A4092-config!$B$1)&lt;config!$Q$1/2,datab!B4092,0)</f>
        <v>0</v>
      </c>
      <c r="F4092" s="14">
        <f>+_xlfn.NORM.DIST(A4092,config!$F$1,config!$H$1,FALSE)</f>
        <v>0</v>
      </c>
      <c r="G4092" s="14">
        <f>+IF(OR(A4092&gt;=config!$T$4,A4092&lt;=config!$T$2),0,F4092)</f>
        <v>0</v>
      </c>
      <c r="H4092" s="14">
        <f t="shared" si="64"/>
        <v>0</v>
      </c>
      <c r="I4092" s="14" t="b">
        <f>+AND(A4092&gt;=config!$T$4,A4092&lt;=config!$T$2)</f>
        <v>0</v>
      </c>
    </row>
    <row r="4093" spans="1:9" x14ac:dyDescent="0.45">
      <c r="A4093" s="16">
        <f>+A4092+config!$Q$1</f>
        <v>1622.4000000000949</v>
      </c>
      <c r="B4093" s="14">
        <f>+_xlfn.NORM.DIST(A4093,config!$B$1,config!$D$1,FALSE)</f>
        <v>0</v>
      </c>
      <c r="D4093" s="14">
        <f>+IF(A4093&lt;=_xlfn.NORM.S.INV(1-config!$L$1)*config!$D$1+config!$B$1,0,B4093)</f>
        <v>0</v>
      </c>
      <c r="E4093" s="14">
        <f>+IF(ABS(A4093-config!$B$1)&lt;config!$Q$1/2,datab!B4093,0)</f>
        <v>0</v>
      </c>
      <c r="F4093" s="14">
        <f>+_xlfn.NORM.DIST(A4093,config!$F$1,config!$H$1,FALSE)</f>
        <v>0</v>
      </c>
      <c r="G4093" s="14">
        <f>+IF(OR(A4093&gt;=config!$T$4,A4093&lt;=config!$T$2),0,F4093)</f>
        <v>0</v>
      </c>
      <c r="H4093" s="14">
        <f t="shared" si="64"/>
        <v>0</v>
      </c>
      <c r="I4093" s="14" t="b">
        <f>+AND(A4093&gt;=config!$T$4,A4093&lt;=config!$T$2)</f>
        <v>0</v>
      </c>
    </row>
    <row r="4094" spans="1:9" x14ac:dyDescent="0.45">
      <c r="A4094" s="16">
        <f>+A4093+config!$Q$1</f>
        <v>1622.800000000095</v>
      </c>
      <c r="B4094" s="14">
        <f>+_xlfn.NORM.DIST(A4094,config!$B$1,config!$D$1,FALSE)</f>
        <v>0</v>
      </c>
      <c r="D4094" s="14">
        <f>+IF(A4094&lt;=_xlfn.NORM.S.INV(1-config!$L$1)*config!$D$1+config!$B$1,0,B4094)</f>
        <v>0</v>
      </c>
      <c r="E4094" s="14">
        <f>+IF(ABS(A4094-config!$B$1)&lt;config!$Q$1/2,datab!B4094,0)</f>
        <v>0</v>
      </c>
      <c r="F4094" s="14">
        <f>+_xlfn.NORM.DIST(A4094,config!$F$1,config!$H$1,FALSE)</f>
        <v>0</v>
      </c>
      <c r="G4094" s="14">
        <f>+IF(OR(A4094&gt;=config!$T$4,A4094&lt;=config!$T$2),0,F4094)</f>
        <v>0</v>
      </c>
      <c r="H4094" s="14">
        <f t="shared" si="64"/>
        <v>0</v>
      </c>
      <c r="I4094" s="14" t="b">
        <f>+AND(A4094&gt;=config!$T$4,A4094&lt;=config!$T$2)</f>
        <v>0</v>
      </c>
    </row>
    <row r="4095" spans="1:9" x14ac:dyDescent="0.45">
      <c r="A4095" s="16">
        <f>+A4094+config!$Q$1</f>
        <v>1623.2000000000951</v>
      </c>
      <c r="B4095" s="14">
        <f>+_xlfn.NORM.DIST(A4095,config!$B$1,config!$D$1,FALSE)</f>
        <v>0</v>
      </c>
      <c r="D4095" s="14">
        <f>+IF(A4095&lt;=_xlfn.NORM.S.INV(1-config!$L$1)*config!$D$1+config!$B$1,0,B4095)</f>
        <v>0</v>
      </c>
      <c r="E4095" s="14">
        <f>+IF(ABS(A4095-config!$B$1)&lt;config!$Q$1/2,datab!B4095,0)</f>
        <v>0</v>
      </c>
      <c r="F4095" s="14">
        <f>+_xlfn.NORM.DIST(A4095,config!$F$1,config!$H$1,FALSE)</f>
        <v>0</v>
      </c>
      <c r="G4095" s="14">
        <f>+IF(OR(A4095&gt;=config!$T$4,A4095&lt;=config!$T$2),0,F4095)</f>
        <v>0</v>
      </c>
      <c r="H4095" s="14">
        <f t="shared" si="64"/>
        <v>0</v>
      </c>
      <c r="I4095" s="14" t="b">
        <f>+AND(A4095&gt;=config!$T$4,A4095&lt;=config!$T$2)</f>
        <v>0</v>
      </c>
    </row>
    <row r="4096" spans="1:9" x14ac:dyDescent="0.45">
      <c r="A4096" s="16">
        <f>+A4095+config!$Q$1</f>
        <v>1623.6000000000952</v>
      </c>
      <c r="B4096" s="14">
        <f>+_xlfn.NORM.DIST(A4096,config!$B$1,config!$D$1,FALSE)</f>
        <v>0</v>
      </c>
      <c r="D4096" s="14">
        <f>+IF(A4096&lt;=_xlfn.NORM.S.INV(1-config!$L$1)*config!$D$1+config!$B$1,0,B4096)</f>
        <v>0</v>
      </c>
      <c r="E4096" s="14">
        <f>+IF(ABS(A4096-config!$B$1)&lt;config!$Q$1/2,datab!B4096,0)</f>
        <v>0</v>
      </c>
      <c r="F4096" s="14">
        <f>+_xlfn.NORM.DIST(A4096,config!$F$1,config!$H$1,FALSE)</f>
        <v>0</v>
      </c>
      <c r="G4096" s="14">
        <f>+IF(OR(A4096&gt;=config!$T$4,A4096&lt;=config!$T$2),0,F4096)</f>
        <v>0</v>
      </c>
      <c r="H4096" s="14">
        <f t="shared" si="64"/>
        <v>0</v>
      </c>
      <c r="I4096" s="14" t="b">
        <f>+AND(A4096&gt;=config!$T$4,A4096&lt;=config!$T$2)</f>
        <v>0</v>
      </c>
    </row>
    <row r="4097" spans="1:9" x14ac:dyDescent="0.45">
      <c r="A4097" s="16">
        <f>+A4096+config!$Q$1</f>
        <v>1624.0000000000953</v>
      </c>
      <c r="B4097" s="14">
        <f>+_xlfn.NORM.DIST(A4097,config!$B$1,config!$D$1,FALSE)</f>
        <v>0</v>
      </c>
      <c r="D4097" s="14">
        <f>+IF(A4097&lt;=_xlfn.NORM.S.INV(1-config!$L$1)*config!$D$1+config!$B$1,0,B4097)</f>
        <v>0</v>
      </c>
      <c r="E4097" s="14">
        <f>+IF(ABS(A4097-config!$B$1)&lt;config!$Q$1/2,datab!B4097,0)</f>
        <v>0</v>
      </c>
      <c r="F4097" s="14">
        <f>+_xlfn.NORM.DIST(A4097,config!$F$1,config!$H$1,FALSE)</f>
        <v>0</v>
      </c>
      <c r="G4097" s="14">
        <f>+IF(OR(A4097&gt;=config!$T$4,A4097&lt;=config!$T$2),0,F4097)</f>
        <v>0</v>
      </c>
      <c r="H4097" s="14">
        <f t="shared" si="64"/>
        <v>0</v>
      </c>
      <c r="I4097" s="14" t="b">
        <f>+AND(A4097&gt;=config!$T$4,A4097&lt;=config!$T$2)</f>
        <v>0</v>
      </c>
    </row>
    <row r="4098" spans="1:9" x14ac:dyDescent="0.45">
      <c r="A4098" s="16">
        <f>+A4097+config!$Q$1</f>
        <v>1624.4000000000954</v>
      </c>
      <c r="B4098" s="14">
        <f>+_xlfn.NORM.DIST(A4098,config!$B$1,config!$D$1,FALSE)</f>
        <v>0</v>
      </c>
      <c r="D4098" s="14">
        <f>+IF(A4098&lt;=_xlfn.NORM.S.INV(1-config!$L$1)*config!$D$1+config!$B$1,0,B4098)</f>
        <v>0</v>
      </c>
      <c r="E4098" s="14">
        <f>+IF(ABS(A4098-config!$B$1)&lt;config!$Q$1/2,datab!B4098,0)</f>
        <v>0</v>
      </c>
      <c r="F4098" s="14">
        <f>+_xlfn.NORM.DIST(A4098,config!$F$1,config!$H$1,FALSE)</f>
        <v>0</v>
      </c>
      <c r="G4098" s="14">
        <f>+IF(OR(A4098&gt;=config!$T$4,A4098&lt;=config!$T$2),0,F4098)</f>
        <v>0</v>
      </c>
      <c r="H4098" s="14">
        <f t="shared" si="64"/>
        <v>0</v>
      </c>
      <c r="I4098" s="14" t="b">
        <f>+AND(A4098&gt;=config!$T$4,A4098&lt;=config!$T$2)</f>
        <v>0</v>
      </c>
    </row>
    <row r="4099" spans="1:9" x14ac:dyDescent="0.45">
      <c r="A4099" s="16">
        <f>+A4098+config!$Q$1</f>
        <v>1624.8000000000955</v>
      </c>
      <c r="B4099" s="14">
        <f>+_xlfn.NORM.DIST(A4099,config!$B$1,config!$D$1,FALSE)</f>
        <v>0</v>
      </c>
      <c r="D4099" s="14">
        <f>+IF(A4099&lt;=_xlfn.NORM.S.INV(1-config!$L$1)*config!$D$1+config!$B$1,0,B4099)</f>
        <v>0</v>
      </c>
      <c r="E4099" s="14">
        <f>+IF(ABS(A4099-config!$B$1)&lt;config!$Q$1/2,datab!B4099,0)</f>
        <v>0</v>
      </c>
      <c r="F4099" s="14">
        <f>+_xlfn.NORM.DIST(A4099,config!$F$1,config!$H$1,FALSE)</f>
        <v>0</v>
      </c>
      <c r="G4099" s="14">
        <f>+IF(OR(A4099&gt;=config!$T$4,A4099&lt;=config!$T$2),0,F4099)</f>
        <v>0</v>
      </c>
      <c r="H4099" s="14">
        <f t="shared" si="64"/>
        <v>0</v>
      </c>
      <c r="I4099" s="14" t="b">
        <f>+AND(A4099&gt;=config!$T$4,A4099&lt;=config!$T$2)</f>
        <v>0</v>
      </c>
    </row>
    <row r="4100" spans="1:9" x14ac:dyDescent="0.45">
      <c r="A4100" s="16">
        <f>+A4099+config!$Q$1</f>
        <v>1625.2000000000955</v>
      </c>
      <c r="B4100" s="14">
        <f>+_xlfn.NORM.DIST(A4100,config!$B$1,config!$D$1,FALSE)</f>
        <v>0</v>
      </c>
      <c r="D4100" s="14">
        <f>+IF(A4100&lt;=_xlfn.NORM.S.INV(1-config!$L$1)*config!$D$1+config!$B$1,0,B4100)</f>
        <v>0</v>
      </c>
      <c r="E4100" s="14">
        <f>+IF(ABS(A4100-config!$B$1)&lt;config!$Q$1/2,datab!B4100,0)</f>
        <v>0</v>
      </c>
      <c r="F4100" s="14">
        <f>+_xlfn.NORM.DIST(A4100,config!$F$1,config!$H$1,FALSE)</f>
        <v>0</v>
      </c>
      <c r="G4100" s="14">
        <f>+IF(OR(A4100&gt;=config!$T$4,A4100&lt;=config!$T$2),0,F4100)</f>
        <v>0</v>
      </c>
      <c r="H4100" s="14">
        <f t="shared" si="64"/>
        <v>0</v>
      </c>
      <c r="I4100" s="14" t="b">
        <f>+AND(A4100&gt;=config!$T$4,A4100&lt;=config!$T$2)</f>
        <v>0</v>
      </c>
    </row>
    <row r="4101" spans="1:9" x14ac:dyDescent="0.45">
      <c r="A4101" s="16">
        <f>+A4100+config!$Q$1</f>
        <v>1625.6000000000956</v>
      </c>
      <c r="B4101" s="14">
        <f>+_xlfn.NORM.DIST(A4101,config!$B$1,config!$D$1,FALSE)</f>
        <v>0</v>
      </c>
      <c r="D4101" s="14">
        <f>+IF(A4101&lt;=_xlfn.NORM.S.INV(1-config!$L$1)*config!$D$1+config!$B$1,0,B4101)</f>
        <v>0</v>
      </c>
      <c r="E4101" s="14">
        <f>+IF(ABS(A4101-config!$B$1)&lt;config!$Q$1/2,datab!B4101,0)</f>
        <v>0</v>
      </c>
      <c r="F4101" s="14">
        <f>+_xlfn.NORM.DIST(A4101,config!$F$1,config!$H$1,FALSE)</f>
        <v>0</v>
      </c>
      <c r="G4101" s="14">
        <f>+IF(OR(A4101&gt;=config!$T$4,A4101&lt;=config!$T$2),0,F4101)</f>
        <v>0</v>
      </c>
      <c r="H4101" s="14">
        <f t="shared" si="64"/>
        <v>0</v>
      </c>
      <c r="I4101" s="14" t="b">
        <f>+AND(A4101&gt;=config!$T$4,A4101&lt;=config!$T$2)</f>
        <v>0</v>
      </c>
    </row>
    <row r="4102" spans="1:9" x14ac:dyDescent="0.45">
      <c r="A4102" s="16">
        <f>+A4101+config!$Q$1</f>
        <v>1626.0000000000957</v>
      </c>
      <c r="B4102" s="14">
        <f>+_xlfn.NORM.DIST(A4102,config!$B$1,config!$D$1,FALSE)</f>
        <v>0</v>
      </c>
      <c r="D4102" s="14">
        <f>+IF(A4102&lt;=_xlfn.NORM.S.INV(1-config!$L$1)*config!$D$1+config!$B$1,0,B4102)</f>
        <v>0</v>
      </c>
      <c r="E4102" s="14">
        <f>+IF(ABS(A4102-config!$B$1)&lt;config!$Q$1/2,datab!B4102,0)</f>
        <v>0</v>
      </c>
      <c r="F4102" s="14">
        <f>+_xlfn.NORM.DIST(A4102,config!$F$1,config!$H$1,FALSE)</f>
        <v>0</v>
      </c>
      <c r="G4102" s="14">
        <f>+IF(OR(A4102&gt;=config!$T$4,A4102&lt;=config!$T$2),0,F4102)</f>
        <v>0</v>
      </c>
      <c r="H4102" s="14">
        <f t="shared" si="64"/>
        <v>0</v>
      </c>
      <c r="I4102" s="14" t="b">
        <f>+AND(A4102&gt;=config!$T$4,A4102&lt;=config!$T$2)</f>
        <v>0</v>
      </c>
    </row>
    <row r="4103" spans="1:9" x14ac:dyDescent="0.45">
      <c r="A4103" s="16">
        <f>+A4102+config!$Q$1</f>
        <v>1626.4000000000958</v>
      </c>
      <c r="B4103" s="14">
        <f>+_xlfn.NORM.DIST(A4103,config!$B$1,config!$D$1,FALSE)</f>
        <v>0</v>
      </c>
      <c r="D4103" s="14">
        <f>+IF(A4103&lt;=_xlfn.NORM.S.INV(1-config!$L$1)*config!$D$1+config!$B$1,0,B4103)</f>
        <v>0</v>
      </c>
      <c r="E4103" s="14">
        <f>+IF(ABS(A4103-config!$B$1)&lt;config!$Q$1/2,datab!B4103,0)</f>
        <v>0</v>
      </c>
      <c r="F4103" s="14">
        <f>+_xlfn.NORM.DIST(A4103,config!$F$1,config!$H$1,FALSE)</f>
        <v>0</v>
      </c>
      <c r="G4103" s="14">
        <f>+IF(OR(A4103&gt;=config!$T$4,A4103&lt;=config!$T$2),0,F4103)</f>
        <v>0</v>
      </c>
      <c r="H4103" s="14">
        <f t="shared" si="64"/>
        <v>0</v>
      </c>
      <c r="I4103" s="14" t="b">
        <f>+AND(A4103&gt;=config!$T$4,A4103&lt;=config!$T$2)</f>
        <v>0</v>
      </c>
    </row>
    <row r="4104" spans="1:9" x14ac:dyDescent="0.45">
      <c r="A4104" s="16">
        <f>+A4103+config!$Q$1</f>
        <v>1626.8000000000959</v>
      </c>
      <c r="B4104" s="14">
        <f>+_xlfn.NORM.DIST(A4104,config!$B$1,config!$D$1,FALSE)</f>
        <v>0</v>
      </c>
      <c r="D4104" s="14">
        <f>+IF(A4104&lt;=_xlfn.NORM.S.INV(1-config!$L$1)*config!$D$1+config!$B$1,0,B4104)</f>
        <v>0</v>
      </c>
      <c r="E4104" s="14">
        <f>+IF(ABS(A4104-config!$B$1)&lt;config!$Q$1/2,datab!B4104,0)</f>
        <v>0</v>
      </c>
      <c r="F4104" s="14">
        <f>+_xlfn.NORM.DIST(A4104,config!$F$1,config!$H$1,FALSE)</f>
        <v>0</v>
      </c>
      <c r="G4104" s="14">
        <f>+IF(OR(A4104&gt;=config!$T$4,A4104&lt;=config!$T$2),0,F4104)</f>
        <v>0</v>
      </c>
      <c r="H4104" s="14">
        <f t="shared" si="64"/>
        <v>0</v>
      </c>
      <c r="I4104" s="14" t="b">
        <f>+AND(A4104&gt;=config!$T$4,A4104&lt;=config!$T$2)</f>
        <v>0</v>
      </c>
    </row>
    <row r="4105" spans="1:9" x14ac:dyDescent="0.45">
      <c r="A4105" s="16">
        <f>+A4104+config!$Q$1</f>
        <v>1627.200000000096</v>
      </c>
      <c r="B4105" s="14">
        <f>+_xlfn.NORM.DIST(A4105,config!$B$1,config!$D$1,FALSE)</f>
        <v>0</v>
      </c>
      <c r="D4105" s="14">
        <f>+IF(A4105&lt;=_xlfn.NORM.S.INV(1-config!$L$1)*config!$D$1+config!$B$1,0,B4105)</f>
        <v>0</v>
      </c>
      <c r="E4105" s="14">
        <f>+IF(ABS(A4105-config!$B$1)&lt;config!$Q$1/2,datab!B4105,0)</f>
        <v>0</v>
      </c>
      <c r="F4105" s="14">
        <f>+_xlfn.NORM.DIST(A4105,config!$F$1,config!$H$1,FALSE)</f>
        <v>0</v>
      </c>
      <c r="G4105" s="14">
        <f>+IF(OR(A4105&gt;=config!$T$4,A4105&lt;=config!$T$2),0,F4105)</f>
        <v>0</v>
      </c>
      <c r="H4105" s="14">
        <f t="shared" si="64"/>
        <v>0</v>
      </c>
      <c r="I4105" s="14" t="b">
        <f>+AND(A4105&gt;=config!$T$4,A4105&lt;=config!$T$2)</f>
        <v>0</v>
      </c>
    </row>
    <row r="4106" spans="1:9" x14ac:dyDescent="0.45">
      <c r="A4106" s="16">
        <f>+A4105+config!$Q$1</f>
        <v>1627.6000000000961</v>
      </c>
      <c r="B4106" s="14">
        <f>+_xlfn.NORM.DIST(A4106,config!$B$1,config!$D$1,FALSE)</f>
        <v>0</v>
      </c>
      <c r="D4106" s="14">
        <f>+IF(A4106&lt;=_xlfn.NORM.S.INV(1-config!$L$1)*config!$D$1+config!$B$1,0,B4106)</f>
        <v>0</v>
      </c>
      <c r="E4106" s="14">
        <f>+IF(ABS(A4106-config!$B$1)&lt;config!$Q$1/2,datab!B4106,0)</f>
        <v>0</v>
      </c>
      <c r="F4106" s="14">
        <f>+_xlfn.NORM.DIST(A4106,config!$F$1,config!$H$1,FALSE)</f>
        <v>0</v>
      </c>
      <c r="G4106" s="14">
        <f>+IF(OR(A4106&gt;=config!$T$4,A4106&lt;=config!$T$2),0,F4106)</f>
        <v>0</v>
      </c>
      <c r="H4106" s="14">
        <f t="shared" si="64"/>
        <v>0</v>
      </c>
      <c r="I4106" s="14" t="b">
        <f>+AND(A4106&gt;=config!$T$4,A4106&lt;=config!$T$2)</f>
        <v>0</v>
      </c>
    </row>
    <row r="4107" spans="1:9" x14ac:dyDescent="0.45">
      <c r="A4107" s="16">
        <f>+A4106+config!$Q$1</f>
        <v>1628.0000000000962</v>
      </c>
      <c r="B4107" s="14">
        <f>+_xlfn.NORM.DIST(A4107,config!$B$1,config!$D$1,FALSE)</f>
        <v>0</v>
      </c>
      <c r="D4107" s="14">
        <f>+IF(A4107&lt;=_xlfn.NORM.S.INV(1-config!$L$1)*config!$D$1+config!$B$1,0,B4107)</f>
        <v>0</v>
      </c>
      <c r="E4107" s="14">
        <f>+IF(ABS(A4107-config!$B$1)&lt;config!$Q$1/2,datab!B4107,0)</f>
        <v>0</v>
      </c>
      <c r="F4107" s="14">
        <f>+_xlfn.NORM.DIST(A4107,config!$F$1,config!$H$1,FALSE)</f>
        <v>0</v>
      </c>
      <c r="G4107" s="14">
        <f>+IF(OR(A4107&gt;=config!$T$4,A4107&lt;=config!$T$2),0,F4107)</f>
        <v>0</v>
      </c>
      <c r="H4107" s="14">
        <f t="shared" si="64"/>
        <v>0</v>
      </c>
      <c r="I4107" s="14" t="b">
        <f>+AND(A4107&gt;=config!$T$4,A4107&lt;=config!$T$2)</f>
        <v>0</v>
      </c>
    </row>
    <row r="4108" spans="1:9" x14ac:dyDescent="0.45">
      <c r="A4108" s="16">
        <f>+A4107+config!$Q$1</f>
        <v>1628.4000000000963</v>
      </c>
      <c r="B4108" s="14">
        <f>+_xlfn.NORM.DIST(A4108,config!$B$1,config!$D$1,FALSE)</f>
        <v>0</v>
      </c>
      <c r="D4108" s="14">
        <f>+IF(A4108&lt;=_xlfn.NORM.S.INV(1-config!$L$1)*config!$D$1+config!$B$1,0,B4108)</f>
        <v>0</v>
      </c>
      <c r="E4108" s="14">
        <f>+IF(ABS(A4108-config!$B$1)&lt;config!$Q$1/2,datab!B4108,0)</f>
        <v>0</v>
      </c>
      <c r="F4108" s="14">
        <f>+_xlfn.NORM.DIST(A4108,config!$F$1,config!$H$1,FALSE)</f>
        <v>0</v>
      </c>
      <c r="G4108" s="14">
        <f>+IF(OR(A4108&gt;=config!$T$4,A4108&lt;=config!$T$2),0,F4108)</f>
        <v>0</v>
      </c>
      <c r="H4108" s="14">
        <f t="shared" si="64"/>
        <v>0</v>
      </c>
      <c r="I4108" s="14" t="b">
        <f>+AND(A4108&gt;=config!$T$4,A4108&lt;=config!$T$2)</f>
        <v>0</v>
      </c>
    </row>
    <row r="4109" spans="1:9" x14ac:dyDescent="0.45">
      <c r="A4109" s="16">
        <f>+A4108+config!$Q$1</f>
        <v>1628.8000000000964</v>
      </c>
      <c r="B4109" s="14">
        <f>+_xlfn.NORM.DIST(A4109,config!$B$1,config!$D$1,FALSE)</f>
        <v>0</v>
      </c>
      <c r="D4109" s="14">
        <f>+IF(A4109&lt;=_xlfn.NORM.S.INV(1-config!$L$1)*config!$D$1+config!$B$1,0,B4109)</f>
        <v>0</v>
      </c>
      <c r="E4109" s="14">
        <f>+IF(ABS(A4109-config!$B$1)&lt;config!$Q$1/2,datab!B4109,0)</f>
        <v>0</v>
      </c>
      <c r="F4109" s="14">
        <f>+_xlfn.NORM.DIST(A4109,config!$F$1,config!$H$1,FALSE)</f>
        <v>0</v>
      </c>
      <c r="G4109" s="14">
        <f>+IF(OR(A4109&gt;=config!$T$4,A4109&lt;=config!$T$2),0,F4109)</f>
        <v>0</v>
      </c>
      <c r="H4109" s="14">
        <f t="shared" si="64"/>
        <v>0</v>
      </c>
      <c r="I4109" s="14" t="b">
        <f>+AND(A4109&gt;=config!$T$4,A4109&lt;=config!$T$2)</f>
        <v>0</v>
      </c>
    </row>
    <row r="4110" spans="1:9" x14ac:dyDescent="0.45">
      <c r="A4110" s="16">
        <f>+A4109+config!$Q$1</f>
        <v>1629.2000000000965</v>
      </c>
      <c r="B4110" s="14">
        <f>+_xlfn.NORM.DIST(A4110,config!$B$1,config!$D$1,FALSE)</f>
        <v>0</v>
      </c>
      <c r="D4110" s="14">
        <f>+IF(A4110&lt;=_xlfn.NORM.S.INV(1-config!$L$1)*config!$D$1+config!$B$1,0,B4110)</f>
        <v>0</v>
      </c>
      <c r="E4110" s="14">
        <f>+IF(ABS(A4110-config!$B$1)&lt;config!$Q$1/2,datab!B4110,0)</f>
        <v>0</v>
      </c>
      <c r="F4110" s="14">
        <f>+_xlfn.NORM.DIST(A4110,config!$F$1,config!$H$1,FALSE)</f>
        <v>0</v>
      </c>
      <c r="G4110" s="14">
        <f>+IF(OR(A4110&gt;=config!$T$4,A4110&lt;=config!$T$2),0,F4110)</f>
        <v>0</v>
      </c>
      <c r="H4110" s="14">
        <f t="shared" si="64"/>
        <v>0</v>
      </c>
      <c r="I4110" s="14" t="b">
        <f>+AND(A4110&gt;=config!$T$4,A4110&lt;=config!$T$2)</f>
        <v>0</v>
      </c>
    </row>
    <row r="4111" spans="1:9" x14ac:dyDescent="0.45">
      <c r="A4111" s="16">
        <f>+A4110+config!$Q$1</f>
        <v>1629.6000000000965</v>
      </c>
      <c r="B4111" s="14">
        <f>+_xlfn.NORM.DIST(A4111,config!$B$1,config!$D$1,FALSE)</f>
        <v>0</v>
      </c>
      <c r="D4111" s="14">
        <f>+IF(A4111&lt;=_xlfn.NORM.S.INV(1-config!$L$1)*config!$D$1+config!$B$1,0,B4111)</f>
        <v>0</v>
      </c>
      <c r="E4111" s="14">
        <f>+IF(ABS(A4111-config!$B$1)&lt;config!$Q$1/2,datab!B4111,0)</f>
        <v>0</v>
      </c>
      <c r="F4111" s="14">
        <f>+_xlfn.NORM.DIST(A4111,config!$F$1,config!$H$1,FALSE)</f>
        <v>0</v>
      </c>
      <c r="G4111" s="14">
        <f>+IF(OR(A4111&gt;=config!$T$4,A4111&lt;=config!$T$2),0,F4111)</f>
        <v>0</v>
      </c>
      <c r="H4111" s="14">
        <f t="shared" si="64"/>
        <v>0</v>
      </c>
      <c r="I4111" s="14" t="b">
        <f>+AND(A4111&gt;=config!$T$4,A4111&lt;=config!$T$2)</f>
        <v>0</v>
      </c>
    </row>
    <row r="4112" spans="1:9" x14ac:dyDescent="0.45">
      <c r="A4112" s="16">
        <f>+A4111+config!$Q$1</f>
        <v>1630.0000000000966</v>
      </c>
      <c r="B4112" s="14">
        <f>+_xlfn.NORM.DIST(A4112,config!$B$1,config!$D$1,FALSE)</f>
        <v>0</v>
      </c>
      <c r="D4112" s="14">
        <f>+IF(A4112&lt;=_xlfn.NORM.S.INV(1-config!$L$1)*config!$D$1+config!$B$1,0,B4112)</f>
        <v>0</v>
      </c>
      <c r="E4112" s="14">
        <f>+IF(ABS(A4112-config!$B$1)&lt;config!$Q$1/2,datab!B4112,0)</f>
        <v>0</v>
      </c>
      <c r="F4112" s="14">
        <f>+_xlfn.NORM.DIST(A4112,config!$F$1,config!$H$1,FALSE)</f>
        <v>0</v>
      </c>
      <c r="G4112" s="14">
        <f>+IF(OR(A4112&gt;=config!$T$4,A4112&lt;=config!$T$2),0,F4112)</f>
        <v>0</v>
      </c>
      <c r="H4112" s="14">
        <f t="shared" si="64"/>
        <v>0</v>
      </c>
      <c r="I4112" s="14" t="b">
        <f>+AND(A4112&gt;=config!$T$4,A4112&lt;=config!$T$2)</f>
        <v>0</v>
      </c>
    </row>
    <row r="4113" spans="1:9" x14ac:dyDescent="0.45">
      <c r="A4113" s="16">
        <f>+A4112+config!$Q$1</f>
        <v>1630.4000000000967</v>
      </c>
      <c r="B4113" s="14">
        <f>+_xlfn.NORM.DIST(A4113,config!$B$1,config!$D$1,FALSE)</f>
        <v>0</v>
      </c>
      <c r="D4113" s="14">
        <f>+IF(A4113&lt;=_xlfn.NORM.S.INV(1-config!$L$1)*config!$D$1+config!$B$1,0,B4113)</f>
        <v>0</v>
      </c>
      <c r="E4113" s="14">
        <f>+IF(ABS(A4113-config!$B$1)&lt;config!$Q$1/2,datab!B4113,0)</f>
        <v>0</v>
      </c>
      <c r="F4113" s="14">
        <f>+_xlfn.NORM.DIST(A4113,config!$F$1,config!$H$1,FALSE)</f>
        <v>0</v>
      </c>
      <c r="G4113" s="14">
        <f>+IF(OR(A4113&gt;=config!$T$4,A4113&lt;=config!$T$2),0,F4113)</f>
        <v>0</v>
      </c>
      <c r="H4113" s="14">
        <f t="shared" si="64"/>
        <v>0</v>
      </c>
      <c r="I4113" s="14" t="b">
        <f>+AND(A4113&gt;=config!$T$4,A4113&lt;=config!$T$2)</f>
        <v>0</v>
      </c>
    </row>
    <row r="4114" spans="1:9" x14ac:dyDescent="0.45">
      <c r="A4114" s="16">
        <f>+A4113+config!$Q$1</f>
        <v>1630.8000000000968</v>
      </c>
      <c r="B4114" s="14">
        <f>+_xlfn.NORM.DIST(A4114,config!$B$1,config!$D$1,FALSE)</f>
        <v>0</v>
      </c>
      <c r="D4114" s="14">
        <f>+IF(A4114&lt;=_xlfn.NORM.S.INV(1-config!$L$1)*config!$D$1+config!$B$1,0,B4114)</f>
        <v>0</v>
      </c>
      <c r="E4114" s="14">
        <f>+IF(ABS(A4114-config!$B$1)&lt;config!$Q$1/2,datab!B4114,0)</f>
        <v>0</v>
      </c>
      <c r="F4114" s="14">
        <f>+_xlfn.NORM.DIST(A4114,config!$F$1,config!$H$1,FALSE)</f>
        <v>0</v>
      </c>
      <c r="G4114" s="14">
        <f>+IF(OR(A4114&gt;=config!$T$4,A4114&lt;=config!$T$2),0,F4114)</f>
        <v>0</v>
      </c>
      <c r="H4114" s="14">
        <f t="shared" si="64"/>
        <v>0</v>
      </c>
      <c r="I4114" s="14" t="b">
        <f>+AND(A4114&gt;=config!$T$4,A4114&lt;=config!$T$2)</f>
        <v>0</v>
      </c>
    </row>
    <row r="4115" spans="1:9" x14ac:dyDescent="0.45">
      <c r="A4115" s="16">
        <f>+A4114+config!$Q$1</f>
        <v>1631.2000000000969</v>
      </c>
      <c r="B4115" s="14">
        <f>+_xlfn.NORM.DIST(A4115,config!$B$1,config!$D$1,FALSE)</f>
        <v>0</v>
      </c>
      <c r="D4115" s="14">
        <f>+IF(A4115&lt;=_xlfn.NORM.S.INV(1-config!$L$1)*config!$D$1+config!$B$1,0,B4115)</f>
        <v>0</v>
      </c>
      <c r="E4115" s="14">
        <f>+IF(ABS(A4115-config!$B$1)&lt;config!$Q$1/2,datab!B4115,0)</f>
        <v>0</v>
      </c>
      <c r="F4115" s="14">
        <f>+_xlfn.NORM.DIST(A4115,config!$F$1,config!$H$1,FALSE)</f>
        <v>0</v>
      </c>
      <c r="G4115" s="14">
        <f>+IF(OR(A4115&gt;=config!$T$4,A4115&lt;=config!$T$2),0,F4115)</f>
        <v>0</v>
      </c>
      <c r="H4115" s="14">
        <f t="shared" si="64"/>
        <v>0</v>
      </c>
      <c r="I4115" s="14" t="b">
        <f>+AND(A4115&gt;=config!$T$4,A4115&lt;=config!$T$2)</f>
        <v>0</v>
      </c>
    </row>
    <row r="4116" spans="1:9" x14ac:dyDescent="0.45">
      <c r="A4116" s="16">
        <f>+A4115+config!$Q$1</f>
        <v>1631.600000000097</v>
      </c>
      <c r="B4116" s="14">
        <f>+_xlfn.NORM.DIST(A4116,config!$B$1,config!$D$1,FALSE)</f>
        <v>0</v>
      </c>
      <c r="D4116" s="14">
        <f>+IF(A4116&lt;=_xlfn.NORM.S.INV(1-config!$L$1)*config!$D$1+config!$B$1,0,B4116)</f>
        <v>0</v>
      </c>
      <c r="E4116" s="14">
        <f>+IF(ABS(A4116-config!$B$1)&lt;config!$Q$1/2,datab!B4116,0)</f>
        <v>0</v>
      </c>
      <c r="F4116" s="14">
        <f>+_xlfn.NORM.DIST(A4116,config!$F$1,config!$H$1,FALSE)</f>
        <v>0</v>
      </c>
      <c r="G4116" s="14">
        <f>+IF(OR(A4116&gt;=config!$T$4,A4116&lt;=config!$T$2),0,F4116)</f>
        <v>0</v>
      </c>
      <c r="H4116" s="14">
        <f t="shared" si="64"/>
        <v>0</v>
      </c>
      <c r="I4116" s="14" t="b">
        <f>+AND(A4116&gt;=config!$T$4,A4116&lt;=config!$T$2)</f>
        <v>0</v>
      </c>
    </row>
    <row r="4117" spans="1:9" x14ac:dyDescent="0.45">
      <c r="A4117" s="16">
        <f>+A4116+config!$Q$1</f>
        <v>1632.0000000000971</v>
      </c>
      <c r="B4117" s="14">
        <f>+_xlfn.NORM.DIST(A4117,config!$B$1,config!$D$1,FALSE)</f>
        <v>0</v>
      </c>
      <c r="D4117" s="14">
        <f>+IF(A4117&lt;=_xlfn.NORM.S.INV(1-config!$L$1)*config!$D$1+config!$B$1,0,B4117)</f>
        <v>0</v>
      </c>
      <c r="E4117" s="14">
        <f>+IF(ABS(A4117-config!$B$1)&lt;config!$Q$1/2,datab!B4117,0)</f>
        <v>0</v>
      </c>
      <c r="F4117" s="14">
        <f>+_xlfn.NORM.DIST(A4117,config!$F$1,config!$H$1,FALSE)</f>
        <v>0</v>
      </c>
      <c r="G4117" s="14">
        <f>+IF(OR(A4117&gt;=config!$T$4,A4117&lt;=config!$T$2),0,F4117)</f>
        <v>0</v>
      </c>
      <c r="H4117" s="14">
        <f t="shared" si="64"/>
        <v>0</v>
      </c>
      <c r="I4117" s="14" t="b">
        <f>+AND(A4117&gt;=config!$T$4,A4117&lt;=config!$T$2)</f>
        <v>0</v>
      </c>
    </row>
    <row r="4118" spans="1:9" x14ac:dyDescent="0.45">
      <c r="A4118" s="16">
        <f>+A4117+config!$Q$1</f>
        <v>1632.4000000000972</v>
      </c>
      <c r="B4118" s="14">
        <f>+_xlfn.NORM.DIST(A4118,config!$B$1,config!$D$1,FALSE)</f>
        <v>0</v>
      </c>
      <c r="D4118" s="14">
        <f>+IF(A4118&lt;=_xlfn.NORM.S.INV(1-config!$L$1)*config!$D$1+config!$B$1,0,B4118)</f>
        <v>0</v>
      </c>
      <c r="E4118" s="14">
        <f>+IF(ABS(A4118-config!$B$1)&lt;config!$Q$1/2,datab!B4118,0)</f>
        <v>0</v>
      </c>
      <c r="F4118" s="14">
        <f>+_xlfn.NORM.DIST(A4118,config!$F$1,config!$H$1,FALSE)</f>
        <v>0</v>
      </c>
      <c r="G4118" s="14">
        <f>+IF(OR(A4118&gt;=config!$T$4,A4118&lt;=config!$T$2),0,F4118)</f>
        <v>0</v>
      </c>
      <c r="H4118" s="14">
        <f t="shared" si="64"/>
        <v>0</v>
      </c>
      <c r="I4118" s="14" t="b">
        <f>+AND(A4118&gt;=config!$T$4,A4118&lt;=config!$T$2)</f>
        <v>0</v>
      </c>
    </row>
    <row r="4119" spans="1:9" x14ac:dyDescent="0.45">
      <c r="A4119" s="16">
        <f>+A4118+config!$Q$1</f>
        <v>1632.8000000000973</v>
      </c>
      <c r="B4119" s="14">
        <f>+_xlfn.NORM.DIST(A4119,config!$B$1,config!$D$1,FALSE)</f>
        <v>0</v>
      </c>
      <c r="D4119" s="14">
        <f>+IF(A4119&lt;=_xlfn.NORM.S.INV(1-config!$L$1)*config!$D$1+config!$B$1,0,B4119)</f>
        <v>0</v>
      </c>
      <c r="E4119" s="14">
        <f>+IF(ABS(A4119-config!$B$1)&lt;config!$Q$1/2,datab!B4119,0)</f>
        <v>0</v>
      </c>
      <c r="F4119" s="14">
        <f>+_xlfn.NORM.DIST(A4119,config!$F$1,config!$H$1,FALSE)</f>
        <v>0</v>
      </c>
      <c r="G4119" s="14">
        <f>+IF(OR(A4119&gt;=config!$T$4,A4119&lt;=config!$T$2),0,F4119)</f>
        <v>0</v>
      </c>
      <c r="H4119" s="14">
        <f t="shared" si="64"/>
        <v>0</v>
      </c>
      <c r="I4119" s="14" t="b">
        <f>+AND(A4119&gt;=config!$T$4,A4119&lt;=config!$T$2)</f>
        <v>0</v>
      </c>
    </row>
    <row r="4120" spans="1:9" x14ac:dyDescent="0.45">
      <c r="A4120" s="16">
        <f>+A4119+config!$Q$1</f>
        <v>1633.2000000000974</v>
      </c>
      <c r="B4120" s="14">
        <f>+_xlfn.NORM.DIST(A4120,config!$B$1,config!$D$1,FALSE)</f>
        <v>0</v>
      </c>
      <c r="D4120" s="14">
        <f>+IF(A4120&lt;=_xlfn.NORM.S.INV(1-config!$L$1)*config!$D$1+config!$B$1,0,B4120)</f>
        <v>0</v>
      </c>
      <c r="E4120" s="14">
        <f>+IF(ABS(A4120-config!$B$1)&lt;config!$Q$1/2,datab!B4120,0)</f>
        <v>0</v>
      </c>
      <c r="F4120" s="14">
        <f>+_xlfn.NORM.DIST(A4120,config!$F$1,config!$H$1,FALSE)</f>
        <v>0</v>
      </c>
      <c r="G4120" s="14">
        <f>+IF(OR(A4120&gt;=config!$T$4,A4120&lt;=config!$T$2),0,F4120)</f>
        <v>0</v>
      </c>
      <c r="H4120" s="14">
        <f t="shared" si="64"/>
        <v>0</v>
      </c>
      <c r="I4120" s="14" t="b">
        <f>+AND(A4120&gt;=config!$T$4,A4120&lt;=config!$T$2)</f>
        <v>0</v>
      </c>
    </row>
    <row r="4121" spans="1:9" x14ac:dyDescent="0.45">
      <c r="A4121" s="16">
        <f>+A4120+config!$Q$1</f>
        <v>1633.6000000000975</v>
      </c>
      <c r="B4121" s="14">
        <f>+_xlfn.NORM.DIST(A4121,config!$B$1,config!$D$1,FALSE)</f>
        <v>0</v>
      </c>
      <c r="D4121" s="14">
        <f>+IF(A4121&lt;=_xlfn.NORM.S.INV(1-config!$L$1)*config!$D$1+config!$B$1,0,B4121)</f>
        <v>0</v>
      </c>
      <c r="E4121" s="14">
        <f>+IF(ABS(A4121-config!$B$1)&lt;config!$Q$1/2,datab!B4121,0)</f>
        <v>0</v>
      </c>
      <c r="F4121" s="14">
        <f>+_xlfn.NORM.DIST(A4121,config!$F$1,config!$H$1,FALSE)</f>
        <v>0</v>
      </c>
      <c r="G4121" s="14">
        <f>+IF(OR(A4121&gt;=config!$T$4,A4121&lt;=config!$T$2),0,F4121)</f>
        <v>0</v>
      </c>
      <c r="H4121" s="14">
        <f t="shared" si="64"/>
        <v>0</v>
      </c>
      <c r="I4121" s="14" t="b">
        <f>+AND(A4121&gt;=config!$T$4,A4121&lt;=config!$T$2)</f>
        <v>0</v>
      </c>
    </row>
    <row r="4122" spans="1:9" x14ac:dyDescent="0.45">
      <c r="A4122" s="16">
        <f>+A4121+config!$Q$1</f>
        <v>1634.0000000000975</v>
      </c>
      <c r="B4122" s="14">
        <f>+_xlfn.NORM.DIST(A4122,config!$B$1,config!$D$1,FALSE)</f>
        <v>0</v>
      </c>
      <c r="D4122" s="14">
        <f>+IF(A4122&lt;=_xlfn.NORM.S.INV(1-config!$L$1)*config!$D$1+config!$B$1,0,B4122)</f>
        <v>0</v>
      </c>
      <c r="E4122" s="14">
        <f>+IF(ABS(A4122-config!$B$1)&lt;config!$Q$1/2,datab!B4122,0)</f>
        <v>0</v>
      </c>
      <c r="F4122" s="14">
        <f>+_xlfn.NORM.DIST(A4122,config!$F$1,config!$H$1,FALSE)</f>
        <v>0</v>
      </c>
      <c r="G4122" s="14">
        <f>+IF(OR(A4122&gt;=config!$T$4,A4122&lt;=config!$T$2),0,F4122)</f>
        <v>0</v>
      </c>
      <c r="H4122" s="14">
        <f t="shared" si="64"/>
        <v>0</v>
      </c>
      <c r="I4122" s="14" t="b">
        <f>+AND(A4122&gt;=config!$T$4,A4122&lt;=config!$T$2)</f>
        <v>0</v>
      </c>
    </row>
    <row r="4123" spans="1:9" x14ac:dyDescent="0.45">
      <c r="A4123" s="16">
        <f>+A4122+config!$Q$1</f>
        <v>1634.4000000000976</v>
      </c>
      <c r="B4123" s="14">
        <f>+_xlfn.NORM.DIST(A4123,config!$B$1,config!$D$1,FALSE)</f>
        <v>0</v>
      </c>
      <c r="D4123" s="14">
        <f>+IF(A4123&lt;=_xlfn.NORM.S.INV(1-config!$L$1)*config!$D$1+config!$B$1,0,B4123)</f>
        <v>0</v>
      </c>
      <c r="E4123" s="14">
        <f>+IF(ABS(A4123-config!$B$1)&lt;config!$Q$1/2,datab!B4123,0)</f>
        <v>0</v>
      </c>
      <c r="F4123" s="14">
        <f>+_xlfn.NORM.DIST(A4123,config!$F$1,config!$H$1,FALSE)</f>
        <v>0</v>
      </c>
      <c r="G4123" s="14">
        <f>+IF(OR(A4123&gt;=config!$T$4,A4123&lt;=config!$T$2),0,F4123)</f>
        <v>0</v>
      </c>
      <c r="H4123" s="14">
        <f t="shared" si="64"/>
        <v>0</v>
      </c>
      <c r="I4123" s="14" t="b">
        <f>+AND(A4123&gt;=config!$T$4,A4123&lt;=config!$T$2)</f>
        <v>0</v>
      </c>
    </row>
    <row r="4124" spans="1:9" x14ac:dyDescent="0.45">
      <c r="A4124" s="16">
        <f>+A4123+config!$Q$1</f>
        <v>1634.8000000000977</v>
      </c>
      <c r="B4124" s="14">
        <f>+_xlfn.NORM.DIST(A4124,config!$B$1,config!$D$1,FALSE)</f>
        <v>0</v>
      </c>
      <c r="D4124" s="14">
        <f>+IF(A4124&lt;=_xlfn.NORM.S.INV(1-config!$L$1)*config!$D$1+config!$B$1,0,B4124)</f>
        <v>0</v>
      </c>
      <c r="E4124" s="14">
        <f>+IF(ABS(A4124-config!$B$1)&lt;config!$Q$1/2,datab!B4124,0)</f>
        <v>0</v>
      </c>
      <c r="F4124" s="14">
        <f>+_xlfn.NORM.DIST(A4124,config!$F$1,config!$H$1,FALSE)</f>
        <v>0</v>
      </c>
      <c r="G4124" s="14">
        <f>+IF(OR(A4124&gt;=config!$T$4,A4124&lt;=config!$T$2),0,F4124)</f>
        <v>0</v>
      </c>
      <c r="H4124" s="14">
        <f t="shared" si="64"/>
        <v>0</v>
      </c>
      <c r="I4124" s="14" t="b">
        <f>+AND(A4124&gt;=config!$T$4,A4124&lt;=config!$T$2)</f>
        <v>0</v>
      </c>
    </row>
    <row r="4125" spans="1:9" x14ac:dyDescent="0.45">
      <c r="A4125" s="16">
        <f>+A4124+config!$Q$1</f>
        <v>1635.2000000000978</v>
      </c>
      <c r="B4125" s="14">
        <f>+_xlfn.NORM.DIST(A4125,config!$B$1,config!$D$1,FALSE)</f>
        <v>0</v>
      </c>
      <c r="D4125" s="14">
        <f>+IF(A4125&lt;=_xlfn.NORM.S.INV(1-config!$L$1)*config!$D$1+config!$B$1,0,B4125)</f>
        <v>0</v>
      </c>
      <c r="E4125" s="14">
        <f>+IF(ABS(A4125-config!$B$1)&lt;config!$Q$1/2,datab!B4125,0)</f>
        <v>0</v>
      </c>
      <c r="F4125" s="14">
        <f>+_xlfn.NORM.DIST(A4125,config!$F$1,config!$H$1,FALSE)</f>
        <v>0</v>
      </c>
      <c r="G4125" s="14">
        <f>+IF(OR(A4125&gt;=config!$T$4,A4125&lt;=config!$T$2),0,F4125)</f>
        <v>0</v>
      </c>
      <c r="H4125" s="14">
        <f t="shared" si="64"/>
        <v>0</v>
      </c>
      <c r="I4125" s="14" t="b">
        <f>+AND(A4125&gt;=config!$T$4,A4125&lt;=config!$T$2)</f>
        <v>0</v>
      </c>
    </row>
    <row r="4126" spans="1:9" x14ac:dyDescent="0.45">
      <c r="A4126" s="16">
        <f>+A4125+config!$Q$1</f>
        <v>1635.6000000000979</v>
      </c>
      <c r="B4126" s="14">
        <f>+_xlfn.NORM.DIST(A4126,config!$B$1,config!$D$1,FALSE)</f>
        <v>0</v>
      </c>
      <c r="D4126" s="14">
        <f>+IF(A4126&lt;=_xlfn.NORM.S.INV(1-config!$L$1)*config!$D$1+config!$B$1,0,B4126)</f>
        <v>0</v>
      </c>
      <c r="E4126" s="14">
        <f>+IF(ABS(A4126-config!$B$1)&lt;config!$Q$1/2,datab!B4126,0)</f>
        <v>0</v>
      </c>
      <c r="F4126" s="14">
        <f>+_xlfn.NORM.DIST(A4126,config!$F$1,config!$H$1,FALSE)</f>
        <v>0</v>
      </c>
      <c r="G4126" s="14">
        <f>+IF(OR(A4126&gt;=config!$T$4,A4126&lt;=config!$T$2),0,F4126)</f>
        <v>0</v>
      </c>
      <c r="H4126" s="14">
        <f t="shared" si="64"/>
        <v>0</v>
      </c>
      <c r="I4126" s="14" t="b">
        <f>+AND(A4126&gt;=config!$T$4,A4126&lt;=config!$T$2)</f>
        <v>0</v>
      </c>
    </row>
    <row r="4127" spans="1:9" x14ac:dyDescent="0.45">
      <c r="A4127" s="16">
        <f>+A4126+config!$Q$1</f>
        <v>1636.000000000098</v>
      </c>
      <c r="B4127" s="14">
        <f>+_xlfn.NORM.DIST(A4127,config!$B$1,config!$D$1,FALSE)</f>
        <v>0</v>
      </c>
      <c r="D4127" s="14">
        <f>+IF(A4127&lt;=_xlfn.NORM.S.INV(1-config!$L$1)*config!$D$1+config!$B$1,0,B4127)</f>
        <v>0</v>
      </c>
      <c r="E4127" s="14">
        <f>+IF(ABS(A4127-config!$B$1)&lt;config!$Q$1/2,datab!B4127,0)</f>
        <v>0</v>
      </c>
      <c r="F4127" s="14">
        <f>+_xlfn.NORM.DIST(A4127,config!$F$1,config!$H$1,FALSE)</f>
        <v>0</v>
      </c>
      <c r="G4127" s="14">
        <f>+IF(OR(A4127&gt;=config!$T$4,A4127&lt;=config!$T$2),0,F4127)</f>
        <v>0</v>
      </c>
      <c r="H4127" s="14">
        <f t="shared" si="64"/>
        <v>0</v>
      </c>
      <c r="I4127" s="14" t="b">
        <f>+AND(A4127&gt;=config!$T$4,A4127&lt;=config!$T$2)</f>
        <v>0</v>
      </c>
    </row>
    <row r="4128" spans="1:9" x14ac:dyDescent="0.45">
      <c r="A4128" s="16">
        <f>+A4127+config!$Q$1</f>
        <v>1636.4000000000981</v>
      </c>
      <c r="B4128" s="14">
        <f>+_xlfn.NORM.DIST(A4128,config!$B$1,config!$D$1,FALSE)</f>
        <v>0</v>
      </c>
      <c r="D4128" s="14">
        <f>+IF(A4128&lt;=_xlfn.NORM.S.INV(1-config!$L$1)*config!$D$1+config!$B$1,0,B4128)</f>
        <v>0</v>
      </c>
      <c r="E4128" s="14">
        <f>+IF(ABS(A4128-config!$B$1)&lt;config!$Q$1/2,datab!B4128,0)</f>
        <v>0</v>
      </c>
      <c r="F4128" s="14">
        <f>+_xlfn.NORM.DIST(A4128,config!$F$1,config!$H$1,FALSE)</f>
        <v>0</v>
      </c>
      <c r="G4128" s="14">
        <f>+IF(OR(A4128&gt;=config!$T$4,A4128&lt;=config!$T$2),0,F4128)</f>
        <v>0</v>
      </c>
      <c r="H4128" s="14">
        <f t="shared" si="64"/>
        <v>0</v>
      </c>
      <c r="I4128" s="14" t="b">
        <f>+AND(A4128&gt;=config!$T$4,A4128&lt;=config!$T$2)</f>
        <v>0</v>
      </c>
    </row>
    <row r="4129" spans="1:9" x14ac:dyDescent="0.45">
      <c r="A4129" s="16">
        <f>+A4128+config!$Q$1</f>
        <v>1636.8000000000982</v>
      </c>
      <c r="B4129" s="14">
        <f>+_xlfn.NORM.DIST(A4129,config!$B$1,config!$D$1,FALSE)</f>
        <v>0</v>
      </c>
      <c r="D4129" s="14">
        <f>+IF(A4129&lt;=_xlfn.NORM.S.INV(1-config!$L$1)*config!$D$1+config!$B$1,0,B4129)</f>
        <v>0</v>
      </c>
      <c r="E4129" s="14">
        <f>+IF(ABS(A4129-config!$B$1)&lt;config!$Q$1/2,datab!B4129,0)</f>
        <v>0</v>
      </c>
      <c r="F4129" s="14">
        <f>+_xlfn.NORM.DIST(A4129,config!$F$1,config!$H$1,FALSE)</f>
        <v>0</v>
      </c>
      <c r="G4129" s="14">
        <f>+IF(OR(A4129&gt;=config!$T$4,A4129&lt;=config!$T$2),0,F4129)</f>
        <v>0</v>
      </c>
      <c r="H4129" s="14">
        <f t="shared" si="64"/>
        <v>0</v>
      </c>
      <c r="I4129" s="14" t="b">
        <f>+AND(A4129&gt;=config!$T$4,A4129&lt;=config!$T$2)</f>
        <v>0</v>
      </c>
    </row>
    <row r="4130" spans="1:9" x14ac:dyDescent="0.45">
      <c r="A4130" s="16">
        <f>+A4129+config!$Q$1</f>
        <v>1637.2000000000983</v>
      </c>
      <c r="B4130" s="14">
        <f>+_xlfn.NORM.DIST(A4130,config!$B$1,config!$D$1,FALSE)</f>
        <v>0</v>
      </c>
      <c r="D4130" s="14">
        <f>+IF(A4130&lt;=_xlfn.NORM.S.INV(1-config!$L$1)*config!$D$1+config!$B$1,0,B4130)</f>
        <v>0</v>
      </c>
      <c r="E4130" s="14">
        <f>+IF(ABS(A4130-config!$B$1)&lt;config!$Q$1/2,datab!B4130,0)</f>
        <v>0</v>
      </c>
      <c r="F4130" s="14">
        <f>+_xlfn.NORM.DIST(A4130,config!$F$1,config!$H$1,FALSE)</f>
        <v>0</v>
      </c>
      <c r="G4130" s="14">
        <f>+IF(OR(A4130&gt;=config!$T$4,A4130&lt;=config!$T$2),0,F4130)</f>
        <v>0</v>
      </c>
      <c r="H4130" s="14">
        <f t="shared" si="64"/>
        <v>0</v>
      </c>
      <c r="I4130" s="14" t="b">
        <f>+AND(A4130&gt;=config!$T$4,A4130&lt;=config!$T$2)</f>
        <v>0</v>
      </c>
    </row>
    <row r="4131" spans="1:9" x14ac:dyDescent="0.45">
      <c r="A4131" s="16">
        <f>+A4130+config!$Q$1</f>
        <v>1637.6000000000984</v>
      </c>
      <c r="B4131" s="14">
        <f>+_xlfn.NORM.DIST(A4131,config!$B$1,config!$D$1,FALSE)</f>
        <v>0</v>
      </c>
      <c r="D4131" s="14">
        <f>+IF(A4131&lt;=_xlfn.NORM.S.INV(1-config!$L$1)*config!$D$1+config!$B$1,0,B4131)</f>
        <v>0</v>
      </c>
      <c r="E4131" s="14">
        <f>+IF(ABS(A4131-config!$B$1)&lt;config!$Q$1/2,datab!B4131,0)</f>
        <v>0</v>
      </c>
      <c r="F4131" s="14">
        <f>+_xlfn.NORM.DIST(A4131,config!$F$1,config!$H$1,FALSE)</f>
        <v>0</v>
      </c>
      <c r="G4131" s="14">
        <f>+IF(OR(A4131&gt;=config!$T$4,A4131&lt;=config!$T$2),0,F4131)</f>
        <v>0</v>
      </c>
      <c r="H4131" s="14">
        <f t="shared" si="64"/>
        <v>0</v>
      </c>
      <c r="I4131" s="14" t="b">
        <f>+AND(A4131&gt;=config!$T$4,A4131&lt;=config!$T$2)</f>
        <v>0</v>
      </c>
    </row>
    <row r="4132" spans="1:9" x14ac:dyDescent="0.45">
      <c r="A4132" s="16">
        <f>+A4131+config!$Q$1</f>
        <v>1638.0000000000985</v>
      </c>
      <c r="B4132" s="14">
        <f>+_xlfn.NORM.DIST(A4132,config!$B$1,config!$D$1,FALSE)</f>
        <v>0</v>
      </c>
      <c r="D4132" s="14">
        <f>+IF(A4132&lt;=_xlfn.NORM.S.INV(1-config!$L$1)*config!$D$1+config!$B$1,0,B4132)</f>
        <v>0</v>
      </c>
      <c r="E4132" s="14">
        <f>+IF(ABS(A4132-config!$B$1)&lt;config!$Q$1/2,datab!B4132,0)</f>
        <v>0</v>
      </c>
      <c r="F4132" s="14">
        <f>+_xlfn.NORM.DIST(A4132,config!$F$1,config!$H$1,FALSE)</f>
        <v>0</v>
      </c>
      <c r="G4132" s="14">
        <f>+IF(OR(A4132&gt;=config!$T$4,A4132&lt;=config!$T$2),0,F4132)</f>
        <v>0</v>
      </c>
      <c r="H4132" s="14">
        <f t="shared" si="64"/>
        <v>0</v>
      </c>
      <c r="I4132" s="14" t="b">
        <f>+AND(A4132&gt;=config!$T$4,A4132&lt;=config!$T$2)</f>
        <v>0</v>
      </c>
    </row>
    <row r="4133" spans="1:9" x14ac:dyDescent="0.45">
      <c r="A4133" s="16">
        <f>+A4132+config!$Q$1</f>
        <v>1638.4000000000985</v>
      </c>
      <c r="B4133" s="14">
        <f>+_xlfn.NORM.DIST(A4133,config!$B$1,config!$D$1,FALSE)</f>
        <v>0</v>
      </c>
      <c r="D4133" s="14">
        <f>+IF(A4133&lt;=_xlfn.NORM.S.INV(1-config!$L$1)*config!$D$1+config!$B$1,0,B4133)</f>
        <v>0</v>
      </c>
      <c r="E4133" s="14">
        <f>+IF(ABS(A4133-config!$B$1)&lt;config!$Q$1/2,datab!B4133,0)</f>
        <v>0</v>
      </c>
      <c r="F4133" s="14">
        <f>+_xlfn.NORM.DIST(A4133,config!$F$1,config!$H$1,FALSE)</f>
        <v>0</v>
      </c>
      <c r="G4133" s="14">
        <f>+IF(OR(A4133&gt;=config!$T$4,A4133&lt;=config!$T$2),0,F4133)</f>
        <v>0</v>
      </c>
      <c r="H4133" s="14">
        <f t="shared" si="64"/>
        <v>0</v>
      </c>
      <c r="I4133" s="14" t="b">
        <f>+AND(A4133&gt;=config!$T$4,A4133&lt;=config!$T$2)</f>
        <v>0</v>
      </c>
    </row>
    <row r="4134" spans="1:9" x14ac:dyDescent="0.45">
      <c r="A4134" s="16">
        <f>+A4133+config!$Q$1</f>
        <v>1638.8000000000986</v>
      </c>
      <c r="B4134" s="14">
        <f>+_xlfn.NORM.DIST(A4134,config!$B$1,config!$D$1,FALSE)</f>
        <v>0</v>
      </c>
      <c r="D4134" s="14">
        <f>+IF(A4134&lt;=_xlfn.NORM.S.INV(1-config!$L$1)*config!$D$1+config!$B$1,0,B4134)</f>
        <v>0</v>
      </c>
      <c r="E4134" s="14">
        <f>+IF(ABS(A4134-config!$B$1)&lt;config!$Q$1/2,datab!B4134,0)</f>
        <v>0</v>
      </c>
      <c r="F4134" s="14">
        <f>+_xlfn.NORM.DIST(A4134,config!$F$1,config!$H$1,FALSE)</f>
        <v>0</v>
      </c>
      <c r="G4134" s="14">
        <f>+IF(OR(A4134&gt;=config!$T$4,A4134&lt;=config!$T$2),0,F4134)</f>
        <v>0</v>
      </c>
      <c r="H4134" s="14">
        <f t="shared" si="64"/>
        <v>0</v>
      </c>
      <c r="I4134" s="14" t="b">
        <f>+AND(A4134&gt;=config!$T$4,A4134&lt;=config!$T$2)</f>
        <v>0</v>
      </c>
    </row>
    <row r="4135" spans="1:9" x14ac:dyDescent="0.45">
      <c r="A4135" s="16">
        <f>+A4134+config!$Q$1</f>
        <v>1639.2000000000987</v>
      </c>
      <c r="B4135" s="14">
        <f>+_xlfn.NORM.DIST(A4135,config!$B$1,config!$D$1,FALSE)</f>
        <v>0</v>
      </c>
      <c r="D4135" s="14">
        <f>+IF(A4135&lt;=_xlfn.NORM.S.INV(1-config!$L$1)*config!$D$1+config!$B$1,0,B4135)</f>
        <v>0</v>
      </c>
      <c r="E4135" s="14">
        <f>+IF(ABS(A4135-config!$B$1)&lt;config!$Q$1/2,datab!B4135,0)</f>
        <v>0</v>
      </c>
      <c r="F4135" s="14">
        <f>+_xlfn.NORM.DIST(A4135,config!$F$1,config!$H$1,FALSE)</f>
        <v>0</v>
      </c>
      <c r="G4135" s="14">
        <f>+IF(OR(A4135&gt;=config!$T$4,A4135&lt;=config!$T$2),0,F4135)</f>
        <v>0</v>
      </c>
      <c r="H4135" s="14">
        <f t="shared" ref="H4135:H4198" si="65">+IF(A4135&lt;=$Q$3,B4135,0)</f>
        <v>0</v>
      </c>
      <c r="I4135" s="14" t="b">
        <f>+AND(A4135&gt;=config!$T$4,A4135&lt;=config!$T$2)</f>
        <v>0</v>
      </c>
    </row>
    <row r="4136" spans="1:9" x14ac:dyDescent="0.45">
      <c r="A4136" s="16">
        <f>+A4135+config!$Q$1</f>
        <v>1639.6000000000988</v>
      </c>
      <c r="B4136" s="14">
        <f>+_xlfn.NORM.DIST(A4136,config!$B$1,config!$D$1,FALSE)</f>
        <v>0</v>
      </c>
      <c r="D4136" s="14">
        <f>+IF(A4136&lt;=_xlfn.NORM.S.INV(1-config!$L$1)*config!$D$1+config!$B$1,0,B4136)</f>
        <v>0</v>
      </c>
      <c r="E4136" s="14">
        <f>+IF(ABS(A4136-config!$B$1)&lt;config!$Q$1/2,datab!B4136,0)</f>
        <v>0</v>
      </c>
      <c r="F4136" s="14">
        <f>+_xlfn.NORM.DIST(A4136,config!$F$1,config!$H$1,FALSE)</f>
        <v>0</v>
      </c>
      <c r="G4136" s="14">
        <f>+IF(OR(A4136&gt;=config!$T$4,A4136&lt;=config!$T$2),0,F4136)</f>
        <v>0</v>
      </c>
      <c r="H4136" s="14">
        <f t="shared" si="65"/>
        <v>0</v>
      </c>
      <c r="I4136" s="14" t="b">
        <f>+AND(A4136&gt;=config!$T$4,A4136&lt;=config!$T$2)</f>
        <v>0</v>
      </c>
    </row>
    <row r="4137" spans="1:9" x14ac:dyDescent="0.45">
      <c r="A4137" s="16">
        <f>+A4136+config!$Q$1</f>
        <v>1640.0000000000989</v>
      </c>
      <c r="B4137" s="14">
        <f>+_xlfn.NORM.DIST(A4137,config!$B$1,config!$D$1,FALSE)</f>
        <v>0</v>
      </c>
      <c r="D4137" s="14">
        <f>+IF(A4137&lt;=_xlfn.NORM.S.INV(1-config!$L$1)*config!$D$1+config!$B$1,0,B4137)</f>
        <v>0</v>
      </c>
      <c r="E4137" s="14">
        <f>+IF(ABS(A4137-config!$B$1)&lt;config!$Q$1/2,datab!B4137,0)</f>
        <v>0</v>
      </c>
      <c r="F4137" s="14">
        <f>+_xlfn.NORM.DIST(A4137,config!$F$1,config!$H$1,FALSE)</f>
        <v>0</v>
      </c>
      <c r="G4137" s="14">
        <f>+IF(OR(A4137&gt;=config!$T$4,A4137&lt;=config!$T$2),0,F4137)</f>
        <v>0</v>
      </c>
      <c r="H4137" s="14">
        <f t="shared" si="65"/>
        <v>0</v>
      </c>
      <c r="I4137" s="14" t="b">
        <f>+AND(A4137&gt;=config!$T$4,A4137&lt;=config!$T$2)</f>
        <v>0</v>
      </c>
    </row>
    <row r="4138" spans="1:9" x14ac:dyDescent="0.45">
      <c r="A4138" s="16">
        <f>+A4137+config!$Q$1</f>
        <v>1640.400000000099</v>
      </c>
      <c r="B4138" s="14">
        <f>+_xlfn.NORM.DIST(A4138,config!$B$1,config!$D$1,FALSE)</f>
        <v>0</v>
      </c>
      <c r="D4138" s="14">
        <f>+IF(A4138&lt;=_xlfn.NORM.S.INV(1-config!$L$1)*config!$D$1+config!$B$1,0,B4138)</f>
        <v>0</v>
      </c>
      <c r="E4138" s="14">
        <f>+IF(ABS(A4138-config!$B$1)&lt;config!$Q$1/2,datab!B4138,0)</f>
        <v>0</v>
      </c>
      <c r="F4138" s="14">
        <f>+_xlfn.NORM.DIST(A4138,config!$F$1,config!$H$1,FALSE)</f>
        <v>0</v>
      </c>
      <c r="G4138" s="14">
        <f>+IF(OR(A4138&gt;=config!$T$4,A4138&lt;=config!$T$2),0,F4138)</f>
        <v>0</v>
      </c>
      <c r="H4138" s="14">
        <f t="shared" si="65"/>
        <v>0</v>
      </c>
      <c r="I4138" s="14" t="b">
        <f>+AND(A4138&gt;=config!$T$4,A4138&lt;=config!$T$2)</f>
        <v>0</v>
      </c>
    </row>
    <row r="4139" spans="1:9" x14ac:dyDescent="0.45">
      <c r="A4139" s="16">
        <f>+A4138+config!$Q$1</f>
        <v>1640.8000000000991</v>
      </c>
      <c r="B4139" s="14">
        <f>+_xlfn.NORM.DIST(A4139,config!$B$1,config!$D$1,FALSE)</f>
        <v>0</v>
      </c>
      <c r="D4139" s="14">
        <f>+IF(A4139&lt;=_xlfn.NORM.S.INV(1-config!$L$1)*config!$D$1+config!$B$1,0,B4139)</f>
        <v>0</v>
      </c>
      <c r="E4139" s="14">
        <f>+IF(ABS(A4139-config!$B$1)&lt;config!$Q$1/2,datab!B4139,0)</f>
        <v>0</v>
      </c>
      <c r="F4139" s="14">
        <f>+_xlfn.NORM.DIST(A4139,config!$F$1,config!$H$1,FALSE)</f>
        <v>0</v>
      </c>
      <c r="G4139" s="14">
        <f>+IF(OR(A4139&gt;=config!$T$4,A4139&lt;=config!$T$2),0,F4139)</f>
        <v>0</v>
      </c>
      <c r="H4139" s="14">
        <f t="shared" si="65"/>
        <v>0</v>
      </c>
      <c r="I4139" s="14" t="b">
        <f>+AND(A4139&gt;=config!$T$4,A4139&lt;=config!$T$2)</f>
        <v>0</v>
      </c>
    </row>
    <row r="4140" spans="1:9" x14ac:dyDescent="0.45">
      <c r="A4140" s="16">
        <f>+A4139+config!$Q$1</f>
        <v>1641.2000000000992</v>
      </c>
      <c r="B4140" s="14">
        <f>+_xlfn.NORM.DIST(A4140,config!$B$1,config!$D$1,FALSE)</f>
        <v>0</v>
      </c>
      <c r="D4140" s="14">
        <f>+IF(A4140&lt;=_xlfn.NORM.S.INV(1-config!$L$1)*config!$D$1+config!$B$1,0,B4140)</f>
        <v>0</v>
      </c>
      <c r="E4140" s="14">
        <f>+IF(ABS(A4140-config!$B$1)&lt;config!$Q$1/2,datab!B4140,0)</f>
        <v>0</v>
      </c>
      <c r="F4140" s="14">
        <f>+_xlfn.NORM.DIST(A4140,config!$F$1,config!$H$1,FALSE)</f>
        <v>0</v>
      </c>
      <c r="G4140" s="14">
        <f>+IF(OR(A4140&gt;=config!$T$4,A4140&lt;=config!$T$2),0,F4140)</f>
        <v>0</v>
      </c>
      <c r="H4140" s="14">
        <f t="shared" si="65"/>
        <v>0</v>
      </c>
      <c r="I4140" s="14" t="b">
        <f>+AND(A4140&gt;=config!$T$4,A4140&lt;=config!$T$2)</f>
        <v>0</v>
      </c>
    </row>
    <row r="4141" spans="1:9" x14ac:dyDescent="0.45">
      <c r="A4141" s="16">
        <f>+A4140+config!$Q$1</f>
        <v>1641.6000000000993</v>
      </c>
      <c r="B4141" s="14">
        <f>+_xlfn.NORM.DIST(A4141,config!$B$1,config!$D$1,FALSE)</f>
        <v>0</v>
      </c>
      <c r="D4141" s="14">
        <f>+IF(A4141&lt;=_xlfn.NORM.S.INV(1-config!$L$1)*config!$D$1+config!$B$1,0,B4141)</f>
        <v>0</v>
      </c>
      <c r="E4141" s="14">
        <f>+IF(ABS(A4141-config!$B$1)&lt;config!$Q$1/2,datab!B4141,0)</f>
        <v>0</v>
      </c>
      <c r="F4141" s="14">
        <f>+_xlfn.NORM.DIST(A4141,config!$F$1,config!$H$1,FALSE)</f>
        <v>0</v>
      </c>
      <c r="G4141" s="14">
        <f>+IF(OR(A4141&gt;=config!$T$4,A4141&lt;=config!$T$2),0,F4141)</f>
        <v>0</v>
      </c>
      <c r="H4141" s="14">
        <f t="shared" si="65"/>
        <v>0</v>
      </c>
      <c r="I4141" s="14" t="b">
        <f>+AND(A4141&gt;=config!$T$4,A4141&lt;=config!$T$2)</f>
        <v>0</v>
      </c>
    </row>
    <row r="4142" spans="1:9" x14ac:dyDescent="0.45">
      <c r="A4142" s="16">
        <f>+A4141+config!$Q$1</f>
        <v>1642.0000000000994</v>
      </c>
      <c r="B4142" s="14">
        <f>+_xlfn.NORM.DIST(A4142,config!$B$1,config!$D$1,FALSE)</f>
        <v>0</v>
      </c>
      <c r="D4142" s="14">
        <f>+IF(A4142&lt;=_xlfn.NORM.S.INV(1-config!$L$1)*config!$D$1+config!$B$1,0,B4142)</f>
        <v>0</v>
      </c>
      <c r="E4142" s="14">
        <f>+IF(ABS(A4142-config!$B$1)&lt;config!$Q$1/2,datab!B4142,0)</f>
        <v>0</v>
      </c>
      <c r="F4142" s="14">
        <f>+_xlfn.NORM.DIST(A4142,config!$F$1,config!$H$1,FALSE)</f>
        <v>0</v>
      </c>
      <c r="G4142" s="14">
        <f>+IF(OR(A4142&gt;=config!$T$4,A4142&lt;=config!$T$2),0,F4142)</f>
        <v>0</v>
      </c>
      <c r="H4142" s="14">
        <f t="shared" si="65"/>
        <v>0</v>
      </c>
      <c r="I4142" s="14" t="b">
        <f>+AND(A4142&gt;=config!$T$4,A4142&lt;=config!$T$2)</f>
        <v>0</v>
      </c>
    </row>
    <row r="4143" spans="1:9" x14ac:dyDescent="0.45">
      <c r="A4143" s="16">
        <f>+A4142+config!$Q$1</f>
        <v>1642.4000000000995</v>
      </c>
      <c r="B4143" s="14">
        <f>+_xlfn.NORM.DIST(A4143,config!$B$1,config!$D$1,FALSE)</f>
        <v>0</v>
      </c>
      <c r="D4143" s="14">
        <f>+IF(A4143&lt;=_xlfn.NORM.S.INV(1-config!$L$1)*config!$D$1+config!$B$1,0,B4143)</f>
        <v>0</v>
      </c>
      <c r="E4143" s="14">
        <f>+IF(ABS(A4143-config!$B$1)&lt;config!$Q$1/2,datab!B4143,0)</f>
        <v>0</v>
      </c>
      <c r="F4143" s="14">
        <f>+_xlfn.NORM.DIST(A4143,config!$F$1,config!$H$1,FALSE)</f>
        <v>0</v>
      </c>
      <c r="G4143" s="14">
        <f>+IF(OR(A4143&gt;=config!$T$4,A4143&lt;=config!$T$2),0,F4143)</f>
        <v>0</v>
      </c>
      <c r="H4143" s="14">
        <f t="shared" si="65"/>
        <v>0</v>
      </c>
      <c r="I4143" s="14" t="b">
        <f>+AND(A4143&gt;=config!$T$4,A4143&lt;=config!$T$2)</f>
        <v>0</v>
      </c>
    </row>
    <row r="4144" spans="1:9" x14ac:dyDescent="0.45">
      <c r="A4144" s="16">
        <f>+A4143+config!$Q$1</f>
        <v>1642.8000000000995</v>
      </c>
      <c r="B4144" s="14">
        <f>+_xlfn.NORM.DIST(A4144,config!$B$1,config!$D$1,FALSE)</f>
        <v>0</v>
      </c>
      <c r="D4144" s="14">
        <f>+IF(A4144&lt;=_xlfn.NORM.S.INV(1-config!$L$1)*config!$D$1+config!$B$1,0,B4144)</f>
        <v>0</v>
      </c>
      <c r="E4144" s="14">
        <f>+IF(ABS(A4144-config!$B$1)&lt;config!$Q$1/2,datab!B4144,0)</f>
        <v>0</v>
      </c>
      <c r="F4144" s="14">
        <f>+_xlfn.NORM.DIST(A4144,config!$F$1,config!$H$1,FALSE)</f>
        <v>0</v>
      </c>
      <c r="G4144" s="14">
        <f>+IF(OR(A4144&gt;=config!$T$4,A4144&lt;=config!$T$2),0,F4144)</f>
        <v>0</v>
      </c>
      <c r="H4144" s="14">
        <f t="shared" si="65"/>
        <v>0</v>
      </c>
      <c r="I4144" s="14" t="b">
        <f>+AND(A4144&gt;=config!$T$4,A4144&lt;=config!$T$2)</f>
        <v>0</v>
      </c>
    </row>
    <row r="4145" spans="1:9" x14ac:dyDescent="0.45">
      <c r="A4145" s="16">
        <f>+A4144+config!$Q$1</f>
        <v>1643.2000000000996</v>
      </c>
      <c r="B4145" s="14">
        <f>+_xlfn.NORM.DIST(A4145,config!$B$1,config!$D$1,FALSE)</f>
        <v>0</v>
      </c>
      <c r="D4145" s="14">
        <f>+IF(A4145&lt;=_xlfn.NORM.S.INV(1-config!$L$1)*config!$D$1+config!$B$1,0,B4145)</f>
        <v>0</v>
      </c>
      <c r="E4145" s="14">
        <f>+IF(ABS(A4145-config!$B$1)&lt;config!$Q$1/2,datab!B4145,0)</f>
        <v>0</v>
      </c>
      <c r="F4145" s="14">
        <f>+_xlfn.NORM.DIST(A4145,config!$F$1,config!$H$1,FALSE)</f>
        <v>0</v>
      </c>
      <c r="G4145" s="14">
        <f>+IF(OR(A4145&gt;=config!$T$4,A4145&lt;=config!$T$2),0,F4145)</f>
        <v>0</v>
      </c>
      <c r="H4145" s="14">
        <f t="shared" si="65"/>
        <v>0</v>
      </c>
      <c r="I4145" s="14" t="b">
        <f>+AND(A4145&gt;=config!$T$4,A4145&lt;=config!$T$2)</f>
        <v>0</v>
      </c>
    </row>
    <row r="4146" spans="1:9" x14ac:dyDescent="0.45">
      <c r="A4146" s="16">
        <f>+A4145+config!$Q$1</f>
        <v>1643.6000000000997</v>
      </c>
      <c r="B4146" s="14">
        <f>+_xlfn.NORM.DIST(A4146,config!$B$1,config!$D$1,FALSE)</f>
        <v>0</v>
      </c>
      <c r="D4146" s="14">
        <f>+IF(A4146&lt;=_xlfn.NORM.S.INV(1-config!$L$1)*config!$D$1+config!$B$1,0,B4146)</f>
        <v>0</v>
      </c>
      <c r="E4146" s="14">
        <f>+IF(ABS(A4146-config!$B$1)&lt;config!$Q$1/2,datab!B4146,0)</f>
        <v>0</v>
      </c>
      <c r="F4146" s="14">
        <f>+_xlfn.NORM.DIST(A4146,config!$F$1,config!$H$1,FALSE)</f>
        <v>0</v>
      </c>
      <c r="G4146" s="14">
        <f>+IF(OR(A4146&gt;=config!$T$4,A4146&lt;=config!$T$2),0,F4146)</f>
        <v>0</v>
      </c>
      <c r="H4146" s="14">
        <f t="shared" si="65"/>
        <v>0</v>
      </c>
      <c r="I4146" s="14" t="b">
        <f>+AND(A4146&gt;=config!$T$4,A4146&lt;=config!$T$2)</f>
        <v>0</v>
      </c>
    </row>
    <row r="4147" spans="1:9" x14ac:dyDescent="0.45">
      <c r="A4147" s="16">
        <f>+A4146+config!$Q$1</f>
        <v>1644.0000000000998</v>
      </c>
      <c r="B4147" s="14">
        <f>+_xlfn.NORM.DIST(A4147,config!$B$1,config!$D$1,FALSE)</f>
        <v>0</v>
      </c>
      <c r="D4147" s="14">
        <f>+IF(A4147&lt;=_xlfn.NORM.S.INV(1-config!$L$1)*config!$D$1+config!$B$1,0,B4147)</f>
        <v>0</v>
      </c>
      <c r="E4147" s="14">
        <f>+IF(ABS(A4147-config!$B$1)&lt;config!$Q$1/2,datab!B4147,0)</f>
        <v>0</v>
      </c>
      <c r="F4147" s="14">
        <f>+_xlfn.NORM.DIST(A4147,config!$F$1,config!$H$1,FALSE)</f>
        <v>0</v>
      </c>
      <c r="G4147" s="14">
        <f>+IF(OR(A4147&gt;=config!$T$4,A4147&lt;=config!$T$2),0,F4147)</f>
        <v>0</v>
      </c>
      <c r="H4147" s="14">
        <f t="shared" si="65"/>
        <v>0</v>
      </c>
      <c r="I4147" s="14" t="b">
        <f>+AND(A4147&gt;=config!$T$4,A4147&lt;=config!$T$2)</f>
        <v>0</v>
      </c>
    </row>
    <row r="4148" spans="1:9" x14ac:dyDescent="0.45">
      <c r="A4148" s="16">
        <f>+A4147+config!$Q$1</f>
        <v>1644.4000000000999</v>
      </c>
      <c r="B4148" s="14">
        <f>+_xlfn.NORM.DIST(A4148,config!$B$1,config!$D$1,FALSE)</f>
        <v>0</v>
      </c>
      <c r="D4148" s="14">
        <f>+IF(A4148&lt;=_xlfn.NORM.S.INV(1-config!$L$1)*config!$D$1+config!$B$1,0,B4148)</f>
        <v>0</v>
      </c>
      <c r="E4148" s="14">
        <f>+IF(ABS(A4148-config!$B$1)&lt;config!$Q$1/2,datab!B4148,0)</f>
        <v>0</v>
      </c>
      <c r="F4148" s="14">
        <f>+_xlfn.NORM.DIST(A4148,config!$F$1,config!$H$1,FALSE)</f>
        <v>0</v>
      </c>
      <c r="G4148" s="14">
        <f>+IF(OR(A4148&gt;=config!$T$4,A4148&lt;=config!$T$2),0,F4148)</f>
        <v>0</v>
      </c>
      <c r="H4148" s="14">
        <f t="shared" si="65"/>
        <v>0</v>
      </c>
      <c r="I4148" s="14" t="b">
        <f>+AND(A4148&gt;=config!$T$4,A4148&lt;=config!$T$2)</f>
        <v>0</v>
      </c>
    </row>
    <row r="4149" spans="1:9" x14ac:dyDescent="0.45">
      <c r="A4149" s="16">
        <f>+A4148+config!$Q$1</f>
        <v>1644.8000000001</v>
      </c>
      <c r="B4149" s="14">
        <f>+_xlfn.NORM.DIST(A4149,config!$B$1,config!$D$1,FALSE)</f>
        <v>0</v>
      </c>
      <c r="D4149" s="14">
        <f>+IF(A4149&lt;=_xlfn.NORM.S.INV(1-config!$L$1)*config!$D$1+config!$B$1,0,B4149)</f>
        <v>0</v>
      </c>
      <c r="E4149" s="14">
        <f>+IF(ABS(A4149-config!$B$1)&lt;config!$Q$1/2,datab!B4149,0)</f>
        <v>0</v>
      </c>
      <c r="F4149" s="14">
        <f>+_xlfn.NORM.DIST(A4149,config!$F$1,config!$H$1,FALSE)</f>
        <v>0</v>
      </c>
      <c r="G4149" s="14">
        <f>+IF(OR(A4149&gt;=config!$T$4,A4149&lt;=config!$T$2),0,F4149)</f>
        <v>0</v>
      </c>
      <c r="H4149" s="14">
        <f t="shared" si="65"/>
        <v>0</v>
      </c>
      <c r="I4149" s="14" t="b">
        <f>+AND(A4149&gt;=config!$T$4,A4149&lt;=config!$T$2)</f>
        <v>0</v>
      </c>
    </row>
    <row r="4150" spans="1:9" x14ac:dyDescent="0.45">
      <c r="A4150" s="16">
        <f>+A4149+config!$Q$1</f>
        <v>1645.2000000001001</v>
      </c>
      <c r="B4150" s="14">
        <f>+_xlfn.NORM.DIST(A4150,config!$B$1,config!$D$1,FALSE)</f>
        <v>0</v>
      </c>
      <c r="D4150" s="14">
        <f>+IF(A4150&lt;=_xlfn.NORM.S.INV(1-config!$L$1)*config!$D$1+config!$B$1,0,B4150)</f>
        <v>0</v>
      </c>
      <c r="E4150" s="14">
        <f>+IF(ABS(A4150-config!$B$1)&lt;config!$Q$1/2,datab!B4150,0)</f>
        <v>0</v>
      </c>
      <c r="F4150" s="14">
        <f>+_xlfn.NORM.DIST(A4150,config!$F$1,config!$H$1,FALSE)</f>
        <v>0</v>
      </c>
      <c r="G4150" s="14">
        <f>+IF(OR(A4150&gt;=config!$T$4,A4150&lt;=config!$T$2),0,F4150)</f>
        <v>0</v>
      </c>
      <c r="H4150" s="14">
        <f t="shared" si="65"/>
        <v>0</v>
      </c>
      <c r="I4150" s="14" t="b">
        <f>+AND(A4150&gt;=config!$T$4,A4150&lt;=config!$T$2)</f>
        <v>0</v>
      </c>
    </row>
    <row r="4151" spans="1:9" x14ac:dyDescent="0.45">
      <c r="A4151" s="16">
        <f>+A4150+config!$Q$1</f>
        <v>1645.6000000001002</v>
      </c>
      <c r="B4151" s="14">
        <f>+_xlfn.NORM.DIST(A4151,config!$B$1,config!$D$1,FALSE)</f>
        <v>0</v>
      </c>
      <c r="D4151" s="14">
        <f>+IF(A4151&lt;=_xlfn.NORM.S.INV(1-config!$L$1)*config!$D$1+config!$B$1,0,B4151)</f>
        <v>0</v>
      </c>
      <c r="E4151" s="14">
        <f>+IF(ABS(A4151-config!$B$1)&lt;config!$Q$1/2,datab!B4151,0)</f>
        <v>0</v>
      </c>
      <c r="F4151" s="14">
        <f>+_xlfn.NORM.DIST(A4151,config!$F$1,config!$H$1,FALSE)</f>
        <v>0</v>
      </c>
      <c r="G4151" s="14">
        <f>+IF(OR(A4151&gt;=config!$T$4,A4151&lt;=config!$T$2),0,F4151)</f>
        <v>0</v>
      </c>
      <c r="H4151" s="14">
        <f t="shared" si="65"/>
        <v>0</v>
      </c>
      <c r="I4151" s="14" t="b">
        <f>+AND(A4151&gt;=config!$T$4,A4151&lt;=config!$T$2)</f>
        <v>0</v>
      </c>
    </row>
    <row r="4152" spans="1:9" x14ac:dyDescent="0.45">
      <c r="A4152" s="16">
        <f>+A4151+config!$Q$1</f>
        <v>1646.0000000001003</v>
      </c>
      <c r="B4152" s="14">
        <f>+_xlfn.NORM.DIST(A4152,config!$B$1,config!$D$1,FALSE)</f>
        <v>0</v>
      </c>
      <c r="D4152" s="14">
        <f>+IF(A4152&lt;=_xlfn.NORM.S.INV(1-config!$L$1)*config!$D$1+config!$B$1,0,B4152)</f>
        <v>0</v>
      </c>
      <c r="E4152" s="14">
        <f>+IF(ABS(A4152-config!$B$1)&lt;config!$Q$1/2,datab!B4152,0)</f>
        <v>0</v>
      </c>
      <c r="F4152" s="14">
        <f>+_xlfn.NORM.DIST(A4152,config!$F$1,config!$H$1,FALSE)</f>
        <v>0</v>
      </c>
      <c r="G4152" s="14">
        <f>+IF(OR(A4152&gt;=config!$T$4,A4152&lt;=config!$T$2),0,F4152)</f>
        <v>0</v>
      </c>
      <c r="H4152" s="14">
        <f t="shared" si="65"/>
        <v>0</v>
      </c>
      <c r="I4152" s="14" t="b">
        <f>+AND(A4152&gt;=config!$T$4,A4152&lt;=config!$T$2)</f>
        <v>0</v>
      </c>
    </row>
    <row r="4153" spans="1:9" x14ac:dyDescent="0.45">
      <c r="A4153" s="16">
        <f>+A4152+config!$Q$1</f>
        <v>1646.4000000001004</v>
      </c>
      <c r="B4153" s="14">
        <f>+_xlfn.NORM.DIST(A4153,config!$B$1,config!$D$1,FALSE)</f>
        <v>0</v>
      </c>
      <c r="D4153" s="14">
        <f>+IF(A4153&lt;=_xlfn.NORM.S.INV(1-config!$L$1)*config!$D$1+config!$B$1,0,B4153)</f>
        <v>0</v>
      </c>
      <c r="E4153" s="14">
        <f>+IF(ABS(A4153-config!$B$1)&lt;config!$Q$1/2,datab!B4153,0)</f>
        <v>0</v>
      </c>
      <c r="F4153" s="14">
        <f>+_xlfn.NORM.DIST(A4153,config!$F$1,config!$H$1,FALSE)</f>
        <v>0</v>
      </c>
      <c r="G4153" s="14">
        <f>+IF(OR(A4153&gt;=config!$T$4,A4153&lt;=config!$T$2),0,F4153)</f>
        <v>0</v>
      </c>
      <c r="H4153" s="14">
        <f t="shared" si="65"/>
        <v>0</v>
      </c>
      <c r="I4153" s="14" t="b">
        <f>+AND(A4153&gt;=config!$T$4,A4153&lt;=config!$T$2)</f>
        <v>0</v>
      </c>
    </row>
    <row r="4154" spans="1:9" x14ac:dyDescent="0.45">
      <c r="A4154" s="16">
        <f>+A4153+config!$Q$1</f>
        <v>1646.8000000001005</v>
      </c>
      <c r="B4154" s="14">
        <f>+_xlfn.NORM.DIST(A4154,config!$B$1,config!$D$1,FALSE)</f>
        <v>0</v>
      </c>
      <c r="D4154" s="14">
        <f>+IF(A4154&lt;=_xlfn.NORM.S.INV(1-config!$L$1)*config!$D$1+config!$B$1,0,B4154)</f>
        <v>0</v>
      </c>
      <c r="E4154" s="14">
        <f>+IF(ABS(A4154-config!$B$1)&lt;config!$Q$1/2,datab!B4154,0)</f>
        <v>0</v>
      </c>
      <c r="F4154" s="14">
        <f>+_xlfn.NORM.DIST(A4154,config!$F$1,config!$H$1,FALSE)</f>
        <v>0</v>
      </c>
      <c r="G4154" s="14">
        <f>+IF(OR(A4154&gt;=config!$T$4,A4154&lt;=config!$T$2),0,F4154)</f>
        <v>0</v>
      </c>
      <c r="H4154" s="14">
        <f t="shared" si="65"/>
        <v>0</v>
      </c>
      <c r="I4154" s="14" t="b">
        <f>+AND(A4154&gt;=config!$T$4,A4154&lt;=config!$T$2)</f>
        <v>0</v>
      </c>
    </row>
    <row r="4155" spans="1:9" x14ac:dyDescent="0.45">
      <c r="A4155" s="16">
        <f>+A4154+config!$Q$1</f>
        <v>1647.2000000001005</v>
      </c>
      <c r="B4155" s="14">
        <f>+_xlfn.NORM.DIST(A4155,config!$B$1,config!$D$1,FALSE)</f>
        <v>0</v>
      </c>
      <c r="D4155" s="14">
        <f>+IF(A4155&lt;=_xlfn.NORM.S.INV(1-config!$L$1)*config!$D$1+config!$B$1,0,B4155)</f>
        <v>0</v>
      </c>
      <c r="E4155" s="14">
        <f>+IF(ABS(A4155-config!$B$1)&lt;config!$Q$1/2,datab!B4155,0)</f>
        <v>0</v>
      </c>
      <c r="F4155" s="14">
        <f>+_xlfn.NORM.DIST(A4155,config!$F$1,config!$H$1,FALSE)</f>
        <v>0</v>
      </c>
      <c r="G4155" s="14">
        <f>+IF(OR(A4155&gt;=config!$T$4,A4155&lt;=config!$T$2),0,F4155)</f>
        <v>0</v>
      </c>
      <c r="H4155" s="14">
        <f t="shared" si="65"/>
        <v>0</v>
      </c>
      <c r="I4155" s="14" t="b">
        <f>+AND(A4155&gt;=config!$T$4,A4155&lt;=config!$T$2)</f>
        <v>0</v>
      </c>
    </row>
    <row r="4156" spans="1:9" x14ac:dyDescent="0.45">
      <c r="A4156" s="16">
        <f>+A4155+config!$Q$1</f>
        <v>1647.6000000001006</v>
      </c>
      <c r="B4156" s="14">
        <f>+_xlfn.NORM.DIST(A4156,config!$B$1,config!$D$1,FALSE)</f>
        <v>0</v>
      </c>
      <c r="D4156" s="14">
        <f>+IF(A4156&lt;=_xlfn.NORM.S.INV(1-config!$L$1)*config!$D$1+config!$B$1,0,B4156)</f>
        <v>0</v>
      </c>
      <c r="E4156" s="14">
        <f>+IF(ABS(A4156-config!$B$1)&lt;config!$Q$1/2,datab!B4156,0)</f>
        <v>0</v>
      </c>
      <c r="F4156" s="14">
        <f>+_xlfn.NORM.DIST(A4156,config!$F$1,config!$H$1,FALSE)</f>
        <v>0</v>
      </c>
      <c r="G4156" s="14">
        <f>+IF(OR(A4156&gt;=config!$T$4,A4156&lt;=config!$T$2),0,F4156)</f>
        <v>0</v>
      </c>
      <c r="H4156" s="14">
        <f t="shared" si="65"/>
        <v>0</v>
      </c>
      <c r="I4156" s="14" t="b">
        <f>+AND(A4156&gt;=config!$T$4,A4156&lt;=config!$T$2)</f>
        <v>0</v>
      </c>
    </row>
    <row r="4157" spans="1:9" x14ac:dyDescent="0.45">
      <c r="A4157" s="16">
        <f>+A4156+config!$Q$1</f>
        <v>1648.0000000001007</v>
      </c>
      <c r="B4157" s="14">
        <f>+_xlfn.NORM.DIST(A4157,config!$B$1,config!$D$1,FALSE)</f>
        <v>0</v>
      </c>
      <c r="D4157" s="14">
        <f>+IF(A4157&lt;=_xlfn.NORM.S.INV(1-config!$L$1)*config!$D$1+config!$B$1,0,B4157)</f>
        <v>0</v>
      </c>
      <c r="E4157" s="14">
        <f>+IF(ABS(A4157-config!$B$1)&lt;config!$Q$1/2,datab!B4157,0)</f>
        <v>0</v>
      </c>
      <c r="F4157" s="14">
        <f>+_xlfn.NORM.DIST(A4157,config!$F$1,config!$H$1,FALSE)</f>
        <v>0</v>
      </c>
      <c r="G4157" s="14">
        <f>+IF(OR(A4157&gt;=config!$T$4,A4157&lt;=config!$T$2),0,F4157)</f>
        <v>0</v>
      </c>
      <c r="H4157" s="14">
        <f t="shared" si="65"/>
        <v>0</v>
      </c>
      <c r="I4157" s="14" t="b">
        <f>+AND(A4157&gt;=config!$T$4,A4157&lt;=config!$T$2)</f>
        <v>0</v>
      </c>
    </row>
    <row r="4158" spans="1:9" x14ac:dyDescent="0.45">
      <c r="A4158" s="16">
        <f>+A4157+config!$Q$1</f>
        <v>1648.4000000001008</v>
      </c>
      <c r="B4158" s="14">
        <f>+_xlfn.NORM.DIST(A4158,config!$B$1,config!$D$1,FALSE)</f>
        <v>0</v>
      </c>
      <c r="D4158" s="14">
        <f>+IF(A4158&lt;=_xlfn.NORM.S.INV(1-config!$L$1)*config!$D$1+config!$B$1,0,B4158)</f>
        <v>0</v>
      </c>
      <c r="E4158" s="14">
        <f>+IF(ABS(A4158-config!$B$1)&lt;config!$Q$1/2,datab!B4158,0)</f>
        <v>0</v>
      </c>
      <c r="F4158" s="14">
        <f>+_xlfn.NORM.DIST(A4158,config!$F$1,config!$H$1,FALSE)</f>
        <v>0</v>
      </c>
      <c r="G4158" s="14">
        <f>+IF(OR(A4158&gt;=config!$T$4,A4158&lt;=config!$T$2),0,F4158)</f>
        <v>0</v>
      </c>
      <c r="H4158" s="14">
        <f t="shared" si="65"/>
        <v>0</v>
      </c>
      <c r="I4158" s="14" t="b">
        <f>+AND(A4158&gt;=config!$T$4,A4158&lt;=config!$T$2)</f>
        <v>0</v>
      </c>
    </row>
    <row r="4159" spans="1:9" x14ac:dyDescent="0.45">
      <c r="A4159" s="16">
        <f>+A4158+config!$Q$1</f>
        <v>1648.8000000001009</v>
      </c>
      <c r="B4159" s="14">
        <f>+_xlfn.NORM.DIST(A4159,config!$B$1,config!$D$1,FALSE)</f>
        <v>0</v>
      </c>
      <c r="D4159" s="14">
        <f>+IF(A4159&lt;=_xlfn.NORM.S.INV(1-config!$L$1)*config!$D$1+config!$B$1,0,B4159)</f>
        <v>0</v>
      </c>
      <c r="E4159" s="14">
        <f>+IF(ABS(A4159-config!$B$1)&lt;config!$Q$1/2,datab!B4159,0)</f>
        <v>0</v>
      </c>
      <c r="F4159" s="14">
        <f>+_xlfn.NORM.DIST(A4159,config!$F$1,config!$H$1,FALSE)</f>
        <v>0</v>
      </c>
      <c r="G4159" s="14">
        <f>+IF(OR(A4159&gt;=config!$T$4,A4159&lt;=config!$T$2),0,F4159)</f>
        <v>0</v>
      </c>
      <c r="H4159" s="14">
        <f t="shared" si="65"/>
        <v>0</v>
      </c>
      <c r="I4159" s="14" t="b">
        <f>+AND(A4159&gt;=config!$T$4,A4159&lt;=config!$T$2)</f>
        <v>0</v>
      </c>
    </row>
    <row r="4160" spans="1:9" x14ac:dyDescent="0.45">
      <c r="A4160" s="16">
        <f>+A4159+config!$Q$1</f>
        <v>1649.200000000101</v>
      </c>
      <c r="B4160" s="14">
        <f>+_xlfn.NORM.DIST(A4160,config!$B$1,config!$D$1,FALSE)</f>
        <v>0</v>
      </c>
      <c r="D4160" s="14">
        <f>+IF(A4160&lt;=_xlfn.NORM.S.INV(1-config!$L$1)*config!$D$1+config!$B$1,0,B4160)</f>
        <v>0</v>
      </c>
      <c r="E4160" s="14">
        <f>+IF(ABS(A4160-config!$B$1)&lt;config!$Q$1/2,datab!B4160,0)</f>
        <v>0</v>
      </c>
      <c r="F4160" s="14">
        <f>+_xlfn.NORM.DIST(A4160,config!$F$1,config!$H$1,FALSE)</f>
        <v>0</v>
      </c>
      <c r="G4160" s="14">
        <f>+IF(OR(A4160&gt;=config!$T$4,A4160&lt;=config!$T$2),0,F4160)</f>
        <v>0</v>
      </c>
      <c r="H4160" s="14">
        <f t="shared" si="65"/>
        <v>0</v>
      </c>
      <c r="I4160" s="14" t="b">
        <f>+AND(A4160&gt;=config!$T$4,A4160&lt;=config!$T$2)</f>
        <v>0</v>
      </c>
    </row>
    <row r="4161" spans="1:9" x14ac:dyDescent="0.45">
      <c r="A4161" s="16">
        <f>+A4160+config!$Q$1</f>
        <v>1649.6000000001011</v>
      </c>
      <c r="B4161" s="14">
        <f>+_xlfn.NORM.DIST(A4161,config!$B$1,config!$D$1,FALSE)</f>
        <v>0</v>
      </c>
      <c r="D4161" s="14">
        <f>+IF(A4161&lt;=_xlfn.NORM.S.INV(1-config!$L$1)*config!$D$1+config!$B$1,0,B4161)</f>
        <v>0</v>
      </c>
      <c r="E4161" s="14">
        <f>+IF(ABS(A4161-config!$B$1)&lt;config!$Q$1/2,datab!B4161,0)</f>
        <v>0</v>
      </c>
      <c r="F4161" s="14">
        <f>+_xlfn.NORM.DIST(A4161,config!$F$1,config!$H$1,FALSE)</f>
        <v>0</v>
      </c>
      <c r="G4161" s="14">
        <f>+IF(OR(A4161&gt;=config!$T$4,A4161&lt;=config!$T$2),0,F4161)</f>
        <v>0</v>
      </c>
      <c r="H4161" s="14">
        <f t="shared" si="65"/>
        <v>0</v>
      </c>
      <c r="I4161" s="14" t="b">
        <f>+AND(A4161&gt;=config!$T$4,A4161&lt;=config!$T$2)</f>
        <v>0</v>
      </c>
    </row>
    <row r="4162" spans="1:9" x14ac:dyDescent="0.45">
      <c r="A4162" s="16">
        <f>+A4161+config!$Q$1</f>
        <v>1650.0000000001012</v>
      </c>
      <c r="B4162" s="14">
        <f>+_xlfn.NORM.DIST(A4162,config!$B$1,config!$D$1,FALSE)</f>
        <v>0</v>
      </c>
      <c r="D4162" s="14">
        <f>+IF(A4162&lt;=_xlfn.NORM.S.INV(1-config!$L$1)*config!$D$1+config!$B$1,0,B4162)</f>
        <v>0</v>
      </c>
      <c r="E4162" s="14">
        <f>+IF(ABS(A4162-config!$B$1)&lt;config!$Q$1/2,datab!B4162,0)</f>
        <v>0</v>
      </c>
      <c r="F4162" s="14">
        <f>+_xlfn.NORM.DIST(A4162,config!$F$1,config!$H$1,FALSE)</f>
        <v>0</v>
      </c>
      <c r="G4162" s="14">
        <f>+IF(OR(A4162&gt;=config!$T$4,A4162&lt;=config!$T$2),0,F4162)</f>
        <v>0</v>
      </c>
      <c r="H4162" s="14">
        <f t="shared" si="65"/>
        <v>0</v>
      </c>
      <c r="I4162" s="14" t="b">
        <f>+AND(A4162&gt;=config!$T$4,A4162&lt;=config!$T$2)</f>
        <v>0</v>
      </c>
    </row>
    <row r="4163" spans="1:9" x14ac:dyDescent="0.45">
      <c r="A4163" s="16">
        <f>+A4162+config!$Q$1</f>
        <v>1650.4000000001013</v>
      </c>
      <c r="B4163" s="14">
        <f>+_xlfn.NORM.DIST(A4163,config!$B$1,config!$D$1,FALSE)</f>
        <v>0</v>
      </c>
      <c r="D4163" s="14">
        <f>+IF(A4163&lt;=_xlfn.NORM.S.INV(1-config!$L$1)*config!$D$1+config!$B$1,0,B4163)</f>
        <v>0</v>
      </c>
      <c r="E4163" s="14">
        <f>+IF(ABS(A4163-config!$B$1)&lt;config!$Q$1/2,datab!B4163,0)</f>
        <v>0</v>
      </c>
      <c r="F4163" s="14">
        <f>+_xlfn.NORM.DIST(A4163,config!$F$1,config!$H$1,FALSE)</f>
        <v>0</v>
      </c>
      <c r="G4163" s="14">
        <f>+IF(OR(A4163&gt;=config!$T$4,A4163&lt;=config!$T$2),0,F4163)</f>
        <v>0</v>
      </c>
      <c r="H4163" s="14">
        <f t="shared" si="65"/>
        <v>0</v>
      </c>
      <c r="I4163" s="14" t="b">
        <f>+AND(A4163&gt;=config!$T$4,A4163&lt;=config!$T$2)</f>
        <v>0</v>
      </c>
    </row>
    <row r="4164" spans="1:9" x14ac:dyDescent="0.45">
      <c r="A4164" s="16">
        <f>+A4163+config!$Q$1</f>
        <v>1650.8000000001014</v>
      </c>
      <c r="B4164" s="14">
        <f>+_xlfn.NORM.DIST(A4164,config!$B$1,config!$D$1,FALSE)</f>
        <v>0</v>
      </c>
      <c r="D4164" s="14">
        <f>+IF(A4164&lt;=_xlfn.NORM.S.INV(1-config!$L$1)*config!$D$1+config!$B$1,0,B4164)</f>
        <v>0</v>
      </c>
      <c r="E4164" s="14">
        <f>+IF(ABS(A4164-config!$B$1)&lt;config!$Q$1/2,datab!B4164,0)</f>
        <v>0</v>
      </c>
      <c r="F4164" s="14">
        <f>+_xlfn.NORM.DIST(A4164,config!$F$1,config!$H$1,FALSE)</f>
        <v>0</v>
      </c>
      <c r="G4164" s="14">
        <f>+IF(OR(A4164&gt;=config!$T$4,A4164&lt;=config!$T$2),0,F4164)</f>
        <v>0</v>
      </c>
      <c r="H4164" s="14">
        <f t="shared" si="65"/>
        <v>0</v>
      </c>
      <c r="I4164" s="14" t="b">
        <f>+AND(A4164&gt;=config!$T$4,A4164&lt;=config!$T$2)</f>
        <v>0</v>
      </c>
    </row>
    <row r="4165" spans="1:9" x14ac:dyDescent="0.45">
      <c r="A4165" s="16">
        <f>+A4164+config!$Q$1</f>
        <v>1651.2000000001015</v>
      </c>
      <c r="B4165" s="14">
        <f>+_xlfn.NORM.DIST(A4165,config!$B$1,config!$D$1,FALSE)</f>
        <v>0</v>
      </c>
      <c r="D4165" s="14">
        <f>+IF(A4165&lt;=_xlfn.NORM.S.INV(1-config!$L$1)*config!$D$1+config!$B$1,0,B4165)</f>
        <v>0</v>
      </c>
      <c r="E4165" s="14">
        <f>+IF(ABS(A4165-config!$B$1)&lt;config!$Q$1/2,datab!B4165,0)</f>
        <v>0</v>
      </c>
      <c r="F4165" s="14">
        <f>+_xlfn.NORM.DIST(A4165,config!$F$1,config!$H$1,FALSE)</f>
        <v>0</v>
      </c>
      <c r="G4165" s="14">
        <f>+IF(OR(A4165&gt;=config!$T$4,A4165&lt;=config!$T$2),0,F4165)</f>
        <v>0</v>
      </c>
      <c r="H4165" s="14">
        <f t="shared" si="65"/>
        <v>0</v>
      </c>
      <c r="I4165" s="14" t="b">
        <f>+AND(A4165&gt;=config!$T$4,A4165&lt;=config!$T$2)</f>
        <v>0</v>
      </c>
    </row>
    <row r="4166" spans="1:9" x14ac:dyDescent="0.45">
      <c r="A4166" s="16">
        <f>+A4165+config!$Q$1</f>
        <v>1651.6000000001015</v>
      </c>
      <c r="B4166" s="14">
        <f>+_xlfn.NORM.DIST(A4166,config!$B$1,config!$D$1,FALSE)</f>
        <v>0</v>
      </c>
      <c r="D4166" s="14">
        <f>+IF(A4166&lt;=_xlfn.NORM.S.INV(1-config!$L$1)*config!$D$1+config!$B$1,0,B4166)</f>
        <v>0</v>
      </c>
      <c r="E4166" s="14">
        <f>+IF(ABS(A4166-config!$B$1)&lt;config!$Q$1/2,datab!B4166,0)</f>
        <v>0</v>
      </c>
      <c r="F4166" s="14">
        <f>+_xlfn.NORM.DIST(A4166,config!$F$1,config!$H$1,FALSE)</f>
        <v>0</v>
      </c>
      <c r="G4166" s="14">
        <f>+IF(OR(A4166&gt;=config!$T$4,A4166&lt;=config!$T$2),0,F4166)</f>
        <v>0</v>
      </c>
      <c r="H4166" s="14">
        <f t="shared" si="65"/>
        <v>0</v>
      </c>
      <c r="I4166" s="14" t="b">
        <f>+AND(A4166&gt;=config!$T$4,A4166&lt;=config!$T$2)</f>
        <v>0</v>
      </c>
    </row>
    <row r="4167" spans="1:9" x14ac:dyDescent="0.45">
      <c r="A4167" s="16">
        <f>+A4166+config!$Q$1</f>
        <v>1652.0000000001016</v>
      </c>
      <c r="B4167" s="14">
        <f>+_xlfn.NORM.DIST(A4167,config!$B$1,config!$D$1,FALSE)</f>
        <v>0</v>
      </c>
      <c r="D4167" s="14">
        <f>+IF(A4167&lt;=_xlfn.NORM.S.INV(1-config!$L$1)*config!$D$1+config!$B$1,0,B4167)</f>
        <v>0</v>
      </c>
      <c r="E4167" s="14">
        <f>+IF(ABS(A4167-config!$B$1)&lt;config!$Q$1/2,datab!B4167,0)</f>
        <v>0</v>
      </c>
      <c r="F4167" s="14">
        <f>+_xlfn.NORM.DIST(A4167,config!$F$1,config!$H$1,FALSE)</f>
        <v>0</v>
      </c>
      <c r="G4167" s="14">
        <f>+IF(OR(A4167&gt;=config!$T$4,A4167&lt;=config!$T$2),0,F4167)</f>
        <v>0</v>
      </c>
      <c r="H4167" s="14">
        <f t="shared" si="65"/>
        <v>0</v>
      </c>
      <c r="I4167" s="14" t="b">
        <f>+AND(A4167&gt;=config!$T$4,A4167&lt;=config!$T$2)</f>
        <v>0</v>
      </c>
    </row>
    <row r="4168" spans="1:9" x14ac:dyDescent="0.45">
      <c r="A4168" s="16">
        <f>+A4167+config!$Q$1</f>
        <v>1652.4000000001017</v>
      </c>
      <c r="B4168" s="14">
        <f>+_xlfn.NORM.DIST(A4168,config!$B$1,config!$D$1,FALSE)</f>
        <v>0</v>
      </c>
      <c r="D4168" s="14">
        <f>+IF(A4168&lt;=_xlfn.NORM.S.INV(1-config!$L$1)*config!$D$1+config!$B$1,0,B4168)</f>
        <v>0</v>
      </c>
      <c r="E4168" s="14">
        <f>+IF(ABS(A4168-config!$B$1)&lt;config!$Q$1/2,datab!B4168,0)</f>
        <v>0</v>
      </c>
      <c r="F4168" s="14">
        <f>+_xlfn.NORM.DIST(A4168,config!$F$1,config!$H$1,FALSE)</f>
        <v>0</v>
      </c>
      <c r="G4168" s="14">
        <f>+IF(OR(A4168&gt;=config!$T$4,A4168&lt;=config!$T$2),0,F4168)</f>
        <v>0</v>
      </c>
      <c r="H4168" s="14">
        <f t="shared" si="65"/>
        <v>0</v>
      </c>
      <c r="I4168" s="14" t="b">
        <f>+AND(A4168&gt;=config!$T$4,A4168&lt;=config!$T$2)</f>
        <v>0</v>
      </c>
    </row>
    <row r="4169" spans="1:9" x14ac:dyDescent="0.45">
      <c r="A4169" s="16">
        <f>+A4168+config!$Q$1</f>
        <v>1652.8000000001018</v>
      </c>
      <c r="B4169" s="14">
        <f>+_xlfn.NORM.DIST(A4169,config!$B$1,config!$D$1,FALSE)</f>
        <v>0</v>
      </c>
      <c r="D4169" s="14">
        <f>+IF(A4169&lt;=_xlfn.NORM.S.INV(1-config!$L$1)*config!$D$1+config!$B$1,0,B4169)</f>
        <v>0</v>
      </c>
      <c r="E4169" s="14">
        <f>+IF(ABS(A4169-config!$B$1)&lt;config!$Q$1/2,datab!B4169,0)</f>
        <v>0</v>
      </c>
      <c r="F4169" s="14">
        <f>+_xlfn.NORM.DIST(A4169,config!$F$1,config!$H$1,FALSE)</f>
        <v>0</v>
      </c>
      <c r="G4169" s="14">
        <f>+IF(OR(A4169&gt;=config!$T$4,A4169&lt;=config!$T$2),0,F4169)</f>
        <v>0</v>
      </c>
      <c r="H4169" s="14">
        <f t="shared" si="65"/>
        <v>0</v>
      </c>
      <c r="I4169" s="14" t="b">
        <f>+AND(A4169&gt;=config!$T$4,A4169&lt;=config!$T$2)</f>
        <v>0</v>
      </c>
    </row>
    <row r="4170" spans="1:9" x14ac:dyDescent="0.45">
      <c r="A4170" s="16">
        <f>+A4169+config!$Q$1</f>
        <v>1653.2000000001019</v>
      </c>
      <c r="B4170" s="14">
        <f>+_xlfn.NORM.DIST(A4170,config!$B$1,config!$D$1,FALSE)</f>
        <v>0</v>
      </c>
      <c r="D4170" s="14">
        <f>+IF(A4170&lt;=_xlfn.NORM.S.INV(1-config!$L$1)*config!$D$1+config!$B$1,0,B4170)</f>
        <v>0</v>
      </c>
      <c r="E4170" s="14">
        <f>+IF(ABS(A4170-config!$B$1)&lt;config!$Q$1/2,datab!B4170,0)</f>
        <v>0</v>
      </c>
      <c r="F4170" s="14">
        <f>+_xlfn.NORM.DIST(A4170,config!$F$1,config!$H$1,FALSE)</f>
        <v>0</v>
      </c>
      <c r="G4170" s="14">
        <f>+IF(OR(A4170&gt;=config!$T$4,A4170&lt;=config!$T$2),0,F4170)</f>
        <v>0</v>
      </c>
      <c r="H4170" s="14">
        <f t="shared" si="65"/>
        <v>0</v>
      </c>
      <c r="I4170" s="14" t="b">
        <f>+AND(A4170&gt;=config!$T$4,A4170&lt;=config!$T$2)</f>
        <v>0</v>
      </c>
    </row>
    <row r="4171" spans="1:9" x14ac:dyDescent="0.45">
      <c r="A4171" s="16">
        <f>+A4170+config!$Q$1</f>
        <v>1653.600000000102</v>
      </c>
      <c r="B4171" s="14">
        <f>+_xlfn.NORM.DIST(A4171,config!$B$1,config!$D$1,FALSE)</f>
        <v>0</v>
      </c>
      <c r="D4171" s="14">
        <f>+IF(A4171&lt;=_xlfn.NORM.S.INV(1-config!$L$1)*config!$D$1+config!$B$1,0,B4171)</f>
        <v>0</v>
      </c>
      <c r="E4171" s="14">
        <f>+IF(ABS(A4171-config!$B$1)&lt;config!$Q$1/2,datab!B4171,0)</f>
        <v>0</v>
      </c>
      <c r="F4171" s="14">
        <f>+_xlfn.NORM.DIST(A4171,config!$F$1,config!$H$1,FALSE)</f>
        <v>0</v>
      </c>
      <c r="G4171" s="14">
        <f>+IF(OR(A4171&gt;=config!$T$4,A4171&lt;=config!$T$2),0,F4171)</f>
        <v>0</v>
      </c>
      <c r="H4171" s="14">
        <f t="shared" si="65"/>
        <v>0</v>
      </c>
      <c r="I4171" s="14" t="b">
        <f>+AND(A4171&gt;=config!$T$4,A4171&lt;=config!$T$2)</f>
        <v>0</v>
      </c>
    </row>
    <row r="4172" spans="1:9" x14ac:dyDescent="0.45">
      <c r="A4172" s="16">
        <f>+A4171+config!$Q$1</f>
        <v>1654.0000000001021</v>
      </c>
      <c r="B4172" s="14">
        <f>+_xlfn.NORM.DIST(A4172,config!$B$1,config!$D$1,FALSE)</f>
        <v>0</v>
      </c>
      <c r="D4172" s="14">
        <f>+IF(A4172&lt;=_xlfn.NORM.S.INV(1-config!$L$1)*config!$D$1+config!$B$1,0,B4172)</f>
        <v>0</v>
      </c>
      <c r="E4172" s="14">
        <f>+IF(ABS(A4172-config!$B$1)&lt;config!$Q$1/2,datab!B4172,0)</f>
        <v>0</v>
      </c>
      <c r="F4172" s="14">
        <f>+_xlfn.NORM.DIST(A4172,config!$F$1,config!$H$1,FALSE)</f>
        <v>0</v>
      </c>
      <c r="G4172" s="14">
        <f>+IF(OR(A4172&gt;=config!$T$4,A4172&lt;=config!$T$2),0,F4172)</f>
        <v>0</v>
      </c>
      <c r="H4172" s="14">
        <f t="shared" si="65"/>
        <v>0</v>
      </c>
      <c r="I4172" s="14" t="b">
        <f>+AND(A4172&gt;=config!$T$4,A4172&lt;=config!$T$2)</f>
        <v>0</v>
      </c>
    </row>
    <row r="4173" spans="1:9" x14ac:dyDescent="0.45">
      <c r="A4173" s="16">
        <f>+A4172+config!$Q$1</f>
        <v>1654.4000000001022</v>
      </c>
      <c r="B4173" s="14">
        <f>+_xlfn.NORM.DIST(A4173,config!$B$1,config!$D$1,FALSE)</f>
        <v>0</v>
      </c>
      <c r="D4173" s="14">
        <f>+IF(A4173&lt;=_xlfn.NORM.S.INV(1-config!$L$1)*config!$D$1+config!$B$1,0,B4173)</f>
        <v>0</v>
      </c>
      <c r="E4173" s="14">
        <f>+IF(ABS(A4173-config!$B$1)&lt;config!$Q$1/2,datab!B4173,0)</f>
        <v>0</v>
      </c>
      <c r="F4173" s="14">
        <f>+_xlfn.NORM.DIST(A4173,config!$F$1,config!$H$1,FALSE)</f>
        <v>0</v>
      </c>
      <c r="G4173" s="14">
        <f>+IF(OR(A4173&gt;=config!$T$4,A4173&lt;=config!$T$2),0,F4173)</f>
        <v>0</v>
      </c>
      <c r="H4173" s="14">
        <f t="shared" si="65"/>
        <v>0</v>
      </c>
      <c r="I4173" s="14" t="b">
        <f>+AND(A4173&gt;=config!$T$4,A4173&lt;=config!$T$2)</f>
        <v>0</v>
      </c>
    </row>
    <row r="4174" spans="1:9" x14ac:dyDescent="0.45">
      <c r="A4174" s="16">
        <f>+A4173+config!$Q$1</f>
        <v>1654.8000000001023</v>
      </c>
      <c r="B4174" s="14">
        <f>+_xlfn.NORM.DIST(A4174,config!$B$1,config!$D$1,FALSE)</f>
        <v>0</v>
      </c>
      <c r="D4174" s="14">
        <f>+IF(A4174&lt;=_xlfn.NORM.S.INV(1-config!$L$1)*config!$D$1+config!$B$1,0,B4174)</f>
        <v>0</v>
      </c>
      <c r="E4174" s="14">
        <f>+IF(ABS(A4174-config!$B$1)&lt;config!$Q$1/2,datab!B4174,0)</f>
        <v>0</v>
      </c>
      <c r="F4174" s="14">
        <f>+_xlfn.NORM.DIST(A4174,config!$F$1,config!$H$1,FALSE)</f>
        <v>0</v>
      </c>
      <c r="G4174" s="14">
        <f>+IF(OR(A4174&gt;=config!$T$4,A4174&lt;=config!$T$2),0,F4174)</f>
        <v>0</v>
      </c>
      <c r="H4174" s="14">
        <f t="shared" si="65"/>
        <v>0</v>
      </c>
      <c r="I4174" s="14" t="b">
        <f>+AND(A4174&gt;=config!$T$4,A4174&lt;=config!$T$2)</f>
        <v>0</v>
      </c>
    </row>
    <row r="4175" spans="1:9" x14ac:dyDescent="0.45">
      <c r="A4175" s="16">
        <f>+A4174+config!$Q$1</f>
        <v>1655.2000000001024</v>
      </c>
      <c r="B4175" s="14">
        <f>+_xlfn.NORM.DIST(A4175,config!$B$1,config!$D$1,FALSE)</f>
        <v>0</v>
      </c>
      <c r="D4175" s="14">
        <f>+IF(A4175&lt;=_xlfn.NORM.S.INV(1-config!$L$1)*config!$D$1+config!$B$1,0,B4175)</f>
        <v>0</v>
      </c>
      <c r="E4175" s="14">
        <f>+IF(ABS(A4175-config!$B$1)&lt;config!$Q$1/2,datab!B4175,0)</f>
        <v>0</v>
      </c>
      <c r="F4175" s="14">
        <f>+_xlfn.NORM.DIST(A4175,config!$F$1,config!$H$1,FALSE)</f>
        <v>0</v>
      </c>
      <c r="G4175" s="14">
        <f>+IF(OR(A4175&gt;=config!$T$4,A4175&lt;=config!$T$2),0,F4175)</f>
        <v>0</v>
      </c>
      <c r="H4175" s="14">
        <f t="shared" si="65"/>
        <v>0</v>
      </c>
      <c r="I4175" s="14" t="b">
        <f>+AND(A4175&gt;=config!$T$4,A4175&lt;=config!$T$2)</f>
        <v>0</v>
      </c>
    </row>
    <row r="4176" spans="1:9" x14ac:dyDescent="0.45">
      <c r="A4176" s="16">
        <f>+A4175+config!$Q$1</f>
        <v>1655.6000000001025</v>
      </c>
      <c r="B4176" s="14">
        <f>+_xlfn.NORM.DIST(A4176,config!$B$1,config!$D$1,FALSE)</f>
        <v>0</v>
      </c>
      <c r="D4176" s="14">
        <f>+IF(A4176&lt;=_xlfn.NORM.S.INV(1-config!$L$1)*config!$D$1+config!$B$1,0,B4176)</f>
        <v>0</v>
      </c>
      <c r="E4176" s="14">
        <f>+IF(ABS(A4176-config!$B$1)&lt;config!$Q$1/2,datab!B4176,0)</f>
        <v>0</v>
      </c>
      <c r="F4176" s="14">
        <f>+_xlfn.NORM.DIST(A4176,config!$F$1,config!$H$1,FALSE)</f>
        <v>0</v>
      </c>
      <c r="G4176" s="14">
        <f>+IF(OR(A4176&gt;=config!$T$4,A4176&lt;=config!$T$2),0,F4176)</f>
        <v>0</v>
      </c>
      <c r="H4176" s="14">
        <f t="shared" si="65"/>
        <v>0</v>
      </c>
      <c r="I4176" s="14" t="b">
        <f>+AND(A4176&gt;=config!$T$4,A4176&lt;=config!$T$2)</f>
        <v>0</v>
      </c>
    </row>
    <row r="4177" spans="1:9" x14ac:dyDescent="0.45">
      <c r="A4177" s="16">
        <f>+A4176+config!$Q$1</f>
        <v>1656.0000000001025</v>
      </c>
      <c r="B4177" s="14">
        <f>+_xlfn.NORM.DIST(A4177,config!$B$1,config!$D$1,FALSE)</f>
        <v>0</v>
      </c>
      <c r="D4177" s="14">
        <f>+IF(A4177&lt;=_xlfn.NORM.S.INV(1-config!$L$1)*config!$D$1+config!$B$1,0,B4177)</f>
        <v>0</v>
      </c>
      <c r="E4177" s="14">
        <f>+IF(ABS(A4177-config!$B$1)&lt;config!$Q$1/2,datab!B4177,0)</f>
        <v>0</v>
      </c>
      <c r="F4177" s="14">
        <f>+_xlfn.NORM.DIST(A4177,config!$F$1,config!$H$1,FALSE)</f>
        <v>0</v>
      </c>
      <c r="G4177" s="14">
        <f>+IF(OR(A4177&gt;=config!$T$4,A4177&lt;=config!$T$2),0,F4177)</f>
        <v>0</v>
      </c>
      <c r="H4177" s="14">
        <f t="shared" si="65"/>
        <v>0</v>
      </c>
      <c r="I4177" s="14" t="b">
        <f>+AND(A4177&gt;=config!$T$4,A4177&lt;=config!$T$2)</f>
        <v>0</v>
      </c>
    </row>
    <row r="4178" spans="1:9" x14ac:dyDescent="0.45">
      <c r="A4178" s="16">
        <f>+A4177+config!$Q$1</f>
        <v>1656.4000000001026</v>
      </c>
      <c r="B4178" s="14">
        <f>+_xlfn.NORM.DIST(A4178,config!$B$1,config!$D$1,FALSE)</f>
        <v>0</v>
      </c>
      <c r="D4178" s="14">
        <f>+IF(A4178&lt;=_xlfn.NORM.S.INV(1-config!$L$1)*config!$D$1+config!$B$1,0,B4178)</f>
        <v>0</v>
      </c>
      <c r="E4178" s="14">
        <f>+IF(ABS(A4178-config!$B$1)&lt;config!$Q$1/2,datab!B4178,0)</f>
        <v>0</v>
      </c>
      <c r="F4178" s="14">
        <f>+_xlfn.NORM.DIST(A4178,config!$F$1,config!$H$1,FALSE)</f>
        <v>0</v>
      </c>
      <c r="G4178" s="14">
        <f>+IF(OR(A4178&gt;=config!$T$4,A4178&lt;=config!$T$2),0,F4178)</f>
        <v>0</v>
      </c>
      <c r="H4178" s="14">
        <f t="shared" si="65"/>
        <v>0</v>
      </c>
      <c r="I4178" s="14" t="b">
        <f>+AND(A4178&gt;=config!$T$4,A4178&lt;=config!$T$2)</f>
        <v>0</v>
      </c>
    </row>
    <row r="4179" spans="1:9" x14ac:dyDescent="0.45">
      <c r="A4179" s="16">
        <f>+A4178+config!$Q$1</f>
        <v>1656.8000000001027</v>
      </c>
      <c r="B4179" s="14">
        <f>+_xlfn.NORM.DIST(A4179,config!$B$1,config!$D$1,FALSE)</f>
        <v>0</v>
      </c>
      <c r="D4179" s="14">
        <f>+IF(A4179&lt;=_xlfn.NORM.S.INV(1-config!$L$1)*config!$D$1+config!$B$1,0,B4179)</f>
        <v>0</v>
      </c>
      <c r="E4179" s="14">
        <f>+IF(ABS(A4179-config!$B$1)&lt;config!$Q$1/2,datab!B4179,0)</f>
        <v>0</v>
      </c>
      <c r="F4179" s="14">
        <f>+_xlfn.NORM.DIST(A4179,config!$F$1,config!$H$1,FALSE)</f>
        <v>0</v>
      </c>
      <c r="G4179" s="14">
        <f>+IF(OR(A4179&gt;=config!$T$4,A4179&lt;=config!$T$2),0,F4179)</f>
        <v>0</v>
      </c>
      <c r="H4179" s="14">
        <f t="shared" si="65"/>
        <v>0</v>
      </c>
      <c r="I4179" s="14" t="b">
        <f>+AND(A4179&gt;=config!$T$4,A4179&lt;=config!$T$2)</f>
        <v>0</v>
      </c>
    </row>
    <row r="4180" spans="1:9" x14ac:dyDescent="0.45">
      <c r="A4180" s="16">
        <f>+A4179+config!$Q$1</f>
        <v>1657.2000000001028</v>
      </c>
      <c r="B4180" s="14">
        <f>+_xlfn.NORM.DIST(A4180,config!$B$1,config!$D$1,FALSE)</f>
        <v>0</v>
      </c>
      <c r="D4180" s="14">
        <f>+IF(A4180&lt;=_xlfn.NORM.S.INV(1-config!$L$1)*config!$D$1+config!$B$1,0,B4180)</f>
        <v>0</v>
      </c>
      <c r="E4180" s="14">
        <f>+IF(ABS(A4180-config!$B$1)&lt;config!$Q$1/2,datab!B4180,0)</f>
        <v>0</v>
      </c>
      <c r="F4180" s="14">
        <f>+_xlfn.NORM.DIST(A4180,config!$F$1,config!$H$1,FALSE)</f>
        <v>0</v>
      </c>
      <c r="G4180" s="14">
        <f>+IF(OR(A4180&gt;=config!$T$4,A4180&lt;=config!$T$2),0,F4180)</f>
        <v>0</v>
      </c>
      <c r="H4180" s="14">
        <f t="shared" si="65"/>
        <v>0</v>
      </c>
      <c r="I4180" s="14" t="b">
        <f>+AND(A4180&gt;=config!$T$4,A4180&lt;=config!$T$2)</f>
        <v>0</v>
      </c>
    </row>
    <row r="4181" spans="1:9" x14ac:dyDescent="0.45">
      <c r="A4181" s="16">
        <f>+A4180+config!$Q$1</f>
        <v>1657.6000000001029</v>
      </c>
      <c r="B4181" s="14">
        <f>+_xlfn.NORM.DIST(A4181,config!$B$1,config!$D$1,FALSE)</f>
        <v>0</v>
      </c>
      <c r="D4181" s="14">
        <f>+IF(A4181&lt;=_xlfn.NORM.S.INV(1-config!$L$1)*config!$D$1+config!$B$1,0,B4181)</f>
        <v>0</v>
      </c>
      <c r="E4181" s="14">
        <f>+IF(ABS(A4181-config!$B$1)&lt;config!$Q$1/2,datab!B4181,0)</f>
        <v>0</v>
      </c>
      <c r="F4181" s="14">
        <f>+_xlfn.NORM.DIST(A4181,config!$F$1,config!$H$1,FALSE)</f>
        <v>0</v>
      </c>
      <c r="G4181" s="14">
        <f>+IF(OR(A4181&gt;=config!$T$4,A4181&lt;=config!$T$2),0,F4181)</f>
        <v>0</v>
      </c>
      <c r="H4181" s="14">
        <f t="shared" si="65"/>
        <v>0</v>
      </c>
      <c r="I4181" s="14" t="b">
        <f>+AND(A4181&gt;=config!$T$4,A4181&lt;=config!$T$2)</f>
        <v>0</v>
      </c>
    </row>
    <row r="4182" spans="1:9" x14ac:dyDescent="0.45">
      <c r="A4182" s="16">
        <f>+A4181+config!$Q$1</f>
        <v>1658.000000000103</v>
      </c>
      <c r="B4182" s="14">
        <f>+_xlfn.NORM.DIST(A4182,config!$B$1,config!$D$1,FALSE)</f>
        <v>0</v>
      </c>
      <c r="D4182" s="14">
        <f>+IF(A4182&lt;=_xlfn.NORM.S.INV(1-config!$L$1)*config!$D$1+config!$B$1,0,B4182)</f>
        <v>0</v>
      </c>
      <c r="E4182" s="14">
        <f>+IF(ABS(A4182-config!$B$1)&lt;config!$Q$1/2,datab!B4182,0)</f>
        <v>0</v>
      </c>
      <c r="F4182" s="14">
        <f>+_xlfn.NORM.DIST(A4182,config!$F$1,config!$H$1,FALSE)</f>
        <v>0</v>
      </c>
      <c r="G4182" s="14">
        <f>+IF(OR(A4182&gt;=config!$T$4,A4182&lt;=config!$T$2),0,F4182)</f>
        <v>0</v>
      </c>
      <c r="H4182" s="14">
        <f t="shared" si="65"/>
        <v>0</v>
      </c>
      <c r="I4182" s="14" t="b">
        <f>+AND(A4182&gt;=config!$T$4,A4182&lt;=config!$T$2)</f>
        <v>0</v>
      </c>
    </row>
    <row r="4183" spans="1:9" x14ac:dyDescent="0.45">
      <c r="A4183" s="16">
        <f>+A4182+config!$Q$1</f>
        <v>1658.4000000001031</v>
      </c>
      <c r="B4183" s="14">
        <f>+_xlfn.NORM.DIST(A4183,config!$B$1,config!$D$1,FALSE)</f>
        <v>0</v>
      </c>
      <c r="D4183" s="14">
        <f>+IF(A4183&lt;=_xlfn.NORM.S.INV(1-config!$L$1)*config!$D$1+config!$B$1,0,B4183)</f>
        <v>0</v>
      </c>
      <c r="E4183" s="14">
        <f>+IF(ABS(A4183-config!$B$1)&lt;config!$Q$1/2,datab!B4183,0)</f>
        <v>0</v>
      </c>
      <c r="F4183" s="14">
        <f>+_xlfn.NORM.DIST(A4183,config!$F$1,config!$H$1,FALSE)</f>
        <v>0</v>
      </c>
      <c r="G4183" s="14">
        <f>+IF(OR(A4183&gt;=config!$T$4,A4183&lt;=config!$T$2),0,F4183)</f>
        <v>0</v>
      </c>
      <c r="H4183" s="14">
        <f t="shared" si="65"/>
        <v>0</v>
      </c>
      <c r="I4183" s="14" t="b">
        <f>+AND(A4183&gt;=config!$T$4,A4183&lt;=config!$T$2)</f>
        <v>0</v>
      </c>
    </row>
    <row r="4184" spans="1:9" x14ac:dyDescent="0.45">
      <c r="A4184" s="16">
        <f>+A4183+config!$Q$1</f>
        <v>1658.8000000001032</v>
      </c>
      <c r="B4184" s="14">
        <f>+_xlfn.NORM.DIST(A4184,config!$B$1,config!$D$1,FALSE)</f>
        <v>0</v>
      </c>
      <c r="D4184" s="14">
        <f>+IF(A4184&lt;=_xlfn.NORM.S.INV(1-config!$L$1)*config!$D$1+config!$B$1,0,B4184)</f>
        <v>0</v>
      </c>
      <c r="E4184" s="14">
        <f>+IF(ABS(A4184-config!$B$1)&lt;config!$Q$1/2,datab!B4184,0)</f>
        <v>0</v>
      </c>
      <c r="F4184" s="14">
        <f>+_xlfn.NORM.DIST(A4184,config!$F$1,config!$H$1,FALSE)</f>
        <v>0</v>
      </c>
      <c r="G4184" s="14">
        <f>+IF(OR(A4184&gt;=config!$T$4,A4184&lt;=config!$T$2),0,F4184)</f>
        <v>0</v>
      </c>
      <c r="H4184" s="14">
        <f t="shared" si="65"/>
        <v>0</v>
      </c>
      <c r="I4184" s="14" t="b">
        <f>+AND(A4184&gt;=config!$T$4,A4184&lt;=config!$T$2)</f>
        <v>0</v>
      </c>
    </row>
    <row r="4185" spans="1:9" x14ac:dyDescent="0.45">
      <c r="A4185" s="16">
        <f>+A4184+config!$Q$1</f>
        <v>1659.2000000001033</v>
      </c>
      <c r="B4185" s="14">
        <f>+_xlfn.NORM.DIST(A4185,config!$B$1,config!$D$1,FALSE)</f>
        <v>0</v>
      </c>
      <c r="D4185" s="14">
        <f>+IF(A4185&lt;=_xlfn.NORM.S.INV(1-config!$L$1)*config!$D$1+config!$B$1,0,B4185)</f>
        <v>0</v>
      </c>
      <c r="E4185" s="14">
        <f>+IF(ABS(A4185-config!$B$1)&lt;config!$Q$1/2,datab!B4185,0)</f>
        <v>0</v>
      </c>
      <c r="F4185" s="14">
        <f>+_xlfn.NORM.DIST(A4185,config!$F$1,config!$H$1,FALSE)</f>
        <v>0</v>
      </c>
      <c r="G4185" s="14">
        <f>+IF(OR(A4185&gt;=config!$T$4,A4185&lt;=config!$T$2),0,F4185)</f>
        <v>0</v>
      </c>
      <c r="H4185" s="14">
        <f t="shared" si="65"/>
        <v>0</v>
      </c>
      <c r="I4185" s="14" t="b">
        <f>+AND(A4185&gt;=config!$T$4,A4185&lt;=config!$T$2)</f>
        <v>0</v>
      </c>
    </row>
    <row r="4186" spans="1:9" x14ac:dyDescent="0.45">
      <c r="A4186" s="16">
        <f>+A4185+config!$Q$1</f>
        <v>1659.6000000001034</v>
      </c>
      <c r="B4186" s="14">
        <f>+_xlfn.NORM.DIST(A4186,config!$B$1,config!$D$1,FALSE)</f>
        <v>0</v>
      </c>
      <c r="D4186" s="14">
        <f>+IF(A4186&lt;=_xlfn.NORM.S.INV(1-config!$L$1)*config!$D$1+config!$B$1,0,B4186)</f>
        <v>0</v>
      </c>
      <c r="E4186" s="14">
        <f>+IF(ABS(A4186-config!$B$1)&lt;config!$Q$1/2,datab!B4186,0)</f>
        <v>0</v>
      </c>
      <c r="F4186" s="14">
        <f>+_xlfn.NORM.DIST(A4186,config!$F$1,config!$H$1,FALSE)</f>
        <v>0</v>
      </c>
      <c r="G4186" s="14">
        <f>+IF(OR(A4186&gt;=config!$T$4,A4186&lt;=config!$T$2),0,F4186)</f>
        <v>0</v>
      </c>
      <c r="H4186" s="14">
        <f t="shared" si="65"/>
        <v>0</v>
      </c>
      <c r="I4186" s="14" t="b">
        <f>+AND(A4186&gt;=config!$T$4,A4186&lt;=config!$T$2)</f>
        <v>0</v>
      </c>
    </row>
    <row r="4187" spans="1:9" x14ac:dyDescent="0.45">
      <c r="A4187" s="16">
        <f>+A4186+config!$Q$1</f>
        <v>1660.0000000001035</v>
      </c>
      <c r="B4187" s="14">
        <f>+_xlfn.NORM.DIST(A4187,config!$B$1,config!$D$1,FALSE)</f>
        <v>0</v>
      </c>
      <c r="D4187" s="14">
        <f>+IF(A4187&lt;=_xlfn.NORM.S.INV(1-config!$L$1)*config!$D$1+config!$B$1,0,B4187)</f>
        <v>0</v>
      </c>
      <c r="E4187" s="14">
        <f>+IF(ABS(A4187-config!$B$1)&lt;config!$Q$1/2,datab!B4187,0)</f>
        <v>0</v>
      </c>
      <c r="F4187" s="14">
        <f>+_xlfn.NORM.DIST(A4187,config!$F$1,config!$H$1,FALSE)</f>
        <v>0</v>
      </c>
      <c r="G4187" s="14">
        <f>+IF(OR(A4187&gt;=config!$T$4,A4187&lt;=config!$T$2),0,F4187)</f>
        <v>0</v>
      </c>
      <c r="H4187" s="14">
        <f t="shared" si="65"/>
        <v>0</v>
      </c>
      <c r="I4187" s="14" t="b">
        <f>+AND(A4187&gt;=config!$T$4,A4187&lt;=config!$T$2)</f>
        <v>0</v>
      </c>
    </row>
    <row r="4188" spans="1:9" x14ac:dyDescent="0.45">
      <c r="A4188" s="16">
        <f>+A4187+config!$Q$1</f>
        <v>1660.4000000001035</v>
      </c>
      <c r="B4188" s="14">
        <f>+_xlfn.NORM.DIST(A4188,config!$B$1,config!$D$1,FALSE)</f>
        <v>0</v>
      </c>
      <c r="D4188" s="14">
        <f>+IF(A4188&lt;=_xlfn.NORM.S.INV(1-config!$L$1)*config!$D$1+config!$B$1,0,B4188)</f>
        <v>0</v>
      </c>
      <c r="E4188" s="14">
        <f>+IF(ABS(A4188-config!$B$1)&lt;config!$Q$1/2,datab!B4188,0)</f>
        <v>0</v>
      </c>
      <c r="F4188" s="14">
        <f>+_xlfn.NORM.DIST(A4188,config!$F$1,config!$H$1,FALSE)</f>
        <v>0</v>
      </c>
      <c r="G4188" s="14">
        <f>+IF(OR(A4188&gt;=config!$T$4,A4188&lt;=config!$T$2),0,F4188)</f>
        <v>0</v>
      </c>
      <c r="H4188" s="14">
        <f t="shared" si="65"/>
        <v>0</v>
      </c>
      <c r="I4188" s="14" t="b">
        <f>+AND(A4188&gt;=config!$T$4,A4188&lt;=config!$T$2)</f>
        <v>0</v>
      </c>
    </row>
    <row r="4189" spans="1:9" x14ac:dyDescent="0.45">
      <c r="A4189" s="16">
        <f>+A4188+config!$Q$1</f>
        <v>1660.8000000001036</v>
      </c>
      <c r="B4189" s="14">
        <f>+_xlfn.NORM.DIST(A4189,config!$B$1,config!$D$1,FALSE)</f>
        <v>0</v>
      </c>
      <c r="D4189" s="14">
        <f>+IF(A4189&lt;=_xlfn.NORM.S.INV(1-config!$L$1)*config!$D$1+config!$B$1,0,B4189)</f>
        <v>0</v>
      </c>
      <c r="E4189" s="14">
        <f>+IF(ABS(A4189-config!$B$1)&lt;config!$Q$1/2,datab!B4189,0)</f>
        <v>0</v>
      </c>
      <c r="F4189" s="14">
        <f>+_xlfn.NORM.DIST(A4189,config!$F$1,config!$H$1,FALSE)</f>
        <v>0</v>
      </c>
      <c r="G4189" s="14">
        <f>+IF(OR(A4189&gt;=config!$T$4,A4189&lt;=config!$T$2),0,F4189)</f>
        <v>0</v>
      </c>
      <c r="H4189" s="14">
        <f t="shared" si="65"/>
        <v>0</v>
      </c>
      <c r="I4189" s="14" t="b">
        <f>+AND(A4189&gt;=config!$T$4,A4189&lt;=config!$T$2)</f>
        <v>0</v>
      </c>
    </row>
    <row r="4190" spans="1:9" x14ac:dyDescent="0.45">
      <c r="A4190" s="16">
        <f>+A4189+config!$Q$1</f>
        <v>1661.2000000001037</v>
      </c>
      <c r="B4190" s="14">
        <f>+_xlfn.NORM.DIST(A4190,config!$B$1,config!$D$1,FALSE)</f>
        <v>0</v>
      </c>
      <c r="D4190" s="14">
        <f>+IF(A4190&lt;=_xlfn.NORM.S.INV(1-config!$L$1)*config!$D$1+config!$B$1,0,B4190)</f>
        <v>0</v>
      </c>
      <c r="E4190" s="14">
        <f>+IF(ABS(A4190-config!$B$1)&lt;config!$Q$1/2,datab!B4190,0)</f>
        <v>0</v>
      </c>
      <c r="F4190" s="14">
        <f>+_xlfn.NORM.DIST(A4190,config!$F$1,config!$H$1,FALSE)</f>
        <v>0</v>
      </c>
      <c r="G4190" s="14">
        <f>+IF(OR(A4190&gt;=config!$T$4,A4190&lt;=config!$T$2),0,F4190)</f>
        <v>0</v>
      </c>
      <c r="H4190" s="14">
        <f t="shared" si="65"/>
        <v>0</v>
      </c>
      <c r="I4190" s="14" t="b">
        <f>+AND(A4190&gt;=config!$T$4,A4190&lt;=config!$T$2)</f>
        <v>0</v>
      </c>
    </row>
    <row r="4191" spans="1:9" x14ac:dyDescent="0.45">
      <c r="A4191" s="16">
        <f>+A4190+config!$Q$1</f>
        <v>1661.6000000001038</v>
      </c>
      <c r="B4191" s="14">
        <f>+_xlfn.NORM.DIST(A4191,config!$B$1,config!$D$1,FALSE)</f>
        <v>0</v>
      </c>
      <c r="D4191" s="14">
        <f>+IF(A4191&lt;=_xlfn.NORM.S.INV(1-config!$L$1)*config!$D$1+config!$B$1,0,B4191)</f>
        <v>0</v>
      </c>
      <c r="E4191" s="14">
        <f>+IF(ABS(A4191-config!$B$1)&lt;config!$Q$1/2,datab!B4191,0)</f>
        <v>0</v>
      </c>
      <c r="F4191" s="14">
        <f>+_xlfn.NORM.DIST(A4191,config!$F$1,config!$H$1,FALSE)</f>
        <v>0</v>
      </c>
      <c r="G4191" s="14">
        <f>+IF(OR(A4191&gt;=config!$T$4,A4191&lt;=config!$T$2),0,F4191)</f>
        <v>0</v>
      </c>
      <c r="H4191" s="14">
        <f t="shared" si="65"/>
        <v>0</v>
      </c>
      <c r="I4191" s="14" t="b">
        <f>+AND(A4191&gt;=config!$T$4,A4191&lt;=config!$T$2)</f>
        <v>0</v>
      </c>
    </row>
    <row r="4192" spans="1:9" x14ac:dyDescent="0.45">
      <c r="A4192" s="16">
        <f>+A4191+config!$Q$1</f>
        <v>1662.0000000001039</v>
      </c>
      <c r="B4192" s="14">
        <f>+_xlfn.NORM.DIST(A4192,config!$B$1,config!$D$1,FALSE)</f>
        <v>0</v>
      </c>
      <c r="D4192" s="14">
        <f>+IF(A4192&lt;=_xlfn.NORM.S.INV(1-config!$L$1)*config!$D$1+config!$B$1,0,B4192)</f>
        <v>0</v>
      </c>
      <c r="E4192" s="14">
        <f>+IF(ABS(A4192-config!$B$1)&lt;config!$Q$1/2,datab!B4192,0)</f>
        <v>0</v>
      </c>
      <c r="F4192" s="14">
        <f>+_xlfn.NORM.DIST(A4192,config!$F$1,config!$H$1,FALSE)</f>
        <v>0</v>
      </c>
      <c r="G4192" s="14">
        <f>+IF(OR(A4192&gt;=config!$T$4,A4192&lt;=config!$T$2),0,F4192)</f>
        <v>0</v>
      </c>
      <c r="H4192" s="14">
        <f t="shared" si="65"/>
        <v>0</v>
      </c>
      <c r="I4192" s="14" t="b">
        <f>+AND(A4192&gt;=config!$T$4,A4192&lt;=config!$T$2)</f>
        <v>0</v>
      </c>
    </row>
    <row r="4193" spans="1:9" x14ac:dyDescent="0.45">
      <c r="A4193" s="16">
        <f>+A4192+config!$Q$1</f>
        <v>1662.400000000104</v>
      </c>
      <c r="B4193" s="14">
        <f>+_xlfn.NORM.DIST(A4193,config!$B$1,config!$D$1,FALSE)</f>
        <v>0</v>
      </c>
      <c r="D4193" s="14">
        <f>+IF(A4193&lt;=_xlfn.NORM.S.INV(1-config!$L$1)*config!$D$1+config!$B$1,0,B4193)</f>
        <v>0</v>
      </c>
      <c r="E4193" s="14">
        <f>+IF(ABS(A4193-config!$B$1)&lt;config!$Q$1/2,datab!B4193,0)</f>
        <v>0</v>
      </c>
      <c r="F4193" s="14">
        <f>+_xlfn.NORM.DIST(A4193,config!$F$1,config!$H$1,FALSE)</f>
        <v>0</v>
      </c>
      <c r="G4193" s="14">
        <f>+IF(OR(A4193&gt;=config!$T$4,A4193&lt;=config!$T$2),0,F4193)</f>
        <v>0</v>
      </c>
      <c r="H4193" s="14">
        <f t="shared" si="65"/>
        <v>0</v>
      </c>
      <c r="I4193" s="14" t="b">
        <f>+AND(A4193&gt;=config!$T$4,A4193&lt;=config!$T$2)</f>
        <v>0</v>
      </c>
    </row>
    <row r="4194" spans="1:9" x14ac:dyDescent="0.45">
      <c r="A4194" s="16">
        <f>+A4193+config!$Q$1</f>
        <v>1662.8000000001041</v>
      </c>
      <c r="B4194" s="14">
        <f>+_xlfn.NORM.DIST(A4194,config!$B$1,config!$D$1,FALSE)</f>
        <v>0</v>
      </c>
      <c r="D4194" s="14">
        <f>+IF(A4194&lt;=_xlfn.NORM.S.INV(1-config!$L$1)*config!$D$1+config!$B$1,0,B4194)</f>
        <v>0</v>
      </c>
      <c r="E4194" s="14">
        <f>+IF(ABS(A4194-config!$B$1)&lt;config!$Q$1/2,datab!B4194,0)</f>
        <v>0</v>
      </c>
      <c r="F4194" s="14">
        <f>+_xlfn.NORM.DIST(A4194,config!$F$1,config!$H$1,FALSE)</f>
        <v>0</v>
      </c>
      <c r="G4194" s="14">
        <f>+IF(OR(A4194&gt;=config!$T$4,A4194&lt;=config!$T$2),0,F4194)</f>
        <v>0</v>
      </c>
      <c r="H4194" s="14">
        <f t="shared" si="65"/>
        <v>0</v>
      </c>
      <c r="I4194" s="14" t="b">
        <f>+AND(A4194&gt;=config!$T$4,A4194&lt;=config!$T$2)</f>
        <v>0</v>
      </c>
    </row>
    <row r="4195" spans="1:9" x14ac:dyDescent="0.45">
      <c r="A4195" s="16">
        <f>+A4194+config!$Q$1</f>
        <v>1663.2000000001042</v>
      </c>
      <c r="B4195" s="14">
        <f>+_xlfn.NORM.DIST(A4195,config!$B$1,config!$D$1,FALSE)</f>
        <v>0</v>
      </c>
      <c r="D4195" s="14">
        <f>+IF(A4195&lt;=_xlfn.NORM.S.INV(1-config!$L$1)*config!$D$1+config!$B$1,0,B4195)</f>
        <v>0</v>
      </c>
      <c r="E4195" s="14">
        <f>+IF(ABS(A4195-config!$B$1)&lt;config!$Q$1/2,datab!B4195,0)</f>
        <v>0</v>
      </c>
      <c r="F4195" s="14">
        <f>+_xlfn.NORM.DIST(A4195,config!$F$1,config!$H$1,FALSE)</f>
        <v>0</v>
      </c>
      <c r="G4195" s="14">
        <f>+IF(OR(A4195&gt;=config!$T$4,A4195&lt;=config!$T$2),0,F4195)</f>
        <v>0</v>
      </c>
      <c r="H4195" s="14">
        <f t="shared" si="65"/>
        <v>0</v>
      </c>
      <c r="I4195" s="14" t="b">
        <f>+AND(A4195&gt;=config!$T$4,A4195&lt;=config!$T$2)</f>
        <v>0</v>
      </c>
    </row>
    <row r="4196" spans="1:9" x14ac:dyDescent="0.45">
      <c r="A4196" s="16">
        <f>+A4195+config!$Q$1</f>
        <v>1663.6000000001043</v>
      </c>
      <c r="B4196" s="14">
        <f>+_xlfn.NORM.DIST(A4196,config!$B$1,config!$D$1,FALSE)</f>
        <v>0</v>
      </c>
      <c r="D4196" s="14">
        <f>+IF(A4196&lt;=_xlfn.NORM.S.INV(1-config!$L$1)*config!$D$1+config!$B$1,0,B4196)</f>
        <v>0</v>
      </c>
      <c r="E4196" s="14">
        <f>+IF(ABS(A4196-config!$B$1)&lt;config!$Q$1/2,datab!B4196,0)</f>
        <v>0</v>
      </c>
      <c r="F4196" s="14">
        <f>+_xlfn.NORM.DIST(A4196,config!$F$1,config!$H$1,FALSE)</f>
        <v>0</v>
      </c>
      <c r="G4196" s="14">
        <f>+IF(OR(A4196&gt;=config!$T$4,A4196&lt;=config!$T$2),0,F4196)</f>
        <v>0</v>
      </c>
      <c r="H4196" s="14">
        <f t="shared" si="65"/>
        <v>0</v>
      </c>
      <c r="I4196" s="14" t="b">
        <f>+AND(A4196&gt;=config!$T$4,A4196&lt;=config!$T$2)</f>
        <v>0</v>
      </c>
    </row>
    <row r="4197" spans="1:9" x14ac:dyDescent="0.45">
      <c r="A4197" s="16">
        <f>+A4196+config!$Q$1</f>
        <v>1664.0000000001044</v>
      </c>
      <c r="B4197" s="14">
        <f>+_xlfn.NORM.DIST(A4197,config!$B$1,config!$D$1,FALSE)</f>
        <v>0</v>
      </c>
      <c r="D4197" s="14">
        <f>+IF(A4197&lt;=_xlfn.NORM.S.INV(1-config!$L$1)*config!$D$1+config!$B$1,0,B4197)</f>
        <v>0</v>
      </c>
      <c r="E4197" s="14">
        <f>+IF(ABS(A4197-config!$B$1)&lt;config!$Q$1/2,datab!B4197,0)</f>
        <v>0</v>
      </c>
      <c r="F4197" s="14">
        <f>+_xlfn.NORM.DIST(A4197,config!$F$1,config!$H$1,FALSE)</f>
        <v>0</v>
      </c>
      <c r="G4197" s="14">
        <f>+IF(OR(A4197&gt;=config!$T$4,A4197&lt;=config!$T$2),0,F4197)</f>
        <v>0</v>
      </c>
      <c r="H4197" s="14">
        <f t="shared" si="65"/>
        <v>0</v>
      </c>
      <c r="I4197" s="14" t="b">
        <f>+AND(A4197&gt;=config!$T$4,A4197&lt;=config!$T$2)</f>
        <v>0</v>
      </c>
    </row>
    <row r="4198" spans="1:9" x14ac:dyDescent="0.45">
      <c r="A4198" s="16">
        <f>+A4197+config!$Q$1</f>
        <v>1664.4000000001045</v>
      </c>
      <c r="B4198" s="14">
        <f>+_xlfn.NORM.DIST(A4198,config!$B$1,config!$D$1,FALSE)</f>
        <v>0</v>
      </c>
      <c r="D4198" s="14">
        <f>+IF(A4198&lt;=_xlfn.NORM.S.INV(1-config!$L$1)*config!$D$1+config!$B$1,0,B4198)</f>
        <v>0</v>
      </c>
      <c r="E4198" s="14">
        <f>+IF(ABS(A4198-config!$B$1)&lt;config!$Q$1/2,datab!B4198,0)</f>
        <v>0</v>
      </c>
      <c r="F4198" s="14">
        <f>+_xlfn.NORM.DIST(A4198,config!$F$1,config!$H$1,FALSE)</f>
        <v>0</v>
      </c>
      <c r="G4198" s="14">
        <f>+IF(OR(A4198&gt;=config!$T$4,A4198&lt;=config!$T$2),0,F4198)</f>
        <v>0</v>
      </c>
      <c r="H4198" s="14">
        <f t="shared" si="65"/>
        <v>0</v>
      </c>
      <c r="I4198" s="14" t="b">
        <f>+AND(A4198&gt;=config!$T$4,A4198&lt;=config!$T$2)</f>
        <v>0</v>
      </c>
    </row>
    <row r="4199" spans="1:9" x14ac:dyDescent="0.45">
      <c r="A4199" s="16">
        <f>+A4198+config!$Q$1</f>
        <v>1664.8000000001045</v>
      </c>
      <c r="B4199" s="14">
        <f>+_xlfn.NORM.DIST(A4199,config!$B$1,config!$D$1,FALSE)</f>
        <v>0</v>
      </c>
      <c r="D4199" s="14">
        <f>+IF(A4199&lt;=_xlfn.NORM.S.INV(1-config!$L$1)*config!$D$1+config!$B$1,0,B4199)</f>
        <v>0</v>
      </c>
      <c r="E4199" s="14">
        <f>+IF(ABS(A4199-config!$B$1)&lt;config!$Q$1/2,datab!B4199,0)</f>
        <v>0</v>
      </c>
      <c r="F4199" s="14">
        <f>+_xlfn.NORM.DIST(A4199,config!$F$1,config!$H$1,FALSE)</f>
        <v>0</v>
      </c>
      <c r="G4199" s="14">
        <f>+IF(OR(A4199&gt;=config!$T$4,A4199&lt;=config!$T$2),0,F4199)</f>
        <v>0</v>
      </c>
      <c r="H4199" s="14">
        <f t="shared" ref="H4199:H4262" si="66">+IF(A4199&lt;=$Q$3,B4199,0)</f>
        <v>0</v>
      </c>
      <c r="I4199" s="14" t="b">
        <f>+AND(A4199&gt;=config!$T$4,A4199&lt;=config!$T$2)</f>
        <v>0</v>
      </c>
    </row>
    <row r="4200" spans="1:9" x14ac:dyDescent="0.45">
      <c r="A4200" s="16">
        <f>+A4199+config!$Q$1</f>
        <v>1665.2000000001046</v>
      </c>
      <c r="B4200" s="14">
        <f>+_xlfn.NORM.DIST(A4200,config!$B$1,config!$D$1,FALSE)</f>
        <v>0</v>
      </c>
      <c r="D4200" s="14">
        <f>+IF(A4200&lt;=_xlfn.NORM.S.INV(1-config!$L$1)*config!$D$1+config!$B$1,0,B4200)</f>
        <v>0</v>
      </c>
      <c r="E4200" s="14">
        <f>+IF(ABS(A4200-config!$B$1)&lt;config!$Q$1/2,datab!B4200,0)</f>
        <v>0</v>
      </c>
      <c r="F4200" s="14">
        <f>+_xlfn.NORM.DIST(A4200,config!$F$1,config!$H$1,FALSE)</f>
        <v>0</v>
      </c>
      <c r="G4200" s="14">
        <f>+IF(OR(A4200&gt;=config!$T$4,A4200&lt;=config!$T$2),0,F4200)</f>
        <v>0</v>
      </c>
      <c r="H4200" s="14">
        <f t="shared" si="66"/>
        <v>0</v>
      </c>
      <c r="I4200" s="14" t="b">
        <f>+AND(A4200&gt;=config!$T$4,A4200&lt;=config!$T$2)</f>
        <v>0</v>
      </c>
    </row>
    <row r="4201" spans="1:9" x14ac:dyDescent="0.45">
      <c r="A4201" s="16">
        <f>+A4200+config!$Q$1</f>
        <v>1665.6000000001047</v>
      </c>
      <c r="B4201" s="14">
        <f>+_xlfn.NORM.DIST(A4201,config!$B$1,config!$D$1,FALSE)</f>
        <v>0</v>
      </c>
      <c r="D4201" s="14">
        <f>+IF(A4201&lt;=_xlfn.NORM.S.INV(1-config!$L$1)*config!$D$1+config!$B$1,0,B4201)</f>
        <v>0</v>
      </c>
      <c r="E4201" s="14">
        <f>+IF(ABS(A4201-config!$B$1)&lt;config!$Q$1/2,datab!B4201,0)</f>
        <v>0</v>
      </c>
      <c r="F4201" s="14">
        <f>+_xlfn.NORM.DIST(A4201,config!$F$1,config!$H$1,FALSE)</f>
        <v>0</v>
      </c>
      <c r="G4201" s="14">
        <f>+IF(OR(A4201&gt;=config!$T$4,A4201&lt;=config!$T$2),0,F4201)</f>
        <v>0</v>
      </c>
      <c r="H4201" s="14">
        <f t="shared" si="66"/>
        <v>0</v>
      </c>
      <c r="I4201" s="14" t="b">
        <f>+AND(A4201&gt;=config!$T$4,A4201&lt;=config!$T$2)</f>
        <v>0</v>
      </c>
    </row>
    <row r="4202" spans="1:9" x14ac:dyDescent="0.45">
      <c r="A4202" s="16">
        <f>+A4201+config!$Q$1</f>
        <v>1666.0000000001048</v>
      </c>
      <c r="B4202" s="14">
        <f>+_xlfn.NORM.DIST(A4202,config!$B$1,config!$D$1,FALSE)</f>
        <v>0</v>
      </c>
      <c r="D4202" s="14">
        <f>+IF(A4202&lt;=_xlfn.NORM.S.INV(1-config!$L$1)*config!$D$1+config!$B$1,0,B4202)</f>
        <v>0</v>
      </c>
      <c r="E4202" s="14">
        <f>+IF(ABS(A4202-config!$B$1)&lt;config!$Q$1/2,datab!B4202,0)</f>
        <v>0</v>
      </c>
      <c r="F4202" s="14">
        <f>+_xlfn.NORM.DIST(A4202,config!$F$1,config!$H$1,FALSE)</f>
        <v>0</v>
      </c>
      <c r="G4202" s="14">
        <f>+IF(OR(A4202&gt;=config!$T$4,A4202&lt;=config!$T$2),0,F4202)</f>
        <v>0</v>
      </c>
      <c r="H4202" s="14">
        <f t="shared" si="66"/>
        <v>0</v>
      </c>
      <c r="I4202" s="14" t="b">
        <f>+AND(A4202&gt;=config!$T$4,A4202&lt;=config!$T$2)</f>
        <v>0</v>
      </c>
    </row>
    <row r="4203" spans="1:9" x14ac:dyDescent="0.45">
      <c r="A4203" s="16">
        <f>+A4202+config!$Q$1</f>
        <v>1666.4000000001049</v>
      </c>
      <c r="B4203" s="14">
        <f>+_xlfn.NORM.DIST(A4203,config!$B$1,config!$D$1,FALSE)</f>
        <v>0</v>
      </c>
      <c r="D4203" s="14">
        <f>+IF(A4203&lt;=_xlfn.NORM.S.INV(1-config!$L$1)*config!$D$1+config!$B$1,0,B4203)</f>
        <v>0</v>
      </c>
      <c r="E4203" s="14">
        <f>+IF(ABS(A4203-config!$B$1)&lt;config!$Q$1/2,datab!B4203,0)</f>
        <v>0</v>
      </c>
      <c r="F4203" s="14">
        <f>+_xlfn.NORM.DIST(A4203,config!$F$1,config!$H$1,FALSE)</f>
        <v>0</v>
      </c>
      <c r="G4203" s="14">
        <f>+IF(OR(A4203&gt;=config!$T$4,A4203&lt;=config!$T$2),0,F4203)</f>
        <v>0</v>
      </c>
      <c r="H4203" s="14">
        <f t="shared" si="66"/>
        <v>0</v>
      </c>
      <c r="I4203" s="14" t="b">
        <f>+AND(A4203&gt;=config!$T$4,A4203&lt;=config!$T$2)</f>
        <v>0</v>
      </c>
    </row>
    <row r="4204" spans="1:9" x14ac:dyDescent="0.45">
      <c r="A4204" s="16">
        <f>+A4203+config!$Q$1</f>
        <v>1666.800000000105</v>
      </c>
      <c r="B4204" s="14">
        <f>+_xlfn.NORM.DIST(A4204,config!$B$1,config!$D$1,FALSE)</f>
        <v>0</v>
      </c>
      <c r="D4204" s="14">
        <f>+IF(A4204&lt;=_xlfn.NORM.S.INV(1-config!$L$1)*config!$D$1+config!$B$1,0,B4204)</f>
        <v>0</v>
      </c>
      <c r="E4204" s="14">
        <f>+IF(ABS(A4204-config!$B$1)&lt;config!$Q$1/2,datab!B4204,0)</f>
        <v>0</v>
      </c>
      <c r="F4204" s="14">
        <f>+_xlfn.NORM.DIST(A4204,config!$F$1,config!$H$1,FALSE)</f>
        <v>0</v>
      </c>
      <c r="G4204" s="14">
        <f>+IF(OR(A4204&gt;=config!$T$4,A4204&lt;=config!$T$2),0,F4204)</f>
        <v>0</v>
      </c>
      <c r="H4204" s="14">
        <f t="shared" si="66"/>
        <v>0</v>
      </c>
      <c r="I4204" s="14" t="b">
        <f>+AND(A4204&gt;=config!$T$4,A4204&lt;=config!$T$2)</f>
        <v>0</v>
      </c>
    </row>
    <row r="4205" spans="1:9" x14ac:dyDescent="0.45">
      <c r="A4205" s="16">
        <f>+A4204+config!$Q$1</f>
        <v>1667.2000000001051</v>
      </c>
      <c r="B4205" s="14">
        <f>+_xlfn.NORM.DIST(A4205,config!$B$1,config!$D$1,FALSE)</f>
        <v>0</v>
      </c>
      <c r="D4205" s="14">
        <f>+IF(A4205&lt;=_xlfn.NORM.S.INV(1-config!$L$1)*config!$D$1+config!$B$1,0,B4205)</f>
        <v>0</v>
      </c>
      <c r="E4205" s="14">
        <f>+IF(ABS(A4205-config!$B$1)&lt;config!$Q$1/2,datab!B4205,0)</f>
        <v>0</v>
      </c>
      <c r="F4205" s="14">
        <f>+_xlfn.NORM.DIST(A4205,config!$F$1,config!$H$1,FALSE)</f>
        <v>0</v>
      </c>
      <c r="G4205" s="14">
        <f>+IF(OR(A4205&gt;=config!$T$4,A4205&lt;=config!$T$2),0,F4205)</f>
        <v>0</v>
      </c>
      <c r="H4205" s="14">
        <f t="shared" si="66"/>
        <v>0</v>
      </c>
      <c r="I4205" s="14" t="b">
        <f>+AND(A4205&gt;=config!$T$4,A4205&lt;=config!$T$2)</f>
        <v>0</v>
      </c>
    </row>
    <row r="4206" spans="1:9" x14ac:dyDescent="0.45">
      <c r="A4206" s="16">
        <f>+A4205+config!$Q$1</f>
        <v>1667.6000000001052</v>
      </c>
      <c r="B4206" s="14">
        <f>+_xlfn.NORM.DIST(A4206,config!$B$1,config!$D$1,FALSE)</f>
        <v>0</v>
      </c>
      <c r="D4206" s="14">
        <f>+IF(A4206&lt;=_xlfn.NORM.S.INV(1-config!$L$1)*config!$D$1+config!$B$1,0,B4206)</f>
        <v>0</v>
      </c>
      <c r="E4206" s="14">
        <f>+IF(ABS(A4206-config!$B$1)&lt;config!$Q$1/2,datab!B4206,0)</f>
        <v>0</v>
      </c>
      <c r="F4206" s="14">
        <f>+_xlfn.NORM.DIST(A4206,config!$F$1,config!$H$1,FALSE)</f>
        <v>0</v>
      </c>
      <c r="G4206" s="14">
        <f>+IF(OR(A4206&gt;=config!$T$4,A4206&lt;=config!$T$2),0,F4206)</f>
        <v>0</v>
      </c>
      <c r="H4206" s="14">
        <f t="shared" si="66"/>
        <v>0</v>
      </c>
      <c r="I4206" s="14" t="b">
        <f>+AND(A4206&gt;=config!$T$4,A4206&lt;=config!$T$2)</f>
        <v>0</v>
      </c>
    </row>
    <row r="4207" spans="1:9" x14ac:dyDescent="0.45">
      <c r="A4207" s="16">
        <f>+A4206+config!$Q$1</f>
        <v>1668.0000000001053</v>
      </c>
      <c r="B4207" s="14">
        <f>+_xlfn.NORM.DIST(A4207,config!$B$1,config!$D$1,FALSE)</f>
        <v>0</v>
      </c>
      <c r="D4207" s="14">
        <f>+IF(A4207&lt;=_xlfn.NORM.S.INV(1-config!$L$1)*config!$D$1+config!$B$1,0,B4207)</f>
        <v>0</v>
      </c>
      <c r="E4207" s="14">
        <f>+IF(ABS(A4207-config!$B$1)&lt;config!$Q$1/2,datab!B4207,0)</f>
        <v>0</v>
      </c>
      <c r="F4207" s="14">
        <f>+_xlfn.NORM.DIST(A4207,config!$F$1,config!$H$1,FALSE)</f>
        <v>0</v>
      </c>
      <c r="G4207" s="14">
        <f>+IF(OR(A4207&gt;=config!$T$4,A4207&lt;=config!$T$2),0,F4207)</f>
        <v>0</v>
      </c>
      <c r="H4207" s="14">
        <f t="shared" si="66"/>
        <v>0</v>
      </c>
      <c r="I4207" s="14" t="b">
        <f>+AND(A4207&gt;=config!$T$4,A4207&lt;=config!$T$2)</f>
        <v>0</v>
      </c>
    </row>
    <row r="4208" spans="1:9" x14ac:dyDescent="0.45">
      <c r="A4208" s="16">
        <f>+A4207+config!$Q$1</f>
        <v>1668.4000000001054</v>
      </c>
      <c r="B4208" s="14">
        <f>+_xlfn.NORM.DIST(A4208,config!$B$1,config!$D$1,FALSE)</f>
        <v>0</v>
      </c>
      <c r="D4208" s="14">
        <f>+IF(A4208&lt;=_xlfn.NORM.S.INV(1-config!$L$1)*config!$D$1+config!$B$1,0,B4208)</f>
        <v>0</v>
      </c>
      <c r="E4208" s="14">
        <f>+IF(ABS(A4208-config!$B$1)&lt;config!$Q$1/2,datab!B4208,0)</f>
        <v>0</v>
      </c>
      <c r="F4208" s="14">
        <f>+_xlfn.NORM.DIST(A4208,config!$F$1,config!$H$1,FALSE)</f>
        <v>0</v>
      </c>
      <c r="G4208" s="14">
        <f>+IF(OR(A4208&gt;=config!$T$4,A4208&lt;=config!$T$2),0,F4208)</f>
        <v>0</v>
      </c>
      <c r="H4208" s="14">
        <f t="shared" si="66"/>
        <v>0</v>
      </c>
      <c r="I4208" s="14" t="b">
        <f>+AND(A4208&gt;=config!$T$4,A4208&lt;=config!$T$2)</f>
        <v>0</v>
      </c>
    </row>
    <row r="4209" spans="1:9" x14ac:dyDescent="0.45">
      <c r="A4209" s="16">
        <f>+A4208+config!$Q$1</f>
        <v>1668.8000000001055</v>
      </c>
      <c r="B4209" s="14">
        <f>+_xlfn.NORM.DIST(A4209,config!$B$1,config!$D$1,FALSE)</f>
        <v>0</v>
      </c>
      <c r="D4209" s="14">
        <f>+IF(A4209&lt;=_xlfn.NORM.S.INV(1-config!$L$1)*config!$D$1+config!$B$1,0,B4209)</f>
        <v>0</v>
      </c>
      <c r="E4209" s="14">
        <f>+IF(ABS(A4209-config!$B$1)&lt;config!$Q$1/2,datab!B4209,0)</f>
        <v>0</v>
      </c>
      <c r="F4209" s="14">
        <f>+_xlfn.NORM.DIST(A4209,config!$F$1,config!$H$1,FALSE)</f>
        <v>0</v>
      </c>
      <c r="G4209" s="14">
        <f>+IF(OR(A4209&gt;=config!$T$4,A4209&lt;=config!$T$2),0,F4209)</f>
        <v>0</v>
      </c>
      <c r="H4209" s="14">
        <f t="shared" si="66"/>
        <v>0</v>
      </c>
      <c r="I4209" s="14" t="b">
        <f>+AND(A4209&gt;=config!$T$4,A4209&lt;=config!$T$2)</f>
        <v>0</v>
      </c>
    </row>
    <row r="4210" spans="1:9" x14ac:dyDescent="0.45">
      <c r="A4210" s="16">
        <f>+A4209+config!$Q$1</f>
        <v>1669.2000000001055</v>
      </c>
      <c r="B4210" s="14">
        <f>+_xlfn.NORM.DIST(A4210,config!$B$1,config!$D$1,FALSE)</f>
        <v>0</v>
      </c>
      <c r="D4210" s="14">
        <f>+IF(A4210&lt;=_xlfn.NORM.S.INV(1-config!$L$1)*config!$D$1+config!$B$1,0,B4210)</f>
        <v>0</v>
      </c>
      <c r="E4210" s="14">
        <f>+IF(ABS(A4210-config!$B$1)&lt;config!$Q$1/2,datab!B4210,0)</f>
        <v>0</v>
      </c>
      <c r="F4210" s="14">
        <f>+_xlfn.NORM.DIST(A4210,config!$F$1,config!$H$1,FALSE)</f>
        <v>0</v>
      </c>
      <c r="G4210" s="14">
        <f>+IF(OR(A4210&gt;=config!$T$4,A4210&lt;=config!$T$2),0,F4210)</f>
        <v>0</v>
      </c>
      <c r="H4210" s="14">
        <f t="shared" si="66"/>
        <v>0</v>
      </c>
      <c r="I4210" s="14" t="b">
        <f>+AND(A4210&gt;=config!$T$4,A4210&lt;=config!$T$2)</f>
        <v>0</v>
      </c>
    </row>
    <row r="4211" spans="1:9" x14ac:dyDescent="0.45">
      <c r="A4211" s="16">
        <f>+A4210+config!$Q$1</f>
        <v>1669.6000000001056</v>
      </c>
      <c r="B4211" s="14">
        <f>+_xlfn.NORM.DIST(A4211,config!$B$1,config!$D$1,FALSE)</f>
        <v>0</v>
      </c>
      <c r="D4211" s="14">
        <f>+IF(A4211&lt;=_xlfn.NORM.S.INV(1-config!$L$1)*config!$D$1+config!$B$1,0,B4211)</f>
        <v>0</v>
      </c>
      <c r="E4211" s="14">
        <f>+IF(ABS(A4211-config!$B$1)&lt;config!$Q$1/2,datab!B4211,0)</f>
        <v>0</v>
      </c>
      <c r="F4211" s="14">
        <f>+_xlfn.NORM.DIST(A4211,config!$F$1,config!$H$1,FALSE)</f>
        <v>0</v>
      </c>
      <c r="G4211" s="14">
        <f>+IF(OR(A4211&gt;=config!$T$4,A4211&lt;=config!$T$2),0,F4211)</f>
        <v>0</v>
      </c>
      <c r="H4211" s="14">
        <f t="shared" si="66"/>
        <v>0</v>
      </c>
      <c r="I4211" s="14" t="b">
        <f>+AND(A4211&gt;=config!$T$4,A4211&lt;=config!$T$2)</f>
        <v>0</v>
      </c>
    </row>
    <row r="4212" spans="1:9" x14ac:dyDescent="0.45">
      <c r="A4212" s="16">
        <f>+A4211+config!$Q$1</f>
        <v>1670.0000000001057</v>
      </c>
      <c r="B4212" s="14">
        <f>+_xlfn.NORM.DIST(A4212,config!$B$1,config!$D$1,FALSE)</f>
        <v>0</v>
      </c>
      <c r="D4212" s="14">
        <f>+IF(A4212&lt;=_xlfn.NORM.S.INV(1-config!$L$1)*config!$D$1+config!$B$1,0,B4212)</f>
        <v>0</v>
      </c>
      <c r="E4212" s="14">
        <f>+IF(ABS(A4212-config!$B$1)&lt;config!$Q$1/2,datab!B4212,0)</f>
        <v>0</v>
      </c>
      <c r="F4212" s="14">
        <f>+_xlfn.NORM.DIST(A4212,config!$F$1,config!$H$1,FALSE)</f>
        <v>0</v>
      </c>
      <c r="G4212" s="14">
        <f>+IF(OR(A4212&gt;=config!$T$4,A4212&lt;=config!$T$2),0,F4212)</f>
        <v>0</v>
      </c>
      <c r="H4212" s="14">
        <f t="shared" si="66"/>
        <v>0</v>
      </c>
      <c r="I4212" s="14" t="b">
        <f>+AND(A4212&gt;=config!$T$4,A4212&lt;=config!$T$2)</f>
        <v>0</v>
      </c>
    </row>
    <row r="4213" spans="1:9" x14ac:dyDescent="0.45">
      <c r="A4213" s="16">
        <f>+A4212+config!$Q$1</f>
        <v>1670.4000000001058</v>
      </c>
      <c r="B4213" s="14">
        <f>+_xlfn.NORM.DIST(A4213,config!$B$1,config!$D$1,FALSE)</f>
        <v>0</v>
      </c>
      <c r="D4213" s="14">
        <f>+IF(A4213&lt;=_xlfn.NORM.S.INV(1-config!$L$1)*config!$D$1+config!$B$1,0,B4213)</f>
        <v>0</v>
      </c>
      <c r="E4213" s="14">
        <f>+IF(ABS(A4213-config!$B$1)&lt;config!$Q$1/2,datab!B4213,0)</f>
        <v>0</v>
      </c>
      <c r="F4213" s="14">
        <f>+_xlfn.NORM.DIST(A4213,config!$F$1,config!$H$1,FALSE)</f>
        <v>0</v>
      </c>
      <c r="G4213" s="14">
        <f>+IF(OR(A4213&gt;=config!$T$4,A4213&lt;=config!$T$2),0,F4213)</f>
        <v>0</v>
      </c>
      <c r="H4213" s="14">
        <f t="shared" si="66"/>
        <v>0</v>
      </c>
      <c r="I4213" s="14" t="b">
        <f>+AND(A4213&gt;=config!$T$4,A4213&lt;=config!$T$2)</f>
        <v>0</v>
      </c>
    </row>
    <row r="4214" spans="1:9" x14ac:dyDescent="0.45">
      <c r="A4214" s="16">
        <f>+A4213+config!$Q$1</f>
        <v>1670.8000000001059</v>
      </c>
      <c r="B4214" s="14">
        <f>+_xlfn.NORM.DIST(A4214,config!$B$1,config!$D$1,FALSE)</f>
        <v>0</v>
      </c>
      <c r="D4214" s="14">
        <f>+IF(A4214&lt;=_xlfn.NORM.S.INV(1-config!$L$1)*config!$D$1+config!$B$1,0,B4214)</f>
        <v>0</v>
      </c>
      <c r="E4214" s="14">
        <f>+IF(ABS(A4214-config!$B$1)&lt;config!$Q$1/2,datab!B4214,0)</f>
        <v>0</v>
      </c>
      <c r="F4214" s="14">
        <f>+_xlfn.NORM.DIST(A4214,config!$F$1,config!$H$1,FALSE)</f>
        <v>0</v>
      </c>
      <c r="G4214" s="14">
        <f>+IF(OR(A4214&gt;=config!$T$4,A4214&lt;=config!$T$2),0,F4214)</f>
        <v>0</v>
      </c>
      <c r="H4214" s="14">
        <f t="shared" si="66"/>
        <v>0</v>
      </c>
      <c r="I4214" s="14" t="b">
        <f>+AND(A4214&gt;=config!$T$4,A4214&lt;=config!$T$2)</f>
        <v>0</v>
      </c>
    </row>
    <row r="4215" spans="1:9" x14ac:dyDescent="0.45">
      <c r="A4215" s="16">
        <f>+A4214+config!$Q$1</f>
        <v>1671.200000000106</v>
      </c>
      <c r="B4215" s="14">
        <f>+_xlfn.NORM.DIST(A4215,config!$B$1,config!$D$1,FALSE)</f>
        <v>0</v>
      </c>
      <c r="D4215" s="14">
        <f>+IF(A4215&lt;=_xlfn.NORM.S.INV(1-config!$L$1)*config!$D$1+config!$B$1,0,B4215)</f>
        <v>0</v>
      </c>
      <c r="E4215" s="14">
        <f>+IF(ABS(A4215-config!$B$1)&lt;config!$Q$1/2,datab!B4215,0)</f>
        <v>0</v>
      </c>
      <c r="F4215" s="14">
        <f>+_xlfn.NORM.DIST(A4215,config!$F$1,config!$H$1,FALSE)</f>
        <v>0</v>
      </c>
      <c r="G4215" s="14">
        <f>+IF(OR(A4215&gt;=config!$T$4,A4215&lt;=config!$T$2),0,F4215)</f>
        <v>0</v>
      </c>
      <c r="H4215" s="14">
        <f t="shared" si="66"/>
        <v>0</v>
      </c>
      <c r="I4215" s="14" t="b">
        <f>+AND(A4215&gt;=config!$T$4,A4215&lt;=config!$T$2)</f>
        <v>0</v>
      </c>
    </row>
    <row r="4216" spans="1:9" x14ac:dyDescent="0.45">
      <c r="A4216" s="16">
        <f>+A4215+config!$Q$1</f>
        <v>1671.6000000001061</v>
      </c>
      <c r="B4216" s="14">
        <f>+_xlfn.NORM.DIST(A4216,config!$B$1,config!$D$1,FALSE)</f>
        <v>0</v>
      </c>
      <c r="D4216" s="14">
        <f>+IF(A4216&lt;=_xlfn.NORM.S.INV(1-config!$L$1)*config!$D$1+config!$B$1,0,B4216)</f>
        <v>0</v>
      </c>
      <c r="E4216" s="14">
        <f>+IF(ABS(A4216-config!$B$1)&lt;config!$Q$1/2,datab!B4216,0)</f>
        <v>0</v>
      </c>
      <c r="F4216" s="14">
        <f>+_xlfn.NORM.DIST(A4216,config!$F$1,config!$H$1,FALSE)</f>
        <v>0</v>
      </c>
      <c r="G4216" s="14">
        <f>+IF(OR(A4216&gt;=config!$T$4,A4216&lt;=config!$T$2),0,F4216)</f>
        <v>0</v>
      </c>
      <c r="H4216" s="14">
        <f t="shared" si="66"/>
        <v>0</v>
      </c>
      <c r="I4216" s="14" t="b">
        <f>+AND(A4216&gt;=config!$T$4,A4216&lt;=config!$T$2)</f>
        <v>0</v>
      </c>
    </row>
    <row r="4217" spans="1:9" x14ac:dyDescent="0.45">
      <c r="A4217" s="16">
        <f>+A4216+config!$Q$1</f>
        <v>1672.0000000001062</v>
      </c>
      <c r="B4217" s="14">
        <f>+_xlfn.NORM.DIST(A4217,config!$B$1,config!$D$1,FALSE)</f>
        <v>0</v>
      </c>
      <c r="D4217" s="14">
        <f>+IF(A4217&lt;=_xlfn.NORM.S.INV(1-config!$L$1)*config!$D$1+config!$B$1,0,B4217)</f>
        <v>0</v>
      </c>
      <c r="E4217" s="14">
        <f>+IF(ABS(A4217-config!$B$1)&lt;config!$Q$1/2,datab!B4217,0)</f>
        <v>0</v>
      </c>
      <c r="F4217" s="14">
        <f>+_xlfn.NORM.DIST(A4217,config!$F$1,config!$H$1,FALSE)</f>
        <v>0</v>
      </c>
      <c r="G4217" s="14">
        <f>+IF(OR(A4217&gt;=config!$T$4,A4217&lt;=config!$T$2),0,F4217)</f>
        <v>0</v>
      </c>
      <c r="H4217" s="14">
        <f t="shared" si="66"/>
        <v>0</v>
      </c>
      <c r="I4217" s="14" t="b">
        <f>+AND(A4217&gt;=config!$T$4,A4217&lt;=config!$T$2)</f>
        <v>0</v>
      </c>
    </row>
    <row r="4218" spans="1:9" x14ac:dyDescent="0.45">
      <c r="A4218" s="16">
        <f>+A4217+config!$Q$1</f>
        <v>1672.4000000001063</v>
      </c>
      <c r="B4218" s="14">
        <f>+_xlfn.NORM.DIST(A4218,config!$B$1,config!$D$1,FALSE)</f>
        <v>0</v>
      </c>
      <c r="D4218" s="14">
        <f>+IF(A4218&lt;=_xlfn.NORM.S.INV(1-config!$L$1)*config!$D$1+config!$B$1,0,B4218)</f>
        <v>0</v>
      </c>
      <c r="E4218" s="14">
        <f>+IF(ABS(A4218-config!$B$1)&lt;config!$Q$1/2,datab!B4218,0)</f>
        <v>0</v>
      </c>
      <c r="F4218" s="14">
        <f>+_xlfn.NORM.DIST(A4218,config!$F$1,config!$H$1,FALSE)</f>
        <v>0</v>
      </c>
      <c r="G4218" s="14">
        <f>+IF(OR(A4218&gt;=config!$T$4,A4218&lt;=config!$T$2),0,F4218)</f>
        <v>0</v>
      </c>
      <c r="H4218" s="14">
        <f t="shared" si="66"/>
        <v>0</v>
      </c>
      <c r="I4218" s="14" t="b">
        <f>+AND(A4218&gt;=config!$T$4,A4218&lt;=config!$T$2)</f>
        <v>0</v>
      </c>
    </row>
    <row r="4219" spans="1:9" x14ac:dyDescent="0.45">
      <c r="A4219" s="16">
        <f>+A4218+config!$Q$1</f>
        <v>1672.8000000001064</v>
      </c>
      <c r="B4219" s="14">
        <f>+_xlfn.NORM.DIST(A4219,config!$B$1,config!$D$1,FALSE)</f>
        <v>0</v>
      </c>
      <c r="D4219" s="14">
        <f>+IF(A4219&lt;=_xlfn.NORM.S.INV(1-config!$L$1)*config!$D$1+config!$B$1,0,B4219)</f>
        <v>0</v>
      </c>
      <c r="E4219" s="14">
        <f>+IF(ABS(A4219-config!$B$1)&lt;config!$Q$1/2,datab!B4219,0)</f>
        <v>0</v>
      </c>
      <c r="F4219" s="14">
        <f>+_xlfn.NORM.DIST(A4219,config!$F$1,config!$H$1,FALSE)</f>
        <v>0</v>
      </c>
      <c r="G4219" s="14">
        <f>+IF(OR(A4219&gt;=config!$T$4,A4219&lt;=config!$T$2),0,F4219)</f>
        <v>0</v>
      </c>
      <c r="H4219" s="14">
        <f t="shared" si="66"/>
        <v>0</v>
      </c>
      <c r="I4219" s="14" t="b">
        <f>+AND(A4219&gt;=config!$T$4,A4219&lt;=config!$T$2)</f>
        <v>0</v>
      </c>
    </row>
    <row r="4220" spans="1:9" x14ac:dyDescent="0.45">
      <c r="A4220" s="16">
        <f>+A4219+config!$Q$1</f>
        <v>1673.2000000001065</v>
      </c>
      <c r="B4220" s="14">
        <f>+_xlfn.NORM.DIST(A4220,config!$B$1,config!$D$1,FALSE)</f>
        <v>0</v>
      </c>
      <c r="D4220" s="14">
        <f>+IF(A4220&lt;=_xlfn.NORM.S.INV(1-config!$L$1)*config!$D$1+config!$B$1,0,B4220)</f>
        <v>0</v>
      </c>
      <c r="E4220" s="14">
        <f>+IF(ABS(A4220-config!$B$1)&lt;config!$Q$1/2,datab!B4220,0)</f>
        <v>0</v>
      </c>
      <c r="F4220" s="14">
        <f>+_xlfn.NORM.DIST(A4220,config!$F$1,config!$H$1,FALSE)</f>
        <v>0</v>
      </c>
      <c r="G4220" s="14">
        <f>+IF(OR(A4220&gt;=config!$T$4,A4220&lt;=config!$T$2),0,F4220)</f>
        <v>0</v>
      </c>
      <c r="H4220" s="14">
        <f t="shared" si="66"/>
        <v>0</v>
      </c>
      <c r="I4220" s="14" t="b">
        <f>+AND(A4220&gt;=config!$T$4,A4220&lt;=config!$T$2)</f>
        <v>0</v>
      </c>
    </row>
    <row r="4221" spans="1:9" x14ac:dyDescent="0.45">
      <c r="A4221" s="16">
        <f>+A4220+config!$Q$1</f>
        <v>1673.6000000001065</v>
      </c>
      <c r="B4221" s="14">
        <f>+_xlfn.NORM.DIST(A4221,config!$B$1,config!$D$1,FALSE)</f>
        <v>0</v>
      </c>
      <c r="D4221" s="14">
        <f>+IF(A4221&lt;=_xlfn.NORM.S.INV(1-config!$L$1)*config!$D$1+config!$B$1,0,B4221)</f>
        <v>0</v>
      </c>
      <c r="E4221" s="14">
        <f>+IF(ABS(A4221-config!$B$1)&lt;config!$Q$1/2,datab!B4221,0)</f>
        <v>0</v>
      </c>
      <c r="F4221" s="14">
        <f>+_xlfn.NORM.DIST(A4221,config!$F$1,config!$H$1,FALSE)</f>
        <v>0</v>
      </c>
      <c r="G4221" s="14">
        <f>+IF(OR(A4221&gt;=config!$T$4,A4221&lt;=config!$T$2),0,F4221)</f>
        <v>0</v>
      </c>
      <c r="H4221" s="14">
        <f t="shared" si="66"/>
        <v>0</v>
      </c>
      <c r="I4221" s="14" t="b">
        <f>+AND(A4221&gt;=config!$T$4,A4221&lt;=config!$T$2)</f>
        <v>0</v>
      </c>
    </row>
    <row r="4222" spans="1:9" x14ac:dyDescent="0.45">
      <c r="A4222" s="16">
        <f>+A4221+config!$Q$1</f>
        <v>1674.0000000001066</v>
      </c>
      <c r="B4222" s="14">
        <f>+_xlfn.NORM.DIST(A4222,config!$B$1,config!$D$1,FALSE)</f>
        <v>0</v>
      </c>
      <c r="D4222" s="14">
        <f>+IF(A4222&lt;=_xlfn.NORM.S.INV(1-config!$L$1)*config!$D$1+config!$B$1,0,B4222)</f>
        <v>0</v>
      </c>
      <c r="E4222" s="14">
        <f>+IF(ABS(A4222-config!$B$1)&lt;config!$Q$1/2,datab!B4222,0)</f>
        <v>0</v>
      </c>
      <c r="F4222" s="14">
        <f>+_xlfn.NORM.DIST(A4222,config!$F$1,config!$H$1,FALSE)</f>
        <v>0</v>
      </c>
      <c r="G4222" s="14">
        <f>+IF(OR(A4222&gt;=config!$T$4,A4222&lt;=config!$T$2),0,F4222)</f>
        <v>0</v>
      </c>
      <c r="H4222" s="14">
        <f t="shared" si="66"/>
        <v>0</v>
      </c>
      <c r="I4222" s="14" t="b">
        <f>+AND(A4222&gt;=config!$T$4,A4222&lt;=config!$T$2)</f>
        <v>0</v>
      </c>
    </row>
    <row r="4223" spans="1:9" x14ac:dyDescent="0.45">
      <c r="A4223" s="16">
        <f>+A4222+config!$Q$1</f>
        <v>1674.4000000001067</v>
      </c>
      <c r="B4223" s="14">
        <f>+_xlfn.NORM.DIST(A4223,config!$B$1,config!$D$1,FALSE)</f>
        <v>0</v>
      </c>
      <c r="D4223" s="14">
        <f>+IF(A4223&lt;=_xlfn.NORM.S.INV(1-config!$L$1)*config!$D$1+config!$B$1,0,B4223)</f>
        <v>0</v>
      </c>
      <c r="E4223" s="14">
        <f>+IF(ABS(A4223-config!$B$1)&lt;config!$Q$1/2,datab!B4223,0)</f>
        <v>0</v>
      </c>
      <c r="F4223" s="14">
        <f>+_xlfn.NORM.DIST(A4223,config!$F$1,config!$H$1,FALSE)</f>
        <v>0</v>
      </c>
      <c r="G4223" s="14">
        <f>+IF(OR(A4223&gt;=config!$T$4,A4223&lt;=config!$T$2),0,F4223)</f>
        <v>0</v>
      </c>
      <c r="H4223" s="14">
        <f t="shared" si="66"/>
        <v>0</v>
      </c>
      <c r="I4223" s="14" t="b">
        <f>+AND(A4223&gt;=config!$T$4,A4223&lt;=config!$T$2)</f>
        <v>0</v>
      </c>
    </row>
    <row r="4224" spans="1:9" x14ac:dyDescent="0.45">
      <c r="A4224" s="16">
        <f>+A4223+config!$Q$1</f>
        <v>1674.8000000001068</v>
      </c>
      <c r="B4224" s="14">
        <f>+_xlfn.NORM.DIST(A4224,config!$B$1,config!$D$1,FALSE)</f>
        <v>0</v>
      </c>
      <c r="D4224" s="14">
        <f>+IF(A4224&lt;=_xlfn.NORM.S.INV(1-config!$L$1)*config!$D$1+config!$B$1,0,B4224)</f>
        <v>0</v>
      </c>
      <c r="E4224" s="14">
        <f>+IF(ABS(A4224-config!$B$1)&lt;config!$Q$1/2,datab!B4224,0)</f>
        <v>0</v>
      </c>
      <c r="F4224" s="14">
        <f>+_xlfn.NORM.DIST(A4224,config!$F$1,config!$H$1,FALSE)</f>
        <v>0</v>
      </c>
      <c r="G4224" s="14">
        <f>+IF(OR(A4224&gt;=config!$T$4,A4224&lt;=config!$T$2),0,F4224)</f>
        <v>0</v>
      </c>
      <c r="H4224" s="14">
        <f t="shared" si="66"/>
        <v>0</v>
      </c>
      <c r="I4224" s="14" t="b">
        <f>+AND(A4224&gt;=config!$T$4,A4224&lt;=config!$T$2)</f>
        <v>0</v>
      </c>
    </row>
    <row r="4225" spans="1:9" x14ac:dyDescent="0.45">
      <c r="A4225" s="16">
        <f>+A4224+config!$Q$1</f>
        <v>1675.2000000001069</v>
      </c>
      <c r="B4225" s="14">
        <f>+_xlfn.NORM.DIST(A4225,config!$B$1,config!$D$1,FALSE)</f>
        <v>0</v>
      </c>
      <c r="D4225" s="14">
        <f>+IF(A4225&lt;=_xlfn.NORM.S.INV(1-config!$L$1)*config!$D$1+config!$B$1,0,B4225)</f>
        <v>0</v>
      </c>
      <c r="E4225" s="14">
        <f>+IF(ABS(A4225-config!$B$1)&lt;config!$Q$1/2,datab!B4225,0)</f>
        <v>0</v>
      </c>
      <c r="F4225" s="14">
        <f>+_xlfn.NORM.DIST(A4225,config!$F$1,config!$H$1,FALSE)</f>
        <v>0</v>
      </c>
      <c r="G4225" s="14">
        <f>+IF(OR(A4225&gt;=config!$T$4,A4225&lt;=config!$T$2),0,F4225)</f>
        <v>0</v>
      </c>
      <c r="H4225" s="14">
        <f t="shared" si="66"/>
        <v>0</v>
      </c>
      <c r="I4225" s="14" t="b">
        <f>+AND(A4225&gt;=config!$T$4,A4225&lt;=config!$T$2)</f>
        <v>0</v>
      </c>
    </row>
    <row r="4226" spans="1:9" x14ac:dyDescent="0.45">
      <c r="A4226" s="16">
        <f>+A4225+config!$Q$1</f>
        <v>1675.600000000107</v>
      </c>
      <c r="B4226" s="14">
        <f>+_xlfn.NORM.DIST(A4226,config!$B$1,config!$D$1,FALSE)</f>
        <v>0</v>
      </c>
      <c r="D4226" s="14">
        <f>+IF(A4226&lt;=_xlfn.NORM.S.INV(1-config!$L$1)*config!$D$1+config!$B$1,0,B4226)</f>
        <v>0</v>
      </c>
      <c r="E4226" s="14">
        <f>+IF(ABS(A4226-config!$B$1)&lt;config!$Q$1/2,datab!B4226,0)</f>
        <v>0</v>
      </c>
      <c r="F4226" s="14">
        <f>+_xlfn.NORM.DIST(A4226,config!$F$1,config!$H$1,FALSE)</f>
        <v>0</v>
      </c>
      <c r="G4226" s="14">
        <f>+IF(OR(A4226&gt;=config!$T$4,A4226&lt;=config!$T$2),0,F4226)</f>
        <v>0</v>
      </c>
      <c r="H4226" s="14">
        <f t="shared" si="66"/>
        <v>0</v>
      </c>
      <c r="I4226" s="14" t="b">
        <f>+AND(A4226&gt;=config!$T$4,A4226&lt;=config!$T$2)</f>
        <v>0</v>
      </c>
    </row>
    <row r="4227" spans="1:9" x14ac:dyDescent="0.45">
      <c r="A4227" s="16">
        <f>+A4226+config!$Q$1</f>
        <v>1676.0000000001071</v>
      </c>
      <c r="B4227" s="14">
        <f>+_xlfn.NORM.DIST(A4227,config!$B$1,config!$D$1,FALSE)</f>
        <v>0</v>
      </c>
      <c r="D4227" s="14">
        <f>+IF(A4227&lt;=_xlfn.NORM.S.INV(1-config!$L$1)*config!$D$1+config!$B$1,0,B4227)</f>
        <v>0</v>
      </c>
      <c r="E4227" s="14">
        <f>+IF(ABS(A4227-config!$B$1)&lt;config!$Q$1/2,datab!B4227,0)</f>
        <v>0</v>
      </c>
      <c r="F4227" s="14">
        <f>+_xlfn.NORM.DIST(A4227,config!$F$1,config!$H$1,FALSE)</f>
        <v>0</v>
      </c>
      <c r="G4227" s="14">
        <f>+IF(OR(A4227&gt;=config!$T$4,A4227&lt;=config!$T$2),0,F4227)</f>
        <v>0</v>
      </c>
      <c r="H4227" s="14">
        <f t="shared" si="66"/>
        <v>0</v>
      </c>
      <c r="I4227" s="14" t="b">
        <f>+AND(A4227&gt;=config!$T$4,A4227&lt;=config!$T$2)</f>
        <v>0</v>
      </c>
    </row>
    <row r="4228" spans="1:9" x14ac:dyDescent="0.45">
      <c r="A4228" s="16">
        <f>+A4227+config!$Q$1</f>
        <v>1676.4000000001072</v>
      </c>
      <c r="B4228" s="14">
        <f>+_xlfn.NORM.DIST(A4228,config!$B$1,config!$D$1,FALSE)</f>
        <v>0</v>
      </c>
      <c r="D4228" s="14">
        <f>+IF(A4228&lt;=_xlfn.NORM.S.INV(1-config!$L$1)*config!$D$1+config!$B$1,0,B4228)</f>
        <v>0</v>
      </c>
      <c r="E4228" s="14">
        <f>+IF(ABS(A4228-config!$B$1)&lt;config!$Q$1/2,datab!B4228,0)</f>
        <v>0</v>
      </c>
      <c r="F4228" s="14">
        <f>+_xlfn.NORM.DIST(A4228,config!$F$1,config!$H$1,FALSE)</f>
        <v>0</v>
      </c>
      <c r="G4228" s="14">
        <f>+IF(OR(A4228&gt;=config!$T$4,A4228&lt;=config!$T$2),0,F4228)</f>
        <v>0</v>
      </c>
      <c r="H4228" s="14">
        <f t="shared" si="66"/>
        <v>0</v>
      </c>
      <c r="I4228" s="14" t="b">
        <f>+AND(A4228&gt;=config!$T$4,A4228&lt;=config!$T$2)</f>
        <v>0</v>
      </c>
    </row>
    <row r="4229" spans="1:9" x14ac:dyDescent="0.45">
      <c r="A4229" s="16">
        <f>+A4228+config!$Q$1</f>
        <v>1676.8000000001073</v>
      </c>
      <c r="B4229" s="14">
        <f>+_xlfn.NORM.DIST(A4229,config!$B$1,config!$D$1,FALSE)</f>
        <v>0</v>
      </c>
      <c r="D4229" s="14">
        <f>+IF(A4229&lt;=_xlfn.NORM.S.INV(1-config!$L$1)*config!$D$1+config!$B$1,0,B4229)</f>
        <v>0</v>
      </c>
      <c r="E4229" s="14">
        <f>+IF(ABS(A4229-config!$B$1)&lt;config!$Q$1/2,datab!B4229,0)</f>
        <v>0</v>
      </c>
      <c r="F4229" s="14">
        <f>+_xlfn.NORM.DIST(A4229,config!$F$1,config!$H$1,FALSE)</f>
        <v>0</v>
      </c>
      <c r="G4229" s="14">
        <f>+IF(OR(A4229&gt;=config!$T$4,A4229&lt;=config!$T$2),0,F4229)</f>
        <v>0</v>
      </c>
      <c r="H4229" s="14">
        <f t="shared" si="66"/>
        <v>0</v>
      </c>
      <c r="I4229" s="14" t="b">
        <f>+AND(A4229&gt;=config!$T$4,A4229&lt;=config!$T$2)</f>
        <v>0</v>
      </c>
    </row>
    <row r="4230" spans="1:9" x14ac:dyDescent="0.45">
      <c r="A4230" s="16">
        <f>+A4229+config!$Q$1</f>
        <v>1677.2000000001074</v>
      </c>
      <c r="B4230" s="14">
        <f>+_xlfn.NORM.DIST(A4230,config!$B$1,config!$D$1,FALSE)</f>
        <v>0</v>
      </c>
      <c r="D4230" s="14">
        <f>+IF(A4230&lt;=_xlfn.NORM.S.INV(1-config!$L$1)*config!$D$1+config!$B$1,0,B4230)</f>
        <v>0</v>
      </c>
      <c r="E4230" s="14">
        <f>+IF(ABS(A4230-config!$B$1)&lt;config!$Q$1/2,datab!B4230,0)</f>
        <v>0</v>
      </c>
      <c r="F4230" s="14">
        <f>+_xlfn.NORM.DIST(A4230,config!$F$1,config!$H$1,FALSE)</f>
        <v>0</v>
      </c>
      <c r="G4230" s="14">
        <f>+IF(OR(A4230&gt;=config!$T$4,A4230&lt;=config!$T$2),0,F4230)</f>
        <v>0</v>
      </c>
      <c r="H4230" s="14">
        <f t="shared" si="66"/>
        <v>0</v>
      </c>
      <c r="I4230" s="14" t="b">
        <f>+AND(A4230&gt;=config!$T$4,A4230&lt;=config!$T$2)</f>
        <v>0</v>
      </c>
    </row>
    <row r="4231" spans="1:9" x14ac:dyDescent="0.45">
      <c r="A4231" s="16">
        <f>+A4230+config!$Q$1</f>
        <v>1677.6000000001075</v>
      </c>
      <c r="B4231" s="14">
        <f>+_xlfn.NORM.DIST(A4231,config!$B$1,config!$D$1,FALSE)</f>
        <v>0</v>
      </c>
      <c r="D4231" s="14">
        <f>+IF(A4231&lt;=_xlfn.NORM.S.INV(1-config!$L$1)*config!$D$1+config!$B$1,0,B4231)</f>
        <v>0</v>
      </c>
      <c r="E4231" s="14">
        <f>+IF(ABS(A4231-config!$B$1)&lt;config!$Q$1/2,datab!B4231,0)</f>
        <v>0</v>
      </c>
      <c r="F4231" s="14">
        <f>+_xlfn.NORM.DIST(A4231,config!$F$1,config!$H$1,FALSE)</f>
        <v>0</v>
      </c>
      <c r="G4231" s="14">
        <f>+IF(OR(A4231&gt;=config!$T$4,A4231&lt;=config!$T$2),0,F4231)</f>
        <v>0</v>
      </c>
      <c r="H4231" s="14">
        <f t="shared" si="66"/>
        <v>0</v>
      </c>
      <c r="I4231" s="14" t="b">
        <f>+AND(A4231&gt;=config!$T$4,A4231&lt;=config!$T$2)</f>
        <v>0</v>
      </c>
    </row>
    <row r="4232" spans="1:9" x14ac:dyDescent="0.45">
      <c r="A4232" s="16">
        <f>+A4231+config!$Q$1</f>
        <v>1678.0000000001075</v>
      </c>
      <c r="B4232" s="14">
        <f>+_xlfn.NORM.DIST(A4232,config!$B$1,config!$D$1,FALSE)</f>
        <v>0</v>
      </c>
      <c r="D4232" s="14">
        <f>+IF(A4232&lt;=_xlfn.NORM.S.INV(1-config!$L$1)*config!$D$1+config!$B$1,0,B4232)</f>
        <v>0</v>
      </c>
      <c r="E4232" s="14">
        <f>+IF(ABS(A4232-config!$B$1)&lt;config!$Q$1/2,datab!B4232,0)</f>
        <v>0</v>
      </c>
      <c r="F4232" s="14">
        <f>+_xlfn.NORM.DIST(A4232,config!$F$1,config!$H$1,FALSE)</f>
        <v>0</v>
      </c>
      <c r="G4232" s="14">
        <f>+IF(OR(A4232&gt;=config!$T$4,A4232&lt;=config!$T$2),0,F4232)</f>
        <v>0</v>
      </c>
      <c r="H4232" s="14">
        <f t="shared" si="66"/>
        <v>0</v>
      </c>
      <c r="I4232" s="14" t="b">
        <f>+AND(A4232&gt;=config!$T$4,A4232&lt;=config!$T$2)</f>
        <v>0</v>
      </c>
    </row>
    <row r="4233" spans="1:9" x14ac:dyDescent="0.45">
      <c r="A4233" s="16">
        <f>+A4232+config!$Q$1</f>
        <v>1678.4000000001076</v>
      </c>
      <c r="B4233" s="14">
        <f>+_xlfn.NORM.DIST(A4233,config!$B$1,config!$D$1,FALSE)</f>
        <v>0</v>
      </c>
      <c r="D4233" s="14">
        <f>+IF(A4233&lt;=_xlfn.NORM.S.INV(1-config!$L$1)*config!$D$1+config!$B$1,0,B4233)</f>
        <v>0</v>
      </c>
      <c r="E4233" s="14">
        <f>+IF(ABS(A4233-config!$B$1)&lt;config!$Q$1/2,datab!B4233,0)</f>
        <v>0</v>
      </c>
      <c r="F4233" s="14">
        <f>+_xlfn.NORM.DIST(A4233,config!$F$1,config!$H$1,FALSE)</f>
        <v>0</v>
      </c>
      <c r="G4233" s="14">
        <f>+IF(OR(A4233&gt;=config!$T$4,A4233&lt;=config!$T$2),0,F4233)</f>
        <v>0</v>
      </c>
      <c r="H4233" s="14">
        <f t="shared" si="66"/>
        <v>0</v>
      </c>
      <c r="I4233" s="14" t="b">
        <f>+AND(A4233&gt;=config!$T$4,A4233&lt;=config!$T$2)</f>
        <v>0</v>
      </c>
    </row>
    <row r="4234" spans="1:9" x14ac:dyDescent="0.45">
      <c r="A4234" s="16">
        <f>+A4233+config!$Q$1</f>
        <v>1678.8000000001077</v>
      </c>
      <c r="B4234" s="14">
        <f>+_xlfn.NORM.DIST(A4234,config!$B$1,config!$D$1,FALSE)</f>
        <v>0</v>
      </c>
      <c r="D4234" s="14">
        <f>+IF(A4234&lt;=_xlfn.NORM.S.INV(1-config!$L$1)*config!$D$1+config!$B$1,0,B4234)</f>
        <v>0</v>
      </c>
      <c r="E4234" s="14">
        <f>+IF(ABS(A4234-config!$B$1)&lt;config!$Q$1/2,datab!B4234,0)</f>
        <v>0</v>
      </c>
      <c r="F4234" s="14">
        <f>+_xlfn.NORM.DIST(A4234,config!$F$1,config!$H$1,FALSE)</f>
        <v>0</v>
      </c>
      <c r="G4234" s="14">
        <f>+IF(OR(A4234&gt;=config!$T$4,A4234&lt;=config!$T$2),0,F4234)</f>
        <v>0</v>
      </c>
      <c r="H4234" s="14">
        <f t="shared" si="66"/>
        <v>0</v>
      </c>
      <c r="I4234" s="14" t="b">
        <f>+AND(A4234&gt;=config!$T$4,A4234&lt;=config!$T$2)</f>
        <v>0</v>
      </c>
    </row>
    <row r="4235" spans="1:9" x14ac:dyDescent="0.45">
      <c r="A4235" s="16">
        <f>+A4234+config!$Q$1</f>
        <v>1679.2000000001078</v>
      </c>
      <c r="B4235" s="14">
        <f>+_xlfn.NORM.DIST(A4235,config!$B$1,config!$D$1,FALSE)</f>
        <v>0</v>
      </c>
      <c r="D4235" s="14">
        <f>+IF(A4235&lt;=_xlfn.NORM.S.INV(1-config!$L$1)*config!$D$1+config!$B$1,0,B4235)</f>
        <v>0</v>
      </c>
      <c r="E4235" s="14">
        <f>+IF(ABS(A4235-config!$B$1)&lt;config!$Q$1/2,datab!B4235,0)</f>
        <v>0</v>
      </c>
      <c r="F4235" s="14">
        <f>+_xlfn.NORM.DIST(A4235,config!$F$1,config!$H$1,FALSE)</f>
        <v>0</v>
      </c>
      <c r="G4235" s="14">
        <f>+IF(OR(A4235&gt;=config!$T$4,A4235&lt;=config!$T$2),0,F4235)</f>
        <v>0</v>
      </c>
      <c r="H4235" s="14">
        <f t="shared" si="66"/>
        <v>0</v>
      </c>
      <c r="I4235" s="14" t="b">
        <f>+AND(A4235&gt;=config!$T$4,A4235&lt;=config!$T$2)</f>
        <v>0</v>
      </c>
    </row>
    <row r="4236" spans="1:9" x14ac:dyDescent="0.45">
      <c r="A4236" s="16">
        <f>+A4235+config!$Q$1</f>
        <v>1679.6000000001079</v>
      </c>
      <c r="B4236" s="14">
        <f>+_xlfn.NORM.DIST(A4236,config!$B$1,config!$D$1,FALSE)</f>
        <v>0</v>
      </c>
      <c r="D4236" s="14">
        <f>+IF(A4236&lt;=_xlfn.NORM.S.INV(1-config!$L$1)*config!$D$1+config!$B$1,0,B4236)</f>
        <v>0</v>
      </c>
      <c r="E4236" s="14">
        <f>+IF(ABS(A4236-config!$B$1)&lt;config!$Q$1/2,datab!B4236,0)</f>
        <v>0</v>
      </c>
      <c r="F4236" s="14">
        <f>+_xlfn.NORM.DIST(A4236,config!$F$1,config!$H$1,FALSE)</f>
        <v>0</v>
      </c>
      <c r="G4236" s="14">
        <f>+IF(OR(A4236&gt;=config!$T$4,A4236&lt;=config!$T$2),0,F4236)</f>
        <v>0</v>
      </c>
      <c r="H4236" s="14">
        <f t="shared" si="66"/>
        <v>0</v>
      </c>
      <c r="I4236" s="14" t="b">
        <f>+AND(A4236&gt;=config!$T$4,A4236&lt;=config!$T$2)</f>
        <v>0</v>
      </c>
    </row>
    <row r="4237" spans="1:9" x14ac:dyDescent="0.45">
      <c r="A4237" s="16">
        <f>+A4236+config!$Q$1</f>
        <v>1680.000000000108</v>
      </c>
      <c r="B4237" s="14">
        <f>+_xlfn.NORM.DIST(A4237,config!$B$1,config!$D$1,FALSE)</f>
        <v>0</v>
      </c>
      <c r="D4237" s="14">
        <f>+IF(A4237&lt;=_xlfn.NORM.S.INV(1-config!$L$1)*config!$D$1+config!$B$1,0,B4237)</f>
        <v>0</v>
      </c>
      <c r="E4237" s="14">
        <f>+IF(ABS(A4237-config!$B$1)&lt;config!$Q$1/2,datab!B4237,0)</f>
        <v>0</v>
      </c>
      <c r="F4237" s="14">
        <f>+_xlfn.NORM.DIST(A4237,config!$F$1,config!$H$1,FALSE)</f>
        <v>0</v>
      </c>
      <c r="G4237" s="14">
        <f>+IF(OR(A4237&gt;=config!$T$4,A4237&lt;=config!$T$2),0,F4237)</f>
        <v>0</v>
      </c>
      <c r="H4237" s="14">
        <f t="shared" si="66"/>
        <v>0</v>
      </c>
      <c r="I4237" s="14" t="b">
        <f>+AND(A4237&gt;=config!$T$4,A4237&lt;=config!$T$2)</f>
        <v>0</v>
      </c>
    </row>
    <row r="4238" spans="1:9" x14ac:dyDescent="0.45">
      <c r="A4238" s="16">
        <f>+A4237+config!$Q$1</f>
        <v>1680.4000000001081</v>
      </c>
      <c r="B4238" s="14">
        <f>+_xlfn.NORM.DIST(A4238,config!$B$1,config!$D$1,FALSE)</f>
        <v>0</v>
      </c>
      <c r="D4238" s="14">
        <f>+IF(A4238&lt;=_xlfn.NORM.S.INV(1-config!$L$1)*config!$D$1+config!$B$1,0,B4238)</f>
        <v>0</v>
      </c>
      <c r="E4238" s="14">
        <f>+IF(ABS(A4238-config!$B$1)&lt;config!$Q$1/2,datab!B4238,0)</f>
        <v>0</v>
      </c>
      <c r="F4238" s="14">
        <f>+_xlfn.NORM.DIST(A4238,config!$F$1,config!$H$1,FALSE)</f>
        <v>0</v>
      </c>
      <c r="G4238" s="14">
        <f>+IF(OR(A4238&gt;=config!$T$4,A4238&lt;=config!$T$2),0,F4238)</f>
        <v>0</v>
      </c>
      <c r="H4238" s="14">
        <f t="shared" si="66"/>
        <v>0</v>
      </c>
      <c r="I4238" s="14" t="b">
        <f>+AND(A4238&gt;=config!$T$4,A4238&lt;=config!$T$2)</f>
        <v>0</v>
      </c>
    </row>
    <row r="4239" spans="1:9" x14ac:dyDescent="0.45">
      <c r="A4239" s="16">
        <f>+A4238+config!$Q$1</f>
        <v>1680.8000000001082</v>
      </c>
      <c r="B4239" s="14">
        <f>+_xlfn.NORM.DIST(A4239,config!$B$1,config!$D$1,FALSE)</f>
        <v>0</v>
      </c>
      <c r="D4239" s="14">
        <f>+IF(A4239&lt;=_xlfn.NORM.S.INV(1-config!$L$1)*config!$D$1+config!$B$1,0,B4239)</f>
        <v>0</v>
      </c>
      <c r="E4239" s="14">
        <f>+IF(ABS(A4239-config!$B$1)&lt;config!$Q$1/2,datab!B4239,0)</f>
        <v>0</v>
      </c>
      <c r="F4239" s="14">
        <f>+_xlfn.NORM.DIST(A4239,config!$F$1,config!$H$1,FALSE)</f>
        <v>0</v>
      </c>
      <c r="G4239" s="14">
        <f>+IF(OR(A4239&gt;=config!$T$4,A4239&lt;=config!$T$2),0,F4239)</f>
        <v>0</v>
      </c>
      <c r="H4239" s="14">
        <f t="shared" si="66"/>
        <v>0</v>
      </c>
      <c r="I4239" s="14" t="b">
        <f>+AND(A4239&gt;=config!$T$4,A4239&lt;=config!$T$2)</f>
        <v>0</v>
      </c>
    </row>
    <row r="4240" spans="1:9" x14ac:dyDescent="0.45">
      <c r="A4240" s="16">
        <f>+A4239+config!$Q$1</f>
        <v>1681.2000000001083</v>
      </c>
      <c r="B4240" s="14">
        <f>+_xlfn.NORM.DIST(A4240,config!$B$1,config!$D$1,FALSE)</f>
        <v>0</v>
      </c>
      <c r="D4240" s="14">
        <f>+IF(A4240&lt;=_xlfn.NORM.S.INV(1-config!$L$1)*config!$D$1+config!$B$1,0,B4240)</f>
        <v>0</v>
      </c>
      <c r="E4240" s="14">
        <f>+IF(ABS(A4240-config!$B$1)&lt;config!$Q$1/2,datab!B4240,0)</f>
        <v>0</v>
      </c>
      <c r="F4240" s="14">
        <f>+_xlfn.NORM.DIST(A4240,config!$F$1,config!$H$1,FALSE)</f>
        <v>0</v>
      </c>
      <c r="G4240" s="14">
        <f>+IF(OR(A4240&gt;=config!$T$4,A4240&lt;=config!$T$2),0,F4240)</f>
        <v>0</v>
      </c>
      <c r="H4240" s="14">
        <f t="shared" si="66"/>
        <v>0</v>
      </c>
      <c r="I4240" s="14" t="b">
        <f>+AND(A4240&gt;=config!$T$4,A4240&lt;=config!$T$2)</f>
        <v>0</v>
      </c>
    </row>
    <row r="4241" spans="1:9" x14ac:dyDescent="0.45">
      <c r="A4241" s="16">
        <f>+A4240+config!$Q$1</f>
        <v>1681.6000000001084</v>
      </c>
      <c r="B4241" s="14">
        <f>+_xlfn.NORM.DIST(A4241,config!$B$1,config!$D$1,FALSE)</f>
        <v>0</v>
      </c>
      <c r="D4241" s="14">
        <f>+IF(A4241&lt;=_xlfn.NORM.S.INV(1-config!$L$1)*config!$D$1+config!$B$1,0,B4241)</f>
        <v>0</v>
      </c>
      <c r="E4241" s="14">
        <f>+IF(ABS(A4241-config!$B$1)&lt;config!$Q$1/2,datab!B4241,0)</f>
        <v>0</v>
      </c>
      <c r="F4241" s="14">
        <f>+_xlfn.NORM.DIST(A4241,config!$F$1,config!$H$1,FALSE)</f>
        <v>0</v>
      </c>
      <c r="G4241" s="14">
        <f>+IF(OR(A4241&gt;=config!$T$4,A4241&lt;=config!$T$2),0,F4241)</f>
        <v>0</v>
      </c>
      <c r="H4241" s="14">
        <f t="shared" si="66"/>
        <v>0</v>
      </c>
      <c r="I4241" s="14" t="b">
        <f>+AND(A4241&gt;=config!$T$4,A4241&lt;=config!$T$2)</f>
        <v>0</v>
      </c>
    </row>
    <row r="4242" spans="1:9" x14ac:dyDescent="0.45">
      <c r="A4242" s="16">
        <f>+A4241+config!$Q$1</f>
        <v>1682.0000000001085</v>
      </c>
      <c r="B4242" s="14">
        <f>+_xlfn.NORM.DIST(A4242,config!$B$1,config!$D$1,FALSE)</f>
        <v>0</v>
      </c>
      <c r="D4242" s="14">
        <f>+IF(A4242&lt;=_xlfn.NORM.S.INV(1-config!$L$1)*config!$D$1+config!$B$1,0,B4242)</f>
        <v>0</v>
      </c>
      <c r="E4242" s="14">
        <f>+IF(ABS(A4242-config!$B$1)&lt;config!$Q$1/2,datab!B4242,0)</f>
        <v>0</v>
      </c>
      <c r="F4242" s="14">
        <f>+_xlfn.NORM.DIST(A4242,config!$F$1,config!$H$1,FALSE)</f>
        <v>0</v>
      </c>
      <c r="G4242" s="14">
        <f>+IF(OR(A4242&gt;=config!$T$4,A4242&lt;=config!$T$2),0,F4242)</f>
        <v>0</v>
      </c>
      <c r="H4242" s="14">
        <f t="shared" si="66"/>
        <v>0</v>
      </c>
      <c r="I4242" s="14" t="b">
        <f>+AND(A4242&gt;=config!$T$4,A4242&lt;=config!$T$2)</f>
        <v>0</v>
      </c>
    </row>
    <row r="4243" spans="1:9" x14ac:dyDescent="0.45">
      <c r="A4243" s="16">
        <f>+A4242+config!$Q$1</f>
        <v>1682.4000000001085</v>
      </c>
      <c r="B4243" s="14">
        <f>+_xlfn.NORM.DIST(A4243,config!$B$1,config!$D$1,FALSE)</f>
        <v>0</v>
      </c>
      <c r="D4243" s="14">
        <f>+IF(A4243&lt;=_xlfn.NORM.S.INV(1-config!$L$1)*config!$D$1+config!$B$1,0,B4243)</f>
        <v>0</v>
      </c>
      <c r="E4243" s="14">
        <f>+IF(ABS(A4243-config!$B$1)&lt;config!$Q$1/2,datab!B4243,0)</f>
        <v>0</v>
      </c>
      <c r="F4243" s="14">
        <f>+_xlfn.NORM.DIST(A4243,config!$F$1,config!$H$1,FALSE)</f>
        <v>0</v>
      </c>
      <c r="G4243" s="14">
        <f>+IF(OR(A4243&gt;=config!$T$4,A4243&lt;=config!$T$2),0,F4243)</f>
        <v>0</v>
      </c>
      <c r="H4243" s="14">
        <f t="shared" si="66"/>
        <v>0</v>
      </c>
      <c r="I4243" s="14" t="b">
        <f>+AND(A4243&gt;=config!$T$4,A4243&lt;=config!$T$2)</f>
        <v>0</v>
      </c>
    </row>
    <row r="4244" spans="1:9" x14ac:dyDescent="0.45">
      <c r="A4244" s="16">
        <f>+A4243+config!$Q$1</f>
        <v>1682.8000000001086</v>
      </c>
      <c r="B4244" s="14">
        <f>+_xlfn.NORM.DIST(A4244,config!$B$1,config!$D$1,FALSE)</f>
        <v>0</v>
      </c>
      <c r="D4244" s="14">
        <f>+IF(A4244&lt;=_xlfn.NORM.S.INV(1-config!$L$1)*config!$D$1+config!$B$1,0,B4244)</f>
        <v>0</v>
      </c>
      <c r="E4244" s="14">
        <f>+IF(ABS(A4244-config!$B$1)&lt;config!$Q$1/2,datab!B4244,0)</f>
        <v>0</v>
      </c>
      <c r="F4244" s="14">
        <f>+_xlfn.NORM.DIST(A4244,config!$F$1,config!$H$1,FALSE)</f>
        <v>0</v>
      </c>
      <c r="G4244" s="14">
        <f>+IF(OR(A4244&gt;=config!$T$4,A4244&lt;=config!$T$2),0,F4244)</f>
        <v>0</v>
      </c>
      <c r="H4244" s="14">
        <f t="shared" si="66"/>
        <v>0</v>
      </c>
      <c r="I4244" s="14" t="b">
        <f>+AND(A4244&gt;=config!$T$4,A4244&lt;=config!$T$2)</f>
        <v>0</v>
      </c>
    </row>
    <row r="4245" spans="1:9" x14ac:dyDescent="0.45">
      <c r="A4245" s="16">
        <f>+A4244+config!$Q$1</f>
        <v>1683.2000000001087</v>
      </c>
      <c r="B4245" s="14">
        <f>+_xlfn.NORM.DIST(A4245,config!$B$1,config!$D$1,FALSE)</f>
        <v>0</v>
      </c>
      <c r="D4245" s="14">
        <f>+IF(A4245&lt;=_xlfn.NORM.S.INV(1-config!$L$1)*config!$D$1+config!$B$1,0,B4245)</f>
        <v>0</v>
      </c>
      <c r="E4245" s="14">
        <f>+IF(ABS(A4245-config!$B$1)&lt;config!$Q$1/2,datab!B4245,0)</f>
        <v>0</v>
      </c>
      <c r="F4245" s="14">
        <f>+_xlfn.NORM.DIST(A4245,config!$F$1,config!$H$1,FALSE)</f>
        <v>0</v>
      </c>
      <c r="G4245" s="14">
        <f>+IF(OR(A4245&gt;=config!$T$4,A4245&lt;=config!$T$2),0,F4245)</f>
        <v>0</v>
      </c>
      <c r="H4245" s="14">
        <f t="shared" si="66"/>
        <v>0</v>
      </c>
      <c r="I4245" s="14" t="b">
        <f>+AND(A4245&gt;=config!$T$4,A4245&lt;=config!$T$2)</f>
        <v>0</v>
      </c>
    </row>
    <row r="4246" spans="1:9" x14ac:dyDescent="0.45">
      <c r="A4246" s="16">
        <f>+A4245+config!$Q$1</f>
        <v>1683.6000000001088</v>
      </c>
      <c r="B4246" s="14">
        <f>+_xlfn.NORM.DIST(A4246,config!$B$1,config!$D$1,FALSE)</f>
        <v>0</v>
      </c>
      <c r="D4246" s="14">
        <f>+IF(A4246&lt;=_xlfn.NORM.S.INV(1-config!$L$1)*config!$D$1+config!$B$1,0,B4246)</f>
        <v>0</v>
      </c>
      <c r="E4246" s="14">
        <f>+IF(ABS(A4246-config!$B$1)&lt;config!$Q$1/2,datab!B4246,0)</f>
        <v>0</v>
      </c>
      <c r="F4246" s="14">
        <f>+_xlfn.NORM.DIST(A4246,config!$F$1,config!$H$1,FALSE)</f>
        <v>0</v>
      </c>
      <c r="G4246" s="14">
        <f>+IF(OR(A4246&gt;=config!$T$4,A4246&lt;=config!$T$2),0,F4246)</f>
        <v>0</v>
      </c>
      <c r="H4246" s="14">
        <f t="shared" si="66"/>
        <v>0</v>
      </c>
      <c r="I4246" s="14" t="b">
        <f>+AND(A4246&gt;=config!$T$4,A4246&lt;=config!$T$2)</f>
        <v>0</v>
      </c>
    </row>
    <row r="4247" spans="1:9" x14ac:dyDescent="0.45">
      <c r="A4247" s="16">
        <f>+A4246+config!$Q$1</f>
        <v>1684.0000000001089</v>
      </c>
      <c r="B4247" s="14">
        <f>+_xlfn.NORM.DIST(A4247,config!$B$1,config!$D$1,FALSE)</f>
        <v>0</v>
      </c>
      <c r="D4247" s="14">
        <f>+IF(A4247&lt;=_xlfn.NORM.S.INV(1-config!$L$1)*config!$D$1+config!$B$1,0,B4247)</f>
        <v>0</v>
      </c>
      <c r="E4247" s="14">
        <f>+IF(ABS(A4247-config!$B$1)&lt;config!$Q$1/2,datab!B4247,0)</f>
        <v>0</v>
      </c>
      <c r="F4247" s="14">
        <f>+_xlfn.NORM.DIST(A4247,config!$F$1,config!$H$1,FALSE)</f>
        <v>0</v>
      </c>
      <c r="G4247" s="14">
        <f>+IF(OR(A4247&gt;=config!$T$4,A4247&lt;=config!$T$2),0,F4247)</f>
        <v>0</v>
      </c>
      <c r="H4247" s="14">
        <f t="shared" si="66"/>
        <v>0</v>
      </c>
      <c r="I4247" s="14" t="b">
        <f>+AND(A4247&gt;=config!$T$4,A4247&lt;=config!$T$2)</f>
        <v>0</v>
      </c>
    </row>
    <row r="4248" spans="1:9" x14ac:dyDescent="0.45">
      <c r="A4248" s="16">
        <f>+A4247+config!$Q$1</f>
        <v>1684.400000000109</v>
      </c>
      <c r="B4248" s="14">
        <f>+_xlfn.NORM.DIST(A4248,config!$B$1,config!$D$1,FALSE)</f>
        <v>0</v>
      </c>
      <c r="D4248" s="14">
        <f>+IF(A4248&lt;=_xlfn.NORM.S.INV(1-config!$L$1)*config!$D$1+config!$B$1,0,B4248)</f>
        <v>0</v>
      </c>
      <c r="E4248" s="14">
        <f>+IF(ABS(A4248-config!$B$1)&lt;config!$Q$1/2,datab!B4248,0)</f>
        <v>0</v>
      </c>
      <c r="F4248" s="14">
        <f>+_xlfn.NORM.DIST(A4248,config!$F$1,config!$H$1,FALSE)</f>
        <v>0</v>
      </c>
      <c r="G4248" s="14">
        <f>+IF(OR(A4248&gt;=config!$T$4,A4248&lt;=config!$T$2),0,F4248)</f>
        <v>0</v>
      </c>
      <c r="H4248" s="14">
        <f t="shared" si="66"/>
        <v>0</v>
      </c>
      <c r="I4248" s="14" t="b">
        <f>+AND(A4248&gt;=config!$T$4,A4248&lt;=config!$T$2)</f>
        <v>0</v>
      </c>
    </row>
    <row r="4249" spans="1:9" x14ac:dyDescent="0.45">
      <c r="A4249" s="16">
        <f>+A4248+config!$Q$1</f>
        <v>1684.8000000001091</v>
      </c>
      <c r="B4249" s="14">
        <f>+_xlfn.NORM.DIST(A4249,config!$B$1,config!$D$1,FALSE)</f>
        <v>0</v>
      </c>
      <c r="D4249" s="14">
        <f>+IF(A4249&lt;=_xlfn.NORM.S.INV(1-config!$L$1)*config!$D$1+config!$B$1,0,B4249)</f>
        <v>0</v>
      </c>
      <c r="E4249" s="14">
        <f>+IF(ABS(A4249-config!$B$1)&lt;config!$Q$1/2,datab!B4249,0)</f>
        <v>0</v>
      </c>
      <c r="F4249" s="14">
        <f>+_xlfn.NORM.DIST(A4249,config!$F$1,config!$H$1,FALSE)</f>
        <v>0</v>
      </c>
      <c r="G4249" s="14">
        <f>+IF(OR(A4249&gt;=config!$T$4,A4249&lt;=config!$T$2),0,F4249)</f>
        <v>0</v>
      </c>
      <c r="H4249" s="14">
        <f t="shared" si="66"/>
        <v>0</v>
      </c>
      <c r="I4249" s="14" t="b">
        <f>+AND(A4249&gt;=config!$T$4,A4249&lt;=config!$T$2)</f>
        <v>0</v>
      </c>
    </row>
    <row r="4250" spans="1:9" x14ac:dyDescent="0.45">
      <c r="A4250" s="16">
        <f>+A4249+config!$Q$1</f>
        <v>1685.2000000001092</v>
      </c>
      <c r="B4250" s="14">
        <f>+_xlfn.NORM.DIST(A4250,config!$B$1,config!$D$1,FALSE)</f>
        <v>0</v>
      </c>
      <c r="D4250" s="14">
        <f>+IF(A4250&lt;=_xlfn.NORM.S.INV(1-config!$L$1)*config!$D$1+config!$B$1,0,B4250)</f>
        <v>0</v>
      </c>
      <c r="E4250" s="14">
        <f>+IF(ABS(A4250-config!$B$1)&lt;config!$Q$1/2,datab!B4250,0)</f>
        <v>0</v>
      </c>
      <c r="F4250" s="14">
        <f>+_xlfn.NORM.DIST(A4250,config!$F$1,config!$H$1,FALSE)</f>
        <v>0</v>
      </c>
      <c r="G4250" s="14">
        <f>+IF(OR(A4250&gt;=config!$T$4,A4250&lt;=config!$T$2),0,F4250)</f>
        <v>0</v>
      </c>
      <c r="H4250" s="14">
        <f t="shared" si="66"/>
        <v>0</v>
      </c>
      <c r="I4250" s="14" t="b">
        <f>+AND(A4250&gt;=config!$T$4,A4250&lt;=config!$T$2)</f>
        <v>0</v>
      </c>
    </row>
    <row r="4251" spans="1:9" x14ac:dyDescent="0.45">
      <c r="A4251" s="16">
        <f>+A4250+config!$Q$1</f>
        <v>1685.6000000001093</v>
      </c>
      <c r="B4251" s="14">
        <f>+_xlfn.NORM.DIST(A4251,config!$B$1,config!$D$1,FALSE)</f>
        <v>0</v>
      </c>
      <c r="D4251" s="14">
        <f>+IF(A4251&lt;=_xlfn.NORM.S.INV(1-config!$L$1)*config!$D$1+config!$B$1,0,B4251)</f>
        <v>0</v>
      </c>
      <c r="E4251" s="14">
        <f>+IF(ABS(A4251-config!$B$1)&lt;config!$Q$1/2,datab!B4251,0)</f>
        <v>0</v>
      </c>
      <c r="F4251" s="14">
        <f>+_xlfn.NORM.DIST(A4251,config!$F$1,config!$H$1,FALSE)</f>
        <v>0</v>
      </c>
      <c r="G4251" s="14">
        <f>+IF(OR(A4251&gt;=config!$T$4,A4251&lt;=config!$T$2),0,F4251)</f>
        <v>0</v>
      </c>
      <c r="H4251" s="14">
        <f t="shared" si="66"/>
        <v>0</v>
      </c>
      <c r="I4251" s="14" t="b">
        <f>+AND(A4251&gt;=config!$T$4,A4251&lt;=config!$T$2)</f>
        <v>0</v>
      </c>
    </row>
    <row r="4252" spans="1:9" x14ac:dyDescent="0.45">
      <c r="A4252" s="16">
        <f>+A4251+config!$Q$1</f>
        <v>1686.0000000001094</v>
      </c>
      <c r="B4252" s="14">
        <f>+_xlfn.NORM.DIST(A4252,config!$B$1,config!$D$1,FALSE)</f>
        <v>0</v>
      </c>
      <c r="D4252" s="14">
        <f>+IF(A4252&lt;=_xlfn.NORM.S.INV(1-config!$L$1)*config!$D$1+config!$B$1,0,B4252)</f>
        <v>0</v>
      </c>
      <c r="E4252" s="14">
        <f>+IF(ABS(A4252-config!$B$1)&lt;config!$Q$1/2,datab!B4252,0)</f>
        <v>0</v>
      </c>
      <c r="F4252" s="14">
        <f>+_xlfn.NORM.DIST(A4252,config!$F$1,config!$H$1,FALSE)</f>
        <v>0</v>
      </c>
      <c r="G4252" s="14">
        <f>+IF(OR(A4252&gt;=config!$T$4,A4252&lt;=config!$T$2),0,F4252)</f>
        <v>0</v>
      </c>
      <c r="H4252" s="14">
        <f t="shared" si="66"/>
        <v>0</v>
      </c>
      <c r="I4252" s="14" t="b">
        <f>+AND(A4252&gt;=config!$T$4,A4252&lt;=config!$T$2)</f>
        <v>0</v>
      </c>
    </row>
    <row r="4253" spans="1:9" x14ac:dyDescent="0.45">
      <c r="A4253" s="16">
        <f>+A4252+config!$Q$1</f>
        <v>1686.4000000001095</v>
      </c>
      <c r="B4253" s="14">
        <f>+_xlfn.NORM.DIST(A4253,config!$B$1,config!$D$1,FALSE)</f>
        <v>0</v>
      </c>
      <c r="D4253" s="14">
        <f>+IF(A4253&lt;=_xlfn.NORM.S.INV(1-config!$L$1)*config!$D$1+config!$B$1,0,B4253)</f>
        <v>0</v>
      </c>
      <c r="E4253" s="14">
        <f>+IF(ABS(A4253-config!$B$1)&lt;config!$Q$1/2,datab!B4253,0)</f>
        <v>0</v>
      </c>
      <c r="F4253" s="14">
        <f>+_xlfn.NORM.DIST(A4253,config!$F$1,config!$H$1,FALSE)</f>
        <v>0</v>
      </c>
      <c r="G4253" s="14">
        <f>+IF(OR(A4253&gt;=config!$T$4,A4253&lt;=config!$T$2),0,F4253)</f>
        <v>0</v>
      </c>
      <c r="H4253" s="14">
        <f t="shared" si="66"/>
        <v>0</v>
      </c>
      <c r="I4253" s="14" t="b">
        <f>+AND(A4253&gt;=config!$T$4,A4253&lt;=config!$T$2)</f>
        <v>0</v>
      </c>
    </row>
    <row r="4254" spans="1:9" x14ac:dyDescent="0.45">
      <c r="A4254" s="16">
        <f>+A4253+config!$Q$1</f>
        <v>1686.8000000001095</v>
      </c>
      <c r="B4254" s="14">
        <f>+_xlfn.NORM.DIST(A4254,config!$B$1,config!$D$1,FALSE)</f>
        <v>0</v>
      </c>
      <c r="D4254" s="14">
        <f>+IF(A4254&lt;=_xlfn.NORM.S.INV(1-config!$L$1)*config!$D$1+config!$B$1,0,B4254)</f>
        <v>0</v>
      </c>
      <c r="E4254" s="14">
        <f>+IF(ABS(A4254-config!$B$1)&lt;config!$Q$1/2,datab!B4254,0)</f>
        <v>0</v>
      </c>
      <c r="F4254" s="14">
        <f>+_xlfn.NORM.DIST(A4254,config!$F$1,config!$H$1,FALSE)</f>
        <v>0</v>
      </c>
      <c r="G4254" s="14">
        <f>+IF(OR(A4254&gt;=config!$T$4,A4254&lt;=config!$T$2),0,F4254)</f>
        <v>0</v>
      </c>
      <c r="H4254" s="14">
        <f t="shared" si="66"/>
        <v>0</v>
      </c>
      <c r="I4254" s="14" t="b">
        <f>+AND(A4254&gt;=config!$T$4,A4254&lt;=config!$T$2)</f>
        <v>0</v>
      </c>
    </row>
    <row r="4255" spans="1:9" x14ac:dyDescent="0.45">
      <c r="A4255" s="16">
        <f>+A4254+config!$Q$1</f>
        <v>1687.2000000001096</v>
      </c>
      <c r="B4255" s="14">
        <f>+_xlfn.NORM.DIST(A4255,config!$B$1,config!$D$1,FALSE)</f>
        <v>0</v>
      </c>
      <c r="D4255" s="14">
        <f>+IF(A4255&lt;=_xlfn.NORM.S.INV(1-config!$L$1)*config!$D$1+config!$B$1,0,B4255)</f>
        <v>0</v>
      </c>
      <c r="E4255" s="14">
        <f>+IF(ABS(A4255-config!$B$1)&lt;config!$Q$1/2,datab!B4255,0)</f>
        <v>0</v>
      </c>
      <c r="F4255" s="14">
        <f>+_xlfn.NORM.DIST(A4255,config!$F$1,config!$H$1,FALSE)</f>
        <v>0</v>
      </c>
      <c r="G4255" s="14">
        <f>+IF(OR(A4255&gt;=config!$T$4,A4255&lt;=config!$T$2),0,F4255)</f>
        <v>0</v>
      </c>
      <c r="H4255" s="14">
        <f t="shared" si="66"/>
        <v>0</v>
      </c>
      <c r="I4255" s="14" t="b">
        <f>+AND(A4255&gt;=config!$T$4,A4255&lt;=config!$T$2)</f>
        <v>0</v>
      </c>
    </row>
    <row r="4256" spans="1:9" x14ac:dyDescent="0.45">
      <c r="A4256" s="16">
        <f>+A4255+config!$Q$1</f>
        <v>1687.6000000001097</v>
      </c>
      <c r="B4256" s="14">
        <f>+_xlfn.NORM.DIST(A4256,config!$B$1,config!$D$1,FALSE)</f>
        <v>0</v>
      </c>
      <c r="D4256" s="14">
        <f>+IF(A4256&lt;=_xlfn.NORM.S.INV(1-config!$L$1)*config!$D$1+config!$B$1,0,B4256)</f>
        <v>0</v>
      </c>
      <c r="E4256" s="14">
        <f>+IF(ABS(A4256-config!$B$1)&lt;config!$Q$1/2,datab!B4256,0)</f>
        <v>0</v>
      </c>
      <c r="F4256" s="14">
        <f>+_xlfn.NORM.DIST(A4256,config!$F$1,config!$H$1,FALSE)</f>
        <v>0</v>
      </c>
      <c r="G4256" s="14">
        <f>+IF(OR(A4256&gt;=config!$T$4,A4256&lt;=config!$T$2),0,F4256)</f>
        <v>0</v>
      </c>
      <c r="H4256" s="14">
        <f t="shared" si="66"/>
        <v>0</v>
      </c>
      <c r="I4256" s="14" t="b">
        <f>+AND(A4256&gt;=config!$T$4,A4256&lt;=config!$T$2)</f>
        <v>0</v>
      </c>
    </row>
    <row r="4257" spans="1:9" x14ac:dyDescent="0.45">
      <c r="A4257" s="16">
        <f>+A4256+config!$Q$1</f>
        <v>1688.0000000001098</v>
      </c>
      <c r="B4257" s="14">
        <f>+_xlfn.NORM.DIST(A4257,config!$B$1,config!$D$1,FALSE)</f>
        <v>0</v>
      </c>
      <c r="D4257" s="14">
        <f>+IF(A4257&lt;=_xlfn.NORM.S.INV(1-config!$L$1)*config!$D$1+config!$B$1,0,B4257)</f>
        <v>0</v>
      </c>
      <c r="E4257" s="14">
        <f>+IF(ABS(A4257-config!$B$1)&lt;config!$Q$1/2,datab!B4257,0)</f>
        <v>0</v>
      </c>
      <c r="F4257" s="14">
        <f>+_xlfn.NORM.DIST(A4257,config!$F$1,config!$H$1,FALSE)</f>
        <v>0</v>
      </c>
      <c r="G4257" s="14">
        <f>+IF(OR(A4257&gt;=config!$T$4,A4257&lt;=config!$T$2),0,F4257)</f>
        <v>0</v>
      </c>
      <c r="H4257" s="14">
        <f t="shared" si="66"/>
        <v>0</v>
      </c>
      <c r="I4257" s="14" t="b">
        <f>+AND(A4257&gt;=config!$T$4,A4257&lt;=config!$T$2)</f>
        <v>0</v>
      </c>
    </row>
    <row r="4258" spans="1:9" x14ac:dyDescent="0.45">
      <c r="A4258" s="16">
        <f>+A4257+config!$Q$1</f>
        <v>1688.4000000001099</v>
      </c>
      <c r="B4258" s="14">
        <f>+_xlfn.NORM.DIST(A4258,config!$B$1,config!$D$1,FALSE)</f>
        <v>0</v>
      </c>
      <c r="D4258" s="14">
        <f>+IF(A4258&lt;=_xlfn.NORM.S.INV(1-config!$L$1)*config!$D$1+config!$B$1,0,B4258)</f>
        <v>0</v>
      </c>
      <c r="E4258" s="14">
        <f>+IF(ABS(A4258-config!$B$1)&lt;config!$Q$1/2,datab!B4258,0)</f>
        <v>0</v>
      </c>
      <c r="F4258" s="14">
        <f>+_xlfn.NORM.DIST(A4258,config!$F$1,config!$H$1,FALSE)</f>
        <v>0</v>
      </c>
      <c r="G4258" s="14">
        <f>+IF(OR(A4258&gt;=config!$T$4,A4258&lt;=config!$T$2),0,F4258)</f>
        <v>0</v>
      </c>
      <c r="H4258" s="14">
        <f t="shared" si="66"/>
        <v>0</v>
      </c>
      <c r="I4258" s="14" t="b">
        <f>+AND(A4258&gt;=config!$T$4,A4258&lt;=config!$T$2)</f>
        <v>0</v>
      </c>
    </row>
    <row r="4259" spans="1:9" x14ac:dyDescent="0.45">
      <c r="A4259" s="16">
        <f>+A4258+config!$Q$1</f>
        <v>1688.80000000011</v>
      </c>
      <c r="B4259" s="14">
        <f>+_xlfn.NORM.DIST(A4259,config!$B$1,config!$D$1,FALSE)</f>
        <v>0</v>
      </c>
      <c r="D4259" s="14">
        <f>+IF(A4259&lt;=_xlfn.NORM.S.INV(1-config!$L$1)*config!$D$1+config!$B$1,0,B4259)</f>
        <v>0</v>
      </c>
      <c r="E4259" s="14">
        <f>+IF(ABS(A4259-config!$B$1)&lt;config!$Q$1/2,datab!B4259,0)</f>
        <v>0</v>
      </c>
      <c r="F4259" s="14">
        <f>+_xlfn.NORM.DIST(A4259,config!$F$1,config!$H$1,FALSE)</f>
        <v>0</v>
      </c>
      <c r="G4259" s="14">
        <f>+IF(OR(A4259&gt;=config!$T$4,A4259&lt;=config!$T$2),0,F4259)</f>
        <v>0</v>
      </c>
      <c r="H4259" s="14">
        <f t="shared" si="66"/>
        <v>0</v>
      </c>
      <c r="I4259" s="14" t="b">
        <f>+AND(A4259&gt;=config!$T$4,A4259&lt;=config!$T$2)</f>
        <v>0</v>
      </c>
    </row>
    <row r="4260" spans="1:9" x14ac:dyDescent="0.45">
      <c r="A4260" s="16">
        <f>+A4259+config!$Q$1</f>
        <v>1689.2000000001101</v>
      </c>
      <c r="B4260" s="14">
        <f>+_xlfn.NORM.DIST(A4260,config!$B$1,config!$D$1,FALSE)</f>
        <v>0</v>
      </c>
      <c r="D4260" s="14">
        <f>+IF(A4260&lt;=_xlfn.NORM.S.INV(1-config!$L$1)*config!$D$1+config!$B$1,0,B4260)</f>
        <v>0</v>
      </c>
      <c r="E4260" s="14">
        <f>+IF(ABS(A4260-config!$B$1)&lt;config!$Q$1/2,datab!B4260,0)</f>
        <v>0</v>
      </c>
      <c r="F4260" s="14">
        <f>+_xlfn.NORM.DIST(A4260,config!$F$1,config!$H$1,FALSE)</f>
        <v>0</v>
      </c>
      <c r="G4260" s="14">
        <f>+IF(OR(A4260&gt;=config!$T$4,A4260&lt;=config!$T$2),0,F4260)</f>
        <v>0</v>
      </c>
      <c r="H4260" s="14">
        <f t="shared" si="66"/>
        <v>0</v>
      </c>
      <c r="I4260" s="14" t="b">
        <f>+AND(A4260&gt;=config!$T$4,A4260&lt;=config!$T$2)</f>
        <v>0</v>
      </c>
    </row>
    <row r="4261" spans="1:9" x14ac:dyDescent="0.45">
      <c r="A4261" s="16">
        <f>+A4260+config!$Q$1</f>
        <v>1689.6000000001102</v>
      </c>
      <c r="B4261" s="14">
        <f>+_xlfn.NORM.DIST(A4261,config!$B$1,config!$D$1,FALSE)</f>
        <v>0</v>
      </c>
      <c r="D4261" s="14">
        <f>+IF(A4261&lt;=_xlfn.NORM.S.INV(1-config!$L$1)*config!$D$1+config!$B$1,0,B4261)</f>
        <v>0</v>
      </c>
      <c r="E4261" s="14">
        <f>+IF(ABS(A4261-config!$B$1)&lt;config!$Q$1/2,datab!B4261,0)</f>
        <v>0</v>
      </c>
      <c r="F4261" s="14">
        <f>+_xlfn.NORM.DIST(A4261,config!$F$1,config!$H$1,FALSE)</f>
        <v>0</v>
      </c>
      <c r="G4261" s="14">
        <f>+IF(OR(A4261&gt;=config!$T$4,A4261&lt;=config!$T$2),0,F4261)</f>
        <v>0</v>
      </c>
      <c r="H4261" s="14">
        <f t="shared" si="66"/>
        <v>0</v>
      </c>
      <c r="I4261" s="14" t="b">
        <f>+AND(A4261&gt;=config!$T$4,A4261&lt;=config!$T$2)</f>
        <v>0</v>
      </c>
    </row>
    <row r="4262" spans="1:9" x14ac:dyDescent="0.45">
      <c r="A4262" s="16">
        <f>+A4261+config!$Q$1</f>
        <v>1690.0000000001103</v>
      </c>
      <c r="B4262" s="14">
        <f>+_xlfn.NORM.DIST(A4262,config!$B$1,config!$D$1,FALSE)</f>
        <v>0</v>
      </c>
      <c r="D4262" s="14">
        <f>+IF(A4262&lt;=_xlfn.NORM.S.INV(1-config!$L$1)*config!$D$1+config!$B$1,0,B4262)</f>
        <v>0</v>
      </c>
      <c r="E4262" s="14">
        <f>+IF(ABS(A4262-config!$B$1)&lt;config!$Q$1/2,datab!B4262,0)</f>
        <v>0</v>
      </c>
      <c r="F4262" s="14">
        <f>+_xlfn.NORM.DIST(A4262,config!$F$1,config!$H$1,FALSE)</f>
        <v>0</v>
      </c>
      <c r="G4262" s="14">
        <f>+IF(OR(A4262&gt;=config!$T$4,A4262&lt;=config!$T$2),0,F4262)</f>
        <v>0</v>
      </c>
      <c r="H4262" s="14">
        <f t="shared" si="66"/>
        <v>0</v>
      </c>
      <c r="I4262" s="14" t="b">
        <f>+AND(A4262&gt;=config!$T$4,A4262&lt;=config!$T$2)</f>
        <v>0</v>
      </c>
    </row>
    <row r="4263" spans="1:9" x14ac:dyDescent="0.45">
      <c r="A4263" s="16">
        <f>+A4262+config!$Q$1</f>
        <v>1690.4000000001104</v>
      </c>
      <c r="B4263" s="14">
        <f>+_xlfn.NORM.DIST(A4263,config!$B$1,config!$D$1,FALSE)</f>
        <v>0</v>
      </c>
      <c r="D4263" s="14">
        <f>+IF(A4263&lt;=_xlfn.NORM.S.INV(1-config!$L$1)*config!$D$1+config!$B$1,0,B4263)</f>
        <v>0</v>
      </c>
      <c r="E4263" s="14">
        <f>+IF(ABS(A4263-config!$B$1)&lt;config!$Q$1/2,datab!B4263,0)</f>
        <v>0</v>
      </c>
      <c r="F4263" s="14">
        <f>+_xlfn.NORM.DIST(A4263,config!$F$1,config!$H$1,FALSE)</f>
        <v>0</v>
      </c>
      <c r="G4263" s="14">
        <f>+IF(OR(A4263&gt;=config!$T$4,A4263&lt;=config!$T$2),0,F4263)</f>
        <v>0</v>
      </c>
      <c r="H4263" s="14">
        <f t="shared" ref="H4263:H4326" si="67">+IF(A4263&lt;=$Q$3,B4263,0)</f>
        <v>0</v>
      </c>
      <c r="I4263" s="14" t="b">
        <f>+AND(A4263&gt;=config!$T$4,A4263&lt;=config!$T$2)</f>
        <v>0</v>
      </c>
    </row>
    <row r="4264" spans="1:9" x14ac:dyDescent="0.45">
      <c r="A4264" s="16">
        <f>+A4263+config!$Q$1</f>
        <v>1690.8000000001105</v>
      </c>
      <c r="B4264" s="14">
        <f>+_xlfn.NORM.DIST(A4264,config!$B$1,config!$D$1,FALSE)</f>
        <v>0</v>
      </c>
      <c r="D4264" s="14">
        <f>+IF(A4264&lt;=_xlfn.NORM.S.INV(1-config!$L$1)*config!$D$1+config!$B$1,0,B4264)</f>
        <v>0</v>
      </c>
      <c r="E4264" s="14">
        <f>+IF(ABS(A4264-config!$B$1)&lt;config!$Q$1/2,datab!B4264,0)</f>
        <v>0</v>
      </c>
      <c r="F4264" s="14">
        <f>+_xlfn.NORM.DIST(A4264,config!$F$1,config!$H$1,FALSE)</f>
        <v>0</v>
      </c>
      <c r="G4264" s="14">
        <f>+IF(OR(A4264&gt;=config!$T$4,A4264&lt;=config!$T$2),0,F4264)</f>
        <v>0</v>
      </c>
      <c r="H4264" s="14">
        <f t="shared" si="67"/>
        <v>0</v>
      </c>
      <c r="I4264" s="14" t="b">
        <f>+AND(A4264&gt;=config!$T$4,A4264&lt;=config!$T$2)</f>
        <v>0</v>
      </c>
    </row>
    <row r="4265" spans="1:9" x14ac:dyDescent="0.45">
      <c r="A4265" s="16">
        <f>+A4264+config!$Q$1</f>
        <v>1691.2000000001105</v>
      </c>
      <c r="B4265" s="14">
        <f>+_xlfn.NORM.DIST(A4265,config!$B$1,config!$D$1,FALSE)</f>
        <v>0</v>
      </c>
      <c r="D4265" s="14">
        <f>+IF(A4265&lt;=_xlfn.NORM.S.INV(1-config!$L$1)*config!$D$1+config!$B$1,0,B4265)</f>
        <v>0</v>
      </c>
      <c r="E4265" s="14">
        <f>+IF(ABS(A4265-config!$B$1)&lt;config!$Q$1/2,datab!B4265,0)</f>
        <v>0</v>
      </c>
      <c r="F4265" s="14">
        <f>+_xlfn.NORM.DIST(A4265,config!$F$1,config!$H$1,FALSE)</f>
        <v>0</v>
      </c>
      <c r="G4265" s="14">
        <f>+IF(OR(A4265&gt;=config!$T$4,A4265&lt;=config!$T$2),0,F4265)</f>
        <v>0</v>
      </c>
      <c r="H4265" s="14">
        <f t="shared" si="67"/>
        <v>0</v>
      </c>
      <c r="I4265" s="14" t="b">
        <f>+AND(A4265&gt;=config!$T$4,A4265&lt;=config!$T$2)</f>
        <v>0</v>
      </c>
    </row>
    <row r="4266" spans="1:9" x14ac:dyDescent="0.45">
      <c r="A4266" s="16">
        <f>+A4265+config!$Q$1</f>
        <v>1691.6000000001106</v>
      </c>
      <c r="B4266" s="14">
        <f>+_xlfn.NORM.DIST(A4266,config!$B$1,config!$D$1,FALSE)</f>
        <v>0</v>
      </c>
      <c r="D4266" s="14">
        <f>+IF(A4266&lt;=_xlfn.NORM.S.INV(1-config!$L$1)*config!$D$1+config!$B$1,0,B4266)</f>
        <v>0</v>
      </c>
      <c r="E4266" s="14">
        <f>+IF(ABS(A4266-config!$B$1)&lt;config!$Q$1/2,datab!B4266,0)</f>
        <v>0</v>
      </c>
      <c r="F4266" s="14">
        <f>+_xlfn.NORM.DIST(A4266,config!$F$1,config!$H$1,FALSE)</f>
        <v>0</v>
      </c>
      <c r="G4266" s="14">
        <f>+IF(OR(A4266&gt;=config!$T$4,A4266&lt;=config!$T$2),0,F4266)</f>
        <v>0</v>
      </c>
      <c r="H4266" s="14">
        <f t="shared" si="67"/>
        <v>0</v>
      </c>
      <c r="I4266" s="14" t="b">
        <f>+AND(A4266&gt;=config!$T$4,A4266&lt;=config!$T$2)</f>
        <v>0</v>
      </c>
    </row>
    <row r="4267" spans="1:9" x14ac:dyDescent="0.45">
      <c r="A4267" s="16">
        <f>+A4266+config!$Q$1</f>
        <v>1692.0000000001107</v>
      </c>
      <c r="B4267" s="14">
        <f>+_xlfn.NORM.DIST(A4267,config!$B$1,config!$D$1,FALSE)</f>
        <v>0</v>
      </c>
      <c r="D4267" s="14">
        <f>+IF(A4267&lt;=_xlfn.NORM.S.INV(1-config!$L$1)*config!$D$1+config!$B$1,0,B4267)</f>
        <v>0</v>
      </c>
      <c r="E4267" s="14">
        <f>+IF(ABS(A4267-config!$B$1)&lt;config!$Q$1/2,datab!B4267,0)</f>
        <v>0</v>
      </c>
      <c r="F4267" s="14">
        <f>+_xlfn.NORM.DIST(A4267,config!$F$1,config!$H$1,FALSE)</f>
        <v>0</v>
      </c>
      <c r="G4267" s="14">
        <f>+IF(OR(A4267&gt;=config!$T$4,A4267&lt;=config!$T$2),0,F4267)</f>
        <v>0</v>
      </c>
      <c r="H4267" s="14">
        <f t="shared" si="67"/>
        <v>0</v>
      </c>
      <c r="I4267" s="14" t="b">
        <f>+AND(A4267&gt;=config!$T$4,A4267&lt;=config!$T$2)</f>
        <v>0</v>
      </c>
    </row>
    <row r="4268" spans="1:9" x14ac:dyDescent="0.45">
      <c r="A4268" s="16">
        <f>+A4267+config!$Q$1</f>
        <v>1692.4000000001108</v>
      </c>
      <c r="B4268" s="14">
        <f>+_xlfn.NORM.DIST(A4268,config!$B$1,config!$D$1,FALSE)</f>
        <v>0</v>
      </c>
      <c r="D4268" s="14">
        <f>+IF(A4268&lt;=_xlfn.NORM.S.INV(1-config!$L$1)*config!$D$1+config!$B$1,0,B4268)</f>
        <v>0</v>
      </c>
      <c r="E4268" s="14">
        <f>+IF(ABS(A4268-config!$B$1)&lt;config!$Q$1/2,datab!B4268,0)</f>
        <v>0</v>
      </c>
      <c r="F4268" s="14">
        <f>+_xlfn.NORM.DIST(A4268,config!$F$1,config!$H$1,FALSE)</f>
        <v>0</v>
      </c>
      <c r="G4268" s="14">
        <f>+IF(OR(A4268&gt;=config!$T$4,A4268&lt;=config!$T$2),0,F4268)</f>
        <v>0</v>
      </c>
      <c r="H4268" s="14">
        <f t="shared" si="67"/>
        <v>0</v>
      </c>
      <c r="I4268" s="14" t="b">
        <f>+AND(A4268&gt;=config!$T$4,A4268&lt;=config!$T$2)</f>
        <v>0</v>
      </c>
    </row>
    <row r="4269" spans="1:9" x14ac:dyDescent="0.45">
      <c r="A4269" s="16">
        <f>+A4268+config!$Q$1</f>
        <v>1692.8000000001109</v>
      </c>
      <c r="B4269" s="14">
        <f>+_xlfn.NORM.DIST(A4269,config!$B$1,config!$D$1,FALSE)</f>
        <v>0</v>
      </c>
      <c r="D4269" s="14">
        <f>+IF(A4269&lt;=_xlfn.NORM.S.INV(1-config!$L$1)*config!$D$1+config!$B$1,0,B4269)</f>
        <v>0</v>
      </c>
      <c r="E4269" s="14">
        <f>+IF(ABS(A4269-config!$B$1)&lt;config!$Q$1/2,datab!B4269,0)</f>
        <v>0</v>
      </c>
      <c r="F4269" s="14">
        <f>+_xlfn.NORM.DIST(A4269,config!$F$1,config!$H$1,FALSE)</f>
        <v>0</v>
      </c>
      <c r="G4269" s="14">
        <f>+IF(OR(A4269&gt;=config!$T$4,A4269&lt;=config!$T$2),0,F4269)</f>
        <v>0</v>
      </c>
      <c r="H4269" s="14">
        <f t="shared" si="67"/>
        <v>0</v>
      </c>
      <c r="I4269" s="14" t="b">
        <f>+AND(A4269&gt;=config!$T$4,A4269&lt;=config!$T$2)</f>
        <v>0</v>
      </c>
    </row>
    <row r="4270" spans="1:9" x14ac:dyDescent="0.45">
      <c r="A4270" s="16">
        <f>+A4269+config!$Q$1</f>
        <v>1693.200000000111</v>
      </c>
      <c r="B4270" s="14">
        <f>+_xlfn.NORM.DIST(A4270,config!$B$1,config!$D$1,FALSE)</f>
        <v>0</v>
      </c>
      <c r="D4270" s="14">
        <f>+IF(A4270&lt;=_xlfn.NORM.S.INV(1-config!$L$1)*config!$D$1+config!$B$1,0,B4270)</f>
        <v>0</v>
      </c>
      <c r="E4270" s="14">
        <f>+IF(ABS(A4270-config!$B$1)&lt;config!$Q$1/2,datab!B4270,0)</f>
        <v>0</v>
      </c>
      <c r="F4270" s="14">
        <f>+_xlfn.NORM.DIST(A4270,config!$F$1,config!$H$1,FALSE)</f>
        <v>0</v>
      </c>
      <c r="G4270" s="14">
        <f>+IF(OR(A4270&gt;=config!$T$4,A4270&lt;=config!$T$2),0,F4270)</f>
        <v>0</v>
      </c>
      <c r="H4270" s="14">
        <f t="shared" si="67"/>
        <v>0</v>
      </c>
      <c r="I4270" s="14" t="b">
        <f>+AND(A4270&gt;=config!$T$4,A4270&lt;=config!$T$2)</f>
        <v>0</v>
      </c>
    </row>
    <row r="4271" spans="1:9" x14ac:dyDescent="0.45">
      <c r="A4271" s="16">
        <f>+A4270+config!$Q$1</f>
        <v>1693.6000000001111</v>
      </c>
      <c r="B4271" s="14">
        <f>+_xlfn.NORM.DIST(A4271,config!$B$1,config!$D$1,FALSE)</f>
        <v>0</v>
      </c>
      <c r="D4271" s="14">
        <f>+IF(A4271&lt;=_xlfn.NORM.S.INV(1-config!$L$1)*config!$D$1+config!$B$1,0,B4271)</f>
        <v>0</v>
      </c>
      <c r="E4271" s="14">
        <f>+IF(ABS(A4271-config!$B$1)&lt;config!$Q$1/2,datab!B4271,0)</f>
        <v>0</v>
      </c>
      <c r="F4271" s="14">
        <f>+_xlfn.NORM.DIST(A4271,config!$F$1,config!$H$1,FALSE)</f>
        <v>0</v>
      </c>
      <c r="G4271" s="14">
        <f>+IF(OR(A4271&gt;=config!$T$4,A4271&lt;=config!$T$2),0,F4271)</f>
        <v>0</v>
      </c>
      <c r="H4271" s="14">
        <f t="shared" si="67"/>
        <v>0</v>
      </c>
      <c r="I4271" s="14" t="b">
        <f>+AND(A4271&gt;=config!$T$4,A4271&lt;=config!$T$2)</f>
        <v>0</v>
      </c>
    </row>
    <row r="4272" spans="1:9" x14ac:dyDescent="0.45">
      <c r="A4272" s="16">
        <f>+A4271+config!$Q$1</f>
        <v>1694.0000000001112</v>
      </c>
      <c r="B4272" s="14">
        <f>+_xlfn.NORM.DIST(A4272,config!$B$1,config!$D$1,FALSE)</f>
        <v>0</v>
      </c>
      <c r="D4272" s="14">
        <f>+IF(A4272&lt;=_xlfn.NORM.S.INV(1-config!$L$1)*config!$D$1+config!$B$1,0,B4272)</f>
        <v>0</v>
      </c>
      <c r="E4272" s="14">
        <f>+IF(ABS(A4272-config!$B$1)&lt;config!$Q$1/2,datab!B4272,0)</f>
        <v>0</v>
      </c>
      <c r="F4272" s="14">
        <f>+_xlfn.NORM.DIST(A4272,config!$F$1,config!$H$1,FALSE)</f>
        <v>0</v>
      </c>
      <c r="G4272" s="14">
        <f>+IF(OR(A4272&gt;=config!$T$4,A4272&lt;=config!$T$2),0,F4272)</f>
        <v>0</v>
      </c>
      <c r="H4272" s="14">
        <f t="shared" si="67"/>
        <v>0</v>
      </c>
      <c r="I4272" s="14" t="b">
        <f>+AND(A4272&gt;=config!$T$4,A4272&lt;=config!$T$2)</f>
        <v>0</v>
      </c>
    </row>
    <row r="4273" spans="1:9" x14ac:dyDescent="0.45">
      <c r="A4273" s="16">
        <f>+A4272+config!$Q$1</f>
        <v>1694.4000000001113</v>
      </c>
      <c r="B4273" s="14">
        <f>+_xlfn.NORM.DIST(A4273,config!$B$1,config!$D$1,FALSE)</f>
        <v>0</v>
      </c>
      <c r="D4273" s="14">
        <f>+IF(A4273&lt;=_xlfn.NORM.S.INV(1-config!$L$1)*config!$D$1+config!$B$1,0,B4273)</f>
        <v>0</v>
      </c>
      <c r="E4273" s="14">
        <f>+IF(ABS(A4273-config!$B$1)&lt;config!$Q$1/2,datab!B4273,0)</f>
        <v>0</v>
      </c>
      <c r="F4273" s="14">
        <f>+_xlfn.NORM.DIST(A4273,config!$F$1,config!$H$1,FALSE)</f>
        <v>0</v>
      </c>
      <c r="G4273" s="14">
        <f>+IF(OR(A4273&gt;=config!$T$4,A4273&lt;=config!$T$2),0,F4273)</f>
        <v>0</v>
      </c>
      <c r="H4273" s="14">
        <f t="shared" si="67"/>
        <v>0</v>
      </c>
      <c r="I4273" s="14" t="b">
        <f>+AND(A4273&gt;=config!$T$4,A4273&lt;=config!$T$2)</f>
        <v>0</v>
      </c>
    </row>
    <row r="4274" spans="1:9" x14ac:dyDescent="0.45">
      <c r="A4274" s="16">
        <f>+A4273+config!$Q$1</f>
        <v>1694.8000000001114</v>
      </c>
      <c r="B4274" s="14">
        <f>+_xlfn.NORM.DIST(A4274,config!$B$1,config!$D$1,FALSE)</f>
        <v>0</v>
      </c>
      <c r="D4274" s="14">
        <f>+IF(A4274&lt;=_xlfn.NORM.S.INV(1-config!$L$1)*config!$D$1+config!$B$1,0,B4274)</f>
        <v>0</v>
      </c>
      <c r="E4274" s="14">
        <f>+IF(ABS(A4274-config!$B$1)&lt;config!$Q$1/2,datab!B4274,0)</f>
        <v>0</v>
      </c>
      <c r="F4274" s="14">
        <f>+_xlfn.NORM.DIST(A4274,config!$F$1,config!$H$1,FALSE)</f>
        <v>0</v>
      </c>
      <c r="G4274" s="14">
        <f>+IF(OR(A4274&gt;=config!$T$4,A4274&lt;=config!$T$2),0,F4274)</f>
        <v>0</v>
      </c>
      <c r="H4274" s="14">
        <f t="shared" si="67"/>
        <v>0</v>
      </c>
      <c r="I4274" s="14" t="b">
        <f>+AND(A4274&gt;=config!$T$4,A4274&lt;=config!$T$2)</f>
        <v>0</v>
      </c>
    </row>
    <row r="4275" spans="1:9" x14ac:dyDescent="0.45">
      <c r="A4275" s="16">
        <f>+A4274+config!$Q$1</f>
        <v>1695.2000000001115</v>
      </c>
      <c r="B4275" s="14">
        <f>+_xlfn.NORM.DIST(A4275,config!$B$1,config!$D$1,FALSE)</f>
        <v>0</v>
      </c>
      <c r="D4275" s="14">
        <f>+IF(A4275&lt;=_xlfn.NORM.S.INV(1-config!$L$1)*config!$D$1+config!$B$1,0,B4275)</f>
        <v>0</v>
      </c>
      <c r="E4275" s="14">
        <f>+IF(ABS(A4275-config!$B$1)&lt;config!$Q$1/2,datab!B4275,0)</f>
        <v>0</v>
      </c>
      <c r="F4275" s="14">
        <f>+_xlfn.NORM.DIST(A4275,config!$F$1,config!$H$1,FALSE)</f>
        <v>0</v>
      </c>
      <c r="G4275" s="14">
        <f>+IF(OR(A4275&gt;=config!$T$4,A4275&lt;=config!$T$2),0,F4275)</f>
        <v>0</v>
      </c>
      <c r="H4275" s="14">
        <f t="shared" si="67"/>
        <v>0</v>
      </c>
      <c r="I4275" s="14" t="b">
        <f>+AND(A4275&gt;=config!$T$4,A4275&lt;=config!$T$2)</f>
        <v>0</v>
      </c>
    </row>
    <row r="4276" spans="1:9" x14ac:dyDescent="0.45">
      <c r="A4276" s="16">
        <f>+A4275+config!$Q$1</f>
        <v>1695.6000000001115</v>
      </c>
      <c r="B4276" s="14">
        <f>+_xlfn.NORM.DIST(A4276,config!$B$1,config!$D$1,FALSE)</f>
        <v>0</v>
      </c>
      <c r="D4276" s="14">
        <f>+IF(A4276&lt;=_xlfn.NORM.S.INV(1-config!$L$1)*config!$D$1+config!$B$1,0,B4276)</f>
        <v>0</v>
      </c>
      <c r="E4276" s="14">
        <f>+IF(ABS(A4276-config!$B$1)&lt;config!$Q$1/2,datab!B4276,0)</f>
        <v>0</v>
      </c>
      <c r="F4276" s="14">
        <f>+_xlfn.NORM.DIST(A4276,config!$F$1,config!$H$1,FALSE)</f>
        <v>0</v>
      </c>
      <c r="G4276" s="14">
        <f>+IF(OR(A4276&gt;=config!$T$4,A4276&lt;=config!$T$2),0,F4276)</f>
        <v>0</v>
      </c>
      <c r="H4276" s="14">
        <f t="shared" si="67"/>
        <v>0</v>
      </c>
      <c r="I4276" s="14" t="b">
        <f>+AND(A4276&gt;=config!$T$4,A4276&lt;=config!$T$2)</f>
        <v>0</v>
      </c>
    </row>
    <row r="4277" spans="1:9" x14ac:dyDescent="0.45">
      <c r="A4277" s="16">
        <f>+A4276+config!$Q$1</f>
        <v>1696.0000000001116</v>
      </c>
      <c r="B4277" s="14">
        <f>+_xlfn.NORM.DIST(A4277,config!$B$1,config!$D$1,FALSE)</f>
        <v>0</v>
      </c>
      <c r="D4277" s="14">
        <f>+IF(A4277&lt;=_xlfn.NORM.S.INV(1-config!$L$1)*config!$D$1+config!$B$1,0,B4277)</f>
        <v>0</v>
      </c>
      <c r="E4277" s="14">
        <f>+IF(ABS(A4277-config!$B$1)&lt;config!$Q$1/2,datab!B4277,0)</f>
        <v>0</v>
      </c>
      <c r="F4277" s="14">
        <f>+_xlfn.NORM.DIST(A4277,config!$F$1,config!$H$1,FALSE)</f>
        <v>0</v>
      </c>
      <c r="G4277" s="14">
        <f>+IF(OR(A4277&gt;=config!$T$4,A4277&lt;=config!$T$2),0,F4277)</f>
        <v>0</v>
      </c>
      <c r="H4277" s="14">
        <f t="shared" si="67"/>
        <v>0</v>
      </c>
      <c r="I4277" s="14" t="b">
        <f>+AND(A4277&gt;=config!$T$4,A4277&lt;=config!$T$2)</f>
        <v>0</v>
      </c>
    </row>
    <row r="4278" spans="1:9" x14ac:dyDescent="0.45">
      <c r="A4278" s="16">
        <f>+A4277+config!$Q$1</f>
        <v>1696.4000000001117</v>
      </c>
      <c r="B4278" s="14">
        <f>+_xlfn.NORM.DIST(A4278,config!$B$1,config!$D$1,FALSE)</f>
        <v>0</v>
      </c>
      <c r="D4278" s="14">
        <f>+IF(A4278&lt;=_xlfn.NORM.S.INV(1-config!$L$1)*config!$D$1+config!$B$1,0,B4278)</f>
        <v>0</v>
      </c>
      <c r="E4278" s="14">
        <f>+IF(ABS(A4278-config!$B$1)&lt;config!$Q$1/2,datab!B4278,0)</f>
        <v>0</v>
      </c>
      <c r="F4278" s="14">
        <f>+_xlfn.NORM.DIST(A4278,config!$F$1,config!$H$1,FALSE)</f>
        <v>0</v>
      </c>
      <c r="G4278" s="14">
        <f>+IF(OR(A4278&gt;=config!$T$4,A4278&lt;=config!$T$2),0,F4278)</f>
        <v>0</v>
      </c>
      <c r="H4278" s="14">
        <f t="shared" si="67"/>
        <v>0</v>
      </c>
      <c r="I4278" s="14" t="b">
        <f>+AND(A4278&gt;=config!$T$4,A4278&lt;=config!$T$2)</f>
        <v>0</v>
      </c>
    </row>
    <row r="4279" spans="1:9" x14ac:dyDescent="0.45">
      <c r="A4279" s="16">
        <f>+A4278+config!$Q$1</f>
        <v>1696.8000000001118</v>
      </c>
      <c r="B4279" s="14">
        <f>+_xlfn.NORM.DIST(A4279,config!$B$1,config!$D$1,FALSE)</f>
        <v>0</v>
      </c>
      <c r="D4279" s="14">
        <f>+IF(A4279&lt;=_xlfn.NORM.S.INV(1-config!$L$1)*config!$D$1+config!$B$1,0,B4279)</f>
        <v>0</v>
      </c>
      <c r="E4279" s="14">
        <f>+IF(ABS(A4279-config!$B$1)&lt;config!$Q$1/2,datab!B4279,0)</f>
        <v>0</v>
      </c>
      <c r="F4279" s="14">
        <f>+_xlfn.NORM.DIST(A4279,config!$F$1,config!$H$1,FALSE)</f>
        <v>0</v>
      </c>
      <c r="G4279" s="14">
        <f>+IF(OR(A4279&gt;=config!$T$4,A4279&lt;=config!$T$2),0,F4279)</f>
        <v>0</v>
      </c>
      <c r="H4279" s="14">
        <f t="shared" si="67"/>
        <v>0</v>
      </c>
      <c r="I4279" s="14" t="b">
        <f>+AND(A4279&gt;=config!$T$4,A4279&lt;=config!$T$2)</f>
        <v>0</v>
      </c>
    </row>
    <row r="4280" spans="1:9" x14ac:dyDescent="0.45">
      <c r="A4280" s="16">
        <f>+A4279+config!$Q$1</f>
        <v>1697.2000000001119</v>
      </c>
      <c r="B4280" s="14">
        <f>+_xlfn.NORM.DIST(A4280,config!$B$1,config!$D$1,FALSE)</f>
        <v>0</v>
      </c>
      <c r="D4280" s="14">
        <f>+IF(A4280&lt;=_xlfn.NORM.S.INV(1-config!$L$1)*config!$D$1+config!$B$1,0,B4280)</f>
        <v>0</v>
      </c>
      <c r="E4280" s="14">
        <f>+IF(ABS(A4280-config!$B$1)&lt;config!$Q$1/2,datab!B4280,0)</f>
        <v>0</v>
      </c>
      <c r="F4280" s="14">
        <f>+_xlfn.NORM.DIST(A4280,config!$F$1,config!$H$1,FALSE)</f>
        <v>0</v>
      </c>
      <c r="G4280" s="14">
        <f>+IF(OR(A4280&gt;=config!$T$4,A4280&lt;=config!$T$2),0,F4280)</f>
        <v>0</v>
      </c>
      <c r="H4280" s="14">
        <f t="shared" si="67"/>
        <v>0</v>
      </c>
      <c r="I4280" s="14" t="b">
        <f>+AND(A4280&gt;=config!$T$4,A4280&lt;=config!$T$2)</f>
        <v>0</v>
      </c>
    </row>
    <row r="4281" spans="1:9" x14ac:dyDescent="0.45">
      <c r="A4281" s="16">
        <f>+A4280+config!$Q$1</f>
        <v>1697.600000000112</v>
      </c>
      <c r="B4281" s="14">
        <f>+_xlfn.NORM.DIST(A4281,config!$B$1,config!$D$1,FALSE)</f>
        <v>0</v>
      </c>
      <c r="D4281" s="14">
        <f>+IF(A4281&lt;=_xlfn.NORM.S.INV(1-config!$L$1)*config!$D$1+config!$B$1,0,B4281)</f>
        <v>0</v>
      </c>
      <c r="E4281" s="14">
        <f>+IF(ABS(A4281-config!$B$1)&lt;config!$Q$1/2,datab!B4281,0)</f>
        <v>0</v>
      </c>
      <c r="F4281" s="14">
        <f>+_xlfn.NORM.DIST(A4281,config!$F$1,config!$H$1,FALSE)</f>
        <v>0</v>
      </c>
      <c r="G4281" s="14">
        <f>+IF(OR(A4281&gt;=config!$T$4,A4281&lt;=config!$T$2),0,F4281)</f>
        <v>0</v>
      </c>
      <c r="H4281" s="14">
        <f t="shared" si="67"/>
        <v>0</v>
      </c>
      <c r="I4281" s="14" t="b">
        <f>+AND(A4281&gt;=config!$T$4,A4281&lt;=config!$T$2)</f>
        <v>0</v>
      </c>
    </row>
    <row r="4282" spans="1:9" x14ac:dyDescent="0.45">
      <c r="A4282" s="16">
        <f>+A4281+config!$Q$1</f>
        <v>1698.0000000001121</v>
      </c>
      <c r="B4282" s="14">
        <f>+_xlfn.NORM.DIST(A4282,config!$B$1,config!$D$1,FALSE)</f>
        <v>0</v>
      </c>
      <c r="D4282" s="14">
        <f>+IF(A4282&lt;=_xlfn.NORM.S.INV(1-config!$L$1)*config!$D$1+config!$B$1,0,B4282)</f>
        <v>0</v>
      </c>
      <c r="E4282" s="14">
        <f>+IF(ABS(A4282-config!$B$1)&lt;config!$Q$1/2,datab!B4282,0)</f>
        <v>0</v>
      </c>
      <c r="F4282" s="14">
        <f>+_xlfn.NORM.DIST(A4282,config!$F$1,config!$H$1,FALSE)</f>
        <v>0</v>
      </c>
      <c r="G4282" s="14">
        <f>+IF(OR(A4282&gt;=config!$T$4,A4282&lt;=config!$T$2),0,F4282)</f>
        <v>0</v>
      </c>
      <c r="H4282" s="14">
        <f t="shared" si="67"/>
        <v>0</v>
      </c>
      <c r="I4282" s="14" t="b">
        <f>+AND(A4282&gt;=config!$T$4,A4282&lt;=config!$T$2)</f>
        <v>0</v>
      </c>
    </row>
    <row r="4283" spans="1:9" x14ac:dyDescent="0.45">
      <c r="A4283" s="16">
        <f>+A4282+config!$Q$1</f>
        <v>1698.4000000001122</v>
      </c>
      <c r="B4283" s="14">
        <f>+_xlfn.NORM.DIST(A4283,config!$B$1,config!$D$1,FALSE)</f>
        <v>0</v>
      </c>
      <c r="D4283" s="14">
        <f>+IF(A4283&lt;=_xlfn.NORM.S.INV(1-config!$L$1)*config!$D$1+config!$B$1,0,B4283)</f>
        <v>0</v>
      </c>
      <c r="E4283" s="14">
        <f>+IF(ABS(A4283-config!$B$1)&lt;config!$Q$1/2,datab!B4283,0)</f>
        <v>0</v>
      </c>
      <c r="F4283" s="14">
        <f>+_xlfn.NORM.DIST(A4283,config!$F$1,config!$H$1,FALSE)</f>
        <v>0</v>
      </c>
      <c r="G4283" s="14">
        <f>+IF(OR(A4283&gt;=config!$T$4,A4283&lt;=config!$T$2),0,F4283)</f>
        <v>0</v>
      </c>
      <c r="H4283" s="14">
        <f t="shared" si="67"/>
        <v>0</v>
      </c>
      <c r="I4283" s="14" t="b">
        <f>+AND(A4283&gt;=config!$T$4,A4283&lt;=config!$T$2)</f>
        <v>0</v>
      </c>
    </row>
    <row r="4284" spans="1:9" x14ac:dyDescent="0.45">
      <c r="A4284" s="16">
        <f>+A4283+config!$Q$1</f>
        <v>1698.8000000001123</v>
      </c>
      <c r="B4284" s="14">
        <f>+_xlfn.NORM.DIST(A4284,config!$B$1,config!$D$1,FALSE)</f>
        <v>0</v>
      </c>
      <c r="D4284" s="14">
        <f>+IF(A4284&lt;=_xlfn.NORM.S.INV(1-config!$L$1)*config!$D$1+config!$B$1,0,B4284)</f>
        <v>0</v>
      </c>
      <c r="E4284" s="14">
        <f>+IF(ABS(A4284-config!$B$1)&lt;config!$Q$1/2,datab!B4284,0)</f>
        <v>0</v>
      </c>
      <c r="F4284" s="14">
        <f>+_xlfn.NORM.DIST(A4284,config!$F$1,config!$H$1,FALSE)</f>
        <v>0</v>
      </c>
      <c r="G4284" s="14">
        <f>+IF(OR(A4284&gt;=config!$T$4,A4284&lt;=config!$T$2),0,F4284)</f>
        <v>0</v>
      </c>
      <c r="H4284" s="14">
        <f t="shared" si="67"/>
        <v>0</v>
      </c>
      <c r="I4284" s="14" t="b">
        <f>+AND(A4284&gt;=config!$T$4,A4284&lt;=config!$T$2)</f>
        <v>0</v>
      </c>
    </row>
    <row r="4285" spans="1:9" x14ac:dyDescent="0.45">
      <c r="A4285" s="16">
        <f>+A4284+config!$Q$1</f>
        <v>1699.2000000001124</v>
      </c>
      <c r="B4285" s="14">
        <f>+_xlfn.NORM.DIST(A4285,config!$B$1,config!$D$1,FALSE)</f>
        <v>0</v>
      </c>
      <c r="D4285" s="14">
        <f>+IF(A4285&lt;=_xlfn.NORM.S.INV(1-config!$L$1)*config!$D$1+config!$B$1,0,B4285)</f>
        <v>0</v>
      </c>
      <c r="E4285" s="14">
        <f>+IF(ABS(A4285-config!$B$1)&lt;config!$Q$1/2,datab!B4285,0)</f>
        <v>0</v>
      </c>
      <c r="F4285" s="14">
        <f>+_xlfn.NORM.DIST(A4285,config!$F$1,config!$H$1,FALSE)</f>
        <v>0</v>
      </c>
      <c r="G4285" s="14">
        <f>+IF(OR(A4285&gt;=config!$T$4,A4285&lt;=config!$T$2),0,F4285)</f>
        <v>0</v>
      </c>
      <c r="H4285" s="14">
        <f t="shared" si="67"/>
        <v>0</v>
      </c>
      <c r="I4285" s="14" t="b">
        <f>+AND(A4285&gt;=config!$T$4,A4285&lt;=config!$T$2)</f>
        <v>0</v>
      </c>
    </row>
    <row r="4286" spans="1:9" x14ac:dyDescent="0.45">
      <c r="A4286" s="16">
        <f>+A4285+config!$Q$1</f>
        <v>1699.6000000001125</v>
      </c>
      <c r="B4286" s="14">
        <f>+_xlfn.NORM.DIST(A4286,config!$B$1,config!$D$1,FALSE)</f>
        <v>0</v>
      </c>
      <c r="D4286" s="14">
        <f>+IF(A4286&lt;=_xlfn.NORM.S.INV(1-config!$L$1)*config!$D$1+config!$B$1,0,B4286)</f>
        <v>0</v>
      </c>
      <c r="E4286" s="14">
        <f>+IF(ABS(A4286-config!$B$1)&lt;config!$Q$1/2,datab!B4286,0)</f>
        <v>0</v>
      </c>
      <c r="F4286" s="14">
        <f>+_xlfn.NORM.DIST(A4286,config!$F$1,config!$H$1,FALSE)</f>
        <v>0</v>
      </c>
      <c r="G4286" s="14">
        <f>+IF(OR(A4286&gt;=config!$T$4,A4286&lt;=config!$T$2),0,F4286)</f>
        <v>0</v>
      </c>
      <c r="H4286" s="14">
        <f t="shared" si="67"/>
        <v>0</v>
      </c>
      <c r="I4286" s="14" t="b">
        <f>+AND(A4286&gt;=config!$T$4,A4286&lt;=config!$T$2)</f>
        <v>0</v>
      </c>
    </row>
    <row r="4287" spans="1:9" x14ac:dyDescent="0.45">
      <c r="A4287" s="16">
        <f>+A4286+config!$Q$1</f>
        <v>1700.0000000001125</v>
      </c>
      <c r="B4287" s="14">
        <f>+_xlfn.NORM.DIST(A4287,config!$B$1,config!$D$1,FALSE)</f>
        <v>0</v>
      </c>
      <c r="D4287" s="14">
        <f>+IF(A4287&lt;=_xlfn.NORM.S.INV(1-config!$L$1)*config!$D$1+config!$B$1,0,B4287)</f>
        <v>0</v>
      </c>
      <c r="E4287" s="14">
        <f>+IF(ABS(A4287-config!$B$1)&lt;config!$Q$1/2,datab!B4287,0)</f>
        <v>0</v>
      </c>
      <c r="F4287" s="14">
        <f>+_xlfn.NORM.DIST(A4287,config!$F$1,config!$H$1,FALSE)</f>
        <v>0</v>
      </c>
      <c r="G4287" s="14">
        <f>+IF(OR(A4287&gt;=config!$T$4,A4287&lt;=config!$T$2),0,F4287)</f>
        <v>0</v>
      </c>
      <c r="H4287" s="14">
        <f t="shared" si="67"/>
        <v>0</v>
      </c>
      <c r="I4287" s="14" t="b">
        <f>+AND(A4287&gt;=config!$T$4,A4287&lt;=config!$T$2)</f>
        <v>0</v>
      </c>
    </row>
    <row r="4288" spans="1:9" x14ac:dyDescent="0.45">
      <c r="A4288" s="16">
        <f>+A4287+config!$Q$1</f>
        <v>1700.4000000001126</v>
      </c>
      <c r="B4288" s="14">
        <f>+_xlfn.NORM.DIST(A4288,config!$B$1,config!$D$1,FALSE)</f>
        <v>0</v>
      </c>
      <c r="D4288" s="14">
        <f>+IF(A4288&lt;=_xlfn.NORM.S.INV(1-config!$L$1)*config!$D$1+config!$B$1,0,B4288)</f>
        <v>0</v>
      </c>
      <c r="E4288" s="14">
        <f>+IF(ABS(A4288-config!$B$1)&lt;config!$Q$1/2,datab!B4288,0)</f>
        <v>0</v>
      </c>
      <c r="F4288" s="14">
        <f>+_xlfn.NORM.DIST(A4288,config!$F$1,config!$H$1,FALSE)</f>
        <v>0</v>
      </c>
      <c r="G4288" s="14">
        <f>+IF(OR(A4288&gt;=config!$T$4,A4288&lt;=config!$T$2),0,F4288)</f>
        <v>0</v>
      </c>
      <c r="H4288" s="14">
        <f t="shared" si="67"/>
        <v>0</v>
      </c>
      <c r="I4288" s="14" t="b">
        <f>+AND(A4288&gt;=config!$T$4,A4288&lt;=config!$T$2)</f>
        <v>0</v>
      </c>
    </row>
    <row r="4289" spans="1:9" x14ac:dyDescent="0.45">
      <c r="A4289" s="16">
        <f>+A4288+config!$Q$1</f>
        <v>1700.8000000001127</v>
      </c>
      <c r="B4289" s="14">
        <f>+_xlfn.NORM.DIST(A4289,config!$B$1,config!$D$1,FALSE)</f>
        <v>0</v>
      </c>
      <c r="D4289" s="14">
        <f>+IF(A4289&lt;=_xlfn.NORM.S.INV(1-config!$L$1)*config!$D$1+config!$B$1,0,B4289)</f>
        <v>0</v>
      </c>
      <c r="E4289" s="14">
        <f>+IF(ABS(A4289-config!$B$1)&lt;config!$Q$1/2,datab!B4289,0)</f>
        <v>0</v>
      </c>
      <c r="F4289" s="14">
        <f>+_xlfn.NORM.DIST(A4289,config!$F$1,config!$H$1,FALSE)</f>
        <v>0</v>
      </c>
      <c r="G4289" s="14">
        <f>+IF(OR(A4289&gt;=config!$T$4,A4289&lt;=config!$T$2),0,F4289)</f>
        <v>0</v>
      </c>
      <c r="H4289" s="14">
        <f t="shared" si="67"/>
        <v>0</v>
      </c>
      <c r="I4289" s="14" t="b">
        <f>+AND(A4289&gt;=config!$T$4,A4289&lt;=config!$T$2)</f>
        <v>0</v>
      </c>
    </row>
    <row r="4290" spans="1:9" x14ac:dyDescent="0.45">
      <c r="A4290" s="16">
        <f>+A4289+config!$Q$1</f>
        <v>1701.2000000001128</v>
      </c>
      <c r="B4290" s="14">
        <f>+_xlfn.NORM.DIST(A4290,config!$B$1,config!$D$1,FALSE)</f>
        <v>0</v>
      </c>
      <c r="D4290" s="14">
        <f>+IF(A4290&lt;=_xlfn.NORM.S.INV(1-config!$L$1)*config!$D$1+config!$B$1,0,B4290)</f>
        <v>0</v>
      </c>
      <c r="E4290" s="14">
        <f>+IF(ABS(A4290-config!$B$1)&lt;config!$Q$1/2,datab!B4290,0)</f>
        <v>0</v>
      </c>
      <c r="F4290" s="14">
        <f>+_xlfn.NORM.DIST(A4290,config!$F$1,config!$H$1,FALSE)</f>
        <v>0</v>
      </c>
      <c r="G4290" s="14">
        <f>+IF(OR(A4290&gt;=config!$T$4,A4290&lt;=config!$T$2),0,F4290)</f>
        <v>0</v>
      </c>
      <c r="H4290" s="14">
        <f t="shared" si="67"/>
        <v>0</v>
      </c>
      <c r="I4290" s="14" t="b">
        <f>+AND(A4290&gt;=config!$T$4,A4290&lt;=config!$T$2)</f>
        <v>0</v>
      </c>
    </row>
    <row r="4291" spans="1:9" x14ac:dyDescent="0.45">
      <c r="A4291" s="16">
        <f>+A4290+config!$Q$1</f>
        <v>1701.6000000001129</v>
      </c>
      <c r="B4291" s="14">
        <f>+_xlfn.NORM.DIST(A4291,config!$B$1,config!$D$1,FALSE)</f>
        <v>0</v>
      </c>
      <c r="D4291" s="14">
        <f>+IF(A4291&lt;=_xlfn.NORM.S.INV(1-config!$L$1)*config!$D$1+config!$B$1,0,B4291)</f>
        <v>0</v>
      </c>
      <c r="E4291" s="14">
        <f>+IF(ABS(A4291-config!$B$1)&lt;config!$Q$1/2,datab!B4291,0)</f>
        <v>0</v>
      </c>
      <c r="F4291" s="14">
        <f>+_xlfn.NORM.DIST(A4291,config!$F$1,config!$H$1,FALSE)</f>
        <v>0</v>
      </c>
      <c r="G4291" s="14">
        <f>+IF(OR(A4291&gt;=config!$T$4,A4291&lt;=config!$T$2),0,F4291)</f>
        <v>0</v>
      </c>
      <c r="H4291" s="14">
        <f t="shared" si="67"/>
        <v>0</v>
      </c>
      <c r="I4291" s="14" t="b">
        <f>+AND(A4291&gt;=config!$T$4,A4291&lt;=config!$T$2)</f>
        <v>0</v>
      </c>
    </row>
    <row r="4292" spans="1:9" x14ac:dyDescent="0.45">
      <c r="A4292" s="16">
        <f>+A4291+config!$Q$1</f>
        <v>1702.000000000113</v>
      </c>
      <c r="B4292" s="14">
        <f>+_xlfn.NORM.DIST(A4292,config!$B$1,config!$D$1,FALSE)</f>
        <v>0</v>
      </c>
      <c r="D4292" s="14">
        <f>+IF(A4292&lt;=_xlfn.NORM.S.INV(1-config!$L$1)*config!$D$1+config!$B$1,0,B4292)</f>
        <v>0</v>
      </c>
      <c r="E4292" s="14">
        <f>+IF(ABS(A4292-config!$B$1)&lt;config!$Q$1/2,datab!B4292,0)</f>
        <v>0</v>
      </c>
      <c r="F4292" s="14">
        <f>+_xlfn.NORM.DIST(A4292,config!$F$1,config!$H$1,FALSE)</f>
        <v>0</v>
      </c>
      <c r="G4292" s="14">
        <f>+IF(OR(A4292&gt;=config!$T$4,A4292&lt;=config!$T$2),0,F4292)</f>
        <v>0</v>
      </c>
      <c r="H4292" s="14">
        <f t="shared" si="67"/>
        <v>0</v>
      </c>
      <c r="I4292" s="14" t="b">
        <f>+AND(A4292&gt;=config!$T$4,A4292&lt;=config!$T$2)</f>
        <v>0</v>
      </c>
    </row>
    <row r="4293" spans="1:9" x14ac:dyDescent="0.45">
      <c r="A4293" s="16">
        <f>+A4292+config!$Q$1</f>
        <v>1702.4000000001131</v>
      </c>
      <c r="B4293" s="14">
        <f>+_xlfn.NORM.DIST(A4293,config!$B$1,config!$D$1,FALSE)</f>
        <v>0</v>
      </c>
      <c r="D4293" s="14">
        <f>+IF(A4293&lt;=_xlfn.NORM.S.INV(1-config!$L$1)*config!$D$1+config!$B$1,0,B4293)</f>
        <v>0</v>
      </c>
      <c r="E4293" s="14">
        <f>+IF(ABS(A4293-config!$B$1)&lt;config!$Q$1/2,datab!B4293,0)</f>
        <v>0</v>
      </c>
      <c r="F4293" s="14">
        <f>+_xlfn.NORM.DIST(A4293,config!$F$1,config!$H$1,FALSE)</f>
        <v>0</v>
      </c>
      <c r="G4293" s="14">
        <f>+IF(OR(A4293&gt;=config!$T$4,A4293&lt;=config!$T$2),0,F4293)</f>
        <v>0</v>
      </c>
      <c r="H4293" s="14">
        <f t="shared" si="67"/>
        <v>0</v>
      </c>
      <c r="I4293" s="14" t="b">
        <f>+AND(A4293&gt;=config!$T$4,A4293&lt;=config!$T$2)</f>
        <v>0</v>
      </c>
    </row>
    <row r="4294" spans="1:9" x14ac:dyDescent="0.45">
      <c r="A4294" s="16">
        <f>+A4293+config!$Q$1</f>
        <v>1702.8000000001132</v>
      </c>
      <c r="B4294" s="14">
        <f>+_xlfn.NORM.DIST(A4294,config!$B$1,config!$D$1,FALSE)</f>
        <v>0</v>
      </c>
      <c r="D4294" s="14">
        <f>+IF(A4294&lt;=_xlfn.NORM.S.INV(1-config!$L$1)*config!$D$1+config!$B$1,0,B4294)</f>
        <v>0</v>
      </c>
      <c r="E4294" s="14">
        <f>+IF(ABS(A4294-config!$B$1)&lt;config!$Q$1/2,datab!B4294,0)</f>
        <v>0</v>
      </c>
      <c r="F4294" s="14">
        <f>+_xlfn.NORM.DIST(A4294,config!$F$1,config!$H$1,FALSE)</f>
        <v>0</v>
      </c>
      <c r="G4294" s="14">
        <f>+IF(OR(A4294&gt;=config!$T$4,A4294&lt;=config!$T$2),0,F4294)</f>
        <v>0</v>
      </c>
      <c r="H4294" s="14">
        <f t="shared" si="67"/>
        <v>0</v>
      </c>
      <c r="I4294" s="14" t="b">
        <f>+AND(A4294&gt;=config!$T$4,A4294&lt;=config!$T$2)</f>
        <v>0</v>
      </c>
    </row>
    <row r="4295" spans="1:9" x14ac:dyDescent="0.45">
      <c r="A4295" s="16">
        <f>+A4294+config!$Q$1</f>
        <v>1703.2000000001133</v>
      </c>
      <c r="B4295" s="14">
        <f>+_xlfn.NORM.DIST(A4295,config!$B$1,config!$D$1,FALSE)</f>
        <v>0</v>
      </c>
      <c r="D4295" s="14">
        <f>+IF(A4295&lt;=_xlfn.NORM.S.INV(1-config!$L$1)*config!$D$1+config!$B$1,0,B4295)</f>
        <v>0</v>
      </c>
      <c r="E4295" s="14">
        <f>+IF(ABS(A4295-config!$B$1)&lt;config!$Q$1/2,datab!B4295,0)</f>
        <v>0</v>
      </c>
      <c r="F4295" s="14">
        <f>+_xlfn.NORM.DIST(A4295,config!$F$1,config!$H$1,FALSE)</f>
        <v>0</v>
      </c>
      <c r="G4295" s="14">
        <f>+IF(OR(A4295&gt;=config!$T$4,A4295&lt;=config!$T$2),0,F4295)</f>
        <v>0</v>
      </c>
      <c r="H4295" s="14">
        <f t="shared" si="67"/>
        <v>0</v>
      </c>
      <c r="I4295" s="14" t="b">
        <f>+AND(A4295&gt;=config!$T$4,A4295&lt;=config!$T$2)</f>
        <v>0</v>
      </c>
    </row>
    <row r="4296" spans="1:9" x14ac:dyDescent="0.45">
      <c r="A4296" s="16">
        <f>+A4295+config!$Q$1</f>
        <v>1703.6000000001134</v>
      </c>
      <c r="B4296" s="14">
        <f>+_xlfn.NORM.DIST(A4296,config!$B$1,config!$D$1,FALSE)</f>
        <v>0</v>
      </c>
      <c r="D4296" s="14">
        <f>+IF(A4296&lt;=_xlfn.NORM.S.INV(1-config!$L$1)*config!$D$1+config!$B$1,0,B4296)</f>
        <v>0</v>
      </c>
      <c r="E4296" s="14">
        <f>+IF(ABS(A4296-config!$B$1)&lt;config!$Q$1/2,datab!B4296,0)</f>
        <v>0</v>
      </c>
      <c r="F4296" s="14">
        <f>+_xlfn.NORM.DIST(A4296,config!$F$1,config!$H$1,FALSE)</f>
        <v>0</v>
      </c>
      <c r="G4296" s="14">
        <f>+IF(OR(A4296&gt;=config!$T$4,A4296&lt;=config!$T$2),0,F4296)</f>
        <v>0</v>
      </c>
      <c r="H4296" s="14">
        <f t="shared" si="67"/>
        <v>0</v>
      </c>
      <c r="I4296" s="14" t="b">
        <f>+AND(A4296&gt;=config!$T$4,A4296&lt;=config!$T$2)</f>
        <v>0</v>
      </c>
    </row>
    <row r="4297" spans="1:9" x14ac:dyDescent="0.45">
      <c r="A4297" s="16">
        <f>+A4296+config!$Q$1</f>
        <v>1704.0000000001135</v>
      </c>
      <c r="B4297" s="14">
        <f>+_xlfn.NORM.DIST(A4297,config!$B$1,config!$D$1,FALSE)</f>
        <v>0</v>
      </c>
      <c r="D4297" s="14">
        <f>+IF(A4297&lt;=_xlfn.NORM.S.INV(1-config!$L$1)*config!$D$1+config!$B$1,0,B4297)</f>
        <v>0</v>
      </c>
      <c r="E4297" s="14">
        <f>+IF(ABS(A4297-config!$B$1)&lt;config!$Q$1/2,datab!B4297,0)</f>
        <v>0</v>
      </c>
      <c r="F4297" s="14">
        <f>+_xlfn.NORM.DIST(A4297,config!$F$1,config!$H$1,FALSE)</f>
        <v>0</v>
      </c>
      <c r="G4297" s="14">
        <f>+IF(OR(A4297&gt;=config!$T$4,A4297&lt;=config!$T$2),0,F4297)</f>
        <v>0</v>
      </c>
      <c r="H4297" s="14">
        <f t="shared" si="67"/>
        <v>0</v>
      </c>
      <c r="I4297" s="14" t="b">
        <f>+AND(A4297&gt;=config!$T$4,A4297&lt;=config!$T$2)</f>
        <v>0</v>
      </c>
    </row>
    <row r="4298" spans="1:9" x14ac:dyDescent="0.45">
      <c r="A4298" s="16">
        <f>+A4297+config!$Q$1</f>
        <v>1704.4000000001136</v>
      </c>
      <c r="B4298" s="14">
        <f>+_xlfn.NORM.DIST(A4298,config!$B$1,config!$D$1,FALSE)</f>
        <v>0</v>
      </c>
      <c r="D4298" s="14">
        <f>+IF(A4298&lt;=_xlfn.NORM.S.INV(1-config!$L$1)*config!$D$1+config!$B$1,0,B4298)</f>
        <v>0</v>
      </c>
      <c r="E4298" s="14">
        <f>+IF(ABS(A4298-config!$B$1)&lt;config!$Q$1/2,datab!B4298,0)</f>
        <v>0</v>
      </c>
      <c r="F4298" s="14">
        <f>+_xlfn.NORM.DIST(A4298,config!$F$1,config!$H$1,FALSE)</f>
        <v>0</v>
      </c>
      <c r="G4298" s="14">
        <f>+IF(OR(A4298&gt;=config!$T$4,A4298&lt;=config!$T$2),0,F4298)</f>
        <v>0</v>
      </c>
      <c r="H4298" s="14">
        <f t="shared" si="67"/>
        <v>0</v>
      </c>
      <c r="I4298" s="14" t="b">
        <f>+AND(A4298&gt;=config!$T$4,A4298&lt;=config!$T$2)</f>
        <v>0</v>
      </c>
    </row>
    <row r="4299" spans="1:9" x14ac:dyDescent="0.45">
      <c r="A4299" s="16">
        <f>+A4298+config!$Q$1</f>
        <v>1704.8000000001136</v>
      </c>
      <c r="B4299" s="14">
        <f>+_xlfn.NORM.DIST(A4299,config!$B$1,config!$D$1,FALSE)</f>
        <v>0</v>
      </c>
      <c r="D4299" s="14">
        <f>+IF(A4299&lt;=_xlfn.NORM.S.INV(1-config!$L$1)*config!$D$1+config!$B$1,0,B4299)</f>
        <v>0</v>
      </c>
      <c r="E4299" s="14">
        <f>+IF(ABS(A4299-config!$B$1)&lt;config!$Q$1/2,datab!B4299,0)</f>
        <v>0</v>
      </c>
      <c r="F4299" s="14">
        <f>+_xlfn.NORM.DIST(A4299,config!$F$1,config!$H$1,FALSE)</f>
        <v>0</v>
      </c>
      <c r="G4299" s="14">
        <f>+IF(OR(A4299&gt;=config!$T$4,A4299&lt;=config!$T$2),0,F4299)</f>
        <v>0</v>
      </c>
      <c r="H4299" s="14">
        <f t="shared" si="67"/>
        <v>0</v>
      </c>
      <c r="I4299" s="14" t="b">
        <f>+AND(A4299&gt;=config!$T$4,A4299&lt;=config!$T$2)</f>
        <v>0</v>
      </c>
    </row>
    <row r="4300" spans="1:9" x14ac:dyDescent="0.45">
      <c r="A4300" s="16">
        <f>+A4299+config!$Q$1</f>
        <v>1705.2000000001137</v>
      </c>
      <c r="B4300" s="14">
        <f>+_xlfn.NORM.DIST(A4300,config!$B$1,config!$D$1,FALSE)</f>
        <v>0</v>
      </c>
      <c r="D4300" s="14">
        <f>+IF(A4300&lt;=_xlfn.NORM.S.INV(1-config!$L$1)*config!$D$1+config!$B$1,0,B4300)</f>
        <v>0</v>
      </c>
      <c r="E4300" s="14">
        <f>+IF(ABS(A4300-config!$B$1)&lt;config!$Q$1/2,datab!B4300,0)</f>
        <v>0</v>
      </c>
      <c r="F4300" s="14">
        <f>+_xlfn.NORM.DIST(A4300,config!$F$1,config!$H$1,FALSE)</f>
        <v>0</v>
      </c>
      <c r="G4300" s="14">
        <f>+IF(OR(A4300&gt;=config!$T$4,A4300&lt;=config!$T$2),0,F4300)</f>
        <v>0</v>
      </c>
      <c r="H4300" s="14">
        <f t="shared" si="67"/>
        <v>0</v>
      </c>
      <c r="I4300" s="14" t="b">
        <f>+AND(A4300&gt;=config!$T$4,A4300&lt;=config!$T$2)</f>
        <v>0</v>
      </c>
    </row>
    <row r="4301" spans="1:9" x14ac:dyDescent="0.45">
      <c r="A4301" s="16">
        <f>+A4300+config!$Q$1</f>
        <v>1705.6000000001138</v>
      </c>
      <c r="B4301" s="14">
        <f>+_xlfn.NORM.DIST(A4301,config!$B$1,config!$D$1,FALSE)</f>
        <v>0</v>
      </c>
      <c r="D4301" s="14">
        <f>+IF(A4301&lt;=_xlfn.NORM.S.INV(1-config!$L$1)*config!$D$1+config!$B$1,0,B4301)</f>
        <v>0</v>
      </c>
      <c r="E4301" s="14">
        <f>+IF(ABS(A4301-config!$B$1)&lt;config!$Q$1/2,datab!B4301,0)</f>
        <v>0</v>
      </c>
      <c r="F4301" s="14">
        <f>+_xlfn.NORM.DIST(A4301,config!$F$1,config!$H$1,FALSE)</f>
        <v>0</v>
      </c>
      <c r="G4301" s="14">
        <f>+IF(OR(A4301&gt;=config!$T$4,A4301&lt;=config!$T$2),0,F4301)</f>
        <v>0</v>
      </c>
      <c r="H4301" s="14">
        <f t="shared" si="67"/>
        <v>0</v>
      </c>
      <c r="I4301" s="14" t="b">
        <f>+AND(A4301&gt;=config!$T$4,A4301&lt;=config!$T$2)</f>
        <v>0</v>
      </c>
    </row>
    <row r="4302" spans="1:9" x14ac:dyDescent="0.45">
      <c r="A4302" s="16">
        <f>+A4301+config!$Q$1</f>
        <v>1706.0000000001139</v>
      </c>
      <c r="B4302" s="14">
        <f>+_xlfn.NORM.DIST(A4302,config!$B$1,config!$D$1,FALSE)</f>
        <v>0</v>
      </c>
      <c r="D4302" s="14">
        <f>+IF(A4302&lt;=_xlfn.NORM.S.INV(1-config!$L$1)*config!$D$1+config!$B$1,0,B4302)</f>
        <v>0</v>
      </c>
      <c r="E4302" s="14">
        <f>+IF(ABS(A4302-config!$B$1)&lt;config!$Q$1/2,datab!B4302,0)</f>
        <v>0</v>
      </c>
      <c r="F4302" s="14">
        <f>+_xlfn.NORM.DIST(A4302,config!$F$1,config!$H$1,FALSE)</f>
        <v>0</v>
      </c>
      <c r="G4302" s="14">
        <f>+IF(OR(A4302&gt;=config!$T$4,A4302&lt;=config!$T$2),0,F4302)</f>
        <v>0</v>
      </c>
      <c r="H4302" s="14">
        <f t="shared" si="67"/>
        <v>0</v>
      </c>
      <c r="I4302" s="14" t="b">
        <f>+AND(A4302&gt;=config!$T$4,A4302&lt;=config!$T$2)</f>
        <v>0</v>
      </c>
    </row>
    <row r="4303" spans="1:9" x14ac:dyDescent="0.45">
      <c r="A4303" s="16">
        <f>+A4302+config!$Q$1</f>
        <v>1706.400000000114</v>
      </c>
      <c r="B4303" s="14">
        <f>+_xlfn.NORM.DIST(A4303,config!$B$1,config!$D$1,FALSE)</f>
        <v>0</v>
      </c>
      <c r="D4303" s="14">
        <f>+IF(A4303&lt;=_xlfn.NORM.S.INV(1-config!$L$1)*config!$D$1+config!$B$1,0,B4303)</f>
        <v>0</v>
      </c>
      <c r="E4303" s="14">
        <f>+IF(ABS(A4303-config!$B$1)&lt;config!$Q$1/2,datab!B4303,0)</f>
        <v>0</v>
      </c>
      <c r="F4303" s="14">
        <f>+_xlfn.NORM.DIST(A4303,config!$F$1,config!$H$1,FALSE)</f>
        <v>0</v>
      </c>
      <c r="G4303" s="14">
        <f>+IF(OR(A4303&gt;=config!$T$4,A4303&lt;=config!$T$2),0,F4303)</f>
        <v>0</v>
      </c>
      <c r="H4303" s="14">
        <f t="shared" si="67"/>
        <v>0</v>
      </c>
      <c r="I4303" s="14" t="b">
        <f>+AND(A4303&gt;=config!$T$4,A4303&lt;=config!$T$2)</f>
        <v>0</v>
      </c>
    </row>
    <row r="4304" spans="1:9" x14ac:dyDescent="0.45">
      <c r="A4304" s="16">
        <f>+A4303+config!$Q$1</f>
        <v>1706.8000000001141</v>
      </c>
      <c r="B4304" s="14">
        <f>+_xlfn.NORM.DIST(A4304,config!$B$1,config!$D$1,FALSE)</f>
        <v>0</v>
      </c>
      <c r="D4304" s="14">
        <f>+IF(A4304&lt;=_xlfn.NORM.S.INV(1-config!$L$1)*config!$D$1+config!$B$1,0,B4304)</f>
        <v>0</v>
      </c>
      <c r="E4304" s="14">
        <f>+IF(ABS(A4304-config!$B$1)&lt;config!$Q$1/2,datab!B4304,0)</f>
        <v>0</v>
      </c>
      <c r="F4304" s="14">
        <f>+_xlfn.NORM.DIST(A4304,config!$F$1,config!$H$1,FALSE)</f>
        <v>0</v>
      </c>
      <c r="G4304" s="14">
        <f>+IF(OR(A4304&gt;=config!$T$4,A4304&lt;=config!$T$2),0,F4304)</f>
        <v>0</v>
      </c>
      <c r="H4304" s="14">
        <f t="shared" si="67"/>
        <v>0</v>
      </c>
      <c r="I4304" s="14" t="b">
        <f>+AND(A4304&gt;=config!$T$4,A4304&lt;=config!$T$2)</f>
        <v>0</v>
      </c>
    </row>
    <row r="4305" spans="1:9" x14ac:dyDescent="0.45">
      <c r="A4305" s="16">
        <f>+A4304+config!$Q$1</f>
        <v>1707.2000000001142</v>
      </c>
      <c r="B4305" s="14">
        <f>+_xlfn.NORM.DIST(A4305,config!$B$1,config!$D$1,FALSE)</f>
        <v>0</v>
      </c>
      <c r="D4305" s="14">
        <f>+IF(A4305&lt;=_xlfn.NORM.S.INV(1-config!$L$1)*config!$D$1+config!$B$1,0,B4305)</f>
        <v>0</v>
      </c>
      <c r="E4305" s="14">
        <f>+IF(ABS(A4305-config!$B$1)&lt;config!$Q$1/2,datab!B4305,0)</f>
        <v>0</v>
      </c>
      <c r="F4305" s="14">
        <f>+_xlfn.NORM.DIST(A4305,config!$F$1,config!$H$1,FALSE)</f>
        <v>0</v>
      </c>
      <c r="G4305" s="14">
        <f>+IF(OR(A4305&gt;=config!$T$4,A4305&lt;=config!$T$2),0,F4305)</f>
        <v>0</v>
      </c>
      <c r="H4305" s="14">
        <f t="shared" si="67"/>
        <v>0</v>
      </c>
      <c r="I4305" s="14" t="b">
        <f>+AND(A4305&gt;=config!$T$4,A4305&lt;=config!$T$2)</f>
        <v>0</v>
      </c>
    </row>
    <row r="4306" spans="1:9" x14ac:dyDescent="0.45">
      <c r="A4306" s="16">
        <f>+A4305+config!$Q$1</f>
        <v>1707.6000000001143</v>
      </c>
      <c r="B4306" s="14">
        <f>+_xlfn.NORM.DIST(A4306,config!$B$1,config!$D$1,FALSE)</f>
        <v>0</v>
      </c>
      <c r="D4306" s="14">
        <f>+IF(A4306&lt;=_xlfn.NORM.S.INV(1-config!$L$1)*config!$D$1+config!$B$1,0,B4306)</f>
        <v>0</v>
      </c>
      <c r="E4306" s="14">
        <f>+IF(ABS(A4306-config!$B$1)&lt;config!$Q$1/2,datab!B4306,0)</f>
        <v>0</v>
      </c>
      <c r="F4306" s="14">
        <f>+_xlfn.NORM.DIST(A4306,config!$F$1,config!$H$1,FALSE)</f>
        <v>0</v>
      </c>
      <c r="G4306" s="14">
        <f>+IF(OR(A4306&gt;=config!$T$4,A4306&lt;=config!$T$2),0,F4306)</f>
        <v>0</v>
      </c>
      <c r="H4306" s="14">
        <f t="shared" si="67"/>
        <v>0</v>
      </c>
      <c r="I4306" s="14" t="b">
        <f>+AND(A4306&gt;=config!$T$4,A4306&lt;=config!$T$2)</f>
        <v>0</v>
      </c>
    </row>
    <row r="4307" spans="1:9" x14ac:dyDescent="0.45">
      <c r="A4307" s="16">
        <f>+A4306+config!$Q$1</f>
        <v>1708.0000000001144</v>
      </c>
      <c r="B4307" s="14">
        <f>+_xlfn.NORM.DIST(A4307,config!$B$1,config!$D$1,FALSE)</f>
        <v>0</v>
      </c>
      <c r="D4307" s="14">
        <f>+IF(A4307&lt;=_xlfn.NORM.S.INV(1-config!$L$1)*config!$D$1+config!$B$1,0,B4307)</f>
        <v>0</v>
      </c>
      <c r="E4307" s="14">
        <f>+IF(ABS(A4307-config!$B$1)&lt;config!$Q$1/2,datab!B4307,0)</f>
        <v>0</v>
      </c>
      <c r="F4307" s="14">
        <f>+_xlfn.NORM.DIST(A4307,config!$F$1,config!$H$1,FALSE)</f>
        <v>0</v>
      </c>
      <c r="G4307" s="14">
        <f>+IF(OR(A4307&gt;=config!$T$4,A4307&lt;=config!$T$2),0,F4307)</f>
        <v>0</v>
      </c>
      <c r="H4307" s="14">
        <f t="shared" si="67"/>
        <v>0</v>
      </c>
      <c r="I4307" s="14" t="b">
        <f>+AND(A4307&gt;=config!$T$4,A4307&lt;=config!$T$2)</f>
        <v>0</v>
      </c>
    </row>
    <row r="4308" spans="1:9" x14ac:dyDescent="0.45">
      <c r="A4308" s="16">
        <f>+A4307+config!$Q$1</f>
        <v>1708.4000000001145</v>
      </c>
      <c r="B4308" s="14">
        <f>+_xlfn.NORM.DIST(A4308,config!$B$1,config!$D$1,FALSE)</f>
        <v>0</v>
      </c>
      <c r="D4308" s="14">
        <f>+IF(A4308&lt;=_xlfn.NORM.S.INV(1-config!$L$1)*config!$D$1+config!$B$1,0,B4308)</f>
        <v>0</v>
      </c>
      <c r="E4308" s="14">
        <f>+IF(ABS(A4308-config!$B$1)&lt;config!$Q$1/2,datab!B4308,0)</f>
        <v>0</v>
      </c>
      <c r="F4308" s="14">
        <f>+_xlfn.NORM.DIST(A4308,config!$F$1,config!$H$1,FALSE)</f>
        <v>0</v>
      </c>
      <c r="G4308" s="14">
        <f>+IF(OR(A4308&gt;=config!$T$4,A4308&lt;=config!$T$2),0,F4308)</f>
        <v>0</v>
      </c>
      <c r="H4308" s="14">
        <f t="shared" si="67"/>
        <v>0</v>
      </c>
      <c r="I4308" s="14" t="b">
        <f>+AND(A4308&gt;=config!$T$4,A4308&lt;=config!$T$2)</f>
        <v>0</v>
      </c>
    </row>
    <row r="4309" spans="1:9" x14ac:dyDescent="0.45">
      <c r="A4309" s="16">
        <f>+A4308+config!$Q$1</f>
        <v>1708.8000000001146</v>
      </c>
      <c r="B4309" s="14">
        <f>+_xlfn.NORM.DIST(A4309,config!$B$1,config!$D$1,FALSE)</f>
        <v>0</v>
      </c>
      <c r="D4309" s="14">
        <f>+IF(A4309&lt;=_xlfn.NORM.S.INV(1-config!$L$1)*config!$D$1+config!$B$1,0,B4309)</f>
        <v>0</v>
      </c>
      <c r="E4309" s="14">
        <f>+IF(ABS(A4309-config!$B$1)&lt;config!$Q$1/2,datab!B4309,0)</f>
        <v>0</v>
      </c>
      <c r="F4309" s="14">
        <f>+_xlfn.NORM.DIST(A4309,config!$F$1,config!$H$1,FALSE)</f>
        <v>0</v>
      </c>
      <c r="G4309" s="14">
        <f>+IF(OR(A4309&gt;=config!$T$4,A4309&lt;=config!$T$2),0,F4309)</f>
        <v>0</v>
      </c>
      <c r="H4309" s="14">
        <f t="shared" si="67"/>
        <v>0</v>
      </c>
      <c r="I4309" s="14" t="b">
        <f>+AND(A4309&gt;=config!$T$4,A4309&lt;=config!$T$2)</f>
        <v>0</v>
      </c>
    </row>
    <row r="4310" spans="1:9" x14ac:dyDescent="0.45">
      <c r="A4310" s="16">
        <f>+A4309+config!$Q$1</f>
        <v>1709.2000000001146</v>
      </c>
      <c r="B4310" s="14">
        <f>+_xlfn.NORM.DIST(A4310,config!$B$1,config!$D$1,FALSE)</f>
        <v>0</v>
      </c>
      <c r="D4310" s="14">
        <f>+IF(A4310&lt;=_xlfn.NORM.S.INV(1-config!$L$1)*config!$D$1+config!$B$1,0,B4310)</f>
        <v>0</v>
      </c>
      <c r="E4310" s="14">
        <f>+IF(ABS(A4310-config!$B$1)&lt;config!$Q$1/2,datab!B4310,0)</f>
        <v>0</v>
      </c>
      <c r="F4310" s="14">
        <f>+_xlfn.NORM.DIST(A4310,config!$F$1,config!$H$1,FALSE)</f>
        <v>0</v>
      </c>
      <c r="G4310" s="14">
        <f>+IF(OR(A4310&gt;=config!$T$4,A4310&lt;=config!$T$2),0,F4310)</f>
        <v>0</v>
      </c>
      <c r="H4310" s="14">
        <f t="shared" si="67"/>
        <v>0</v>
      </c>
      <c r="I4310" s="14" t="b">
        <f>+AND(A4310&gt;=config!$T$4,A4310&lt;=config!$T$2)</f>
        <v>0</v>
      </c>
    </row>
    <row r="4311" spans="1:9" x14ac:dyDescent="0.45">
      <c r="A4311" s="16">
        <f>+A4310+config!$Q$1</f>
        <v>1709.6000000001147</v>
      </c>
      <c r="B4311" s="14">
        <f>+_xlfn.NORM.DIST(A4311,config!$B$1,config!$D$1,FALSE)</f>
        <v>0</v>
      </c>
      <c r="D4311" s="14">
        <f>+IF(A4311&lt;=_xlfn.NORM.S.INV(1-config!$L$1)*config!$D$1+config!$B$1,0,B4311)</f>
        <v>0</v>
      </c>
      <c r="E4311" s="14">
        <f>+IF(ABS(A4311-config!$B$1)&lt;config!$Q$1/2,datab!B4311,0)</f>
        <v>0</v>
      </c>
      <c r="F4311" s="14">
        <f>+_xlfn.NORM.DIST(A4311,config!$F$1,config!$H$1,FALSE)</f>
        <v>0</v>
      </c>
      <c r="G4311" s="14">
        <f>+IF(OR(A4311&gt;=config!$T$4,A4311&lt;=config!$T$2),0,F4311)</f>
        <v>0</v>
      </c>
      <c r="H4311" s="14">
        <f t="shared" si="67"/>
        <v>0</v>
      </c>
      <c r="I4311" s="14" t="b">
        <f>+AND(A4311&gt;=config!$T$4,A4311&lt;=config!$T$2)</f>
        <v>0</v>
      </c>
    </row>
    <row r="4312" spans="1:9" x14ac:dyDescent="0.45">
      <c r="A4312" s="16">
        <f>+A4311+config!$Q$1</f>
        <v>1710.0000000001148</v>
      </c>
      <c r="B4312" s="14">
        <f>+_xlfn.NORM.DIST(A4312,config!$B$1,config!$D$1,FALSE)</f>
        <v>0</v>
      </c>
      <c r="D4312" s="14">
        <f>+IF(A4312&lt;=_xlfn.NORM.S.INV(1-config!$L$1)*config!$D$1+config!$B$1,0,B4312)</f>
        <v>0</v>
      </c>
      <c r="E4312" s="14">
        <f>+IF(ABS(A4312-config!$B$1)&lt;config!$Q$1/2,datab!B4312,0)</f>
        <v>0</v>
      </c>
      <c r="F4312" s="14">
        <f>+_xlfn.NORM.DIST(A4312,config!$F$1,config!$H$1,FALSE)</f>
        <v>0</v>
      </c>
      <c r="G4312" s="14">
        <f>+IF(OR(A4312&gt;=config!$T$4,A4312&lt;=config!$T$2),0,F4312)</f>
        <v>0</v>
      </c>
      <c r="H4312" s="14">
        <f t="shared" si="67"/>
        <v>0</v>
      </c>
      <c r="I4312" s="14" t="b">
        <f>+AND(A4312&gt;=config!$T$4,A4312&lt;=config!$T$2)</f>
        <v>0</v>
      </c>
    </row>
    <row r="4313" spans="1:9" x14ac:dyDescent="0.45">
      <c r="A4313" s="16">
        <f>+A4312+config!$Q$1</f>
        <v>1710.4000000001149</v>
      </c>
      <c r="B4313" s="14">
        <f>+_xlfn.NORM.DIST(A4313,config!$B$1,config!$D$1,FALSE)</f>
        <v>0</v>
      </c>
      <c r="D4313" s="14">
        <f>+IF(A4313&lt;=_xlfn.NORM.S.INV(1-config!$L$1)*config!$D$1+config!$B$1,0,B4313)</f>
        <v>0</v>
      </c>
      <c r="E4313" s="14">
        <f>+IF(ABS(A4313-config!$B$1)&lt;config!$Q$1/2,datab!B4313,0)</f>
        <v>0</v>
      </c>
      <c r="F4313" s="14">
        <f>+_xlfn.NORM.DIST(A4313,config!$F$1,config!$H$1,FALSE)</f>
        <v>0</v>
      </c>
      <c r="G4313" s="14">
        <f>+IF(OR(A4313&gt;=config!$T$4,A4313&lt;=config!$T$2),0,F4313)</f>
        <v>0</v>
      </c>
      <c r="H4313" s="14">
        <f t="shared" si="67"/>
        <v>0</v>
      </c>
      <c r="I4313" s="14" t="b">
        <f>+AND(A4313&gt;=config!$T$4,A4313&lt;=config!$T$2)</f>
        <v>0</v>
      </c>
    </row>
    <row r="4314" spans="1:9" x14ac:dyDescent="0.45">
      <c r="A4314" s="16">
        <f>+A4313+config!$Q$1</f>
        <v>1710.800000000115</v>
      </c>
      <c r="B4314" s="14">
        <f>+_xlfn.NORM.DIST(A4314,config!$B$1,config!$D$1,FALSE)</f>
        <v>0</v>
      </c>
      <c r="D4314" s="14">
        <f>+IF(A4314&lt;=_xlfn.NORM.S.INV(1-config!$L$1)*config!$D$1+config!$B$1,0,B4314)</f>
        <v>0</v>
      </c>
      <c r="E4314" s="14">
        <f>+IF(ABS(A4314-config!$B$1)&lt;config!$Q$1/2,datab!B4314,0)</f>
        <v>0</v>
      </c>
      <c r="F4314" s="14">
        <f>+_xlfn.NORM.DIST(A4314,config!$F$1,config!$H$1,FALSE)</f>
        <v>0</v>
      </c>
      <c r="G4314" s="14">
        <f>+IF(OR(A4314&gt;=config!$T$4,A4314&lt;=config!$T$2),0,F4314)</f>
        <v>0</v>
      </c>
      <c r="H4314" s="14">
        <f t="shared" si="67"/>
        <v>0</v>
      </c>
      <c r="I4314" s="14" t="b">
        <f>+AND(A4314&gt;=config!$T$4,A4314&lt;=config!$T$2)</f>
        <v>0</v>
      </c>
    </row>
    <row r="4315" spans="1:9" x14ac:dyDescent="0.45">
      <c r="A4315" s="16">
        <f>+A4314+config!$Q$1</f>
        <v>1711.2000000001151</v>
      </c>
      <c r="B4315" s="14">
        <f>+_xlfn.NORM.DIST(A4315,config!$B$1,config!$D$1,FALSE)</f>
        <v>0</v>
      </c>
      <c r="D4315" s="14">
        <f>+IF(A4315&lt;=_xlfn.NORM.S.INV(1-config!$L$1)*config!$D$1+config!$B$1,0,B4315)</f>
        <v>0</v>
      </c>
      <c r="E4315" s="14">
        <f>+IF(ABS(A4315-config!$B$1)&lt;config!$Q$1/2,datab!B4315,0)</f>
        <v>0</v>
      </c>
      <c r="F4315" s="14">
        <f>+_xlfn.NORM.DIST(A4315,config!$F$1,config!$H$1,FALSE)</f>
        <v>0</v>
      </c>
      <c r="G4315" s="14">
        <f>+IF(OR(A4315&gt;=config!$T$4,A4315&lt;=config!$T$2),0,F4315)</f>
        <v>0</v>
      </c>
      <c r="H4315" s="14">
        <f t="shared" si="67"/>
        <v>0</v>
      </c>
      <c r="I4315" s="14" t="b">
        <f>+AND(A4315&gt;=config!$T$4,A4315&lt;=config!$T$2)</f>
        <v>0</v>
      </c>
    </row>
    <row r="4316" spans="1:9" x14ac:dyDescent="0.45">
      <c r="A4316" s="16">
        <f>+A4315+config!$Q$1</f>
        <v>1711.6000000001152</v>
      </c>
      <c r="B4316" s="14">
        <f>+_xlfn.NORM.DIST(A4316,config!$B$1,config!$D$1,FALSE)</f>
        <v>0</v>
      </c>
      <c r="D4316" s="14">
        <f>+IF(A4316&lt;=_xlfn.NORM.S.INV(1-config!$L$1)*config!$D$1+config!$B$1,0,B4316)</f>
        <v>0</v>
      </c>
      <c r="E4316" s="14">
        <f>+IF(ABS(A4316-config!$B$1)&lt;config!$Q$1/2,datab!B4316,0)</f>
        <v>0</v>
      </c>
      <c r="F4316" s="14">
        <f>+_xlfn.NORM.DIST(A4316,config!$F$1,config!$H$1,FALSE)</f>
        <v>0</v>
      </c>
      <c r="G4316" s="14">
        <f>+IF(OR(A4316&gt;=config!$T$4,A4316&lt;=config!$T$2),0,F4316)</f>
        <v>0</v>
      </c>
      <c r="H4316" s="14">
        <f t="shared" si="67"/>
        <v>0</v>
      </c>
      <c r="I4316" s="14" t="b">
        <f>+AND(A4316&gt;=config!$T$4,A4316&lt;=config!$T$2)</f>
        <v>0</v>
      </c>
    </row>
    <row r="4317" spans="1:9" x14ac:dyDescent="0.45">
      <c r="A4317" s="16">
        <f>+A4316+config!$Q$1</f>
        <v>1712.0000000001153</v>
      </c>
      <c r="B4317" s="14">
        <f>+_xlfn.NORM.DIST(A4317,config!$B$1,config!$D$1,FALSE)</f>
        <v>0</v>
      </c>
      <c r="D4317" s="14">
        <f>+IF(A4317&lt;=_xlfn.NORM.S.INV(1-config!$L$1)*config!$D$1+config!$B$1,0,B4317)</f>
        <v>0</v>
      </c>
      <c r="E4317" s="14">
        <f>+IF(ABS(A4317-config!$B$1)&lt;config!$Q$1/2,datab!B4317,0)</f>
        <v>0</v>
      </c>
      <c r="F4317" s="14">
        <f>+_xlfn.NORM.DIST(A4317,config!$F$1,config!$H$1,FALSE)</f>
        <v>0</v>
      </c>
      <c r="G4317" s="14">
        <f>+IF(OR(A4317&gt;=config!$T$4,A4317&lt;=config!$T$2),0,F4317)</f>
        <v>0</v>
      </c>
      <c r="H4317" s="14">
        <f t="shared" si="67"/>
        <v>0</v>
      </c>
      <c r="I4317" s="14" t="b">
        <f>+AND(A4317&gt;=config!$T$4,A4317&lt;=config!$T$2)</f>
        <v>0</v>
      </c>
    </row>
    <row r="4318" spans="1:9" x14ac:dyDescent="0.45">
      <c r="A4318" s="16">
        <f>+A4317+config!$Q$1</f>
        <v>1712.4000000001154</v>
      </c>
      <c r="B4318" s="14">
        <f>+_xlfn.NORM.DIST(A4318,config!$B$1,config!$D$1,FALSE)</f>
        <v>0</v>
      </c>
      <c r="D4318" s="14">
        <f>+IF(A4318&lt;=_xlfn.NORM.S.INV(1-config!$L$1)*config!$D$1+config!$B$1,0,B4318)</f>
        <v>0</v>
      </c>
      <c r="E4318" s="14">
        <f>+IF(ABS(A4318-config!$B$1)&lt;config!$Q$1/2,datab!B4318,0)</f>
        <v>0</v>
      </c>
      <c r="F4318" s="14">
        <f>+_xlfn.NORM.DIST(A4318,config!$F$1,config!$H$1,FALSE)</f>
        <v>0</v>
      </c>
      <c r="G4318" s="14">
        <f>+IF(OR(A4318&gt;=config!$T$4,A4318&lt;=config!$T$2),0,F4318)</f>
        <v>0</v>
      </c>
      <c r="H4318" s="14">
        <f t="shared" si="67"/>
        <v>0</v>
      </c>
      <c r="I4318" s="14" t="b">
        <f>+AND(A4318&gt;=config!$T$4,A4318&lt;=config!$T$2)</f>
        <v>0</v>
      </c>
    </row>
    <row r="4319" spans="1:9" x14ac:dyDescent="0.45">
      <c r="A4319" s="16">
        <f>+A4318+config!$Q$1</f>
        <v>1712.8000000001155</v>
      </c>
      <c r="B4319" s="14">
        <f>+_xlfn.NORM.DIST(A4319,config!$B$1,config!$D$1,FALSE)</f>
        <v>0</v>
      </c>
      <c r="D4319" s="14">
        <f>+IF(A4319&lt;=_xlfn.NORM.S.INV(1-config!$L$1)*config!$D$1+config!$B$1,0,B4319)</f>
        <v>0</v>
      </c>
      <c r="E4319" s="14">
        <f>+IF(ABS(A4319-config!$B$1)&lt;config!$Q$1/2,datab!B4319,0)</f>
        <v>0</v>
      </c>
      <c r="F4319" s="14">
        <f>+_xlfn.NORM.DIST(A4319,config!$F$1,config!$H$1,FALSE)</f>
        <v>0</v>
      </c>
      <c r="G4319" s="14">
        <f>+IF(OR(A4319&gt;=config!$T$4,A4319&lt;=config!$T$2),0,F4319)</f>
        <v>0</v>
      </c>
      <c r="H4319" s="14">
        <f t="shared" si="67"/>
        <v>0</v>
      </c>
      <c r="I4319" s="14" t="b">
        <f>+AND(A4319&gt;=config!$T$4,A4319&lt;=config!$T$2)</f>
        <v>0</v>
      </c>
    </row>
    <row r="4320" spans="1:9" x14ac:dyDescent="0.45">
      <c r="A4320" s="16">
        <f>+A4319+config!$Q$1</f>
        <v>1713.2000000001156</v>
      </c>
      <c r="B4320" s="14">
        <f>+_xlfn.NORM.DIST(A4320,config!$B$1,config!$D$1,FALSE)</f>
        <v>0</v>
      </c>
      <c r="D4320" s="14">
        <f>+IF(A4320&lt;=_xlfn.NORM.S.INV(1-config!$L$1)*config!$D$1+config!$B$1,0,B4320)</f>
        <v>0</v>
      </c>
      <c r="E4320" s="14">
        <f>+IF(ABS(A4320-config!$B$1)&lt;config!$Q$1/2,datab!B4320,0)</f>
        <v>0</v>
      </c>
      <c r="F4320" s="14">
        <f>+_xlfn.NORM.DIST(A4320,config!$F$1,config!$H$1,FALSE)</f>
        <v>0</v>
      </c>
      <c r="G4320" s="14">
        <f>+IF(OR(A4320&gt;=config!$T$4,A4320&lt;=config!$T$2),0,F4320)</f>
        <v>0</v>
      </c>
      <c r="H4320" s="14">
        <f t="shared" si="67"/>
        <v>0</v>
      </c>
      <c r="I4320" s="14" t="b">
        <f>+AND(A4320&gt;=config!$T$4,A4320&lt;=config!$T$2)</f>
        <v>0</v>
      </c>
    </row>
    <row r="4321" spans="1:9" x14ac:dyDescent="0.45">
      <c r="A4321" s="16">
        <f>+A4320+config!$Q$1</f>
        <v>1713.6000000001156</v>
      </c>
      <c r="B4321" s="14">
        <f>+_xlfn.NORM.DIST(A4321,config!$B$1,config!$D$1,FALSE)</f>
        <v>0</v>
      </c>
      <c r="D4321" s="14">
        <f>+IF(A4321&lt;=_xlfn.NORM.S.INV(1-config!$L$1)*config!$D$1+config!$B$1,0,B4321)</f>
        <v>0</v>
      </c>
      <c r="E4321" s="14">
        <f>+IF(ABS(A4321-config!$B$1)&lt;config!$Q$1/2,datab!B4321,0)</f>
        <v>0</v>
      </c>
      <c r="F4321" s="14">
        <f>+_xlfn.NORM.DIST(A4321,config!$F$1,config!$H$1,FALSE)</f>
        <v>0</v>
      </c>
      <c r="G4321" s="14">
        <f>+IF(OR(A4321&gt;=config!$T$4,A4321&lt;=config!$T$2),0,F4321)</f>
        <v>0</v>
      </c>
      <c r="H4321" s="14">
        <f t="shared" si="67"/>
        <v>0</v>
      </c>
      <c r="I4321" s="14" t="b">
        <f>+AND(A4321&gt;=config!$T$4,A4321&lt;=config!$T$2)</f>
        <v>0</v>
      </c>
    </row>
    <row r="4322" spans="1:9" x14ac:dyDescent="0.45">
      <c r="A4322" s="16">
        <f>+A4321+config!$Q$1</f>
        <v>1714.0000000001157</v>
      </c>
      <c r="B4322" s="14">
        <f>+_xlfn.NORM.DIST(A4322,config!$B$1,config!$D$1,FALSE)</f>
        <v>0</v>
      </c>
      <c r="D4322" s="14">
        <f>+IF(A4322&lt;=_xlfn.NORM.S.INV(1-config!$L$1)*config!$D$1+config!$B$1,0,B4322)</f>
        <v>0</v>
      </c>
      <c r="E4322" s="14">
        <f>+IF(ABS(A4322-config!$B$1)&lt;config!$Q$1/2,datab!B4322,0)</f>
        <v>0</v>
      </c>
      <c r="F4322" s="14">
        <f>+_xlfn.NORM.DIST(A4322,config!$F$1,config!$H$1,FALSE)</f>
        <v>0</v>
      </c>
      <c r="G4322" s="14">
        <f>+IF(OR(A4322&gt;=config!$T$4,A4322&lt;=config!$T$2),0,F4322)</f>
        <v>0</v>
      </c>
      <c r="H4322" s="14">
        <f t="shared" si="67"/>
        <v>0</v>
      </c>
      <c r="I4322" s="14" t="b">
        <f>+AND(A4322&gt;=config!$T$4,A4322&lt;=config!$T$2)</f>
        <v>0</v>
      </c>
    </row>
    <row r="4323" spans="1:9" x14ac:dyDescent="0.45">
      <c r="A4323" s="16">
        <f>+A4322+config!$Q$1</f>
        <v>1714.4000000001158</v>
      </c>
      <c r="B4323" s="14">
        <f>+_xlfn.NORM.DIST(A4323,config!$B$1,config!$D$1,FALSE)</f>
        <v>0</v>
      </c>
      <c r="D4323" s="14">
        <f>+IF(A4323&lt;=_xlfn.NORM.S.INV(1-config!$L$1)*config!$D$1+config!$B$1,0,B4323)</f>
        <v>0</v>
      </c>
      <c r="E4323" s="14">
        <f>+IF(ABS(A4323-config!$B$1)&lt;config!$Q$1/2,datab!B4323,0)</f>
        <v>0</v>
      </c>
      <c r="F4323" s="14">
        <f>+_xlfn.NORM.DIST(A4323,config!$F$1,config!$H$1,FALSE)</f>
        <v>0</v>
      </c>
      <c r="G4323" s="14">
        <f>+IF(OR(A4323&gt;=config!$T$4,A4323&lt;=config!$T$2),0,F4323)</f>
        <v>0</v>
      </c>
      <c r="H4323" s="14">
        <f t="shared" si="67"/>
        <v>0</v>
      </c>
      <c r="I4323" s="14" t="b">
        <f>+AND(A4323&gt;=config!$T$4,A4323&lt;=config!$T$2)</f>
        <v>0</v>
      </c>
    </row>
    <row r="4324" spans="1:9" x14ac:dyDescent="0.45">
      <c r="A4324" s="16">
        <f>+A4323+config!$Q$1</f>
        <v>1714.8000000001159</v>
      </c>
      <c r="B4324" s="14">
        <f>+_xlfn.NORM.DIST(A4324,config!$B$1,config!$D$1,FALSE)</f>
        <v>0</v>
      </c>
      <c r="D4324" s="14">
        <f>+IF(A4324&lt;=_xlfn.NORM.S.INV(1-config!$L$1)*config!$D$1+config!$B$1,0,B4324)</f>
        <v>0</v>
      </c>
      <c r="E4324" s="14">
        <f>+IF(ABS(A4324-config!$B$1)&lt;config!$Q$1/2,datab!B4324,0)</f>
        <v>0</v>
      </c>
      <c r="F4324" s="14">
        <f>+_xlfn.NORM.DIST(A4324,config!$F$1,config!$H$1,FALSE)</f>
        <v>0</v>
      </c>
      <c r="G4324" s="14">
        <f>+IF(OR(A4324&gt;=config!$T$4,A4324&lt;=config!$T$2),0,F4324)</f>
        <v>0</v>
      </c>
      <c r="H4324" s="14">
        <f t="shared" si="67"/>
        <v>0</v>
      </c>
      <c r="I4324" s="14" t="b">
        <f>+AND(A4324&gt;=config!$T$4,A4324&lt;=config!$T$2)</f>
        <v>0</v>
      </c>
    </row>
    <row r="4325" spans="1:9" x14ac:dyDescent="0.45">
      <c r="A4325" s="16">
        <f>+A4324+config!$Q$1</f>
        <v>1715.200000000116</v>
      </c>
      <c r="B4325" s="14">
        <f>+_xlfn.NORM.DIST(A4325,config!$B$1,config!$D$1,FALSE)</f>
        <v>0</v>
      </c>
      <c r="D4325" s="14">
        <f>+IF(A4325&lt;=_xlfn.NORM.S.INV(1-config!$L$1)*config!$D$1+config!$B$1,0,B4325)</f>
        <v>0</v>
      </c>
      <c r="E4325" s="14">
        <f>+IF(ABS(A4325-config!$B$1)&lt;config!$Q$1/2,datab!B4325,0)</f>
        <v>0</v>
      </c>
      <c r="F4325" s="14">
        <f>+_xlfn.NORM.DIST(A4325,config!$F$1,config!$H$1,FALSE)</f>
        <v>0</v>
      </c>
      <c r="G4325" s="14">
        <f>+IF(OR(A4325&gt;=config!$T$4,A4325&lt;=config!$T$2),0,F4325)</f>
        <v>0</v>
      </c>
      <c r="H4325" s="14">
        <f t="shared" si="67"/>
        <v>0</v>
      </c>
      <c r="I4325" s="14" t="b">
        <f>+AND(A4325&gt;=config!$T$4,A4325&lt;=config!$T$2)</f>
        <v>0</v>
      </c>
    </row>
    <row r="4326" spans="1:9" x14ac:dyDescent="0.45">
      <c r="A4326" s="16">
        <f>+A4325+config!$Q$1</f>
        <v>1715.6000000001161</v>
      </c>
      <c r="B4326" s="14">
        <f>+_xlfn.NORM.DIST(A4326,config!$B$1,config!$D$1,FALSE)</f>
        <v>0</v>
      </c>
      <c r="D4326" s="14">
        <f>+IF(A4326&lt;=_xlfn.NORM.S.INV(1-config!$L$1)*config!$D$1+config!$B$1,0,B4326)</f>
        <v>0</v>
      </c>
      <c r="E4326" s="14">
        <f>+IF(ABS(A4326-config!$B$1)&lt;config!$Q$1/2,datab!B4326,0)</f>
        <v>0</v>
      </c>
      <c r="F4326" s="14">
        <f>+_xlfn.NORM.DIST(A4326,config!$F$1,config!$H$1,FALSE)</f>
        <v>0</v>
      </c>
      <c r="G4326" s="14">
        <f>+IF(OR(A4326&gt;=config!$T$4,A4326&lt;=config!$T$2),0,F4326)</f>
        <v>0</v>
      </c>
      <c r="H4326" s="14">
        <f t="shared" si="67"/>
        <v>0</v>
      </c>
      <c r="I4326" s="14" t="b">
        <f>+AND(A4326&gt;=config!$T$4,A4326&lt;=config!$T$2)</f>
        <v>0</v>
      </c>
    </row>
    <row r="4327" spans="1:9" x14ac:dyDescent="0.45">
      <c r="A4327" s="16">
        <f>+A4326+config!$Q$1</f>
        <v>1716.0000000001162</v>
      </c>
      <c r="B4327" s="14">
        <f>+_xlfn.NORM.DIST(A4327,config!$B$1,config!$D$1,FALSE)</f>
        <v>0</v>
      </c>
      <c r="D4327" s="14">
        <f>+IF(A4327&lt;=_xlfn.NORM.S.INV(1-config!$L$1)*config!$D$1+config!$B$1,0,B4327)</f>
        <v>0</v>
      </c>
      <c r="E4327" s="14">
        <f>+IF(ABS(A4327-config!$B$1)&lt;config!$Q$1/2,datab!B4327,0)</f>
        <v>0</v>
      </c>
      <c r="F4327" s="14">
        <f>+_xlfn.NORM.DIST(A4327,config!$F$1,config!$H$1,FALSE)</f>
        <v>0</v>
      </c>
      <c r="G4327" s="14">
        <f>+IF(OR(A4327&gt;=config!$T$4,A4327&lt;=config!$T$2),0,F4327)</f>
        <v>0</v>
      </c>
      <c r="H4327" s="14">
        <f t="shared" ref="H4327:H4390" si="68">+IF(A4327&lt;=$Q$3,B4327,0)</f>
        <v>0</v>
      </c>
      <c r="I4327" s="14" t="b">
        <f>+AND(A4327&gt;=config!$T$4,A4327&lt;=config!$T$2)</f>
        <v>0</v>
      </c>
    </row>
    <row r="4328" spans="1:9" x14ac:dyDescent="0.45">
      <c r="A4328" s="16">
        <f>+A4327+config!$Q$1</f>
        <v>1716.4000000001163</v>
      </c>
      <c r="B4328" s="14">
        <f>+_xlfn.NORM.DIST(A4328,config!$B$1,config!$D$1,FALSE)</f>
        <v>0</v>
      </c>
      <c r="D4328" s="14">
        <f>+IF(A4328&lt;=_xlfn.NORM.S.INV(1-config!$L$1)*config!$D$1+config!$B$1,0,B4328)</f>
        <v>0</v>
      </c>
      <c r="E4328" s="14">
        <f>+IF(ABS(A4328-config!$B$1)&lt;config!$Q$1/2,datab!B4328,0)</f>
        <v>0</v>
      </c>
      <c r="F4328" s="14">
        <f>+_xlfn.NORM.DIST(A4328,config!$F$1,config!$H$1,FALSE)</f>
        <v>0</v>
      </c>
      <c r="G4328" s="14">
        <f>+IF(OR(A4328&gt;=config!$T$4,A4328&lt;=config!$T$2),0,F4328)</f>
        <v>0</v>
      </c>
      <c r="H4328" s="14">
        <f t="shared" si="68"/>
        <v>0</v>
      </c>
      <c r="I4328" s="14" t="b">
        <f>+AND(A4328&gt;=config!$T$4,A4328&lt;=config!$T$2)</f>
        <v>0</v>
      </c>
    </row>
    <row r="4329" spans="1:9" x14ac:dyDescent="0.45">
      <c r="A4329" s="16">
        <f>+A4328+config!$Q$1</f>
        <v>1716.8000000001164</v>
      </c>
      <c r="B4329" s="14">
        <f>+_xlfn.NORM.DIST(A4329,config!$B$1,config!$D$1,FALSE)</f>
        <v>0</v>
      </c>
      <c r="D4329" s="14">
        <f>+IF(A4329&lt;=_xlfn.NORM.S.INV(1-config!$L$1)*config!$D$1+config!$B$1,0,B4329)</f>
        <v>0</v>
      </c>
      <c r="E4329" s="14">
        <f>+IF(ABS(A4329-config!$B$1)&lt;config!$Q$1/2,datab!B4329,0)</f>
        <v>0</v>
      </c>
      <c r="F4329" s="14">
        <f>+_xlfn.NORM.DIST(A4329,config!$F$1,config!$H$1,FALSE)</f>
        <v>0</v>
      </c>
      <c r="G4329" s="14">
        <f>+IF(OR(A4329&gt;=config!$T$4,A4329&lt;=config!$T$2),0,F4329)</f>
        <v>0</v>
      </c>
      <c r="H4329" s="14">
        <f t="shared" si="68"/>
        <v>0</v>
      </c>
      <c r="I4329" s="14" t="b">
        <f>+AND(A4329&gt;=config!$T$4,A4329&lt;=config!$T$2)</f>
        <v>0</v>
      </c>
    </row>
    <row r="4330" spans="1:9" x14ac:dyDescent="0.45">
      <c r="A4330" s="16">
        <f>+A4329+config!$Q$1</f>
        <v>1717.2000000001165</v>
      </c>
      <c r="B4330" s="14">
        <f>+_xlfn.NORM.DIST(A4330,config!$B$1,config!$D$1,FALSE)</f>
        <v>0</v>
      </c>
      <c r="D4330" s="14">
        <f>+IF(A4330&lt;=_xlfn.NORM.S.INV(1-config!$L$1)*config!$D$1+config!$B$1,0,B4330)</f>
        <v>0</v>
      </c>
      <c r="E4330" s="14">
        <f>+IF(ABS(A4330-config!$B$1)&lt;config!$Q$1/2,datab!B4330,0)</f>
        <v>0</v>
      </c>
      <c r="F4330" s="14">
        <f>+_xlfn.NORM.DIST(A4330,config!$F$1,config!$H$1,FALSE)</f>
        <v>0</v>
      </c>
      <c r="G4330" s="14">
        <f>+IF(OR(A4330&gt;=config!$T$4,A4330&lt;=config!$T$2),0,F4330)</f>
        <v>0</v>
      </c>
      <c r="H4330" s="14">
        <f t="shared" si="68"/>
        <v>0</v>
      </c>
      <c r="I4330" s="14" t="b">
        <f>+AND(A4330&gt;=config!$T$4,A4330&lt;=config!$T$2)</f>
        <v>0</v>
      </c>
    </row>
    <row r="4331" spans="1:9" x14ac:dyDescent="0.45">
      <c r="A4331" s="16">
        <f>+A4330+config!$Q$1</f>
        <v>1717.6000000001166</v>
      </c>
      <c r="B4331" s="14">
        <f>+_xlfn.NORM.DIST(A4331,config!$B$1,config!$D$1,FALSE)</f>
        <v>0</v>
      </c>
      <c r="D4331" s="14">
        <f>+IF(A4331&lt;=_xlfn.NORM.S.INV(1-config!$L$1)*config!$D$1+config!$B$1,0,B4331)</f>
        <v>0</v>
      </c>
      <c r="E4331" s="14">
        <f>+IF(ABS(A4331-config!$B$1)&lt;config!$Q$1/2,datab!B4331,0)</f>
        <v>0</v>
      </c>
      <c r="F4331" s="14">
        <f>+_xlfn.NORM.DIST(A4331,config!$F$1,config!$H$1,FALSE)</f>
        <v>0</v>
      </c>
      <c r="G4331" s="14">
        <f>+IF(OR(A4331&gt;=config!$T$4,A4331&lt;=config!$T$2),0,F4331)</f>
        <v>0</v>
      </c>
      <c r="H4331" s="14">
        <f t="shared" si="68"/>
        <v>0</v>
      </c>
      <c r="I4331" s="14" t="b">
        <f>+AND(A4331&gt;=config!$T$4,A4331&lt;=config!$T$2)</f>
        <v>0</v>
      </c>
    </row>
    <row r="4332" spans="1:9" x14ac:dyDescent="0.45">
      <c r="A4332" s="16">
        <f>+A4331+config!$Q$1</f>
        <v>1718.0000000001166</v>
      </c>
      <c r="B4332" s="14">
        <f>+_xlfn.NORM.DIST(A4332,config!$B$1,config!$D$1,FALSE)</f>
        <v>0</v>
      </c>
      <c r="D4332" s="14">
        <f>+IF(A4332&lt;=_xlfn.NORM.S.INV(1-config!$L$1)*config!$D$1+config!$B$1,0,B4332)</f>
        <v>0</v>
      </c>
      <c r="E4332" s="14">
        <f>+IF(ABS(A4332-config!$B$1)&lt;config!$Q$1/2,datab!B4332,0)</f>
        <v>0</v>
      </c>
      <c r="F4332" s="14">
        <f>+_xlfn.NORM.DIST(A4332,config!$F$1,config!$H$1,FALSE)</f>
        <v>0</v>
      </c>
      <c r="G4332" s="14">
        <f>+IF(OR(A4332&gt;=config!$T$4,A4332&lt;=config!$T$2),0,F4332)</f>
        <v>0</v>
      </c>
      <c r="H4332" s="14">
        <f t="shared" si="68"/>
        <v>0</v>
      </c>
      <c r="I4332" s="14" t="b">
        <f>+AND(A4332&gt;=config!$T$4,A4332&lt;=config!$T$2)</f>
        <v>0</v>
      </c>
    </row>
    <row r="4333" spans="1:9" x14ac:dyDescent="0.45">
      <c r="A4333" s="16">
        <f>+A4332+config!$Q$1</f>
        <v>1718.4000000001167</v>
      </c>
      <c r="B4333" s="14">
        <f>+_xlfn.NORM.DIST(A4333,config!$B$1,config!$D$1,FALSE)</f>
        <v>0</v>
      </c>
      <c r="D4333" s="14">
        <f>+IF(A4333&lt;=_xlfn.NORM.S.INV(1-config!$L$1)*config!$D$1+config!$B$1,0,B4333)</f>
        <v>0</v>
      </c>
      <c r="E4333" s="14">
        <f>+IF(ABS(A4333-config!$B$1)&lt;config!$Q$1/2,datab!B4333,0)</f>
        <v>0</v>
      </c>
      <c r="F4333" s="14">
        <f>+_xlfn.NORM.DIST(A4333,config!$F$1,config!$H$1,FALSE)</f>
        <v>0</v>
      </c>
      <c r="G4333" s="14">
        <f>+IF(OR(A4333&gt;=config!$T$4,A4333&lt;=config!$T$2),0,F4333)</f>
        <v>0</v>
      </c>
      <c r="H4333" s="14">
        <f t="shared" si="68"/>
        <v>0</v>
      </c>
      <c r="I4333" s="14" t="b">
        <f>+AND(A4333&gt;=config!$T$4,A4333&lt;=config!$T$2)</f>
        <v>0</v>
      </c>
    </row>
    <row r="4334" spans="1:9" x14ac:dyDescent="0.45">
      <c r="A4334" s="16">
        <f>+A4333+config!$Q$1</f>
        <v>1718.8000000001168</v>
      </c>
      <c r="B4334" s="14">
        <f>+_xlfn.NORM.DIST(A4334,config!$B$1,config!$D$1,FALSE)</f>
        <v>0</v>
      </c>
      <c r="D4334" s="14">
        <f>+IF(A4334&lt;=_xlfn.NORM.S.INV(1-config!$L$1)*config!$D$1+config!$B$1,0,B4334)</f>
        <v>0</v>
      </c>
      <c r="E4334" s="14">
        <f>+IF(ABS(A4334-config!$B$1)&lt;config!$Q$1/2,datab!B4334,0)</f>
        <v>0</v>
      </c>
      <c r="F4334" s="14">
        <f>+_xlfn.NORM.DIST(A4334,config!$F$1,config!$H$1,FALSE)</f>
        <v>0</v>
      </c>
      <c r="G4334" s="14">
        <f>+IF(OR(A4334&gt;=config!$T$4,A4334&lt;=config!$T$2),0,F4334)</f>
        <v>0</v>
      </c>
      <c r="H4334" s="14">
        <f t="shared" si="68"/>
        <v>0</v>
      </c>
      <c r="I4334" s="14" t="b">
        <f>+AND(A4334&gt;=config!$T$4,A4334&lt;=config!$T$2)</f>
        <v>0</v>
      </c>
    </row>
    <row r="4335" spans="1:9" x14ac:dyDescent="0.45">
      <c r="A4335" s="16">
        <f>+A4334+config!$Q$1</f>
        <v>1719.2000000001169</v>
      </c>
      <c r="B4335" s="14">
        <f>+_xlfn.NORM.DIST(A4335,config!$B$1,config!$D$1,FALSE)</f>
        <v>0</v>
      </c>
      <c r="D4335" s="14">
        <f>+IF(A4335&lt;=_xlfn.NORM.S.INV(1-config!$L$1)*config!$D$1+config!$B$1,0,B4335)</f>
        <v>0</v>
      </c>
      <c r="E4335" s="14">
        <f>+IF(ABS(A4335-config!$B$1)&lt;config!$Q$1/2,datab!B4335,0)</f>
        <v>0</v>
      </c>
      <c r="F4335" s="14">
        <f>+_xlfn.NORM.DIST(A4335,config!$F$1,config!$H$1,FALSE)</f>
        <v>0</v>
      </c>
      <c r="G4335" s="14">
        <f>+IF(OR(A4335&gt;=config!$T$4,A4335&lt;=config!$T$2),0,F4335)</f>
        <v>0</v>
      </c>
      <c r="H4335" s="14">
        <f t="shared" si="68"/>
        <v>0</v>
      </c>
      <c r="I4335" s="14" t="b">
        <f>+AND(A4335&gt;=config!$T$4,A4335&lt;=config!$T$2)</f>
        <v>0</v>
      </c>
    </row>
    <row r="4336" spans="1:9" x14ac:dyDescent="0.45">
      <c r="A4336" s="16">
        <f>+A4335+config!$Q$1</f>
        <v>1719.600000000117</v>
      </c>
      <c r="B4336" s="14">
        <f>+_xlfn.NORM.DIST(A4336,config!$B$1,config!$D$1,FALSE)</f>
        <v>0</v>
      </c>
      <c r="D4336" s="14">
        <f>+IF(A4336&lt;=_xlfn.NORM.S.INV(1-config!$L$1)*config!$D$1+config!$B$1,0,B4336)</f>
        <v>0</v>
      </c>
      <c r="E4336" s="14">
        <f>+IF(ABS(A4336-config!$B$1)&lt;config!$Q$1/2,datab!B4336,0)</f>
        <v>0</v>
      </c>
      <c r="F4336" s="14">
        <f>+_xlfn.NORM.DIST(A4336,config!$F$1,config!$H$1,FALSE)</f>
        <v>0</v>
      </c>
      <c r="G4336" s="14">
        <f>+IF(OR(A4336&gt;=config!$T$4,A4336&lt;=config!$T$2),0,F4336)</f>
        <v>0</v>
      </c>
      <c r="H4336" s="14">
        <f t="shared" si="68"/>
        <v>0</v>
      </c>
      <c r="I4336" s="14" t="b">
        <f>+AND(A4336&gt;=config!$T$4,A4336&lt;=config!$T$2)</f>
        <v>0</v>
      </c>
    </row>
    <row r="4337" spans="1:9" x14ac:dyDescent="0.45">
      <c r="A4337" s="16">
        <f>+A4336+config!$Q$1</f>
        <v>1720.0000000001171</v>
      </c>
      <c r="B4337" s="14">
        <f>+_xlfn.NORM.DIST(A4337,config!$B$1,config!$D$1,FALSE)</f>
        <v>0</v>
      </c>
      <c r="D4337" s="14">
        <f>+IF(A4337&lt;=_xlfn.NORM.S.INV(1-config!$L$1)*config!$D$1+config!$B$1,0,B4337)</f>
        <v>0</v>
      </c>
      <c r="E4337" s="14">
        <f>+IF(ABS(A4337-config!$B$1)&lt;config!$Q$1/2,datab!B4337,0)</f>
        <v>0</v>
      </c>
      <c r="F4337" s="14">
        <f>+_xlfn.NORM.DIST(A4337,config!$F$1,config!$H$1,FALSE)</f>
        <v>0</v>
      </c>
      <c r="G4337" s="14">
        <f>+IF(OR(A4337&gt;=config!$T$4,A4337&lt;=config!$T$2),0,F4337)</f>
        <v>0</v>
      </c>
      <c r="H4337" s="14">
        <f t="shared" si="68"/>
        <v>0</v>
      </c>
      <c r="I4337" s="14" t="b">
        <f>+AND(A4337&gt;=config!$T$4,A4337&lt;=config!$T$2)</f>
        <v>0</v>
      </c>
    </row>
    <row r="4338" spans="1:9" x14ac:dyDescent="0.45">
      <c r="A4338" s="16">
        <f>+A4337+config!$Q$1</f>
        <v>1720.4000000001172</v>
      </c>
      <c r="B4338" s="14">
        <f>+_xlfn.NORM.DIST(A4338,config!$B$1,config!$D$1,FALSE)</f>
        <v>0</v>
      </c>
      <c r="D4338" s="14">
        <f>+IF(A4338&lt;=_xlfn.NORM.S.INV(1-config!$L$1)*config!$D$1+config!$B$1,0,B4338)</f>
        <v>0</v>
      </c>
      <c r="E4338" s="14">
        <f>+IF(ABS(A4338-config!$B$1)&lt;config!$Q$1/2,datab!B4338,0)</f>
        <v>0</v>
      </c>
      <c r="F4338" s="14">
        <f>+_xlfn.NORM.DIST(A4338,config!$F$1,config!$H$1,FALSE)</f>
        <v>0</v>
      </c>
      <c r="G4338" s="14">
        <f>+IF(OR(A4338&gt;=config!$T$4,A4338&lt;=config!$T$2),0,F4338)</f>
        <v>0</v>
      </c>
      <c r="H4338" s="14">
        <f t="shared" si="68"/>
        <v>0</v>
      </c>
      <c r="I4338" s="14" t="b">
        <f>+AND(A4338&gt;=config!$T$4,A4338&lt;=config!$T$2)</f>
        <v>0</v>
      </c>
    </row>
    <row r="4339" spans="1:9" x14ac:dyDescent="0.45">
      <c r="A4339" s="16">
        <f>+A4338+config!$Q$1</f>
        <v>1720.8000000001173</v>
      </c>
      <c r="B4339" s="14">
        <f>+_xlfn.NORM.DIST(A4339,config!$B$1,config!$D$1,FALSE)</f>
        <v>0</v>
      </c>
      <c r="D4339" s="14">
        <f>+IF(A4339&lt;=_xlfn.NORM.S.INV(1-config!$L$1)*config!$D$1+config!$B$1,0,B4339)</f>
        <v>0</v>
      </c>
      <c r="E4339" s="14">
        <f>+IF(ABS(A4339-config!$B$1)&lt;config!$Q$1/2,datab!B4339,0)</f>
        <v>0</v>
      </c>
      <c r="F4339" s="14">
        <f>+_xlfn.NORM.DIST(A4339,config!$F$1,config!$H$1,FALSE)</f>
        <v>0</v>
      </c>
      <c r="G4339" s="14">
        <f>+IF(OR(A4339&gt;=config!$T$4,A4339&lt;=config!$T$2),0,F4339)</f>
        <v>0</v>
      </c>
      <c r="H4339" s="14">
        <f t="shared" si="68"/>
        <v>0</v>
      </c>
      <c r="I4339" s="14" t="b">
        <f>+AND(A4339&gt;=config!$T$4,A4339&lt;=config!$T$2)</f>
        <v>0</v>
      </c>
    </row>
    <row r="4340" spans="1:9" x14ac:dyDescent="0.45">
      <c r="A4340" s="16">
        <f>+A4339+config!$Q$1</f>
        <v>1721.2000000001174</v>
      </c>
      <c r="B4340" s="14">
        <f>+_xlfn.NORM.DIST(A4340,config!$B$1,config!$D$1,FALSE)</f>
        <v>0</v>
      </c>
      <c r="D4340" s="14">
        <f>+IF(A4340&lt;=_xlfn.NORM.S.INV(1-config!$L$1)*config!$D$1+config!$B$1,0,B4340)</f>
        <v>0</v>
      </c>
      <c r="E4340" s="14">
        <f>+IF(ABS(A4340-config!$B$1)&lt;config!$Q$1/2,datab!B4340,0)</f>
        <v>0</v>
      </c>
      <c r="F4340" s="14">
        <f>+_xlfn.NORM.DIST(A4340,config!$F$1,config!$H$1,FALSE)</f>
        <v>0</v>
      </c>
      <c r="G4340" s="14">
        <f>+IF(OR(A4340&gt;=config!$T$4,A4340&lt;=config!$T$2),0,F4340)</f>
        <v>0</v>
      </c>
      <c r="H4340" s="14">
        <f t="shared" si="68"/>
        <v>0</v>
      </c>
      <c r="I4340" s="14" t="b">
        <f>+AND(A4340&gt;=config!$T$4,A4340&lt;=config!$T$2)</f>
        <v>0</v>
      </c>
    </row>
    <row r="4341" spans="1:9" x14ac:dyDescent="0.45">
      <c r="A4341" s="16">
        <f>+A4340+config!$Q$1</f>
        <v>1721.6000000001175</v>
      </c>
      <c r="B4341" s="14">
        <f>+_xlfn.NORM.DIST(A4341,config!$B$1,config!$D$1,FALSE)</f>
        <v>0</v>
      </c>
      <c r="D4341" s="14">
        <f>+IF(A4341&lt;=_xlfn.NORM.S.INV(1-config!$L$1)*config!$D$1+config!$B$1,0,B4341)</f>
        <v>0</v>
      </c>
      <c r="E4341" s="14">
        <f>+IF(ABS(A4341-config!$B$1)&lt;config!$Q$1/2,datab!B4341,0)</f>
        <v>0</v>
      </c>
      <c r="F4341" s="14">
        <f>+_xlfn.NORM.DIST(A4341,config!$F$1,config!$H$1,FALSE)</f>
        <v>0</v>
      </c>
      <c r="G4341" s="14">
        <f>+IF(OR(A4341&gt;=config!$T$4,A4341&lt;=config!$T$2),0,F4341)</f>
        <v>0</v>
      </c>
      <c r="H4341" s="14">
        <f t="shared" si="68"/>
        <v>0</v>
      </c>
      <c r="I4341" s="14" t="b">
        <f>+AND(A4341&gt;=config!$T$4,A4341&lt;=config!$T$2)</f>
        <v>0</v>
      </c>
    </row>
    <row r="4342" spans="1:9" x14ac:dyDescent="0.45">
      <c r="A4342" s="16">
        <f>+A4341+config!$Q$1</f>
        <v>1722.0000000001176</v>
      </c>
      <c r="B4342" s="14">
        <f>+_xlfn.NORM.DIST(A4342,config!$B$1,config!$D$1,FALSE)</f>
        <v>0</v>
      </c>
      <c r="D4342" s="14">
        <f>+IF(A4342&lt;=_xlfn.NORM.S.INV(1-config!$L$1)*config!$D$1+config!$B$1,0,B4342)</f>
        <v>0</v>
      </c>
      <c r="E4342" s="14">
        <f>+IF(ABS(A4342-config!$B$1)&lt;config!$Q$1/2,datab!B4342,0)</f>
        <v>0</v>
      </c>
      <c r="F4342" s="14">
        <f>+_xlfn.NORM.DIST(A4342,config!$F$1,config!$H$1,FALSE)</f>
        <v>0</v>
      </c>
      <c r="G4342" s="14">
        <f>+IF(OR(A4342&gt;=config!$T$4,A4342&lt;=config!$T$2),0,F4342)</f>
        <v>0</v>
      </c>
      <c r="H4342" s="14">
        <f t="shared" si="68"/>
        <v>0</v>
      </c>
      <c r="I4342" s="14" t="b">
        <f>+AND(A4342&gt;=config!$T$4,A4342&lt;=config!$T$2)</f>
        <v>0</v>
      </c>
    </row>
    <row r="4343" spans="1:9" x14ac:dyDescent="0.45">
      <c r="A4343" s="16">
        <f>+A4342+config!$Q$1</f>
        <v>1722.4000000001176</v>
      </c>
      <c r="B4343" s="14">
        <f>+_xlfn.NORM.DIST(A4343,config!$B$1,config!$D$1,FALSE)</f>
        <v>0</v>
      </c>
      <c r="D4343" s="14">
        <f>+IF(A4343&lt;=_xlfn.NORM.S.INV(1-config!$L$1)*config!$D$1+config!$B$1,0,B4343)</f>
        <v>0</v>
      </c>
      <c r="E4343" s="14">
        <f>+IF(ABS(A4343-config!$B$1)&lt;config!$Q$1/2,datab!B4343,0)</f>
        <v>0</v>
      </c>
      <c r="F4343" s="14">
        <f>+_xlfn.NORM.DIST(A4343,config!$F$1,config!$H$1,FALSE)</f>
        <v>0</v>
      </c>
      <c r="G4343" s="14">
        <f>+IF(OR(A4343&gt;=config!$T$4,A4343&lt;=config!$T$2),0,F4343)</f>
        <v>0</v>
      </c>
      <c r="H4343" s="14">
        <f t="shared" si="68"/>
        <v>0</v>
      </c>
      <c r="I4343" s="14" t="b">
        <f>+AND(A4343&gt;=config!$T$4,A4343&lt;=config!$T$2)</f>
        <v>0</v>
      </c>
    </row>
    <row r="4344" spans="1:9" x14ac:dyDescent="0.45">
      <c r="A4344" s="16">
        <f>+A4343+config!$Q$1</f>
        <v>1722.8000000001177</v>
      </c>
      <c r="B4344" s="14">
        <f>+_xlfn.NORM.DIST(A4344,config!$B$1,config!$D$1,FALSE)</f>
        <v>0</v>
      </c>
      <c r="D4344" s="14">
        <f>+IF(A4344&lt;=_xlfn.NORM.S.INV(1-config!$L$1)*config!$D$1+config!$B$1,0,B4344)</f>
        <v>0</v>
      </c>
      <c r="E4344" s="14">
        <f>+IF(ABS(A4344-config!$B$1)&lt;config!$Q$1/2,datab!B4344,0)</f>
        <v>0</v>
      </c>
      <c r="F4344" s="14">
        <f>+_xlfn.NORM.DIST(A4344,config!$F$1,config!$H$1,FALSE)</f>
        <v>0</v>
      </c>
      <c r="G4344" s="14">
        <f>+IF(OR(A4344&gt;=config!$T$4,A4344&lt;=config!$T$2),0,F4344)</f>
        <v>0</v>
      </c>
      <c r="H4344" s="14">
        <f t="shared" si="68"/>
        <v>0</v>
      </c>
      <c r="I4344" s="14" t="b">
        <f>+AND(A4344&gt;=config!$T$4,A4344&lt;=config!$T$2)</f>
        <v>0</v>
      </c>
    </row>
    <row r="4345" spans="1:9" x14ac:dyDescent="0.45">
      <c r="A4345" s="16">
        <f>+A4344+config!$Q$1</f>
        <v>1723.2000000001178</v>
      </c>
      <c r="B4345" s="14">
        <f>+_xlfn.NORM.DIST(A4345,config!$B$1,config!$D$1,FALSE)</f>
        <v>0</v>
      </c>
      <c r="D4345" s="14">
        <f>+IF(A4345&lt;=_xlfn.NORM.S.INV(1-config!$L$1)*config!$D$1+config!$B$1,0,B4345)</f>
        <v>0</v>
      </c>
      <c r="E4345" s="14">
        <f>+IF(ABS(A4345-config!$B$1)&lt;config!$Q$1/2,datab!B4345,0)</f>
        <v>0</v>
      </c>
      <c r="F4345" s="14">
        <f>+_xlfn.NORM.DIST(A4345,config!$F$1,config!$H$1,FALSE)</f>
        <v>0</v>
      </c>
      <c r="G4345" s="14">
        <f>+IF(OR(A4345&gt;=config!$T$4,A4345&lt;=config!$T$2),0,F4345)</f>
        <v>0</v>
      </c>
      <c r="H4345" s="14">
        <f t="shared" si="68"/>
        <v>0</v>
      </c>
      <c r="I4345" s="14" t="b">
        <f>+AND(A4345&gt;=config!$T$4,A4345&lt;=config!$T$2)</f>
        <v>0</v>
      </c>
    </row>
    <row r="4346" spans="1:9" x14ac:dyDescent="0.45">
      <c r="A4346" s="16">
        <f>+A4345+config!$Q$1</f>
        <v>1723.6000000001179</v>
      </c>
      <c r="B4346" s="14">
        <f>+_xlfn.NORM.DIST(A4346,config!$B$1,config!$D$1,FALSE)</f>
        <v>0</v>
      </c>
      <c r="D4346" s="14">
        <f>+IF(A4346&lt;=_xlfn.NORM.S.INV(1-config!$L$1)*config!$D$1+config!$B$1,0,B4346)</f>
        <v>0</v>
      </c>
      <c r="E4346" s="14">
        <f>+IF(ABS(A4346-config!$B$1)&lt;config!$Q$1/2,datab!B4346,0)</f>
        <v>0</v>
      </c>
      <c r="F4346" s="14">
        <f>+_xlfn.NORM.DIST(A4346,config!$F$1,config!$H$1,FALSE)</f>
        <v>0</v>
      </c>
      <c r="G4346" s="14">
        <f>+IF(OR(A4346&gt;=config!$T$4,A4346&lt;=config!$T$2),0,F4346)</f>
        <v>0</v>
      </c>
      <c r="H4346" s="14">
        <f t="shared" si="68"/>
        <v>0</v>
      </c>
      <c r="I4346" s="14" t="b">
        <f>+AND(A4346&gt;=config!$T$4,A4346&lt;=config!$T$2)</f>
        <v>0</v>
      </c>
    </row>
    <row r="4347" spans="1:9" x14ac:dyDescent="0.45">
      <c r="A4347" s="16">
        <f>+A4346+config!$Q$1</f>
        <v>1724.000000000118</v>
      </c>
      <c r="B4347" s="14">
        <f>+_xlfn.NORM.DIST(A4347,config!$B$1,config!$D$1,FALSE)</f>
        <v>0</v>
      </c>
      <c r="D4347" s="14">
        <f>+IF(A4347&lt;=_xlfn.NORM.S.INV(1-config!$L$1)*config!$D$1+config!$B$1,0,B4347)</f>
        <v>0</v>
      </c>
      <c r="E4347" s="14">
        <f>+IF(ABS(A4347-config!$B$1)&lt;config!$Q$1/2,datab!B4347,0)</f>
        <v>0</v>
      </c>
      <c r="F4347" s="14">
        <f>+_xlfn.NORM.DIST(A4347,config!$F$1,config!$H$1,FALSE)</f>
        <v>0</v>
      </c>
      <c r="G4347" s="14">
        <f>+IF(OR(A4347&gt;=config!$T$4,A4347&lt;=config!$T$2),0,F4347)</f>
        <v>0</v>
      </c>
      <c r="H4347" s="14">
        <f t="shared" si="68"/>
        <v>0</v>
      </c>
      <c r="I4347" s="14" t="b">
        <f>+AND(A4347&gt;=config!$T$4,A4347&lt;=config!$T$2)</f>
        <v>0</v>
      </c>
    </row>
    <row r="4348" spans="1:9" x14ac:dyDescent="0.45">
      <c r="A4348" s="16">
        <f>+A4347+config!$Q$1</f>
        <v>1724.4000000001181</v>
      </c>
      <c r="B4348" s="14">
        <f>+_xlfn.NORM.DIST(A4348,config!$B$1,config!$D$1,FALSE)</f>
        <v>0</v>
      </c>
      <c r="D4348" s="14">
        <f>+IF(A4348&lt;=_xlfn.NORM.S.INV(1-config!$L$1)*config!$D$1+config!$B$1,0,B4348)</f>
        <v>0</v>
      </c>
      <c r="E4348" s="14">
        <f>+IF(ABS(A4348-config!$B$1)&lt;config!$Q$1/2,datab!B4348,0)</f>
        <v>0</v>
      </c>
      <c r="F4348" s="14">
        <f>+_xlfn.NORM.DIST(A4348,config!$F$1,config!$H$1,FALSE)</f>
        <v>0</v>
      </c>
      <c r="G4348" s="14">
        <f>+IF(OR(A4348&gt;=config!$T$4,A4348&lt;=config!$T$2),0,F4348)</f>
        <v>0</v>
      </c>
      <c r="H4348" s="14">
        <f t="shared" si="68"/>
        <v>0</v>
      </c>
      <c r="I4348" s="14" t="b">
        <f>+AND(A4348&gt;=config!$T$4,A4348&lt;=config!$T$2)</f>
        <v>0</v>
      </c>
    </row>
    <row r="4349" spans="1:9" x14ac:dyDescent="0.45">
      <c r="A4349" s="16">
        <f>+A4348+config!$Q$1</f>
        <v>1724.8000000001182</v>
      </c>
      <c r="B4349" s="14">
        <f>+_xlfn.NORM.DIST(A4349,config!$B$1,config!$D$1,FALSE)</f>
        <v>0</v>
      </c>
      <c r="D4349" s="14">
        <f>+IF(A4349&lt;=_xlfn.NORM.S.INV(1-config!$L$1)*config!$D$1+config!$B$1,0,B4349)</f>
        <v>0</v>
      </c>
      <c r="E4349" s="14">
        <f>+IF(ABS(A4349-config!$B$1)&lt;config!$Q$1/2,datab!B4349,0)</f>
        <v>0</v>
      </c>
      <c r="F4349" s="14">
        <f>+_xlfn.NORM.DIST(A4349,config!$F$1,config!$H$1,FALSE)</f>
        <v>0</v>
      </c>
      <c r="G4349" s="14">
        <f>+IF(OR(A4349&gt;=config!$T$4,A4349&lt;=config!$T$2),0,F4349)</f>
        <v>0</v>
      </c>
      <c r="H4349" s="14">
        <f t="shared" si="68"/>
        <v>0</v>
      </c>
      <c r="I4349" s="14" t="b">
        <f>+AND(A4349&gt;=config!$T$4,A4349&lt;=config!$T$2)</f>
        <v>0</v>
      </c>
    </row>
    <row r="4350" spans="1:9" x14ac:dyDescent="0.45">
      <c r="A4350" s="16">
        <f>+A4349+config!$Q$1</f>
        <v>1725.2000000001183</v>
      </c>
      <c r="B4350" s="14">
        <f>+_xlfn.NORM.DIST(A4350,config!$B$1,config!$D$1,FALSE)</f>
        <v>0</v>
      </c>
      <c r="D4350" s="14">
        <f>+IF(A4350&lt;=_xlfn.NORM.S.INV(1-config!$L$1)*config!$D$1+config!$B$1,0,B4350)</f>
        <v>0</v>
      </c>
      <c r="E4350" s="14">
        <f>+IF(ABS(A4350-config!$B$1)&lt;config!$Q$1/2,datab!B4350,0)</f>
        <v>0</v>
      </c>
      <c r="F4350" s="14">
        <f>+_xlfn.NORM.DIST(A4350,config!$F$1,config!$H$1,FALSE)</f>
        <v>0</v>
      </c>
      <c r="G4350" s="14">
        <f>+IF(OR(A4350&gt;=config!$T$4,A4350&lt;=config!$T$2),0,F4350)</f>
        <v>0</v>
      </c>
      <c r="H4350" s="14">
        <f t="shared" si="68"/>
        <v>0</v>
      </c>
      <c r="I4350" s="14" t="b">
        <f>+AND(A4350&gt;=config!$T$4,A4350&lt;=config!$T$2)</f>
        <v>0</v>
      </c>
    </row>
    <row r="4351" spans="1:9" x14ac:dyDescent="0.45">
      <c r="A4351" s="16">
        <f>+A4350+config!$Q$1</f>
        <v>1725.6000000001184</v>
      </c>
      <c r="B4351" s="14">
        <f>+_xlfn.NORM.DIST(A4351,config!$B$1,config!$D$1,FALSE)</f>
        <v>0</v>
      </c>
      <c r="D4351" s="14">
        <f>+IF(A4351&lt;=_xlfn.NORM.S.INV(1-config!$L$1)*config!$D$1+config!$B$1,0,B4351)</f>
        <v>0</v>
      </c>
      <c r="E4351" s="14">
        <f>+IF(ABS(A4351-config!$B$1)&lt;config!$Q$1/2,datab!B4351,0)</f>
        <v>0</v>
      </c>
      <c r="F4351" s="14">
        <f>+_xlfn.NORM.DIST(A4351,config!$F$1,config!$H$1,FALSE)</f>
        <v>0</v>
      </c>
      <c r="G4351" s="14">
        <f>+IF(OR(A4351&gt;=config!$T$4,A4351&lt;=config!$T$2),0,F4351)</f>
        <v>0</v>
      </c>
      <c r="H4351" s="14">
        <f t="shared" si="68"/>
        <v>0</v>
      </c>
      <c r="I4351" s="14" t="b">
        <f>+AND(A4351&gt;=config!$T$4,A4351&lt;=config!$T$2)</f>
        <v>0</v>
      </c>
    </row>
    <row r="4352" spans="1:9" x14ac:dyDescent="0.45">
      <c r="A4352" s="16">
        <f>+A4351+config!$Q$1</f>
        <v>1726.0000000001185</v>
      </c>
      <c r="B4352" s="14">
        <f>+_xlfn.NORM.DIST(A4352,config!$B$1,config!$D$1,FALSE)</f>
        <v>0</v>
      </c>
      <c r="D4352" s="14">
        <f>+IF(A4352&lt;=_xlfn.NORM.S.INV(1-config!$L$1)*config!$D$1+config!$B$1,0,B4352)</f>
        <v>0</v>
      </c>
      <c r="E4352" s="14">
        <f>+IF(ABS(A4352-config!$B$1)&lt;config!$Q$1/2,datab!B4352,0)</f>
        <v>0</v>
      </c>
      <c r="F4352" s="14">
        <f>+_xlfn.NORM.DIST(A4352,config!$F$1,config!$H$1,FALSE)</f>
        <v>0</v>
      </c>
      <c r="G4352" s="14">
        <f>+IF(OR(A4352&gt;=config!$T$4,A4352&lt;=config!$T$2),0,F4352)</f>
        <v>0</v>
      </c>
      <c r="H4352" s="14">
        <f t="shared" si="68"/>
        <v>0</v>
      </c>
      <c r="I4352" s="14" t="b">
        <f>+AND(A4352&gt;=config!$T$4,A4352&lt;=config!$T$2)</f>
        <v>0</v>
      </c>
    </row>
    <row r="4353" spans="1:9" x14ac:dyDescent="0.45">
      <c r="A4353" s="16">
        <f>+A4352+config!$Q$1</f>
        <v>1726.4000000001186</v>
      </c>
      <c r="B4353" s="14">
        <f>+_xlfn.NORM.DIST(A4353,config!$B$1,config!$D$1,FALSE)</f>
        <v>0</v>
      </c>
      <c r="D4353" s="14">
        <f>+IF(A4353&lt;=_xlfn.NORM.S.INV(1-config!$L$1)*config!$D$1+config!$B$1,0,B4353)</f>
        <v>0</v>
      </c>
      <c r="E4353" s="14">
        <f>+IF(ABS(A4353-config!$B$1)&lt;config!$Q$1/2,datab!B4353,0)</f>
        <v>0</v>
      </c>
      <c r="F4353" s="14">
        <f>+_xlfn.NORM.DIST(A4353,config!$F$1,config!$H$1,FALSE)</f>
        <v>0</v>
      </c>
      <c r="G4353" s="14">
        <f>+IF(OR(A4353&gt;=config!$T$4,A4353&lt;=config!$T$2),0,F4353)</f>
        <v>0</v>
      </c>
      <c r="H4353" s="14">
        <f t="shared" si="68"/>
        <v>0</v>
      </c>
      <c r="I4353" s="14" t="b">
        <f>+AND(A4353&gt;=config!$T$4,A4353&lt;=config!$T$2)</f>
        <v>0</v>
      </c>
    </row>
    <row r="4354" spans="1:9" x14ac:dyDescent="0.45">
      <c r="A4354" s="16">
        <f>+A4353+config!$Q$1</f>
        <v>1726.8000000001186</v>
      </c>
      <c r="B4354" s="14">
        <f>+_xlfn.NORM.DIST(A4354,config!$B$1,config!$D$1,FALSE)</f>
        <v>0</v>
      </c>
      <c r="D4354" s="14">
        <f>+IF(A4354&lt;=_xlfn.NORM.S.INV(1-config!$L$1)*config!$D$1+config!$B$1,0,B4354)</f>
        <v>0</v>
      </c>
      <c r="E4354" s="14">
        <f>+IF(ABS(A4354-config!$B$1)&lt;config!$Q$1/2,datab!B4354,0)</f>
        <v>0</v>
      </c>
      <c r="F4354" s="14">
        <f>+_xlfn.NORM.DIST(A4354,config!$F$1,config!$H$1,FALSE)</f>
        <v>0</v>
      </c>
      <c r="G4354" s="14">
        <f>+IF(OR(A4354&gt;=config!$T$4,A4354&lt;=config!$T$2),0,F4354)</f>
        <v>0</v>
      </c>
      <c r="H4354" s="14">
        <f t="shared" si="68"/>
        <v>0</v>
      </c>
      <c r="I4354" s="14" t="b">
        <f>+AND(A4354&gt;=config!$T$4,A4354&lt;=config!$T$2)</f>
        <v>0</v>
      </c>
    </row>
    <row r="4355" spans="1:9" x14ac:dyDescent="0.45">
      <c r="A4355" s="16">
        <f>+A4354+config!$Q$1</f>
        <v>1727.2000000001187</v>
      </c>
      <c r="B4355" s="14">
        <f>+_xlfn.NORM.DIST(A4355,config!$B$1,config!$D$1,FALSE)</f>
        <v>0</v>
      </c>
      <c r="D4355" s="14">
        <f>+IF(A4355&lt;=_xlfn.NORM.S.INV(1-config!$L$1)*config!$D$1+config!$B$1,0,B4355)</f>
        <v>0</v>
      </c>
      <c r="E4355" s="14">
        <f>+IF(ABS(A4355-config!$B$1)&lt;config!$Q$1/2,datab!B4355,0)</f>
        <v>0</v>
      </c>
      <c r="F4355" s="14">
        <f>+_xlfn.NORM.DIST(A4355,config!$F$1,config!$H$1,FALSE)</f>
        <v>0</v>
      </c>
      <c r="G4355" s="14">
        <f>+IF(OR(A4355&gt;=config!$T$4,A4355&lt;=config!$T$2),0,F4355)</f>
        <v>0</v>
      </c>
      <c r="H4355" s="14">
        <f t="shared" si="68"/>
        <v>0</v>
      </c>
      <c r="I4355" s="14" t="b">
        <f>+AND(A4355&gt;=config!$T$4,A4355&lt;=config!$T$2)</f>
        <v>0</v>
      </c>
    </row>
    <row r="4356" spans="1:9" x14ac:dyDescent="0.45">
      <c r="A4356" s="16">
        <f>+A4355+config!$Q$1</f>
        <v>1727.6000000001188</v>
      </c>
      <c r="B4356" s="14">
        <f>+_xlfn.NORM.DIST(A4356,config!$B$1,config!$D$1,FALSE)</f>
        <v>0</v>
      </c>
      <c r="D4356" s="14">
        <f>+IF(A4356&lt;=_xlfn.NORM.S.INV(1-config!$L$1)*config!$D$1+config!$B$1,0,B4356)</f>
        <v>0</v>
      </c>
      <c r="E4356" s="14">
        <f>+IF(ABS(A4356-config!$B$1)&lt;config!$Q$1/2,datab!B4356,0)</f>
        <v>0</v>
      </c>
      <c r="F4356" s="14">
        <f>+_xlfn.NORM.DIST(A4356,config!$F$1,config!$H$1,FALSE)</f>
        <v>0</v>
      </c>
      <c r="G4356" s="14">
        <f>+IF(OR(A4356&gt;=config!$T$4,A4356&lt;=config!$T$2),0,F4356)</f>
        <v>0</v>
      </c>
      <c r="H4356" s="14">
        <f t="shared" si="68"/>
        <v>0</v>
      </c>
      <c r="I4356" s="14" t="b">
        <f>+AND(A4356&gt;=config!$T$4,A4356&lt;=config!$T$2)</f>
        <v>0</v>
      </c>
    </row>
    <row r="4357" spans="1:9" x14ac:dyDescent="0.45">
      <c r="A4357" s="16">
        <f>+A4356+config!$Q$1</f>
        <v>1728.0000000001189</v>
      </c>
      <c r="B4357" s="14">
        <f>+_xlfn.NORM.DIST(A4357,config!$B$1,config!$D$1,FALSE)</f>
        <v>0</v>
      </c>
      <c r="D4357" s="14">
        <f>+IF(A4357&lt;=_xlfn.NORM.S.INV(1-config!$L$1)*config!$D$1+config!$B$1,0,B4357)</f>
        <v>0</v>
      </c>
      <c r="E4357" s="14">
        <f>+IF(ABS(A4357-config!$B$1)&lt;config!$Q$1/2,datab!B4357,0)</f>
        <v>0</v>
      </c>
      <c r="F4357" s="14">
        <f>+_xlfn.NORM.DIST(A4357,config!$F$1,config!$H$1,FALSE)</f>
        <v>0</v>
      </c>
      <c r="G4357" s="14">
        <f>+IF(OR(A4357&gt;=config!$T$4,A4357&lt;=config!$T$2),0,F4357)</f>
        <v>0</v>
      </c>
      <c r="H4357" s="14">
        <f t="shared" si="68"/>
        <v>0</v>
      </c>
      <c r="I4357" s="14" t="b">
        <f>+AND(A4357&gt;=config!$T$4,A4357&lt;=config!$T$2)</f>
        <v>0</v>
      </c>
    </row>
    <row r="4358" spans="1:9" x14ac:dyDescent="0.45">
      <c r="A4358" s="16">
        <f>+A4357+config!$Q$1</f>
        <v>1728.400000000119</v>
      </c>
      <c r="B4358" s="14">
        <f>+_xlfn.NORM.DIST(A4358,config!$B$1,config!$D$1,FALSE)</f>
        <v>0</v>
      </c>
      <c r="D4358" s="14">
        <f>+IF(A4358&lt;=_xlfn.NORM.S.INV(1-config!$L$1)*config!$D$1+config!$B$1,0,B4358)</f>
        <v>0</v>
      </c>
      <c r="E4358" s="14">
        <f>+IF(ABS(A4358-config!$B$1)&lt;config!$Q$1/2,datab!B4358,0)</f>
        <v>0</v>
      </c>
      <c r="F4358" s="14">
        <f>+_xlfn.NORM.DIST(A4358,config!$F$1,config!$H$1,FALSE)</f>
        <v>0</v>
      </c>
      <c r="G4358" s="14">
        <f>+IF(OR(A4358&gt;=config!$T$4,A4358&lt;=config!$T$2),0,F4358)</f>
        <v>0</v>
      </c>
      <c r="H4358" s="14">
        <f t="shared" si="68"/>
        <v>0</v>
      </c>
      <c r="I4358" s="14" t="b">
        <f>+AND(A4358&gt;=config!$T$4,A4358&lt;=config!$T$2)</f>
        <v>0</v>
      </c>
    </row>
    <row r="4359" spans="1:9" x14ac:dyDescent="0.45">
      <c r="A4359" s="16">
        <f>+A4358+config!$Q$1</f>
        <v>1728.8000000001191</v>
      </c>
      <c r="B4359" s="14">
        <f>+_xlfn.NORM.DIST(A4359,config!$B$1,config!$D$1,FALSE)</f>
        <v>0</v>
      </c>
      <c r="D4359" s="14">
        <f>+IF(A4359&lt;=_xlfn.NORM.S.INV(1-config!$L$1)*config!$D$1+config!$B$1,0,B4359)</f>
        <v>0</v>
      </c>
      <c r="E4359" s="14">
        <f>+IF(ABS(A4359-config!$B$1)&lt;config!$Q$1/2,datab!B4359,0)</f>
        <v>0</v>
      </c>
      <c r="F4359" s="14">
        <f>+_xlfn.NORM.DIST(A4359,config!$F$1,config!$H$1,FALSE)</f>
        <v>0</v>
      </c>
      <c r="G4359" s="14">
        <f>+IF(OR(A4359&gt;=config!$T$4,A4359&lt;=config!$T$2),0,F4359)</f>
        <v>0</v>
      </c>
      <c r="H4359" s="14">
        <f t="shared" si="68"/>
        <v>0</v>
      </c>
      <c r="I4359" s="14" t="b">
        <f>+AND(A4359&gt;=config!$T$4,A4359&lt;=config!$T$2)</f>
        <v>0</v>
      </c>
    </row>
    <row r="4360" spans="1:9" x14ac:dyDescent="0.45">
      <c r="A4360" s="16">
        <f>+A4359+config!$Q$1</f>
        <v>1729.2000000001192</v>
      </c>
      <c r="B4360" s="14">
        <f>+_xlfn.NORM.DIST(A4360,config!$B$1,config!$D$1,FALSE)</f>
        <v>0</v>
      </c>
      <c r="D4360" s="14">
        <f>+IF(A4360&lt;=_xlfn.NORM.S.INV(1-config!$L$1)*config!$D$1+config!$B$1,0,B4360)</f>
        <v>0</v>
      </c>
      <c r="E4360" s="14">
        <f>+IF(ABS(A4360-config!$B$1)&lt;config!$Q$1/2,datab!B4360,0)</f>
        <v>0</v>
      </c>
      <c r="F4360" s="14">
        <f>+_xlfn.NORM.DIST(A4360,config!$F$1,config!$H$1,FALSE)</f>
        <v>0</v>
      </c>
      <c r="G4360" s="14">
        <f>+IF(OR(A4360&gt;=config!$T$4,A4360&lt;=config!$T$2),0,F4360)</f>
        <v>0</v>
      </c>
      <c r="H4360" s="14">
        <f t="shared" si="68"/>
        <v>0</v>
      </c>
      <c r="I4360" s="14" t="b">
        <f>+AND(A4360&gt;=config!$T$4,A4360&lt;=config!$T$2)</f>
        <v>0</v>
      </c>
    </row>
    <row r="4361" spans="1:9" x14ac:dyDescent="0.45">
      <c r="A4361" s="16">
        <f>+A4360+config!$Q$1</f>
        <v>1729.6000000001193</v>
      </c>
      <c r="B4361" s="14">
        <f>+_xlfn.NORM.DIST(A4361,config!$B$1,config!$D$1,FALSE)</f>
        <v>0</v>
      </c>
      <c r="D4361" s="14">
        <f>+IF(A4361&lt;=_xlfn.NORM.S.INV(1-config!$L$1)*config!$D$1+config!$B$1,0,B4361)</f>
        <v>0</v>
      </c>
      <c r="E4361" s="14">
        <f>+IF(ABS(A4361-config!$B$1)&lt;config!$Q$1/2,datab!B4361,0)</f>
        <v>0</v>
      </c>
      <c r="F4361" s="14">
        <f>+_xlfn.NORM.DIST(A4361,config!$F$1,config!$H$1,FALSE)</f>
        <v>0</v>
      </c>
      <c r="G4361" s="14">
        <f>+IF(OR(A4361&gt;=config!$T$4,A4361&lt;=config!$T$2),0,F4361)</f>
        <v>0</v>
      </c>
      <c r="H4361" s="14">
        <f t="shared" si="68"/>
        <v>0</v>
      </c>
      <c r="I4361" s="14" t="b">
        <f>+AND(A4361&gt;=config!$T$4,A4361&lt;=config!$T$2)</f>
        <v>0</v>
      </c>
    </row>
    <row r="4362" spans="1:9" x14ac:dyDescent="0.45">
      <c r="A4362" s="16">
        <f>+A4361+config!$Q$1</f>
        <v>1730.0000000001194</v>
      </c>
      <c r="B4362" s="14">
        <f>+_xlfn.NORM.DIST(A4362,config!$B$1,config!$D$1,FALSE)</f>
        <v>0</v>
      </c>
      <c r="D4362" s="14">
        <f>+IF(A4362&lt;=_xlfn.NORM.S.INV(1-config!$L$1)*config!$D$1+config!$B$1,0,B4362)</f>
        <v>0</v>
      </c>
      <c r="E4362" s="14">
        <f>+IF(ABS(A4362-config!$B$1)&lt;config!$Q$1/2,datab!B4362,0)</f>
        <v>0</v>
      </c>
      <c r="F4362" s="14">
        <f>+_xlfn.NORM.DIST(A4362,config!$F$1,config!$H$1,FALSE)</f>
        <v>0</v>
      </c>
      <c r="G4362" s="14">
        <f>+IF(OR(A4362&gt;=config!$T$4,A4362&lt;=config!$T$2),0,F4362)</f>
        <v>0</v>
      </c>
      <c r="H4362" s="14">
        <f t="shared" si="68"/>
        <v>0</v>
      </c>
      <c r="I4362" s="14" t="b">
        <f>+AND(A4362&gt;=config!$T$4,A4362&lt;=config!$T$2)</f>
        <v>0</v>
      </c>
    </row>
    <row r="4363" spans="1:9" x14ac:dyDescent="0.45">
      <c r="A4363" s="16">
        <f>+A4362+config!$Q$1</f>
        <v>1730.4000000001195</v>
      </c>
      <c r="B4363" s="14">
        <f>+_xlfn.NORM.DIST(A4363,config!$B$1,config!$D$1,FALSE)</f>
        <v>0</v>
      </c>
      <c r="D4363" s="14">
        <f>+IF(A4363&lt;=_xlfn.NORM.S.INV(1-config!$L$1)*config!$D$1+config!$B$1,0,B4363)</f>
        <v>0</v>
      </c>
      <c r="E4363" s="14">
        <f>+IF(ABS(A4363-config!$B$1)&lt;config!$Q$1/2,datab!B4363,0)</f>
        <v>0</v>
      </c>
      <c r="F4363" s="14">
        <f>+_xlfn.NORM.DIST(A4363,config!$F$1,config!$H$1,FALSE)</f>
        <v>0</v>
      </c>
      <c r="G4363" s="14">
        <f>+IF(OR(A4363&gt;=config!$T$4,A4363&lt;=config!$T$2),0,F4363)</f>
        <v>0</v>
      </c>
      <c r="H4363" s="14">
        <f t="shared" si="68"/>
        <v>0</v>
      </c>
      <c r="I4363" s="14" t="b">
        <f>+AND(A4363&gt;=config!$T$4,A4363&lt;=config!$T$2)</f>
        <v>0</v>
      </c>
    </row>
    <row r="4364" spans="1:9" x14ac:dyDescent="0.45">
      <c r="A4364" s="16">
        <f>+A4363+config!$Q$1</f>
        <v>1730.8000000001196</v>
      </c>
      <c r="B4364" s="14">
        <f>+_xlfn.NORM.DIST(A4364,config!$B$1,config!$D$1,FALSE)</f>
        <v>0</v>
      </c>
      <c r="D4364" s="14">
        <f>+IF(A4364&lt;=_xlfn.NORM.S.INV(1-config!$L$1)*config!$D$1+config!$B$1,0,B4364)</f>
        <v>0</v>
      </c>
      <c r="E4364" s="14">
        <f>+IF(ABS(A4364-config!$B$1)&lt;config!$Q$1/2,datab!B4364,0)</f>
        <v>0</v>
      </c>
      <c r="F4364" s="14">
        <f>+_xlfn.NORM.DIST(A4364,config!$F$1,config!$H$1,FALSE)</f>
        <v>0</v>
      </c>
      <c r="G4364" s="14">
        <f>+IF(OR(A4364&gt;=config!$T$4,A4364&lt;=config!$T$2),0,F4364)</f>
        <v>0</v>
      </c>
      <c r="H4364" s="14">
        <f t="shared" si="68"/>
        <v>0</v>
      </c>
      <c r="I4364" s="14" t="b">
        <f>+AND(A4364&gt;=config!$T$4,A4364&lt;=config!$T$2)</f>
        <v>0</v>
      </c>
    </row>
    <row r="4365" spans="1:9" x14ac:dyDescent="0.45">
      <c r="A4365" s="16">
        <f>+A4364+config!$Q$1</f>
        <v>1731.2000000001196</v>
      </c>
      <c r="B4365" s="14">
        <f>+_xlfn.NORM.DIST(A4365,config!$B$1,config!$D$1,FALSE)</f>
        <v>0</v>
      </c>
      <c r="D4365" s="14">
        <f>+IF(A4365&lt;=_xlfn.NORM.S.INV(1-config!$L$1)*config!$D$1+config!$B$1,0,B4365)</f>
        <v>0</v>
      </c>
      <c r="E4365" s="14">
        <f>+IF(ABS(A4365-config!$B$1)&lt;config!$Q$1/2,datab!B4365,0)</f>
        <v>0</v>
      </c>
      <c r="F4365" s="14">
        <f>+_xlfn.NORM.DIST(A4365,config!$F$1,config!$H$1,FALSE)</f>
        <v>0</v>
      </c>
      <c r="G4365" s="14">
        <f>+IF(OR(A4365&gt;=config!$T$4,A4365&lt;=config!$T$2),0,F4365)</f>
        <v>0</v>
      </c>
      <c r="H4365" s="14">
        <f t="shared" si="68"/>
        <v>0</v>
      </c>
      <c r="I4365" s="14" t="b">
        <f>+AND(A4365&gt;=config!$T$4,A4365&lt;=config!$T$2)</f>
        <v>0</v>
      </c>
    </row>
    <row r="4366" spans="1:9" x14ac:dyDescent="0.45">
      <c r="A4366" s="16">
        <f>+A4365+config!$Q$1</f>
        <v>1731.6000000001197</v>
      </c>
      <c r="B4366" s="14">
        <f>+_xlfn.NORM.DIST(A4366,config!$B$1,config!$D$1,FALSE)</f>
        <v>0</v>
      </c>
      <c r="D4366" s="14">
        <f>+IF(A4366&lt;=_xlfn.NORM.S.INV(1-config!$L$1)*config!$D$1+config!$B$1,0,B4366)</f>
        <v>0</v>
      </c>
      <c r="E4366" s="14">
        <f>+IF(ABS(A4366-config!$B$1)&lt;config!$Q$1/2,datab!B4366,0)</f>
        <v>0</v>
      </c>
      <c r="F4366" s="14">
        <f>+_xlfn.NORM.DIST(A4366,config!$F$1,config!$H$1,FALSE)</f>
        <v>0</v>
      </c>
      <c r="G4366" s="14">
        <f>+IF(OR(A4366&gt;=config!$T$4,A4366&lt;=config!$T$2),0,F4366)</f>
        <v>0</v>
      </c>
      <c r="H4366" s="14">
        <f t="shared" si="68"/>
        <v>0</v>
      </c>
      <c r="I4366" s="14" t="b">
        <f>+AND(A4366&gt;=config!$T$4,A4366&lt;=config!$T$2)</f>
        <v>0</v>
      </c>
    </row>
    <row r="4367" spans="1:9" x14ac:dyDescent="0.45">
      <c r="A4367" s="16">
        <f>+A4366+config!$Q$1</f>
        <v>1732.0000000001198</v>
      </c>
      <c r="B4367" s="14">
        <f>+_xlfn.NORM.DIST(A4367,config!$B$1,config!$D$1,FALSE)</f>
        <v>0</v>
      </c>
      <c r="D4367" s="14">
        <f>+IF(A4367&lt;=_xlfn.NORM.S.INV(1-config!$L$1)*config!$D$1+config!$B$1,0,B4367)</f>
        <v>0</v>
      </c>
      <c r="E4367" s="14">
        <f>+IF(ABS(A4367-config!$B$1)&lt;config!$Q$1/2,datab!B4367,0)</f>
        <v>0</v>
      </c>
      <c r="F4367" s="14">
        <f>+_xlfn.NORM.DIST(A4367,config!$F$1,config!$H$1,FALSE)</f>
        <v>0</v>
      </c>
      <c r="G4367" s="14">
        <f>+IF(OR(A4367&gt;=config!$T$4,A4367&lt;=config!$T$2),0,F4367)</f>
        <v>0</v>
      </c>
      <c r="H4367" s="14">
        <f t="shared" si="68"/>
        <v>0</v>
      </c>
      <c r="I4367" s="14" t="b">
        <f>+AND(A4367&gt;=config!$T$4,A4367&lt;=config!$T$2)</f>
        <v>0</v>
      </c>
    </row>
    <row r="4368" spans="1:9" x14ac:dyDescent="0.45">
      <c r="A4368" s="16">
        <f>+A4367+config!$Q$1</f>
        <v>1732.4000000001199</v>
      </c>
      <c r="B4368" s="14">
        <f>+_xlfn.NORM.DIST(A4368,config!$B$1,config!$D$1,FALSE)</f>
        <v>0</v>
      </c>
      <c r="D4368" s="14">
        <f>+IF(A4368&lt;=_xlfn.NORM.S.INV(1-config!$L$1)*config!$D$1+config!$B$1,0,B4368)</f>
        <v>0</v>
      </c>
      <c r="E4368" s="14">
        <f>+IF(ABS(A4368-config!$B$1)&lt;config!$Q$1/2,datab!B4368,0)</f>
        <v>0</v>
      </c>
      <c r="F4368" s="14">
        <f>+_xlfn.NORM.DIST(A4368,config!$F$1,config!$H$1,FALSE)</f>
        <v>0</v>
      </c>
      <c r="G4368" s="14">
        <f>+IF(OR(A4368&gt;=config!$T$4,A4368&lt;=config!$T$2),0,F4368)</f>
        <v>0</v>
      </c>
      <c r="H4368" s="14">
        <f t="shared" si="68"/>
        <v>0</v>
      </c>
      <c r="I4368" s="14" t="b">
        <f>+AND(A4368&gt;=config!$T$4,A4368&lt;=config!$T$2)</f>
        <v>0</v>
      </c>
    </row>
    <row r="4369" spans="1:9" x14ac:dyDescent="0.45">
      <c r="A4369" s="16">
        <f>+A4368+config!$Q$1</f>
        <v>1732.80000000012</v>
      </c>
      <c r="B4369" s="14">
        <f>+_xlfn.NORM.DIST(A4369,config!$B$1,config!$D$1,FALSE)</f>
        <v>0</v>
      </c>
      <c r="D4369" s="14">
        <f>+IF(A4369&lt;=_xlfn.NORM.S.INV(1-config!$L$1)*config!$D$1+config!$B$1,0,B4369)</f>
        <v>0</v>
      </c>
      <c r="E4369" s="14">
        <f>+IF(ABS(A4369-config!$B$1)&lt;config!$Q$1/2,datab!B4369,0)</f>
        <v>0</v>
      </c>
      <c r="F4369" s="14">
        <f>+_xlfn.NORM.DIST(A4369,config!$F$1,config!$H$1,FALSE)</f>
        <v>0</v>
      </c>
      <c r="G4369" s="14">
        <f>+IF(OR(A4369&gt;=config!$T$4,A4369&lt;=config!$T$2),0,F4369)</f>
        <v>0</v>
      </c>
      <c r="H4369" s="14">
        <f t="shared" si="68"/>
        <v>0</v>
      </c>
      <c r="I4369" s="14" t="b">
        <f>+AND(A4369&gt;=config!$T$4,A4369&lt;=config!$T$2)</f>
        <v>0</v>
      </c>
    </row>
    <row r="4370" spans="1:9" x14ac:dyDescent="0.45">
      <c r="A4370" s="16">
        <f>+A4369+config!$Q$1</f>
        <v>1733.2000000001201</v>
      </c>
      <c r="B4370" s="14">
        <f>+_xlfn.NORM.DIST(A4370,config!$B$1,config!$D$1,FALSE)</f>
        <v>0</v>
      </c>
      <c r="D4370" s="14">
        <f>+IF(A4370&lt;=_xlfn.NORM.S.INV(1-config!$L$1)*config!$D$1+config!$B$1,0,B4370)</f>
        <v>0</v>
      </c>
      <c r="E4370" s="14">
        <f>+IF(ABS(A4370-config!$B$1)&lt;config!$Q$1/2,datab!B4370,0)</f>
        <v>0</v>
      </c>
      <c r="F4370" s="14">
        <f>+_xlfn.NORM.DIST(A4370,config!$F$1,config!$H$1,FALSE)</f>
        <v>0</v>
      </c>
      <c r="G4370" s="14">
        <f>+IF(OR(A4370&gt;=config!$T$4,A4370&lt;=config!$T$2),0,F4370)</f>
        <v>0</v>
      </c>
      <c r="H4370" s="14">
        <f t="shared" si="68"/>
        <v>0</v>
      </c>
      <c r="I4370" s="14" t="b">
        <f>+AND(A4370&gt;=config!$T$4,A4370&lt;=config!$T$2)</f>
        <v>0</v>
      </c>
    </row>
    <row r="4371" spans="1:9" x14ac:dyDescent="0.45">
      <c r="A4371" s="16">
        <f>+A4370+config!$Q$1</f>
        <v>1733.6000000001202</v>
      </c>
      <c r="B4371" s="14">
        <f>+_xlfn.NORM.DIST(A4371,config!$B$1,config!$D$1,FALSE)</f>
        <v>0</v>
      </c>
      <c r="D4371" s="14">
        <f>+IF(A4371&lt;=_xlfn.NORM.S.INV(1-config!$L$1)*config!$D$1+config!$B$1,0,B4371)</f>
        <v>0</v>
      </c>
      <c r="E4371" s="14">
        <f>+IF(ABS(A4371-config!$B$1)&lt;config!$Q$1/2,datab!B4371,0)</f>
        <v>0</v>
      </c>
      <c r="F4371" s="14">
        <f>+_xlfn.NORM.DIST(A4371,config!$F$1,config!$H$1,FALSE)</f>
        <v>0</v>
      </c>
      <c r="G4371" s="14">
        <f>+IF(OR(A4371&gt;=config!$T$4,A4371&lt;=config!$T$2),0,F4371)</f>
        <v>0</v>
      </c>
      <c r="H4371" s="14">
        <f t="shared" si="68"/>
        <v>0</v>
      </c>
      <c r="I4371" s="14" t="b">
        <f>+AND(A4371&gt;=config!$T$4,A4371&lt;=config!$T$2)</f>
        <v>0</v>
      </c>
    </row>
    <row r="4372" spans="1:9" x14ac:dyDescent="0.45">
      <c r="A4372" s="16">
        <f>+A4371+config!$Q$1</f>
        <v>1734.0000000001203</v>
      </c>
      <c r="B4372" s="14">
        <f>+_xlfn.NORM.DIST(A4372,config!$B$1,config!$D$1,FALSE)</f>
        <v>0</v>
      </c>
      <c r="D4372" s="14">
        <f>+IF(A4372&lt;=_xlfn.NORM.S.INV(1-config!$L$1)*config!$D$1+config!$B$1,0,B4372)</f>
        <v>0</v>
      </c>
      <c r="E4372" s="14">
        <f>+IF(ABS(A4372-config!$B$1)&lt;config!$Q$1/2,datab!B4372,0)</f>
        <v>0</v>
      </c>
      <c r="F4372" s="14">
        <f>+_xlfn.NORM.DIST(A4372,config!$F$1,config!$H$1,FALSE)</f>
        <v>0</v>
      </c>
      <c r="G4372" s="14">
        <f>+IF(OR(A4372&gt;=config!$T$4,A4372&lt;=config!$T$2),0,F4372)</f>
        <v>0</v>
      </c>
      <c r="H4372" s="14">
        <f t="shared" si="68"/>
        <v>0</v>
      </c>
      <c r="I4372" s="14" t="b">
        <f>+AND(A4372&gt;=config!$T$4,A4372&lt;=config!$T$2)</f>
        <v>0</v>
      </c>
    </row>
    <row r="4373" spans="1:9" x14ac:dyDescent="0.45">
      <c r="A4373" s="16">
        <f>+A4372+config!$Q$1</f>
        <v>1734.4000000001204</v>
      </c>
      <c r="B4373" s="14">
        <f>+_xlfn.NORM.DIST(A4373,config!$B$1,config!$D$1,FALSE)</f>
        <v>0</v>
      </c>
      <c r="D4373" s="14">
        <f>+IF(A4373&lt;=_xlfn.NORM.S.INV(1-config!$L$1)*config!$D$1+config!$B$1,0,B4373)</f>
        <v>0</v>
      </c>
      <c r="E4373" s="14">
        <f>+IF(ABS(A4373-config!$B$1)&lt;config!$Q$1/2,datab!B4373,0)</f>
        <v>0</v>
      </c>
      <c r="F4373" s="14">
        <f>+_xlfn.NORM.DIST(A4373,config!$F$1,config!$H$1,FALSE)</f>
        <v>0</v>
      </c>
      <c r="G4373" s="14">
        <f>+IF(OR(A4373&gt;=config!$T$4,A4373&lt;=config!$T$2),0,F4373)</f>
        <v>0</v>
      </c>
      <c r="H4373" s="14">
        <f t="shared" si="68"/>
        <v>0</v>
      </c>
      <c r="I4373" s="14" t="b">
        <f>+AND(A4373&gt;=config!$T$4,A4373&lt;=config!$T$2)</f>
        <v>0</v>
      </c>
    </row>
    <row r="4374" spans="1:9" x14ac:dyDescent="0.45">
      <c r="A4374" s="16">
        <f>+A4373+config!$Q$1</f>
        <v>1734.8000000001205</v>
      </c>
      <c r="B4374" s="14">
        <f>+_xlfn.NORM.DIST(A4374,config!$B$1,config!$D$1,FALSE)</f>
        <v>0</v>
      </c>
      <c r="D4374" s="14">
        <f>+IF(A4374&lt;=_xlfn.NORM.S.INV(1-config!$L$1)*config!$D$1+config!$B$1,0,B4374)</f>
        <v>0</v>
      </c>
      <c r="E4374" s="14">
        <f>+IF(ABS(A4374-config!$B$1)&lt;config!$Q$1/2,datab!B4374,0)</f>
        <v>0</v>
      </c>
      <c r="F4374" s="14">
        <f>+_xlfn.NORM.DIST(A4374,config!$F$1,config!$H$1,FALSE)</f>
        <v>0</v>
      </c>
      <c r="G4374" s="14">
        <f>+IF(OR(A4374&gt;=config!$T$4,A4374&lt;=config!$T$2),0,F4374)</f>
        <v>0</v>
      </c>
      <c r="H4374" s="14">
        <f t="shared" si="68"/>
        <v>0</v>
      </c>
      <c r="I4374" s="14" t="b">
        <f>+AND(A4374&gt;=config!$T$4,A4374&lt;=config!$T$2)</f>
        <v>0</v>
      </c>
    </row>
    <row r="4375" spans="1:9" x14ac:dyDescent="0.45">
      <c r="A4375" s="16">
        <f>+A4374+config!$Q$1</f>
        <v>1735.2000000001206</v>
      </c>
      <c r="B4375" s="14">
        <f>+_xlfn.NORM.DIST(A4375,config!$B$1,config!$D$1,FALSE)</f>
        <v>0</v>
      </c>
      <c r="D4375" s="14">
        <f>+IF(A4375&lt;=_xlfn.NORM.S.INV(1-config!$L$1)*config!$D$1+config!$B$1,0,B4375)</f>
        <v>0</v>
      </c>
      <c r="E4375" s="14">
        <f>+IF(ABS(A4375-config!$B$1)&lt;config!$Q$1/2,datab!B4375,0)</f>
        <v>0</v>
      </c>
      <c r="F4375" s="14">
        <f>+_xlfn.NORM.DIST(A4375,config!$F$1,config!$H$1,FALSE)</f>
        <v>0</v>
      </c>
      <c r="G4375" s="14">
        <f>+IF(OR(A4375&gt;=config!$T$4,A4375&lt;=config!$T$2),0,F4375)</f>
        <v>0</v>
      </c>
      <c r="H4375" s="14">
        <f t="shared" si="68"/>
        <v>0</v>
      </c>
      <c r="I4375" s="14" t="b">
        <f>+AND(A4375&gt;=config!$T$4,A4375&lt;=config!$T$2)</f>
        <v>0</v>
      </c>
    </row>
    <row r="4376" spans="1:9" x14ac:dyDescent="0.45">
      <c r="A4376" s="16">
        <f>+A4375+config!$Q$1</f>
        <v>1735.6000000001206</v>
      </c>
      <c r="B4376" s="14">
        <f>+_xlfn.NORM.DIST(A4376,config!$B$1,config!$D$1,FALSE)</f>
        <v>0</v>
      </c>
      <c r="D4376" s="14">
        <f>+IF(A4376&lt;=_xlfn.NORM.S.INV(1-config!$L$1)*config!$D$1+config!$B$1,0,B4376)</f>
        <v>0</v>
      </c>
      <c r="E4376" s="14">
        <f>+IF(ABS(A4376-config!$B$1)&lt;config!$Q$1/2,datab!B4376,0)</f>
        <v>0</v>
      </c>
      <c r="F4376" s="14">
        <f>+_xlfn.NORM.DIST(A4376,config!$F$1,config!$H$1,FALSE)</f>
        <v>0</v>
      </c>
      <c r="G4376" s="14">
        <f>+IF(OR(A4376&gt;=config!$T$4,A4376&lt;=config!$T$2),0,F4376)</f>
        <v>0</v>
      </c>
      <c r="H4376" s="14">
        <f t="shared" si="68"/>
        <v>0</v>
      </c>
      <c r="I4376" s="14" t="b">
        <f>+AND(A4376&gt;=config!$T$4,A4376&lt;=config!$T$2)</f>
        <v>0</v>
      </c>
    </row>
    <row r="4377" spans="1:9" x14ac:dyDescent="0.45">
      <c r="A4377" s="16">
        <f>+A4376+config!$Q$1</f>
        <v>1736.0000000001207</v>
      </c>
      <c r="B4377" s="14">
        <f>+_xlfn.NORM.DIST(A4377,config!$B$1,config!$D$1,FALSE)</f>
        <v>0</v>
      </c>
      <c r="D4377" s="14">
        <f>+IF(A4377&lt;=_xlfn.NORM.S.INV(1-config!$L$1)*config!$D$1+config!$B$1,0,B4377)</f>
        <v>0</v>
      </c>
      <c r="E4377" s="14">
        <f>+IF(ABS(A4377-config!$B$1)&lt;config!$Q$1/2,datab!B4377,0)</f>
        <v>0</v>
      </c>
      <c r="F4377" s="14">
        <f>+_xlfn.NORM.DIST(A4377,config!$F$1,config!$H$1,FALSE)</f>
        <v>0</v>
      </c>
      <c r="G4377" s="14">
        <f>+IF(OR(A4377&gt;=config!$T$4,A4377&lt;=config!$T$2),0,F4377)</f>
        <v>0</v>
      </c>
      <c r="H4377" s="14">
        <f t="shared" si="68"/>
        <v>0</v>
      </c>
      <c r="I4377" s="14" t="b">
        <f>+AND(A4377&gt;=config!$T$4,A4377&lt;=config!$T$2)</f>
        <v>0</v>
      </c>
    </row>
    <row r="4378" spans="1:9" x14ac:dyDescent="0.45">
      <c r="A4378" s="16">
        <f>+A4377+config!$Q$1</f>
        <v>1736.4000000001208</v>
      </c>
      <c r="B4378" s="14">
        <f>+_xlfn.NORM.DIST(A4378,config!$B$1,config!$D$1,FALSE)</f>
        <v>0</v>
      </c>
      <c r="D4378" s="14">
        <f>+IF(A4378&lt;=_xlfn.NORM.S.INV(1-config!$L$1)*config!$D$1+config!$B$1,0,B4378)</f>
        <v>0</v>
      </c>
      <c r="E4378" s="14">
        <f>+IF(ABS(A4378-config!$B$1)&lt;config!$Q$1/2,datab!B4378,0)</f>
        <v>0</v>
      </c>
      <c r="F4378" s="14">
        <f>+_xlfn.NORM.DIST(A4378,config!$F$1,config!$H$1,FALSE)</f>
        <v>0</v>
      </c>
      <c r="G4378" s="14">
        <f>+IF(OR(A4378&gt;=config!$T$4,A4378&lt;=config!$T$2),0,F4378)</f>
        <v>0</v>
      </c>
      <c r="H4378" s="14">
        <f t="shared" si="68"/>
        <v>0</v>
      </c>
      <c r="I4378" s="14" t="b">
        <f>+AND(A4378&gt;=config!$T$4,A4378&lt;=config!$T$2)</f>
        <v>0</v>
      </c>
    </row>
    <row r="4379" spans="1:9" x14ac:dyDescent="0.45">
      <c r="A4379" s="16">
        <f>+A4378+config!$Q$1</f>
        <v>1736.8000000001209</v>
      </c>
      <c r="B4379" s="14">
        <f>+_xlfn.NORM.DIST(A4379,config!$B$1,config!$D$1,FALSE)</f>
        <v>0</v>
      </c>
      <c r="D4379" s="14">
        <f>+IF(A4379&lt;=_xlfn.NORM.S.INV(1-config!$L$1)*config!$D$1+config!$B$1,0,B4379)</f>
        <v>0</v>
      </c>
      <c r="E4379" s="14">
        <f>+IF(ABS(A4379-config!$B$1)&lt;config!$Q$1/2,datab!B4379,0)</f>
        <v>0</v>
      </c>
      <c r="F4379" s="14">
        <f>+_xlfn.NORM.DIST(A4379,config!$F$1,config!$H$1,FALSE)</f>
        <v>0</v>
      </c>
      <c r="G4379" s="14">
        <f>+IF(OR(A4379&gt;=config!$T$4,A4379&lt;=config!$T$2),0,F4379)</f>
        <v>0</v>
      </c>
      <c r="H4379" s="14">
        <f t="shared" si="68"/>
        <v>0</v>
      </c>
      <c r="I4379" s="14" t="b">
        <f>+AND(A4379&gt;=config!$T$4,A4379&lt;=config!$T$2)</f>
        <v>0</v>
      </c>
    </row>
    <row r="4380" spans="1:9" x14ac:dyDescent="0.45">
      <c r="A4380" s="16">
        <f>+A4379+config!$Q$1</f>
        <v>1737.200000000121</v>
      </c>
      <c r="B4380" s="14">
        <f>+_xlfn.NORM.DIST(A4380,config!$B$1,config!$D$1,FALSE)</f>
        <v>0</v>
      </c>
      <c r="D4380" s="14">
        <f>+IF(A4380&lt;=_xlfn.NORM.S.INV(1-config!$L$1)*config!$D$1+config!$B$1,0,B4380)</f>
        <v>0</v>
      </c>
      <c r="E4380" s="14">
        <f>+IF(ABS(A4380-config!$B$1)&lt;config!$Q$1/2,datab!B4380,0)</f>
        <v>0</v>
      </c>
      <c r="F4380" s="14">
        <f>+_xlfn.NORM.DIST(A4380,config!$F$1,config!$H$1,FALSE)</f>
        <v>0</v>
      </c>
      <c r="G4380" s="14">
        <f>+IF(OR(A4380&gt;=config!$T$4,A4380&lt;=config!$T$2),0,F4380)</f>
        <v>0</v>
      </c>
      <c r="H4380" s="14">
        <f t="shared" si="68"/>
        <v>0</v>
      </c>
      <c r="I4380" s="14" t="b">
        <f>+AND(A4380&gt;=config!$T$4,A4380&lt;=config!$T$2)</f>
        <v>0</v>
      </c>
    </row>
    <row r="4381" spans="1:9" x14ac:dyDescent="0.45">
      <c r="A4381" s="16">
        <f>+A4380+config!$Q$1</f>
        <v>1737.6000000001211</v>
      </c>
      <c r="B4381" s="14">
        <f>+_xlfn.NORM.DIST(A4381,config!$B$1,config!$D$1,FALSE)</f>
        <v>0</v>
      </c>
      <c r="D4381" s="14">
        <f>+IF(A4381&lt;=_xlfn.NORM.S.INV(1-config!$L$1)*config!$D$1+config!$B$1,0,B4381)</f>
        <v>0</v>
      </c>
      <c r="E4381" s="14">
        <f>+IF(ABS(A4381-config!$B$1)&lt;config!$Q$1/2,datab!B4381,0)</f>
        <v>0</v>
      </c>
      <c r="F4381" s="14">
        <f>+_xlfn.NORM.DIST(A4381,config!$F$1,config!$H$1,FALSE)</f>
        <v>0</v>
      </c>
      <c r="G4381" s="14">
        <f>+IF(OR(A4381&gt;=config!$T$4,A4381&lt;=config!$T$2),0,F4381)</f>
        <v>0</v>
      </c>
      <c r="H4381" s="14">
        <f t="shared" si="68"/>
        <v>0</v>
      </c>
      <c r="I4381" s="14" t="b">
        <f>+AND(A4381&gt;=config!$T$4,A4381&lt;=config!$T$2)</f>
        <v>0</v>
      </c>
    </row>
    <row r="4382" spans="1:9" x14ac:dyDescent="0.45">
      <c r="A4382" s="16">
        <f>+A4381+config!$Q$1</f>
        <v>1738.0000000001212</v>
      </c>
      <c r="B4382" s="14">
        <f>+_xlfn.NORM.DIST(A4382,config!$B$1,config!$D$1,FALSE)</f>
        <v>0</v>
      </c>
      <c r="D4382" s="14">
        <f>+IF(A4382&lt;=_xlfn.NORM.S.INV(1-config!$L$1)*config!$D$1+config!$B$1,0,B4382)</f>
        <v>0</v>
      </c>
      <c r="E4382" s="14">
        <f>+IF(ABS(A4382-config!$B$1)&lt;config!$Q$1/2,datab!B4382,0)</f>
        <v>0</v>
      </c>
      <c r="F4382" s="14">
        <f>+_xlfn.NORM.DIST(A4382,config!$F$1,config!$H$1,FALSE)</f>
        <v>0</v>
      </c>
      <c r="G4382" s="14">
        <f>+IF(OR(A4382&gt;=config!$T$4,A4382&lt;=config!$T$2),0,F4382)</f>
        <v>0</v>
      </c>
      <c r="H4382" s="14">
        <f t="shared" si="68"/>
        <v>0</v>
      </c>
      <c r="I4382" s="14" t="b">
        <f>+AND(A4382&gt;=config!$T$4,A4382&lt;=config!$T$2)</f>
        <v>0</v>
      </c>
    </row>
    <row r="4383" spans="1:9" x14ac:dyDescent="0.45">
      <c r="A4383" s="16">
        <f>+A4382+config!$Q$1</f>
        <v>1738.4000000001213</v>
      </c>
      <c r="B4383" s="14">
        <f>+_xlfn.NORM.DIST(A4383,config!$B$1,config!$D$1,FALSE)</f>
        <v>0</v>
      </c>
      <c r="D4383" s="14">
        <f>+IF(A4383&lt;=_xlfn.NORM.S.INV(1-config!$L$1)*config!$D$1+config!$B$1,0,B4383)</f>
        <v>0</v>
      </c>
      <c r="E4383" s="14">
        <f>+IF(ABS(A4383-config!$B$1)&lt;config!$Q$1/2,datab!B4383,0)</f>
        <v>0</v>
      </c>
      <c r="F4383" s="14">
        <f>+_xlfn.NORM.DIST(A4383,config!$F$1,config!$H$1,FALSE)</f>
        <v>0</v>
      </c>
      <c r="G4383" s="14">
        <f>+IF(OR(A4383&gt;=config!$T$4,A4383&lt;=config!$T$2),0,F4383)</f>
        <v>0</v>
      </c>
      <c r="H4383" s="14">
        <f t="shared" si="68"/>
        <v>0</v>
      </c>
      <c r="I4383" s="14" t="b">
        <f>+AND(A4383&gt;=config!$T$4,A4383&lt;=config!$T$2)</f>
        <v>0</v>
      </c>
    </row>
    <row r="4384" spans="1:9" x14ac:dyDescent="0.45">
      <c r="A4384" s="16">
        <f>+A4383+config!$Q$1</f>
        <v>1738.8000000001214</v>
      </c>
      <c r="B4384" s="14">
        <f>+_xlfn.NORM.DIST(A4384,config!$B$1,config!$D$1,FALSE)</f>
        <v>0</v>
      </c>
      <c r="D4384" s="14">
        <f>+IF(A4384&lt;=_xlfn.NORM.S.INV(1-config!$L$1)*config!$D$1+config!$B$1,0,B4384)</f>
        <v>0</v>
      </c>
      <c r="E4384" s="14">
        <f>+IF(ABS(A4384-config!$B$1)&lt;config!$Q$1/2,datab!B4384,0)</f>
        <v>0</v>
      </c>
      <c r="F4384" s="14">
        <f>+_xlfn.NORM.DIST(A4384,config!$F$1,config!$H$1,FALSE)</f>
        <v>0</v>
      </c>
      <c r="G4384" s="14">
        <f>+IF(OR(A4384&gt;=config!$T$4,A4384&lt;=config!$T$2),0,F4384)</f>
        <v>0</v>
      </c>
      <c r="H4384" s="14">
        <f t="shared" si="68"/>
        <v>0</v>
      </c>
      <c r="I4384" s="14" t="b">
        <f>+AND(A4384&gt;=config!$T$4,A4384&lt;=config!$T$2)</f>
        <v>0</v>
      </c>
    </row>
    <row r="4385" spans="1:9" x14ac:dyDescent="0.45">
      <c r="A4385" s="16">
        <f>+A4384+config!$Q$1</f>
        <v>1739.2000000001215</v>
      </c>
      <c r="B4385" s="14">
        <f>+_xlfn.NORM.DIST(A4385,config!$B$1,config!$D$1,FALSE)</f>
        <v>0</v>
      </c>
      <c r="D4385" s="14">
        <f>+IF(A4385&lt;=_xlfn.NORM.S.INV(1-config!$L$1)*config!$D$1+config!$B$1,0,B4385)</f>
        <v>0</v>
      </c>
      <c r="E4385" s="14">
        <f>+IF(ABS(A4385-config!$B$1)&lt;config!$Q$1/2,datab!B4385,0)</f>
        <v>0</v>
      </c>
      <c r="F4385" s="14">
        <f>+_xlfn.NORM.DIST(A4385,config!$F$1,config!$H$1,FALSE)</f>
        <v>0</v>
      </c>
      <c r="G4385" s="14">
        <f>+IF(OR(A4385&gt;=config!$T$4,A4385&lt;=config!$T$2),0,F4385)</f>
        <v>0</v>
      </c>
      <c r="H4385" s="14">
        <f t="shared" si="68"/>
        <v>0</v>
      </c>
      <c r="I4385" s="14" t="b">
        <f>+AND(A4385&gt;=config!$T$4,A4385&lt;=config!$T$2)</f>
        <v>0</v>
      </c>
    </row>
    <row r="4386" spans="1:9" x14ac:dyDescent="0.45">
      <c r="A4386" s="16">
        <f>+A4385+config!$Q$1</f>
        <v>1739.6000000001216</v>
      </c>
      <c r="B4386" s="14">
        <f>+_xlfn.NORM.DIST(A4386,config!$B$1,config!$D$1,FALSE)</f>
        <v>0</v>
      </c>
      <c r="D4386" s="14">
        <f>+IF(A4386&lt;=_xlfn.NORM.S.INV(1-config!$L$1)*config!$D$1+config!$B$1,0,B4386)</f>
        <v>0</v>
      </c>
      <c r="E4386" s="14">
        <f>+IF(ABS(A4386-config!$B$1)&lt;config!$Q$1/2,datab!B4386,0)</f>
        <v>0</v>
      </c>
      <c r="F4386" s="14">
        <f>+_xlfn.NORM.DIST(A4386,config!$F$1,config!$H$1,FALSE)</f>
        <v>0</v>
      </c>
      <c r="G4386" s="14">
        <f>+IF(OR(A4386&gt;=config!$T$4,A4386&lt;=config!$T$2),0,F4386)</f>
        <v>0</v>
      </c>
      <c r="H4386" s="14">
        <f t="shared" si="68"/>
        <v>0</v>
      </c>
      <c r="I4386" s="14" t="b">
        <f>+AND(A4386&gt;=config!$T$4,A4386&lt;=config!$T$2)</f>
        <v>0</v>
      </c>
    </row>
    <row r="4387" spans="1:9" x14ac:dyDescent="0.45">
      <c r="A4387" s="16">
        <f>+A4386+config!$Q$1</f>
        <v>1740.0000000001216</v>
      </c>
      <c r="B4387" s="14">
        <f>+_xlfn.NORM.DIST(A4387,config!$B$1,config!$D$1,FALSE)</f>
        <v>0</v>
      </c>
      <c r="D4387" s="14">
        <f>+IF(A4387&lt;=_xlfn.NORM.S.INV(1-config!$L$1)*config!$D$1+config!$B$1,0,B4387)</f>
        <v>0</v>
      </c>
      <c r="E4387" s="14">
        <f>+IF(ABS(A4387-config!$B$1)&lt;config!$Q$1/2,datab!B4387,0)</f>
        <v>0</v>
      </c>
      <c r="F4387" s="14">
        <f>+_xlfn.NORM.DIST(A4387,config!$F$1,config!$H$1,FALSE)</f>
        <v>0</v>
      </c>
      <c r="G4387" s="14">
        <f>+IF(OR(A4387&gt;=config!$T$4,A4387&lt;=config!$T$2),0,F4387)</f>
        <v>0</v>
      </c>
      <c r="H4387" s="14">
        <f t="shared" si="68"/>
        <v>0</v>
      </c>
      <c r="I4387" s="14" t="b">
        <f>+AND(A4387&gt;=config!$T$4,A4387&lt;=config!$T$2)</f>
        <v>0</v>
      </c>
    </row>
    <row r="4388" spans="1:9" x14ac:dyDescent="0.45">
      <c r="A4388" s="16">
        <f>+A4387+config!$Q$1</f>
        <v>1740.4000000001217</v>
      </c>
      <c r="B4388" s="14">
        <f>+_xlfn.NORM.DIST(A4388,config!$B$1,config!$D$1,FALSE)</f>
        <v>0</v>
      </c>
      <c r="D4388" s="14">
        <f>+IF(A4388&lt;=_xlfn.NORM.S.INV(1-config!$L$1)*config!$D$1+config!$B$1,0,B4388)</f>
        <v>0</v>
      </c>
      <c r="E4388" s="14">
        <f>+IF(ABS(A4388-config!$B$1)&lt;config!$Q$1/2,datab!B4388,0)</f>
        <v>0</v>
      </c>
      <c r="F4388" s="14">
        <f>+_xlfn.NORM.DIST(A4388,config!$F$1,config!$H$1,FALSE)</f>
        <v>0</v>
      </c>
      <c r="G4388" s="14">
        <f>+IF(OR(A4388&gt;=config!$T$4,A4388&lt;=config!$T$2),0,F4388)</f>
        <v>0</v>
      </c>
      <c r="H4388" s="14">
        <f t="shared" si="68"/>
        <v>0</v>
      </c>
      <c r="I4388" s="14" t="b">
        <f>+AND(A4388&gt;=config!$T$4,A4388&lt;=config!$T$2)</f>
        <v>0</v>
      </c>
    </row>
    <row r="4389" spans="1:9" x14ac:dyDescent="0.45">
      <c r="A4389" s="16">
        <f>+A4388+config!$Q$1</f>
        <v>1740.8000000001218</v>
      </c>
      <c r="B4389" s="14">
        <f>+_xlfn.NORM.DIST(A4389,config!$B$1,config!$D$1,FALSE)</f>
        <v>0</v>
      </c>
      <c r="D4389" s="14">
        <f>+IF(A4389&lt;=_xlfn.NORM.S.INV(1-config!$L$1)*config!$D$1+config!$B$1,0,B4389)</f>
        <v>0</v>
      </c>
      <c r="E4389" s="14">
        <f>+IF(ABS(A4389-config!$B$1)&lt;config!$Q$1/2,datab!B4389,0)</f>
        <v>0</v>
      </c>
      <c r="F4389" s="14">
        <f>+_xlfn.NORM.DIST(A4389,config!$F$1,config!$H$1,FALSE)</f>
        <v>0</v>
      </c>
      <c r="G4389" s="14">
        <f>+IF(OR(A4389&gt;=config!$T$4,A4389&lt;=config!$T$2),0,F4389)</f>
        <v>0</v>
      </c>
      <c r="H4389" s="14">
        <f t="shared" si="68"/>
        <v>0</v>
      </c>
      <c r="I4389" s="14" t="b">
        <f>+AND(A4389&gt;=config!$T$4,A4389&lt;=config!$T$2)</f>
        <v>0</v>
      </c>
    </row>
    <row r="4390" spans="1:9" x14ac:dyDescent="0.45">
      <c r="A4390" s="16">
        <f>+A4389+config!$Q$1</f>
        <v>1741.2000000001219</v>
      </c>
      <c r="B4390" s="14">
        <f>+_xlfn.NORM.DIST(A4390,config!$B$1,config!$D$1,FALSE)</f>
        <v>0</v>
      </c>
      <c r="D4390" s="14">
        <f>+IF(A4390&lt;=_xlfn.NORM.S.INV(1-config!$L$1)*config!$D$1+config!$B$1,0,B4390)</f>
        <v>0</v>
      </c>
      <c r="E4390" s="14">
        <f>+IF(ABS(A4390-config!$B$1)&lt;config!$Q$1/2,datab!B4390,0)</f>
        <v>0</v>
      </c>
      <c r="F4390" s="14">
        <f>+_xlfn.NORM.DIST(A4390,config!$F$1,config!$H$1,FALSE)</f>
        <v>0</v>
      </c>
      <c r="G4390" s="14">
        <f>+IF(OR(A4390&gt;=config!$T$4,A4390&lt;=config!$T$2),0,F4390)</f>
        <v>0</v>
      </c>
      <c r="H4390" s="14">
        <f t="shared" si="68"/>
        <v>0</v>
      </c>
      <c r="I4390" s="14" t="b">
        <f>+AND(A4390&gt;=config!$T$4,A4390&lt;=config!$T$2)</f>
        <v>0</v>
      </c>
    </row>
    <row r="4391" spans="1:9" x14ac:dyDescent="0.45">
      <c r="A4391" s="16">
        <f>+A4390+config!$Q$1</f>
        <v>1741.600000000122</v>
      </c>
      <c r="B4391" s="14">
        <f>+_xlfn.NORM.DIST(A4391,config!$B$1,config!$D$1,FALSE)</f>
        <v>0</v>
      </c>
      <c r="D4391" s="14">
        <f>+IF(A4391&lt;=_xlfn.NORM.S.INV(1-config!$L$1)*config!$D$1+config!$B$1,0,B4391)</f>
        <v>0</v>
      </c>
      <c r="E4391" s="14">
        <f>+IF(ABS(A4391-config!$B$1)&lt;config!$Q$1/2,datab!B4391,0)</f>
        <v>0</v>
      </c>
      <c r="F4391" s="14">
        <f>+_xlfn.NORM.DIST(A4391,config!$F$1,config!$H$1,FALSE)</f>
        <v>0</v>
      </c>
      <c r="G4391" s="14">
        <f>+IF(OR(A4391&gt;=config!$T$4,A4391&lt;=config!$T$2),0,F4391)</f>
        <v>0</v>
      </c>
      <c r="H4391" s="14">
        <f t="shared" ref="H4391:H4454" si="69">+IF(A4391&lt;=$Q$3,B4391,0)</f>
        <v>0</v>
      </c>
      <c r="I4391" s="14" t="b">
        <f>+AND(A4391&gt;=config!$T$4,A4391&lt;=config!$T$2)</f>
        <v>0</v>
      </c>
    </row>
    <row r="4392" spans="1:9" x14ac:dyDescent="0.45">
      <c r="A4392" s="16">
        <f>+A4391+config!$Q$1</f>
        <v>1742.0000000001221</v>
      </c>
      <c r="B4392" s="14">
        <f>+_xlfn.NORM.DIST(A4392,config!$B$1,config!$D$1,FALSE)</f>
        <v>0</v>
      </c>
      <c r="D4392" s="14">
        <f>+IF(A4392&lt;=_xlfn.NORM.S.INV(1-config!$L$1)*config!$D$1+config!$B$1,0,B4392)</f>
        <v>0</v>
      </c>
      <c r="E4392" s="14">
        <f>+IF(ABS(A4392-config!$B$1)&lt;config!$Q$1/2,datab!B4392,0)</f>
        <v>0</v>
      </c>
      <c r="F4392" s="14">
        <f>+_xlfn.NORM.DIST(A4392,config!$F$1,config!$H$1,FALSE)</f>
        <v>0</v>
      </c>
      <c r="G4392" s="14">
        <f>+IF(OR(A4392&gt;=config!$T$4,A4392&lt;=config!$T$2),0,F4392)</f>
        <v>0</v>
      </c>
      <c r="H4392" s="14">
        <f t="shared" si="69"/>
        <v>0</v>
      </c>
      <c r="I4392" s="14" t="b">
        <f>+AND(A4392&gt;=config!$T$4,A4392&lt;=config!$T$2)</f>
        <v>0</v>
      </c>
    </row>
    <row r="4393" spans="1:9" x14ac:dyDescent="0.45">
      <c r="A4393" s="16">
        <f>+A4392+config!$Q$1</f>
        <v>1742.4000000001222</v>
      </c>
      <c r="B4393" s="14">
        <f>+_xlfn.NORM.DIST(A4393,config!$B$1,config!$D$1,FALSE)</f>
        <v>0</v>
      </c>
      <c r="D4393" s="14">
        <f>+IF(A4393&lt;=_xlfn.NORM.S.INV(1-config!$L$1)*config!$D$1+config!$B$1,0,B4393)</f>
        <v>0</v>
      </c>
      <c r="E4393" s="14">
        <f>+IF(ABS(A4393-config!$B$1)&lt;config!$Q$1/2,datab!B4393,0)</f>
        <v>0</v>
      </c>
      <c r="F4393" s="14">
        <f>+_xlfn.NORM.DIST(A4393,config!$F$1,config!$H$1,FALSE)</f>
        <v>0</v>
      </c>
      <c r="G4393" s="14">
        <f>+IF(OR(A4393&gt;=config!$T$4,A4393&lt;=config!$T$2),0,F4393)</f>
        <v>0</v>
      </c>
      <c r="H4393" s="14">
        <f t="shared" si="69"/>
        <v>0</v>
      </c>
      <c r="I4393" s="14" t="b">
        <f>+AND(A4393&gt;=config!$T$4,A4393&lt;=config!$T$2)</f>
        <v>0</v>
      </c>
    </row>
    <row r="4394" spans="1:9" x14ac:dyDescent="0.45">
      <c r="A4394" s="16">
        <f>+A4393+config!$Q$1</f>
        <v>1742.8000000001223</v>
      </c>
      <c r="B4394" s="14">
        <f>+_xlfn.NORM.DIST(A4394,config!$B$1,config!$D$1,FALSE)</f>
        <v>0</v>
      </c>
      <c r="D4394" s="14">
        <f>+IF(A4394&lt;=_xlfn.NORM.S.INV(1-config!$L$1)*config!$D$1+config!$B$1,0,B4394)</f>
        <v>0</v>
      </c>
      <c r="E4394" s="14">
        <f>+IF(ABS(A4394-config!$B$1)&lt;config!$Q$1/2,datab!B4394,0)</f>
        <v>0</v>
      </c>
      <c r="F4394" s="14">
        <f>+_xlfn.NORM.DIST(A4394,config!$F$1,config!$H$1,FALSE)</f>
        <v>0</v>
      </c>
      <c r="G4394" s="14">
        <f>+IF(OR(A4394&gt;=config!$T$4,A4394&lt;=config!$T$2),0,F4394)</f>
        <v>0</v>
      </c>
      <c r="H4394" s="14">
        <f t="shared" si="69"/>
        <v>0</v>
      </c>
      <c r="I4394" s="14" t="b">
        <f>+AND(A4394&gt;=config!$T$4,A4394&lt;=config!$T$2)</f>
        <v>0</v>
      </c>
    </row>
    <row r="4395" spans="1:9" x14ac:dyDescent="0.45">
      <c r="A4395" s="16">
        <f>+A4394+config!$Q$1</f>
        <v>1743.2000000001224</v>
      </c>
      <c r="B4395" s="14">
        <f>+_xlfn.NORM.DIST(A4395,config!$B$1,config!$D$1,FALSE)</f>
        <v>0</v>
      </c>
      <c r="D4395" s="14">
        <f>+IF(A4395&lt;=_xlfn.NORM.S.INV(1-config!$L$1)*config!$D$1+config!$B$1,0,B4395)</f>
        <v>0</v>
      </c>
      <c r="E4395" s="14">
        <f>+IF(ABS(A4395-config!$B$1)&lt;config!$Q$1/2,datab!B4395,0)</f>
        <v>0</v>
      </c>
      <c r="F4395" s="14">
        <f>+_xlfn.NORM.DIST(A4395,config!$F$1,config!$H$1,FALSE)</f>
        <v>0</v>
      </c>
      <c r="G4395" s="14">
        <f>+IF(OR(A4395&gt;=config!$T$4,A4395&lt;=config!$T$2),0,F4395)</f>
        <v>0</v>
      </c>
      <c r="H4395" s="14">
        <f t="shared" si="69"/>
        <v>0</v>
      </c>
      <c r="I4395" s="14" t="b">
        <f>+AND(A4395&gt;=config!$T$4,A4395&lt;=config!$T$2)</f>
        <v>0</v>
      </c>
    </row>
    <row r="4396" spans="1:9" x14ac:dyDescent="0.45">
      <c r="A4396" s="16">
        <f>+A4395+config!$Q$1</f>
        <v>1743.6000000001225</v>
      </c>
      <c r="B4396" s="14">
        <f>+_xlfn.NORM.DIST(A4396,config!$B$1,config!$D$1,FALSE)</f>
        <v>0</v>
      </c>
      <c r="D4396" s="14">
        <f>+IF(A4396&lt;=_xlfn.NORM.S.INV(1-config!$L$1)*config!$D$1+config!$B$1,0,B4396)</f>
        <v>0</v>
      </c>
      <c r="E4396" s="14">
        <f>+IF(ABS(A4396-config!$B$1)&lt;config!$Q$1/2,datab!B4396,0)</f>
        <v>0</v>
      </c>
      <c r="F4396" s="14">
        <f>+_xlfn.NORM.DIST(A4396,config!$F$1,config!$H$1,FALSE)</f>
        <v>0</v>
      </c>
      <c r="G4396" s="14">
        <f>+IF(OR(A4396&gt;=config!$T$4,A4396&lt;=config!$T$2),0,F4396)</f>
        <v>0</v>
      </c>
      <c r="H4396" s="14">
        <f t="shared" si="69"/>
        <v>0</v>
      </c>
      <c r="I4396" s="14" t="b">
        <f>+AND(A4396&gt;=config!$T$4,A4396&lt;=config!$T$2)</f>
        <v>0</v>
      </c>
    </row>
    <row r="4397" spans="1:9" x14ac:dyDescent="0.45">
      <c r="A4397" s="16">
        <f>+A4396+config!$Q$1</f>
        <v>1744.0000000001226</v>
      </c>
      <c r="B4397" s="14">
        <f>+_xlfn.NORM.DIST(A4397,config!$B$1,config!$D$1,FALSE)</f>
        <v>0</v>
      </c>
      <c r="D4397" s="14">
        <f>+IF(A4397&lt;=_xlfn.NORM.S.INV(1-config!$L$1)*config!$D$1+config!$B$1,0,B4397)</f>
        <v>0</v>
      </c>
      <c r="E4397" s="14">
        <f>+IF(ABS(A4397-config!$B$1)&lt;config!$Q$1/2,datab!B4397,0)</f>
        <v>0</v>
      </c>
      <c r="F4397" s="14">
        <f>+_xlfn.NORM.DIST(A4397,config!$F$1,config!$H$1,FALSE)</f>
        <v>0</v>
      </c>
      <c r="G4397" s="14">
        <f>+IF(OR(A4397&gt;=config!$T$4,A4397&lt;=config!$T$2),0,F4397)</f>
        <v>0</v>
      </c>
      <c r="H4397" s="14">
        <f t="shared" si="69"/>
        <v>0</v>
      </c>
      <c r="I4397" s="14" t="b">
        <f>+AND(A4397&gt;=config!$T$4,A4397&lt;=config!$T$2)</f>
        <v>0</v>
      </c>
    </row>
    <row r="4398" spans="1:9" x14ac:dyDescent="0.45">
      <c r="A4398" s="16">
        <f>+A4397+config!$Q$1</f>
        <v>1744.4000000001226</v>
      </c>
      <c r="B4398" s="14">
        <f>+_xlfn.NORM.DIST(A4398,config!$B$1,config!$D$1,FALSE)</f>
        <v>0</v>
      </c>
      <c r="D4398" s="14">
        <f>+IF(A4398&lt;=_xlfn.NORM.S.INV(1-config!$L$1)*config!$D$1+config!$B$1,0,B4398)</f>
        <v>0</v>
      </c>
      <c r="E4398" s="14">
        <f>+IF(ABS(A4398-config!$B$1)&lt;config!$Q$1/2,datab!B4398,0)</f>
        <v>0</v>
      </c>
      <c r="F4398" s="14">
        <f>+_xlfn.NORM.DIST(A4398,config!$F$1,config!$H$1,FALSE)</f>
        <v>0</v>
      </c>
      <c r="G4398" s="14">
        <f>+IF(OR(A4398&gt;=config!$T$4,A4398&lt;=config!$T$2),0,F4398)</f>
        <v>0</v>
      </c>
      <c r="H4398" s="14">
        <f t="shared" si="69"/>
        <v>0</v>
      </c>
      <c r="I4398" s="14" t="b">
        <f>+AND(A4398&gt;=config!$T$4,A4398&lt;=config!$T$2)</f>
        <v>0</v>
      </c>
    </row>
    <row r="4399" spans="1:9" x14ac:dyDescent="0.45">
      <c r="A4399" s="16">
        <f>+A4398+config!$Q$1</f>
        <v>1744.8000000001227</v>
      </c>
      <c r="B4399" s="14">
        <f>+_xlfn.NORM.DIST(A4399,config!$B$1,config!$D$1,FALSE)</f>
        <v>0</v>
      </c>
      <c r="D4399" s="14">
        <f>+IF(A4399&lt;=_xlfn.NORM.S.INV(1-config!$L$1)*config!$D$1+config!$B$1,0,B4399)</f>
        <v>0</v>
      </c>
      <c r="E4399" s="14">
        <f>+IF(ABS(A4399-config!$B$1)&lt;config!$Q$1/2,datab!B4399,0)</f>
        <v>0</v>
      </c>
      <c r="F4399" s="14">
        <f>+_xlfn.NORM.DIST(A4399,config!$F$1,config!$H$1,FALSE)</f>
        <v>0</v>
      </c>
      <c r="G4399" s="14">
        <f>+IF(OR(A4399&gt;=config!$T$4,A4399&lt;=config!$T$2),0,F4399)</f>
        <v>0</v>
      </c>
      <c r="H4399" s="14">
        <f t="shared" si="69"/>
        <v>0</v>
      </c>
      <c r="I4399" s="14" t="b">
        <f>+AND(A4399&gt;=config!$T$4,A4399&lt;=config!$T$2)</f>
        <v>0</v>
      </c>
    </row>
    <row r="4400" spans="1:9" x14ac:dyDescent="0.45">
      <c r="A4400" s="16">
        <f>+A4399+config!$Q$1</f>
        <v>1745.2000000001228</v>
      </c>
      <c r="B4400" s="14">
        <f>+_xlfn.NORM.DIST(A4400,config!$B$1,config!$D$1,FALSE)</f>
        <v>0</v>
      </c>
      <c r="D4400" s="14">
        <f>+IF(A4400&lt;=_xlfn.NORM.S.INV(1-config!$L$1)*config!$D$1+config!$B$1,0,B4400)</f>
        <v>0</v>
      </c>
      <c r="E4400" s="14">
        <f>+IF(ABS(A4400-config!$B$1)&lt;config!$Q$1/2,datab!B4400,0)</f>
        <v>0</v>
      </c>
      <c r="F4400" s="14">
        <f>+_xlfn.NORM.DIST(A4400,config!$F$1,config!$H$1,FALSE)</f>
        <v>0</v>
      </c>
      <c r="G4400" s="14">
        <f>+IF(OR(A4400&gt;=config!$T$4,A4400&lt;=config!$T$2),0,F4400)</f>
        <v>0</v>
      </c>
      <c r="H4400" s="14">
        <f t="shared" si="69"/>
        <v>0</v>
      </c>
      <c r="I4400" s="14" t="b">
        <f>+AND(A4400&gt;=config!$T$4,A4400&lt;=config!$T$2)</f>
        <v>0</v>
      </c>
    </row>
    <row r="4401" spans="1:9" x14ac:dyDescent="0.45">
      <c r="A4401" s="16">
        <f>+A4400+config!$Q$1</f>
        <v>1745.6000000001229</v>
      </c>
      <c r="B4401" s="14">
        <f>+_xlfn.NORM.DIST(A4401,config!$B$1,config!$D$1,FALSE)</f>
        <v>0</v>
      </c>
      <c r="D4401" s="14">
        <f>+IF(A4401&lt;=_xlfn.NORM.S.INV(1-config!$L$1)*config!$D$1+config!$B$1,0,B4401)</f>
        <v>0</v>
      </c>
      <c r="E4401" s="14">
        <f>+IF(ABS(A4401-config!$B$1)&lt;config!$Q$1/2,datab!B4401,0)</f>
        <v>0</v>
      </c>
      <c r="F4401" s="14">
        <f>+_xlfn.NORM.DIST(A4401,config!$F$1,config!$H$1,FALSE)</f>
        <v>0</v>
      </c>
      <c r="G4401" s="14">
        <f>+IF(OR(A4401&gt;=config!$T$4,A4401&lt;=config!$T$2),0,F4401)</f>
        <v>0</v>
      </c>
      <c r="H4401" s="14">
        <f t="shared" si="69"/>
        <v>0</v>
      </c>
      <c r="I4401" s="14" t="b">
        <f>+AND(A4401&gt;=config!$T$4,A4401&lt;=config!$T$2)</f>
        <v>0</v>
      </c>
    </row>
    <row r="4402" spans="1:9" x14ac:dyDescent="0.45">
      <c r="A4402" s="16">
        <f>+A4401+config!$Q$1</f>
        <v>1746.000000000123</v>
      </c>
      <c r="B4402" s="14">
        <f>+_xlfn.NORM.DIST(A4402,config!$B$1,config!$D$1,FALSE)</f>
        <v>0</v>
      </c>
      <c r="D4402" s="14">
        <f>+IF(A4402&lt;=_xlfn.NORM.S.INV(1-config!$L$1)*config!$D$1+config!$B$1,0,B4402)</f>
        <v>0</v>
      </c>
      <c r="E4402" s="14">
        <f>+IF(ABS(A4402-config!$B$1)&lt;config!$Q$1/2,datab!B4402,0)</f>
        <v>0</v>
      </c>
      <c r="F4402" s="14">
        <f>+_xlfn.NORM.DIST(A4402,config!$F$1,config!$H$1,FALSE)</f>
        <v>0</v>
      </c>
      <c r="G4402" s="14">
        <f>+IF(OR(A4402&gt;=config!$T$4,A4402&lt;=config!$T$2),0,F4402)</f>
        <v>0</v>
      </c>
      <c r="H4402" s="14">
        <f t="shared" si="69"/>
        <v>0</v>
      </c>
      <c r="I4402" s="14" t="b">
        <f>+AND(A4402&gt;=config!$T$4,A4402&lt;=config!$T$2)</f>
        <v>0</v>
      </c>
    </row>
    <row r="4403" spans="1:9" x14ac:dyDescent="0.45">
      <c r="A4403" s="16">
        <f>+A4402+config!$Q$1</f>
        <v>1746.4000000001231</v>
      </c>
      <c r="B4403" s="14">
        <f>+_xlfn.NORM.DIST(A4403,config!$B$1,config!$D$1,FALSE)</f>
        <v>0</v>
      </c>
      <c r="D4403" s="14">
        <f>+IF(A4403&lt;=_xlfn.NORM.S.INV(1-config!$L$1)*config!$D$1+config!$B$1,0,B4403)</f>
        <v>0</v>
      </c>
      <c r="E4403" s="14">
        <f>+IF(ABS(A4403-config!$B$1)&lt;config!$Q$1/2,datab!B4403,0)</f>
        <v>0</v>
      </c>
      <c r="F4403" s="14">
        <f>+_xlfn.NORM.DIST(A4403,config!$F$1,config!$H$1,FALSE)</f>
        <v>0</v>
      </c>
      <c r="G4403" s="14">
        <f>+IF(OR(A4403&gt;=config!$T$4,A4403&lt;=config!$T$2),0,F4403)</f>
        <v>0</v>
      </c>
      <c r="H4403" s="14">
        <f t="shared" si="69"/>
        <v>0</v>
      </c>
      <c r="I4403" s="14" t="b">
        <f>+AND(A4403&gt;=config!$T$4,A4403&lt;=config!$T$2)</f>
        <v>0</v>
      </c>
    </row>
    <row r="4404" spans="1:9" x14ac:dyDescent="0.45">
      <c r="A4404" s="16">
        <f>+A4403+config!$Q$1</f>
        <v>1746.8000000001232</v>
      </c>
      <c r="B4404" s="14">
        <f>+_xlfn.NORM.DIST(A4404,config!$B$1,config!$D$1,FALSE)</f>
        <v>0</v>
      </c>
      <c r="D4404" s="14">
        <f>+IF(A4404&lt;=_xlfn.NORM.S.INV(1-config!$L$1)*config!$D$1+config!$B$1,0,B4404)</f>
        <v>0</v>
      </c>
      <c r="E4404" s="14">
        <f>+IF(ABS(A4404-config!$B$1)&lt;config!$Q$1/2,datab!B4404,0)</f>
        <v>0</v>
      </c>
      <c r="F4404" s="14">
        <f>+_xlfn.NORM.DIST(A4404,config!$F$1,config!$H$1,FALSE)</f>
        <v>0</v>
      </c>
      <c r="G4404" s="14">
        <f>+IF(OR(A4404&gt;=config!$T$4,A4404&lt;=config!$T$2),0,F4404)</f>
        <v>0</v>
      </c>
      <c r="H4404" s="14">
        <f t="shared" si="69"/>
        <v>0</v>
      </c>
      <c r="I4404" s="14" t="b">
        <f>+AND(A4404&gt;=config!$T$4,A4404&lt;=config!$T$2)</f>
        <v>0</v>
      </c>
    </row>
    <row r="4405" spans="1:9" x14ac:dyDescent="0.45">
      <c r="A4405" s="16">
        <f>+A4404+config!$Q$1</f>
        <v>1747.2000000001233</v>
      </c>
      <c r="B4405" s="14">
        <f>+_xlfn.NORM.DIST(A4405,config!$B$1,config!$D$1,FALSE)</f>
        <v>0</v>
      </c>
      <c r="D4405" s="14">
        <f>+IF(A4405&lt;=_xlfn.NORM.S.INV(1-config!$L$1)*config!$D$1+config!$B$1,0,B4405)</f>
        <v>0</v>
      </c>
      <c r="E4405" s="14">
        <f>+IF(ABS(A4405-config!$B$1)&lt;config!$Q$1/2,datab!B4405,0)</f>
        <v>0</v>
      </c>
      <c r="F4405" s="14">
        <f>+_xlfn.NORM.DIST(A4405,config!$F$1,config!$H$1,FALSE)</f>
        <v>0</v>
      </c>
      <c r="G4405" s="14">
        <f>+IF(OR(A4405&gt;=config!$T$4,A4405&lt;=config!$T$2),0,F4405)</f>
        <v>0</v>
      </c>
      <c r="H4405" s="14">
        <f t="shared" si="69"/>
        <v>0</v>
      </c>
      <c r="I4405" s="14" t="b">
        <f>+AND(A4405&gt;=config!$T$4,A4405&lt;=config!$T$2)</f>
        <v>0</v>
      </c>
    </row>
    <row r="4406" spans="1:9" x14ac:dyDescent="0.45">
      <c r="A4406" s="16">
        <f>+A4405+config!$Q$1</f>
        <v>1747.6000000001234</v>
      </c>
      <c r="B4406" s="14">
        <f>+_xlfn.NORM.DIST(A4406,config!$B$1,config!$D$1,FALSE)</f>
        <v>0</v>
      </c>
      <c r="D4406" s="14">
        <f>+IF(A4406&lt;=_xlfn.NORM.S.INV(1-config!$L$1)*config!$D$1+config!$B$1,0,B4406)</f>
        <v>0</v>
      </c>
      <c r="E4406" s="14">
        <f>+IF(ABS(A4406-config!$B$1)&lt;config!$Q$1/2,datab!B4406,0)</f>
        <v>0</v>
      </c>
      <c r="F4406" s="14">
        <f>+_xlfn.NORM.DIST(A4406,config!$F$1,config!$H$1,FALSE)</f>
        <v>0</v>
      </c>
      <c r="G4406" s="14">
        <f>+IF(OR(A4406&gt;=config!$T$4,A4406&lt;=config!$T$2),0,F4406)</f>
        <v>0</v>
      </c>
      <c r="H4406" s="14">
        <f t="shared" si="69"/>
        <v>0</v>
      </c>
      <c r="I4406" s="14" t="b">
        <f>+AND(A4406&gt;=config!$T$4,A4406&lt;=config!$T$2)</f>
        <v>0</v>
      </c>
    </row>
    <row r="4407" spans="1:9" x14ac:dyDescent="0.45">
      <c r="A4407" s="16">
        <f>+A4406+config!$Q$1</f>
        <v>1748.0000000001235</v>
      </c>
      <c r="B4407" s="14">
        <f>+_xlfn.NORM.DIST(A4407,config!$B$1,config!$D$1,FALSE)</f>
        <v>0</v>
      </c>
      <c r="D4407" s="14">
        <f>+IF(A4407&lt;=_xlfn.NORM.S.INV(1-config!$L$1)*config!$D$1+config!$B$1,0,B4407)</f>
        <v>0</v>
      </c>
      <c r="E4407" s="14">
        <f>+IF(ABS(A4407-config!$B$1)&lt;config!$Q$1/2,datab!B4407,0)</f>
        <v>0</v>
      </c>
      <c r="F4407" s="14">
        <f>+_xlfn.NORM.DIST(A4407,config!$F$1,config!$H$1,FALSE)</f>
        <v>0</v>
      </c>
      <c r="G4407" s="14">
        <f>+IF(OR(A4407&gt;=config!$T$4,A4407&lt;=config!$T$2),0,F4407)</f>
        <v>0</v>
      </c>
      <c r="H4407" s="14">
        <f t="shared" si="69"/>
        <v>0</v>
      </c>
      <c r="I4407" s="14" t="b">
        <f>+AND(A4407&gt;=config!$T$4,A4407&lt;=config!$T$2)</f>
        <v>0</v>
      </c>
    </row>
    <row r="4408" spans="1:9" x14ac:dyDescent="0.45">
      <c r="A4408" s="16">
        <f>+A4407+config!$Q$1</f>
        <v>1748.4000000001236</v>
      </c>
      <c r="B4408" s="14">
        <f>+_xlfn.NORM.DIST(A4408,config!$B$1,config!$D$1,FALSE)</f>
        <v>0</v>
      </c>
      <c r="D4408" s="14">
        <f>+IF(A4408&lt;=_xlfn.NORM.S.INV(1-config!$L$1)*config!$D$1+config!$B$1,0,B4408)</f>
        <v>0</v>
      </c>
      <c r="E4408" s="14">
        <f>+IF(ABS(A4408-config!$B$1)&lt;config!$Q$1/2,datab!B4408,0)</f>
        <v>0</v>
      </c>
      <c r="F4408" s="14">
        <f>+_xlfn.NORM.DIST(A4408,config!$F$1,config!$H$1,FALSE)</f>
        <v>0</v>
      </c>
      <c r="G4408" s="14">
        <f>+IF(OR(A4408&gt;=config!$T$4,A4408&lt;=config!$T$2),0,F4408)</f>
        <v>0</v>
      </c>
      <c r="H4408" s="14">
        <f t="shared" si="69"/>
        <v>0</v>
      </c>
      <c r="I4408" s="14" t="b">
        <f>+AND(A4408&gt;=config!$T$4,A4408&lt;=config!$T$2)</f>
        <v>0</v>
      </c>
    </row>
    <row r="4409" spans="1:9" x14ac:dyDescent="0.45">
      <c r="A4409" s="16">
        <f>+A4408+config!$Q$1</f>
        <v>1748.8000000001236</v>
      </c>
      <c r="B4409" s="14">
        <f>+_xlfn.NORM.DIST(A4409,config!$B$1,config!$D$1,FALSE)</f>
        <v>0</v>
      </c>
      <c r="D4409" s="14">
        <f>+IF(A4409&lt;=_xlfn.NORM.S.INV(1-config!$L$1)*config!$D$1+config!$B$1,0,B4409)</f>
        <v>0</v>
      </c>
      <c r="E4409" s="14">
        <f>+IF(ABS(A4409-config!$B$1)&lt;config!$Q$1/2,datab!B4409,0)</f>
        <v>0</v>
      </c>
      <c r="F4409" s="14">
        <f>+_xlfn.NORM.DIST(A4409,config!$F$1,config!$H$1,FALSE)</f>
        <v>0</v>
      </c>
      <c r="G4409" s="14">
        <f>+IF(OR(A4409&gt;=config!$T$4,A4409&lt;=config!$T$2),0,F4409)</f>
        <v>0</v>
      </c>
      <c r="H4409" s="14">
        <f t="shared" si="69"/>
        <v>0</v>
      </c>
      <c r="I4409" s="14" t="b">
        <f>+AND(A4409&gt;=config!$T$4,A4409&lt;=config!$T$2)</f>
        <v>0</v>
      </c>
    </row>
    <row r="4410" spans="1:9" x14ac:dyDescent="0.45">
      <c r="A4410" s="16">
        <f>+A4409+config!$Q$1</f>
        <v>1749.2000000001237</v>
      </c>
      <c r="B4410" s="14">
        <f>+_xlfn.NORM.DIST(A4410,config!$B$1,config!$D$1,FALSE)</f>
        <v>0</v>
      </c>
      <c r="D4410" s="14">
        <f>+IF(A4410&lt;=_xlfn.NORM.S.INV(1-config!$L$1)*config!$D$1+config!$B$1,0,B4410)</f>
        <v>0</v>
      </c>
      <c r="E4410" s="14">
        <f>+IF(ABS(A4410-config!$B$1)&lt;config!$Q$1/2,datab!B4410,0)</f>
        <v>0</v>
      </c>
      <c r="F4410" s="14">
        <f>+_xlfn.NORM.DIST(A4410,config!$F$1,config!$H$1,FALSE)</f>
        <v>0</v>
      </c>
      <c r="G4410" s="14">
        <f>+IF(OR(A4410&gt;=config!$T$4,A4410&lt;=config!$T$2),0,F4410)</f>
        <v>0</v>
      </c>
      <c r="H4410" s="14">
        <f t="shared" si="69"/>
        <v>0</v>
      </c>
      <c r="I4410" s="14" t="b">
        <f>+AND(A4410&gt;=config!$T$4,A4410&lt;=config!$T$2)</f>
        <v>0</v>
      </c>
    </row>
    <row r="4411" spans="1:9" x14ac:dyDescent="0.45">
      <c r="A4411" s="16">
        <f>+A4410+config!$Q$1</f>
        <v>1749.6000000001238</v>
      </c>
      <c r="B4411" s="14">
        <f>+_xlfn.NORM.DIST(A4411,config!$B$1,config!$D$1,FALSE)</f>
        <v>0</v>
      </c>
      <c r="D4411" s="14">
        <f>+IF(A4411&lt;=_xlfn.NORM.S.INV(1-config!$L$1)*config!$D$1+config!$B$1,0,B4411)</f>
        <v>0</v>
      </c>
      <c r="E4411" s="14">
        <f>+IF(ABS(A4411-config!$B$1)&lt;config!$Q$1/2,datab!B4411,0)</f>
        <v>0</v>
      </c>
      <c r="F4411" s="14">
        <f>+_xlfn.NORM.DIST(A4411,config!$F$1,config!$H$1,FALSE)</f>
        <v>0</v>
      </c>
      <c r="G4411" s="14">
        <f>+IF(OR(A4411&gt;=config!$T$4,A4411&lt;=config!$T$2),0,F4411)</f>
        <v>0</v>
      </c>
      <c r="H4411" s="14">
        <f t="shared" si="69"/>
        <v>0</v>
      </c>
      <c r="I4411" s="14" t="b">
        <f>+AND(A4411&gt;=config!$T$4,A4411&lt;=config!$T$2)</f>
        <v>0</v>
      </c>
    </row>
    <row r="4412" spans="1:9" x14ac:dyDescent="0.45">
      <c r="A4412" s="16">
        <f>+A4411+config!$Q$1</f>
        <v>1750.0000000001239</v>
      </c>
      <c r="B4412" s="14">
        <f>+_xlfn.NORM.DIST(A4412,config!$B$1,config!$D$1,FALSE)</f>
        <v>0</v>
      </c>
      <c r="D4412" s="14">
        <f>+IF(A4412&lt;=_xlfn.NORM.S.INV(1-config!$L$1)*config!$D$1+config!$B$1,0,B4412)</f>
        <v>0</v>
      </c>
      <c r="E4412" s="14">
        <f>+IF(ABS(A4412-config!$B$1)&lt;config!$Q$1/2,datab!B4412,0)</f>
        <v>0</v>
      </c>
      <c r="F4412" s="14">
        <f>+_xlfn.NORM.DIST(A4412,config!$F$1,config!$H$1,FALSE)</f>
        <v>0</v>
      </c>
      <c r="G4412" s="14">
        <f>+IF(OR(A4412&gt;=config!$T$4,A4412&lt;=config!$T$2),0,F4412)</f>
        <v>0</v>
      </c>
      <c r="H4412" s="14">
        <f t="shared" si="69"/>
        <v>0</v>
      </c>
      <c r="I4412" s="14" t="b">
        <f>+AND(A4412&gt;=config!$T$4,A4412&lt;=config!$T$2)</f>
        <v>0</v>
      </c>
    </row>
    <row r="4413" spans="1:9" x14ac:dyDescent="0.45">
      <c r="A4413" s="16">
        <f>+A4412+config!$Q$1</f>
        <v>1750.400000000124</v>
      </c>
      <c r="B4413" s="14">
        <f>+_xlfn.NORM.DIST(A4413,config!$B$1,config!$D$1,FALSE)</f>
        <v>0</v>
      </c>
      <c r="D4413" s="14">
        <f>+IF(A4413&lt;=_xlfn.NORM.S.INV(1-config!$L$1)*config!$D$1+config!$B$1,0,B4413)</f>
        <v>0</v>
      </c>
      <c r="E4413" s="14">
        <f>+IF(ABS(A4413-config!$B$1)&lt;config!$Q$1/2,datab!B4413,0)</f>
        <v>0</v>
      </c>
      <c r="F4413" s="14">
        <f>+_xlfn.NORM.DIST(A4413,config!$F$1,config!$H$1,FALSE)</f>
        <v>0</v>
      </c>
      <c r="G4413" s="14">
        <f>+IF(OR(A4413&gt;=config!$T$4,A4413&lt;=config!$T$2),0,F4413)</f>
        <v>0</v>
      </c>
      <c r="H4413" s="14">
        <f t="shared" si="69"/>
        <v>0</v>
      </c>
      <c r="I4413" s="14" t="b">
        <f>+AND(A4413&gt;=config!$T$4,A4413&lt;=config!$T$2)</f>
        <v>0</v>
      </c>
    </row>
    <row r="4414" spans="1:9" x14ac:dyDescent="0.45">
      <c r="A4414" s="16">
        <f>+A4413+config!$Q$1</f>
        <v>1750.8000000001241</v>
      </c>
      <c r="B4414" s="14">
        <f>+_xlfn.NORM.DIST(A4414,config!$B$1,config!$D$1,FALSE)</f>
        <v>0</v>
      </c>
      <c r="D4414" s="14">
        <f>+IF(A4414&lt;=_xlfn.NORM.S.INV(1-config!$L$1)*config!$D$1+config!$B$1,0,B4414)</f>
        <v>0</v>
      </c>
      <c r="E4414" s="14">
        <f>+IF(ABS(A4414-config!$B$1)&lt;config!$Q$1/2,datab!B4414,0)</f>
        <v>0</v>
      </c>
      <c r="F4414" s="14">
        <f>+_xlfn.NORM.DIST(A4414,config!$F$1,config!$H$1,FALSE)</f>
        <v>0</v>
      </c>
      <c r="G4414" s="14">
        <f>+IF(OR(A4414&gt;=config!$T$4,A4414&lt;=config!$T$2),0,F4414)</f>
        <v>0</v>
      </c>
      <c r="H4414" s="14">
        <f t="shared" si="69"/>
        <v>0</v>
      </c>
      <c r="I4414" s="14" t="b">
        <f>+AND(A4414&gt;=config!$T$4,A4414&lt;=config!$T$2)</f>
        <v>0</v>
      </c>
    </row>
    <row r="4415" spans="1:9" x14ac:dyDescent="0.45">
      <c r="A4415" s="16">
        <f>+A4414+config!$Q$1</f>
        <v>1751.2000000001242</v>
      </c>
      <c r="B4415" s="14">
        <f>+_xlfn.NORM.DIST(A4415,config!$B$1,config!$D$1,FALSE)</f>
        <v>0</v>
      </c>
      <c r="D4415" s="14">
        <f>+IF(A4415&lt;=_xlfn.NORM.S.INV(1-config!$L$1)*config!$D$1+config!$B$1,0,B4415)</f>
        <v>0</v>
      </c>
      <c r="E4415" s="14">
        <f>+IF(ABS(A4415-config!$B$1)&lt;config!$Q$1/2,datab!B4415,0)</f>
        <v>0</v>
      </c>
      <c r="F4415" s="14">
        <f>+_xlfn.NORM.DIST(A4415,config!$F$1,config!$H$1,FALSE)</f>
        <v>0</v>
      </c>
      <c r="G4415" s="14">
        <f>+IF(OR(A4415&gt;=config!$T$4,A4415&lt;=config!$T$2),0,F4415)</f>
        <v>0</v>
      </c>
      <c r="H4415" s="14">
        <f t="shared" si="69"/>
        <v>0</v>
      </c>
      <c r="I4415" s="14" t="b">
        <f>+AND(A4415&gt;=config!$T$4,A4415&lt;=config!$T$2)</f>
        <v>0</v>
      </c>
    </row>
    <row r="4416" spans="1:9" x14ac:dyDescent="0.45">
      <c r="A4416" s="16">
        <f>+A4415+config!$Q$1</f>
        <v>1751.6000000001243</v>
      </c>
      <c r="B4416" s="14">
        <f>+_xlfn.NORM.DIST(A4416,config!$B$1,config!$D$1,FALSE)</f>
        <v>0</v>
      </c>
      <c r="D4416" s="14">
        <f>+IF(A4416&lt;=_xlfn.NORM.S.INV(1-config!$L$1)*config!$D$1+config!$B$1,0,B4416)</f>
        <v>0</v>
      </c>
      <c r="E4416" s="14">
        <f>+IF(ABS(A4416-config!$B$1)&lt;config!$Q$1/2,datab!B4416,0)</f>
        <v>0</v>
      </c>
      <c r="F4416" s="14">
        <f>+_xlfn.NORM.DIST(A4416,config!$F$1,config!$H$1,FALSE)</f>
        <v>0</v>
      </c>
      <c r="G4416" s="14">
        <f>+IF(OR(A4416&gt;=config!$T$4,A4416&lt;=config!$T$2),0,F4416)</f>
        <v>0</v>
      </c>
      <c r="H4416" s="14">
        <f t="shared" si="69"/>
        <v>0</v>
      </c>
      <c r="I4416" s="14" t="b">
        <f>+AND(A4416&gt;=config!$T$4,A4416&lt;=config!$T$2)</f>
        <v>0</v>
      </c>
    </row>
    <row r="4417" spans="1:9" x14ac:dyDescent="0.45">
      <c r="A4417" s="16">
        <f>+A4416+config!$Q$1</f>
        <v>1752.0000000001244</v>
      </c>
      <c r="B4417" s="14">
        <f>+_xlfn.NORM.DIST(A4417,config!$B$1,config!$D$1,FALSE)</f>
        <v>0</v>
      </c>
      <c r="D4417" s="14">
        <f>+IF(A4417&lt;=_xlfn.NORM.S.INV(1-config!$L$1)*config!$D$1+config!$B$1,0,B4417)</f>
        <v>0</v>
      </c>
      <c r="E4417" s="14">
        <f>+IF(ABS(A4417-config!$B$1)&lt;config!$Q$1/2,datab!B4417,0)</f>
        <v>0</v>
      </c>
      <c r="F4417" s="14">
        <f>+_xlfn.NORM.DIST(A4417,config!$F$1,config!$H$1,FALSE)</f>
        <v>0</v>
      </c>
      <c r="G4417" s="14">
        <f>+IF(OR(A4417&gt;=config!$T$4,A4417&lt;=config!$T$2),0,F4417)</f>
        <v>0</v>
      </c>
      <c r="H4417" s="14">
        <f t="shared" si="69"/>
        <v>0</v>
      </c>
      <c r="I4417" s="14" t="b">
        <f>+AND(A4417&gt;=config!$T$4,A4417&lt;=config!$T$2)</f>
        <v>0</v>
      </c>
    </row>
    <row r="4418" spans="1:9" x14ac:dyDescent="0.45">
      <c r="A4418" s="16">
        <f>+A4417+config!$Q$1</f>
        <v>1752.4000000001245</v>
      </c>
      <c r="B4418" s="14">
        <f>+_xlfn.NORM.DIST(A4418,config!$B$1,config!$D$1,FALSE)</f>
        <v>0</v>
      </c>
      <c r="D4418" s="14">
        <f>+IF(A4418&lt;=_xlfn.NORM.S.INV(1-config!$L$1)*config!$D$1+config!$B$1,0,B4418)</f>
        <v>0</v>
      </c>
      <c r="E4418" s="14">
        <f>+IF(ABS(A4418-config!$B$1)&lt;config!$Q$1/2,datab!B4418,0)</f>
        <v>0</v>
      </c>
      <c r="F4418" s="14">
        <f>+_xlfn.NORM.DIST(A4418,config!$F$1,config!$H$1,FALSE)</f>
        <v>0</v>
      </c>
      <c r="G4418" s="14">
        <f>+IF(OR(A4418&gt;=config!$T$4,A4418&lt;=config!$T$2),0,F4418)</f>
        <v>0</v>
      </c>
      <c r="H4418" s="14">
        <f t="shared" si="69"/>
        <v>0</v>
      </c>
      <c r="I4418" s="14" t="b">
        <f>+AND(A4418&gt;=config!$T$4,A4418&lt;=config!$T$2)</f>
        <v>0</v>
      </c>
    </row>
    <row r="4419" spans="1:9" x14ac:dyDescent="0.45">
      <c r="A4419" s="16">
        <f>+A4418+config!$Q$1</f>
        <v>1752.8000000001246</v>
      </c>
      <c r="B4419" s="14">
        <f>+_xlfn.NORM.DIST(A4419,config!$B$1,config!$D$1,FALSE)</f>
        <v>0</v>
      </c>
      <c r="D4419" s="14">
        <f>+IF(A4419&lt;=_xlfn.NORM.S.INV(1-config!$L$1)*config!$D$1+config!$B$1,0,B4419)</f>
        <v>0</v>
      </c>
      <c r="E4419" s="14">
        <f>+IF(ABS(A4419-config!$B$1)&lt;config!$Q$1/2,datab!B4419,0)</f>
        <v>0</v>
      </c>
      <c r="F4419" s="14">
        <f>+_xlfn.NORM.DIST(A4419,config!$F$1,config!$H$1,FALSE)</f>
        <v>0</v>
      </c>
      <c r="G4419" s="14">
        <f>+IF(OR(A4419&gt;=config!$T$4,A4419&lt;=config!$T$2),0,F4419)</f>
        <v>0</v>
      </c>
      <c r="H4419" s="14">
        <f t="shared" si="69"/>
        <v>0</v>
      </c>
      <c r="I4419" s="14" t="b">
        <f>+AND(A4419&gt;=config!$T$4,A4419&lt;=config!$T$2)</f>
        <v>0</v>
      </c>
    </row>
    <row r="4420" spans="1:9" x14ac:dyDescent="0.45">
      <c r="A4420" s="16">
        <f>+A4419+config!$Q$1</f>
        <v>1753.2000000001246</v>
      </c>
      <c r="B4420" s="14">
        <f>+_xlfn.NORM.DIST(A4420,config!$B$1,config!$D$1,FALSE)</f>
        <v>0</v>
      </c>
      <c r="D4420" s="14">
        <f>+IF(A4420&lt;=_xlfn.NORM.S.INV(1-config!$L$1)*config!$D$1+config!$B$1,0,B4420)</f>
        <v>0</v>
      </c>
      <c r="E4420" s="14">
        <f>+IF(ABS(A4420-config!$B$1)&lt;config!$Q$1/2,datab!B4420,0)</f>
        <v>0</v>
      </c>
      <c r="F4420" s="14">
        <f>+_xlfn.NORM.DIST(A4420,config!$F$1,config!$H$1,FALSE)</f>
        <v>0</v>
      </c>
      <c r="G4420" s="14">
        <f>+IF(OR(A4420&gt;=config!$T$4,A4420&lt;=config!$T$2),0,F4420)</f>
        <v>0</v>
      </c>
      <c r="H4420" s="14">
        <f t="shared" si="69"/>
        <v>0</v>
      </c>
      <c r="I4420" s="14" t="b">
        <f>+AND(A4420&gt;=config!$T$4,A4420&lt;=config!$T$2)</f>
        <v>0</v>
      </c>
    </row>
    <row r="4421" spans="1:9" x14ac:dyDescent="0.45">
      <c r="A4421" s="16">
        <f>+A4420+config!$Q$1</f>
        <v>1753.6000000001247</v>
      </c>
      <c r="B4421" s="14">
        <f>+_xlfn.NORM.DIST(A4421,config!$B$1,config!$D$1,FALSE)</f>
        <v>0</v>
      </c>
      <c r="D4421" s="14">
        <f>+IF(A4421&lt;=_xlfn.NORM.S.INV(1-config!$L$1)*config!$D$1+config!$B$1,0,B4421)</f>
        <v>0</v>
      </c>
      <c r="E4421" s="14">
        <f>+IF(ABS(A4421-config!$B$1)&lt;config!$Q$1/2,datab!B4421,0)</f>
        <v>0</v>
      </c>
      <c r="F4421" s="14">
        <f>+_xlfn.NORM.DIST(A4421,config!$F$1,config!$H$1,FALSE)</f>
        <v>0</v>
      </c>
      <c r="G4421" s="14">
        <f>+IF(OR(A4421&gt;=config!$T$4,A4421&lt;=config!$T$2),0,F4421)</f>
        <v>0</v>
      </c>
      <c r="H4421" s="14">
        <f t="shared" si="69"/>
        <v>0</v>
      </c>
      <c r="I4421" s="14" t="b">
        <f>+AND(A4421&gt;=config!$T$4,A4421&lt;=config!$T$2)</f>
        <v>0</v>
      </c>
    </row>
    <row r="4422" spans="1:9" x14ac:dyDescent="0.45">
      <c r="A4422" s="16">
        <f>+A4421+config!$Q$1</f>
        <v>1754.0000000001248</v>
      </c>
      <c r="B4422" s="14">
        <f>+_xlfn.NORM.DIST(A4422,config!$B$1,config!$D$1,FALSE)</f>
        <v>0</v>
      </c>
      <c r="D4422" s="14">
        <f>+IF(A4422&lt;=_xlfn.NORM.S.INV(1-config!$L$1)*config!$D$1+config!$B$1,0,B4422)</f>
        <v>0</v>
      </c>
      <c r="E4422" s="14">
        <f>+IF(ABS(A4422-config!$B$1)&lt;config!$Q$1/2,datab!B4422,0)</f>
        <v>0</v>
      </c>
      <c r="F4422" s="14">
        <f>+_xlfn.NORM.DIST(A4422,config!$F$1,config!$H$1,FALSE)</f>
        <v>0</v>
      </c>
      <c r="G4422" s="14">
        <f>+IF(OR(A4422&gt;=config!$T$4,A4422&lt;=config!$T$2),0,F4422)</f>
        <v>0</v>
      </c>
      <c r="H4422" s="14">
        <f t="shared" si="69"/>
        <v>0</v>
      </c>
      <c r="I4422" s="14" t="b">
        <f>+AND(A4422&gt;=config!$T$4,A4422&lt;=config!$T$2)</f>
        <v>0</v>
      </c>
    </row>
    <row r="4423" spans="1:9" x14ac:dyDescent="0.45">
      <c r="A4423" s="16">
        <f>+A4422+config!$Q$1</f>
        <v>1754.4000000001249</v>
      </c>
      <c r="B4423" s="14">
        <f>+_xlfn.NORM.DIST(A4423,config!$B$1,config!$D$1,FALSE)</f>
        <v>0</v>
      </c>
      <c r="D4423" s="14">
        <f>+IF(A4423&lt;=_xlfn.NORM.S.INV(1-config!$L$1)*config!$D$1+config!$B$1,0,B4423)</f>
        <v>0</v>
      </c>
      <c r="E4423" s="14">
        <f>+IF(ABS(A4423-config!$B$1)&lt;config!$Q$1/2,datab!B4423,0)</f>
        <v>0</v>
      </c>
      <c r="F4423" s="14">
        <f>+_xlfn.NORM.DIST(A4423,config!$F$1,config!$H$1,FALSE)</f>
        <v>0</v>
      </c>
      <c r="G4423" s="14">
        <f>+IF(OR(A4423&gt;=config!$T$4,A4423&lt;=config!$T$2),0,F4423)</f>
        <v>0</v>
      </c>
      <c r="H4423" s="14">
        <f t="shared" si="69"/>
        <v>0</v>
      </c>
      <c r="I4423" s="14" t="b">
        <f>+AND(A4423&gt;=config!$T$4,A4423&lt;=config!$T$2)</f>
        <v>0</v>
      </c>
    </row>
    <row r="4424" spans="1:9" x14ac:dyDescent="0.45">
      <c r="A4424" s="16">
        <f>+A4423+config!$Q$1</f>
        <v>1754.800000000125</v>
      </c>
      <c r="B4424" s="14">
        <f>+_xlfn.NORM.DIST(A4424,config!$B$1,config!$D$1,FALSE)</f>
        <v>0</v>
      </c>
      <c r="D4424" s="14">
        <f>+IF(A4424&lt;=_xlfn.NORM.S.INV(1-config!$L$1)*config!$D$1+config!$B$1,0,B4424)</f>
        <v>0</v>
      </c>
      <c r="E4424" s="14">
        <f>+IF(ABS(A4424-config!$B$1)&lt;config!$Q$1/2,datab!B4424,0)</f>
        <v>0</v>
      </c>
      <c r="F4424" s="14">
        <f>+_xlfn.NORM.DIST(A4424,config!$F$1,config!$H$1,FALSE)</f>
        <v>0</v>
      </c>
      <c r="G4424" s="14">
        <f>+IF(OR(A4424&gt;=config!$T$4,A4424&lt;=config!$T$2),0,F4424)</f>
        <v>0</v>
      </c>
      <c r="H4424" s="14">
        <f t="shared" si="69"/>
        <v>0</v>
      </c>
      <c r="I4424" s="14" t="b">
        <f>+AND(A4424&gt;=config!$T$4,A4424&lt;=config!$T$2)</f>
        <v>0</v>
      </c>
    </row>
    <row r="4425" spans="1:9" x14ac:dyDescent="0.45">
      <c r="A4425" s="16">
        <f>+A4424+config!$Q$1</f>
        <v>1755.2000000001251</v>
      </c>
      <c r="B4425" s="14">
        <f>+_xlfn.NORM.DIST(A4425,config!$B$1,config!$D$1,FALSE)</f>
        <v>0</v>
      </c>
      <c r="D4425" s="14">
        <f>+IF(A4425&lt;=_xlfn.NORM.S.INV(1-config!$L$1)*config!$D$1+config!$B$1,0,B4425)</f>
        <v>0</v>
      </c>
      <c r="E4425" s="14">
        <f>+IF(ABS(A4425-config!$B$1)&lt;config!$Q$1/2,datab!B4425,0)</f>
        <v>0</v>
      </c>
      <c r="F4425" s="14">
        <f>+_xlfn.NORM.DIST(A4425,config!$F$1,config!$H$1,FALSE)</f>
        <v>0</v>
      </c>
      <c r="G4425" s="14">
        <f>+IF(OR(A4425&gt;=config!$T$4,A4425&lt;=config!$T$2),0,F4425)</f>
        <v>0</v>
      </c>
      <c r="H4425" s="14">
        <f t="shared" si="69"/>
        <v>0</v>
      </c>
      <c r="I4425" s="14" t="b">
        <f>+AND(A4425&gt;=config!$T$4,A4425&lt;=config!$T$2)</f>
        <v>0</v>
      </c>
    </row>
    <row r="4426" spans="1:9" x14ac:dyDescent="0.45">
      <c r="A4426" s="16">
        <f>+A4425+config!$Q$1</f>
        <v>1755.6000000001252</v>
      </c>
      <c r="B4426" s="14">
        <f>+_xlfn.NORM.DIST(A4426,config!$B$1,config!$D$1,FALSE)</f>
        <v>0</v>
      </c>
      <c r="D4426" s="14">
        <f>+IF(A4426&lt;=_xlfn.NORM.S.INV(1-config!$L$1)*config!$D$1+config!$B$1,0,B4426)</f>
        <v>0</v>
      </c>
      <c r="E4426" s="14">
        <f>+IF(ABS(A4426-config!$B$1)&lt;config!$Q$1/2,datab!B4426,0)</f>
        <v>0</v>
      </c>
      <c r="F4426" s="14">
        <f>+_xlfn.NORM.DIST(A4426,config!$F$1,config!$H$1,FALSE)</f>
        <v>0</v>
      </c>
      <c r="G4426" s="14">
        <f>+IF(OR(A4426&gt;=config!$T$4,A4426&lt;=config!$T$2),0,F4426)</f>
        <v>0</v>
      </c>
      <c r="H4426" s="14">
        <f t="shared" si="69"/>
        <v>0</v>
      </c>
      <c r="I4426" s="14" t="b">
        <f>+AND(A4426&gt;=config!$T$4,A4426&lt;=config!$T$2)</f>
        <v>0</v>
      </c>
    </row>
    <row r="4427" spans="1:9" x14ac:dyDescent="0.45">
      <c r="A4427" s="16">
        <f>+A4426+config!$Q$1</f>
        <v>1756.0000000001253</v>
      </c>
      <c r="B4427" s="14">
        <f>+_xlfn.NORM.DIST(A4427,config!$B$1,config!$D$1,FALSE)</f>
        <v>0</v>
      </c>
      <c r="D4427" s="14">
        <f>+IF(A4427&lt;=_xlfn.NORM.S.INV(1-config!$L$1)*config!$D$1+config!$B$1,0,B4427)</f>
        <v>0</v>
      </c>
      <c r="E4427" s="14">
        <f>+IF(ABS(A4427-config!$B$1)&lt;config!$Q$1/2,datab!B4427,0)</f>
        <v>0</v>
      </c>
      <c r="F4427" s="14">
        <f>+_xlfn.NORM.DIST(A4427,config!$F$1,config!$H$1,FALSE)</f>
        <v>0</v>
      </c>
      <c r="G4427" s="14">
        <f>+IF(OR(A4427&gt;=config!$T$4,A4427&lt;=config!$T$2),0,F4427)</f>
        <v>0</v>
      </c>
      <c r="H4427" s="14">
        <f t="shared" si="69"/>
        <v>0</v>
      </c>
      <c r="I4427" s="14" t="b">
        <f>+AND(A4427&gt;=config!$T$4,A4427&lt;=config!$T$2)</f>
        <v>0</v>
      </c>
    </row>
    <row r="4428" spans="1:9" x14ac:dyDescent="0.45">
      <c r="A4428" s="16">
        <f>+A4427+config!$Q$1</f>
        <v>1756.4000000001254</v>
      </c>
      <c r="B4428" s="14">
        <f>+_xlfn.NORM.DIST(A4428,config!$B$1,config!$D$1,FALSE)</f>
        <v>0</v>
      </c>
      <c r="D4428" s="14">
        <f>+IF(A4428&lt;=_xlfn.NORM.S.INV(1-config!$L$1)*config!$D$1+config!$B$1,0,B4428)</f>
        <v>0</v>
      </c>
      <c r="E4428" s="14">
        <f>+IF(ABS(A4428-config!$B$1)&lt;config!$Q$1/2,datab!B4428,0)</f>
        <v>0</v>
      </c>
      <c r="F4428" s="14">
        <f>+_xlfn.NORM.DIST(A4428,config!$F$1,config!$H$1,FALSE)</f>
        <v>0</v>
      </c>
      <c r="G4428" s="14">
        <f>+IF(OR(A4428&gt;=config!$T$4,A4428&lt;=config!$T$2),0,F4428)</f>
        <v>0</v>
      </c>
      <c r="H4428" s="14">
        <f t="shared" si="69"/>
        <v>0</v>
      </c>
      <c r="I4428" s="14" t="b">
        <f>+AND(A4428&gt;=config!$T$4,A4428&lt;=config!$T$2)</f>
        <v>0</v>
      </c>
    </row>
    <row r="4429" spans="1:9" x14ac:dyDescent="0.45">
      <c r="A4429" s="16">
        <f>+A4428+config!$Q$1</f>
        <v>1756.8000000001255</v>
      </c>
      <c r="B4429" s="14">
        <f>+_xlfn.NORM.DIST(A4429,config!$B$1,config!$D$1,FALSE)</f>
        <v>0</v>
      </c>
      <c r="D4429" s="14">
        <f>+IF(A4429&lt;=_xlfn.NORM.S.INV(1-config!$L$1)*config!$D$1+config!$B$1,0,B4429)</f>
        <v>0</v>
      </c>
      <c r="E4429" s="14">
        <f>+IF(ABS(A4429-config!$B$1)&lt;config!$Q$1/2,datab!B4429,0)</f>
        <v>0</v>
      </c>
      <c r="F4429" s="14">
        <f>+_xlfn.NORM.DIST(A4429,config!$F$1,config!$H$1,FALSE)</f>
        <v>0</v>
      </c>
      <c r="G4429" s="14">
        <f>+IF(OR(A4429&gt;=config!$T$4,A4429&lt;=config!$T$2),0,F4429)</f>
        <v>0</v>
      </c>
      <c r="H4429" s="14">
        <f t="shared" si="69"/>
        <v>0</v>
      </c>
      <c r="I4429" s="14" t="b">
        <f>+AND(A4429&gt;=config!$T$4,A4429&lt;=config!$T$2)</f>
        <v>0</v>
      </c>
    </row>
    <row r="4430" spans="1:9" x14ac:dyDescent="0.45">
      <c r="A4430" s="16">
        <f>+A4429+config!$Q$1</f>
        <v>1757.2000000001256</v>
      </c>
      <c r="B4430" s="14">
        <f>+_xlfn.NORM.DIST(A4430,config!$B$1,config!$D$1,FALSE)</f>
        <v>0</v>
      </c>
      <c r="D4430" s="14">
        <f>+IF(A4430&lt;=_xlfn.NORM.S.INV(1-config!$L$1)*config!$D$1+config!$B$1,0,B4430)</f>
        <v>0</v>
      </c>
      <c r="E4430" s="14">
        <f>+IF(ABS(A4430-config!$B$1)&lt;config!$Q$1/2,datab!B4430,0)</f>
        <v>0</v>
      </c>
      <c r="F4430" s="14">
        <f>+_xlfn.NORM.DIST(A4430,config!$F$1,config!$H$1,FALSE)</f>
        <v>0</v>
      </c>
      <c r="G4430" s="14">
        <f>+IF(OR(A4430&gt;=config!$T$4,A4430&lt;=config!$T$2),0,F4430)</f>
        <v>0</v>
      </c>
      <c r="H4430" s="14">
        <f t="shared" si="69"/>
        <v>0</v>
      </c>
      <c r="I4430" s="14" t="b">
        <f>+AND(A4430&gt;=config!$T$4,A4430&lt;=config!$T$2)</f>
        <v>0</v>
      </c>
    </row>
    <row r="4431" spans="1:9" x14ac:dyDescent="0.45">
      <c r="A4431" s="16">
        <f>+A4430+config!$Q$1</f>
        <v>1757.6000000001256</v>
      </c>
      <c r="B4431" s="14">
        <f>+_xlfn.NORM.DIST(A4431,config!$B$1,config!$D$1,FALSE)</f>
        <v>0</v>
      </c>
      <c r="D4431" s="14">
        <f>+IF(A4431&lt;=_xlfn.NORM.S.INV(1-config!$L$1)*config!$D$1+config!$B$1,0,B4431)</f>
        <v>0</v>
      </c>
      <c r="E4431" s="14">
        <f>+IF(ABS(A4431-config!$B$1)&lt;config!$Q$1/2,datab!B4431,0)</f>
        <v>0</v>
      </c>
      <c r="F4431" s="14">
        <f>+_xlfn.NORM.DIST(A4431,config!$F$1,config!$H$1,FALSE)</f>
        <v>0</v>
      </c>
      <c r="G4431" s="14">
        <f>+IF(OR(A4431&gt;=config!$T$4,A4431&lt;=config!$T$2),0,F4431)</f>
        <v>0</v>
      </c>
      <c r="H4431" s="14">
        <f t="shared" si="69"/>
        <v>0</v>
      </c>
      <c r="I4431" s="14" t="b">
        <f>+AND(A4431&gt;=config!$T$4,A4431&lt;=config!$T$2)</f>
        <v>0</v>
      </c>
    </row>
    <row r="4432" spans="1:9" x14ac:dyDescent="0.45">
      <c r="A4432" s="16">
        <f>+A4431+config!$Q$1</f>
        <v>1758.0000000001257</v>
      </c>
      <c r="B4432" s="14">
        <f>+_xlfn.NORM.DIST(A4432,config!$B$1,config!$D$1,FALSE)</f>
        <v>0</v>
      </c>
      <c r="D4432" s="14">
        <f>+IF(A4432&lt;=_xlfn.NORM.S.INV(1-config!$L$1)*config!$D$1+config!$B$1,0,B4432)</f>
        <v>0</v>
      </c>
      <c r="E4432" s="14">
        <f>+IF(ABS(A4432-config!$B$1)&lt;config!$Q$1/2,datab!B4432,0)</f>
        <v>0</v>
      </c>
      <c r="F4432" s="14">
        <f>+_xlfn.NORM.DIST(A4432,config!$F$1,config!$H$1,FALSE)</f>
        <v>0</v>
      </c>
      <c r="G4432" s="14">
        <f>+IF(OR(A4432&gt;=config!$T$4,A4432&lt;=config!$T$2),0,F4432)</f>
        <v>0</v>
      </c>
      <c r="H4432" s="14">
        <f t="shared" si="69"/>
        <v>0</v>
      </c>
      <c r="I4432" s="14" t="b">
        <f>+AND(A4432&gt;=config!$T$4,A4432&lt;=config!$T$2)</f>
        <v>0</v>
      </c>
    </row>
    <row r="4433" spans="1:9" x14ac:dyDescent="0.45">
      <c r="A4433" s="16">
        <f>+A4432+config!$Q$1</f>
        <v>1758.4000000001258</v>
      </c>
      <c r="B4433" s="14">
        <f>+_xlfn.NORM.DIST(A4433,config!$B$1,config!$D$1,FALSE)</f>
        <v>0</v>
      </c>
      <c r="D4433" s="14">
        <f>+IF(A4433&lt;=_xlfn.NORM.S.INV(1-config!$L$1)*config!$D$1+config!$B$1,0,B4433)</f>
        <v>0</v>
      </c>
      <c r="E4433" s="14">
        <f>+IF(ABS(A4433-config!$B$1)&lt;config!$Q$1/2,datab!B4433,0)</f>
        <v>0</v>
      </c>
      <c r="F4433" s="14">
        <f>+_xlfn.NORM.DIST(A4433,config!$F$1,config!$H$1,FALSE)</f>
        <v>0</v>
      </c>
      <c r="G4433" s="14">
        <f>+IF(OR(A4433&gt;=config!$T$4,A4433&lt;=config!$T$2),0,F4433)</f>
        <v>0</v>
      </c>
      <c r="H4433" s="14">
        <f t="shared" si="69"/>
        <v>0</v>
      </c>
      <c r="I4433" s="14" t="b">
        <f>+AND(A4433&gt;=config!$T$4,A4433&lt;=config!$T$2)</f>
        <v>0</v>
      </c>
    </row>
    <row r="4434" spans="1:9" x14ac:dyDescent="0.45">
      <c r="A4434" s="16">
        <f>+A4433+config!$Q$1</f>
        <v>1758.8000000001259</v>
      </c>
      <c r="B4434" s="14">
        <f>+_xlfn.NORM.DIST(A4434,config!$B$1,config!$D$1,FALSE)</f>
        <v>0</v>
      </c>
      <c r="D4434" s="14">
        <f>+IF(A4434&lt;=_xlfn.NORM.S.INV(1-config!$L$1)*config!$D$1+config!$B$1,0,B4434)</f>
        <v>0</v>
      </c>
      <c r="E4434" s="14">
        <f>+IF(ABS(A4434-config!$B$1)&lt;config!$Q$1/2,datab!B4434,0)</f>
        <v>0</v>
      </c>
      <c r="F4434" s="14">
        <f>+_xlfn.NORM.DIST(A4434,config!$F$1,config!$H$1,FALSE)</f>
        <v>0</v>
      </c>
      <c r="G4434" s="14">
        <f>+IF(OR(A4434&gt;=config!$T$4,A4434&lt;=config!$T$2),0,F4434)</f>
        <v>0</v>
      </c>
      <c r="H4434" s="14">
        <f t="shared" si="69"/>
        <v>0</v>
      </c>
      <c r="I4434" s="14" t="b">
        <f>+AND(A4434&gt;=config!$T$4,A4434&lt;=config!$T$2)</f>
        <v>0</v>
      </c>
    </row>
    <row r="4435" spans="1:9" x14ac:dyDescent="0.45">
      <c r="A4435" s="16">
        <f>+A4434+config!$Q$1</f>
        <v>1759.200000000126</v>
      </c>
      <c r="B4435" s="14">
        <f>+_xlfn.NORM.DIST(A4435,config!$B$1,config!$D$1,FALSE)</f>
        <v>0</v>
      </c>
      <c r="D4435" s="14">
        <f>+IF(A4435&lt;=_xlfn.NORM.S.INV(1-config!$L$1)*config!$D$1+config!$B$1,0,B4435)</f>
        <v>0</v>
      </c>
      <c r="E4435" s="14">
        <f>+IF(ABS(A4435-config!$B$1)&lt;config!$Q$1/2,datab!B4435,0)</f>
        <v>0</v>
      </c>
      <c r="F4435" s="14">
        <f>+_xlfn.NORM.DIST(A4435,config!$F$1,config!$H$1,FALSE)</f>
        <v>0</v>
      </c>
      <c r="G4435" s="14">
        <f>+IF(OR(A4435&gt;=config!$T$4,A4435&lt;=config!$T$2),0,F4435)</f>
        <v>0</v>
      </c>
      <c r="H4435" s="14">
        <f t="shared" si="69"/>
        <v>0</v>
      </c>
      <c r="I4435" s="14" t="b">
        <f>+AND(A4435&gt;=config!$T$4,A4435&lt;=config!$T$2)</f>
        <v>0</v>
      </c>
    </row>
    <row r="4436" spans="1:9" x14ac:dyDescent="0.45">
      <c r="A4436" s="16">
        <f>+A4435+config!$Q$1</f>
        <v>1759.6000000001261</v>
      </c>
      <c r="B4436" s="14">
        <f>+_xlfn.NORM.DIST(A4436,config!$B$1,config!$D$1,FALSE)</f>
        <v>0</v>
      </c>
      <c r="D4436" s="14">
        <f>+IF(A4436&lt;=_xlfn.NORM.S.INV(1-config!$L$1)*config!$D$1+config!$B$1,0,B4436)</f>
        <v>0</v>
      </c>
      <c r="E4436" s="14">
        <f>+IF(ABS(A4436-config!$B$1)&lt;config!$Q$1/2,datab!B4436,0)</f>
        <v>0</v>
      </c>
      <c r="F4436" s="14">
        <f>+_xlfn.NORM.DIST(A4436,config!$F$1,config!$H$1,FALSE)</f>
        <v>0</v>
      </c>
      <c r="G4436" s="14">
        <f>+IF(OR(A4436&gt;=config!$T$4,A4436&lt;=config!$T$2),0,F4436)</f>
        <v>0</v>
      </c>
      <c r="H4436" s="14">
        <f t="shared" si="69"/>
        <v>0</v>
      </c>
      <c r="I4436" s="14" t="b">
        <f>+AND(A4436&gt;=config!$T$4,A4436&lt;=config!$T$2)</f>
        <v>0</v>
      </c>
    </row>
    <row r="4437" spans="1:9" x14ac:dyDescent="0.45">
      <c r="A4437" s="16">
        <f>+A4436+config!$Q$1</f>
        <v>1760.0000000001262</v>
      </c>
      <c r="B4437" s="14">
        <f>+_xlfn.NORM.DIST(A4437,config!$B$1,config!$D$1,FALSE)</f>
        <v>0</v>
      </c>
      <c r="D4437" s="14">
        <f>+IF(A4437&lt;=_xlfn.NORM.S.INV(1-config!$L$1)*config!$D$1+config!$B$1,0,B4437)</f>
        <v>0</v>
      </c>
      <c r="E4437" s="14">
        <f>+IF(ABS(A4437-config!$B$1)&lt;config!$Q$1/2,datab!B4437,0)</f>
        <v>0</v>
      </c>
      <c r="F4437" s="14">
        <f>+_xlfn.NORM.DIST(A4437,config!$F$1,config!$H$1,FALSE)</f>
        <v>0</v>
      </c>
      <c r="G4437" s="14">
        <f>+IF(OR(A4437&gt;=config!$T$4,A4437&lt;=config!$T$2),0,F4437)</f>
        <v>0</v>
      </c>
      <c r="H4437" s="14">
        <f t="shared" si="69"/>
        <v>0</v>
      </c>
      <c r="I4437" s="14" t="b">
        <f>+AND(A4437&gt;=config!$T$4,A4437&lt;=config!$T$2)</f>
        <v>0</v>
      </c>
    </row>
    <row r="4438" spans="1:9" x14ac:dyDescent="0.45">
      <c r="A4438" s="16">
        <f>+A4437+config!$Q$1</f>
        <v>1760.4000000001263</v>
      </c>
      <c r="B4438" s="14">
        <f>+_xlfn.NORM.DIST(A4438,config!$B$1,config!$D$1,FALSE)</f>
        <v>0</v>
      </c>
      <c r="D4438" s="14">
        <f>+IF(A4438&lt;=_xlfn.NORM.S.INV(1-config!$L$1)*config!$D$1+config!$B$1,0,B4438)</f>
        <v>0</v>
      </c>
      <c r="E4438" s="14">
        <f>+IF(ABS(A4438-config!$B$1)&lt;config!$Q$1/2,datab!B4438,0)</f>
        <v>0</v>
      </c>
      <c r="F4438" s="14">
        <f>+_xlfn.NORM.DIST(A4438,config!$F$1,config!$H$1,FALSE)</f>
        <v>0</v>
      </c>
      <c r="G4438" s="14">
        <f>+IF(OR(A4438&gt;=config!$T$4,A4438&lt;=config!$T$2),0,F4438)</f>
        <v>0</v>
      </c>
      <c r="H4438" s="14">
        <f t="shared" si="69"/>
        <v>0</v>
      </c>
      <c r="I4438" s="14" t="b">
        <f>+AND(A4438&gt;=config!$T$4,A4438&lt;=config!$T$2)</f>
        <v>0</v>
      </c>
    </row>
    <row r="4439" spans="1:9" x14ac:dyDescent="0.45">
      <c r="A4439" s="16">
        <f>+A4438+config!$Q$1</f>
        <v>1760.8000000001264</v>
      </c>
      <c r="B4439" s="14">
        <f>+_xlfn.NORM.DIST(A4439,config!$B$1,config!$D$1,FALSE)</f>
        <v>0</v>
      </c>
      <c r="D4439" s="14">
        <f>+IF(A4439&lt;=_xlfn.NORM.S.INV(1-config!$L$1)*config!$D$1+config!$B$1,0,B4439)</f>
        <v>0</v>
      </c>
      <c r="E4439" s="14">
        <f>+IF(ABS(A4439-config!$B$1)&lt;config!$Q$1/2,datab!B4439,0)</f>
        <v>0</v>
      </c>
      <c r="F4439" s="14">
        <f>+_xlfn.NORM.DIST(A4439,config!$F$1,config!$H$1,FALSE)</f>
        <v>0</v>
      </c>
      <c r="G4439" s="14">
        <f>+IF(OR(A4439&gt;=config!$T$4,A4439&lt;=config!$T$2),0,F4439)</f>
        <v>0</v>
      </c>
      <c r="H4439" s="14">
        <f t="shared" si="69"/>
        <v>0</v>
      </c>
      <c r="I4439" s="14" t="b">
        <f>+AND(A4439&gt;=config!$T$4,A4439&lt;=config!$T$2)</f>
        <v>0</v>
      </c>
    </row>
    <row r="4440" spans="1:9" x14ac:dyDescent="0.45">
      <c r="A4440" s="16">
        <f>+A4439+config!$Q$1</f>
        <v>1761.2000000001265</v>
      </c>
      <c r="B4440" s="14">
        <f>+_xlfn.NORM.DIST(A4440,config!$B$1,config!$D$1,FALSE)</f>
        <v>0</v>
      </c>
      <c r="D4440" s="14">
        <f>+IF(A4440&lt;=_xlfn.NORM.S.INV(1-config!$L$1)*config!$D$1+config!$B$1,0,B4440)</f>
        <v>0</v>
      </c>
      <c r="E4440" s="14">
        <f>+IF(ABS(A4440-config!$B$1)&lt;config!$Q$1/2,datab!B4440,0)</f>
        <v>0</v>
      </c>
      <c r="F4440" s="14">
        <f>+_xlfn.NORM.DIST(A4440,config!$F$1,config!$H$1,FALSE)</f>
        <v>0</v>
      </c>
      <c r="G4440" s="14">
        <f>+IF(OR(A4440&gt;=config!$T$4,A4440&lt;=config!$T$2),0,F4440)</f>
        <v>0</v>
      </c>
      <c r="H4440" s="14">
        <f t="shared" si="69"/>
        <v>0</v>
      </c>
      <c r="I4440" s="14" t="b">
        <f>+AND(A4440&gt;=config!$T$4,A4440&lt;=config!$T$2)</f>
        <v>0</v>
      </c>
    </row>
    <row r="4441" spans="1:9" x14ac:dyDescent="0.45">
      <c r="A4441" s="16">
        <f>+A4440+config!$Q$1</f>
        <v>1761.6000000001266</v>
      </c>
      <c r="B4441" s="14">
        <f>+_xlfn.NORM.DIST(A4441,config!$B$1,config!$D$1,FALSE)</f>
        <v>0</v>
      </c>
      <c r="D4441" s="14">
        <f>+IF(A4441&lt;=_xlfn.NORM.S.INV(1-config!$L$1)*config!$D$1+config!$B$1,0,B4441)</f>
        <v>0</v>
      </c>
      <c r="E4441" s="14">
        <f>+IF(ABS(A4441-config!$B$1)&lt;config!$Q$1/2,datab!B4441,0)</f>
        <v>0</v>
      </c>
      <c r="F4441" s="14">
        <f>+_xlfn.NORM.DIST(A4441,config!$F$1,config!$H$1,FALSE)</f>
        <v>0</v>
      </c>
      <c r="G4441" s="14">
        <f>+IF(OR(A4441&gt;=config!$T$4,A4441&lt;=config!$T$2),0,F4441)</f>
        <v>0</v>
      </c>
      <c r="H4441" s="14">
        <f t="shared" si="69"/>
        <v>0</v>
      </c>
      <c r="I4441" s="14" t="b">
        <f>+AND(A4441&gt;=config!$T$4,A4441&lt;=config!$T$2)</f>
        <v>0</v>
      </c>
    </row>
    <row r="4442" spans="1:9" x14ac:dyDescent="0.45">
      <c r="A4442" s="16">
        <f>+A4441+config!$Q$1</f>
        <v>1762.0000000001266</v>
      </c>
      <c r="B4442" s="14">
        <f>+_xlfn.NORM.DIST(A4442,config!$B$1,config!$D$1,FALSE)</f>
        <v>0</v>
      </c>
      <c r="D4442" s="14">
        <f>+IF(A4442&lt;=_xlfn.NORM.S.INV(1-config!$L$1)*config!$D$1+config!$B$1,0,B4442)</f>
        <v>0</v>
      </c>
      <c r="E4442" s="14">
        <f>+IF(ABS(A4442-config!$B$1)&lt;config!$Q$1/2,datab!B4442,0)</f>
        <v>0</v>
      </c>
      <c r="F4442" s="14">
        <f>+_xlfn.NORM.DIST(A4442,config!$F$1,config!$H$1,FALSE)</f>
        <v>0</v>
      </c>
      <c r="G4442" s="14">
        <f>+IF(OR(A4442&gt;=config!$T$4,A4442&lt;=config!$T$2),0,F4442)</f>
        <v>0</v>
      </c>
      <c r="H4442" s="14">
        <f t="shared" si="69"/>
        <v>0</v>
      </c>
      <c r="I4442" s="14" t="b">
        <f>+AND(A4442&gt;=config!$T$4,A4442&lt;=config!$T$2)</f>
        <v>0</v>
      </c>
    </row>
    <row r="4443" spans="1:9" x14ac:dyDescent="0.45">
      <c r="A4443" s="16">
        <f>+A4442+config!$Q$1</f>
        <v>1762.4000000001267</v>
      </c>
      <c r="B4443" s="14">
        <f>+_xlfn.NORM.DIST(A4443,config!$B$1,config!$D$1,FALSE)</f>
        <v>0</v>
      </c>
      <c r="D4443" s="14">
        <f>+IF(A4443&lt;=_xlfn.NORM.S.INV(1-config!$L$1)*config!$D$1+config!$B$1,0,B4443)</f>
        <v>0</v>
      </c>
      <c r="E4443" s="14">
        <f>+IF(ABS(A4443-config!$B$1)&lt;config!$Q$1/2,datab!B4443,0)</f>
        <v>0</v>
      </c>
      <c r="F4443" s="14">
        <f>+_xlfn.NORM.DIST(A4443,config!$F$1,config!$H$1,FALSE)</f>
        <v>0</v>
      </c>
      <c r="G4443" s="14">
        <f>+IF(OR(A4443&gt;=config!$T$4,A4443&lt;=config!$T$2),0,F4443)</f>
        <v>0</v>
      </c>
      <c r="H4443" s="14">
        <f t="shared" si="69"/>
        <v>0</v>
      </c>
      <c r="I4443" s="14" t="b">
        <f>+AND(A4443&gt;=config!$T$4,A4443&lt;=config!$T$2)</f>
        <v>0</v>
      </c>
    </row>
    <row r="4444" spans="1:9" x14ac:dyDescent="0.45">
      <c r="A4444" s="16">
        <f>+A4443+config!$Q$1</f>
        <v>1762.8000000001268</v>
      </c>
      <c r="B4444" s="14">
        <f>+_xlfn.NORM.DIST(A4444,config!$B$1,config!$D$1,FALSE)</f>
        <v>0</v>
      </c>
      <c r="D4444" s="14">
        <f>+IF(A4444&lt;=_xlfn.NORM.S.INV(1-config!$L$1)*config!$D$1+config!$B$1,0,B4444)</f>
        <v>0</v>
      </c>
      <c r="E4444" s="14">
        <f>+IF(ABS(A4444-config!$B$1)&lt;config!$Q$1/2,datab!B4444,0)</f>
        <v>0</v>
      </c>
      <c r="F4444" s="14">
        <f>+_xlfn.NORM.DIST(A4444,config!$F$1,config!$H$1,FALSE)</f>
        <v>0</v>
      </c>
      <c r="G4444" s="14">
        <f>+IF(OR(A4444&gt;=config!$T$4,A4444&lt;=config!$T$2),0,F4444)</f>
        <v>0</v>
      </c>
      <c r="H4444" s="14">
        <f t="shared" si="69"/>
        <v>0</v>
      </c>
      <c r="I4444" s="14" t="b">
        <f>+AND(A4444&gt;=config!$T$4,A4444&lt;=config!$T$2)</f>
        <v>0</v>
      </c>
    </row>
    <row r="4445" spans="1:9" x14ac:dyDescent="0.45">
      <c r="A4445" s="16">
        <f>+A4444+config!$Q$1</f>
        <v>1763.2000000001269</v>
      </c>
      <c r="B4445" s="14">
        <f>+_xlfn.NORM.DIST(A4445,config!$B$1,config!$D$1,FALSE)</f>
        <v>0</v>
      </c>
      <c r="D4445" s="14">
        <f>+IF(A4445&lt;=_xlfn.NORM.S.INV(1-config!$L$1)*config!$D$1+config!$B$1,0,B4445)</f>
        <v>0</v>
      </c>
      <c r="E4445" s="14">
        <f>+IF(ABS(A4445-config!$B$1)&lt;config!$Q$1/2,datab!B4445,0)</f>
        <v>0</v>
      </c>
      <c r="F4445" s="14">
        <f>+_xlfn.NORM.DIST(A4445,config!$F$1,config!$H$1,FALSE)</f>
        <v>0</v>
      </c>
      <c r="G4445" s="14">
        <f>+IF(OR(A4445&gt;=config!$T$4,A4445&lt;=config!$T$2),0,F4445)</f>
        <v>0</v>
      </c>
      <c r="H4445" s="14">
        <f t="shared" si="69"/>
        <v>0</v>
      </c>
      <c r="I4445" s="14" t="b">
        <f>+AND(A4445&gt;=config!$T$4,A4445&lt;=config!$T$2)</f>
        <v>0</v>
      </c>
    </row>
    <row r="4446" spans="1:9" x14ac:dyDescent="0.45">
      <c r="A4446" s="16">
        <f>+A4445+config!$Q$1</f>
        <v>1763.600000000127</v>
      </c>
      <c r="B4446" s="14">
        <f>+_xlfn.NORM.DIST(A4446,config!$B$1,config!$D$1,FALSE)</f>
        <v>0</v>
      </c>
      <c r="D4446" s="14">
        <f>+IF(A4446&lt;=_xlfn.NORM.S.INV(1-config!$L$1)*config!$D$1+config!$B$1,0,B4446)</f>
        <v>0</v>
      </c>
      <c r="E4446" s="14">
        <f>+IF(ABS(A4446-config!$B$1)&lt;config!$Q$1/2,datab!B4446,0)</f>
        <v>0</v>
      </c>
      <c r="F4446" s="14">
        <f>+_xlfn.NORM.DIST(A4446,config!$F$1,config!$H$1,FALSE)</f>
        <v>0</v>
      </c>
      <c r="G4446" s="14">
        <f>+IF(OR(A4446&gt;=config!$T$4,A4446&lt;=config!$T$2),0,F4446)</f>
        <v>0</v>
      </c>
      <c r="H4446" s="14">
        <f t="shared" si="69"/>
        <v>0</v>
      </c>
      <c r="I4446" s="14" t="b">
        <f>+AND(A4446&gt;=config!$T$4,A4446&lt;=config!$T$2)</f>
        <v>0</v>
      </c>
    </row>
    <row r="4447" spans="1:9" x14ac:dyDescent="0.45">
      <c r="A4447" s="16">
        <f>+A4446+config!$Q$1</f>
        <v>1764.0000000001271</v>
      </c>
      <c r="B4447" s="14">
        <f>+_xlfn.NORM.DIST(A4447,config!$B$1,config!$D$1,FALSE)</f>
        <v>0</v>
      </c>
      <c r="D4447" s="14">
        <f>+IF(A4447&lt;=_xlfn.NORM.S.INV(1-config!$L$1)*config!$D$1+config!$B$1,0,B4447)</f>
        <v>0</v>
      </c>
      <c r="E4447" s="14">
        <f>+IF(ABS(A4447-config!$B$1)&lt;config!$Q$1/2,datab!B4447,0)</f>
        <v>0</v>
      </c>
      <c r="F4447" s="14">
        <f>+_xlfn.NORM.DIST(A4447,config!$F$1,config!$H$1,FALSE)</f>
        <v>0</v>
      </c>
      <c r="G4447" s="14">
        <f>+IF(OR(A4447&gt;=config!$T$4,A4447&lt;=config!$T$2),0,F4447)</f>
        <v>0</v>
      </c>
      <c r="H4447" s="14">
        <f t="shared" si="69"/>
        <v>0</v>
      </c>
      <c r="I4447" s="14" t="b">
        <f>+AND(A4447&gt;=config!$T$4,A4447&lt;=config!$T$2)</f>
        <v>0</v>
      </c>
    </row>
    <row r="4448" spans="1:9" x14ac:dyDescent="0.45">
      <c r="A4448" s="16">
        <f>+A4447+config!$Q$1</f>
        <v>1764.4000000001272</v>
      </c>
      <c r="B4448" s="14">
        <f>+_xlfn.NORM.DIST(A4448,config!$B$1,config!$D$1,FALSE)</f>
        <v>0</v>
      </c>
      <c r="D4448" s="14">
        <f>+IF(A4448&lt;=_xlfn.NORM.S.INV(1-config!$L$1)*config!$D$1+config!$B$1,0,B4448)</f>
        <v>0</v>
      </c>
      <c r="E4448" s="14">
        <f>+IF(ABS(A4448-config!$B$1)&lt;config!$Q$1/2,datab!B4448,0)</f>
        <v>0</v>
      </c>
      <c r="F4448" s="14">
        <f>+_xlfn.NORM.DIST(A4448,config!$F$1,config!$H$1,FALSE)</f>
        <v>0</v>
      </c>
      <c r="G4448" s="14">
        <f>+IF(OR(A4448&gt;=config!$T$4,A4448&lt;=config!$T$2),0,F4448)</f>
        <v>0</v>
      </c>
      <c r="H4448" s="14">
        <f t="shared" si="69"/>
        <v>0</v>
      </c>
      <c r="I4448" s="14" t="b">
        <f>+AND(A4448&gt;=config!$T$4,A4448&lt;=config!$T$2)</f>
        <v>0</v>
      </c>
    </row>
    <row r="4449" spans="1:9" x14ac:dyDescent="0.45">
      <c r="A4449" s="16">
        <f>+A4448+config!$Q$1</f>
        <v>1764.8000000001273</v>
      </c>
      <c r="B4449" s="14">
        <f>+_xlfn.NORM.DIST(A4449,config!$B$1,config!$D$1,FALSE)</f>
        <v>0</v>
      </c>
      <c r="D4449" s="14">
        <f>+IF(A4449&lt;=_xlfn.NORM.S.INV(1-config!$L$1)*config!$D$1+config!$B$1,0,B4449)</f>
        <v>0</v>
      </c>
      <c r="E4449" s="14">
        <f>+IF(ABS(A4449-config!$B$1)&lt;config!$Q$1/2,datab!B4449,0)</f>
        <v>0</v>
      </c>
      <c r="F4449" s="14">
        <f>+_xlfn.NORM.DIST(A4449,config!$F$1,config!$H$1,FALSE)</f>
        <v>0</v>
      </c>
      <c r="G4449" s="14">
        <f>+IF(OR(A4449&gt;=config!$T$4,A4449&lt;=config!$T$2),0,F4449)</f>
        <v>0</v>
      </c>
      <c r="H4449" s="14">
        <f t="shared" si="69"/>
        <v>0</v>
      </c>
      <c r="I4449" s="14" t="b">
        <f>+AND(A4449&gt;=config!$T$4,A4449&lt;=config!$T$2)</f>
        <v>0</v>
      </c>
    </row>
    <row r="4450" spans="1:9" x14ac:dyDescent="0.45">
      <c r="A4450" s="16">
        <f>+A4449+config!$Q$1</f>
        <v>1765.2000000001274</v>
      </c>
      <c r="B4450" s="14">
        <f>+_xlfn.NORM.DIST(A4450,config!$B$1,config!$D$1,FALSE)</f>
        <v>0</v>
      </c>
      <c r="D4450" s="14">
        <f>+IF(A4450&lt;=_xlfn.NORM.S.INV(1-config!$L$1)*config!$D$1+config!$B$1,0,B4450)</f>
        <v>0</v>
      </c>
      <c r="E4450" s="14">
        <f>+IF(ABS(A4450-config!$B$1)&lt;config!$Q$1/2,datab!B4450,0)</f>
        <v>0</v>
      </c>
      <c r="F4450" s="14">
        <f>+_xlfn.NORM.DIST(A4450,config!$F$1,config!$H$1,FALSE)</f>
        <v>0</v>
      </c>
      <c r="G4450" s="14">
        <f>+IF(OR(A4450&gt;=config!$T$4,A4450&lt;=config!$T$2),0,F4450)</f>
        <v>0</v>
      </c>
      <c r="H4450" s="14">
        <f t="shared" si="69"/>
        <v>0</v>
      </c>
      <c r="I4450" s="14" t="b">
        <f>+AND(A4450&gt;=config!$T$4,A4450&lt;=config!$T$2)</f>
        <v>0</v>
      </c>
    </row>
    <row r="4451" spans="1:9" x14ac:dyDescent="0.45">
      <c r="A4451" s="16">
        <f>+A4450+config!$Q$1</f>
        <v>1765.6000000001275</v>
      </c>
      <c r="B4451" s="14">
        <f>+_xlfn.NORM.DIST(A4451,config!$B$1,config!$D$1,FALSE)</f>
        <v>0</v>
      </c>
      <c r="D4451" s="14">
        <f>+IF(A4451&lt;=_xlfn.NORM.S.INV(1-config!$L$1)*config!$D$1+config!$B$1,0,B4451)</f>
        <v>0</v>
      </c>
      <c r="E4451" s="14">
        <f>+IF(ABS(A4451-config!$B$1)&lt;config!$Q$1/2,datab!B4451,0)</f>
        <v>0</v>
      </c>
      <c r="F4451" s="14">
        <f>+_xlfn.NORM.DIST(A4451,config!$F$1,config!$H$1,FALSE)</f>
        <v>0</v>
      </c>
      <c r="G4451" s="14">
        <f>+IF(OR(A4451&gt;=config!$T$4,A4451&lt;=config!$T$2),0,F4451)</f>
        <v>0</v>
      </c>
      <c r="H4451" s="14">
        <f t="shared" si="69"/>
        <v>0</v>
      </c>
      <c r="I4451" s="14" t="b">
        <f>+AND(A4451&gt;=config!$T$4,A4451&lt;=config!$T$2)</f>
        <v>0</v>
      </c>
    </row>
    <row r="4452" spans="1:9" x14ac:dyDescent="0.45">
      <c r="A4452" s="16">
        <f>+A4451+config!$Q$1</f>
        <v>1766.0000000001276</v>
      </c>
      <c r="B4452" s="14">
        <f>+_xlfn.NORM.DIST(A4452,config!$B$1,config!$D$1,FALSE)</f>
        <v>0</v>
      </c>
      <c r="D4452" s="14">
        <f>+IF(A4452&lt;=_xlfn.NORM.S.INV(1-config!$L$1)*config!$D$1+config!$B$1,0,B4452)</f>
        <v>0</v>
      </c>
      <c r="E4452" s="14">
        <f>+IF(ABS(A4452-config!$B$1)&lt;config!$Q$1/2,datab!B4452,0)</f>
        <v>0</v>
      </c>
      <c r="F4452" s="14">
        <f>+_xlfn.NORM.DIST(A4452,config!$F$1,config!$H$1,FALSE)</f>
        <v>0</v>
      </c>
      <c r="G4452" s="14">
        <f>+IF(OR(A4452&gt;=config!$T$4,A4452&lt;=config!$T$2),0,F4452)</f>
        <v>0</v>
      </c>
      <c r="H4452" s="14">
        <f t="shared" si="69"/>
        <v>0</v>
      </c>
      <c r="I4452" s="14" t="b">
        <f>+AND(A4452&gt;=config!$T$4,A4452&lt;=config!$T$2)</f>
        <v>0</v>
      </c>
    </row>
    <row r="4453" spans="1:9" x14ac:dyDescent="0.45">
      <c r="A4453" s="16">
        <f>+A4452+config!$Q$1</f>
        <v>1766.4000000001276</v>
      </c>
      <c r="B4453" s="14">
        <f>+_xlfn.NORM.DIST(A4453,config!$B$1,config!$D$1,FALSE)</f>
        <v>0</v>
      </c>
      <c r="D4453" s="14">
        <f>+IF(A4453&lt;=_xlfn.NORM.S.INV(1-config!$L$1)*config!$D$1+config!$B$1,0,B4453)</f>
        <v>0</v>
      </c>
      <c r="E4453" s="14">
        <f>+IF(ABS(A4453-config!$B$1)&lt;config!$Q$1/2,datab!B4453,0)</f>
        <v>0</v>
      </c>
      <c r="F4453" s="14">
        <f>+_xlfn.NORM.DIST(A4453,config!$F$1,config!$H$1,FALSE)</f>
        <v>0</v>
      </c>
      <c r="G4453" s="14">
        <f>+IF(OR(A4453&gt;=config!$T$4,A4453&lt;=config!$T$2),0,F4453)</f>
        <v>0</v>
      </c>
      <c r="H4453" s="14">
        <f t="shared" si="69"/>
        <v>0</v>
      </c>
      <c r="I4453" s="14" t="b">
        <f>+AND(A4453&gt;=config!$T$4,A4453&lt;=config!$T$2)</f>
        <v>0</v>
      </c>
    </row>
    <row r="4454" spans="1:9" x14ac:dyDescent="0.45">
      <c r="A4454" s="16">
        <f>+A4453+config!$Q$1</f>
        <v>1766.8000000001277</v>
      </c>
      <c r="B4454" s="14">
        <f>+_xlfn.NORM.DIST(A4454,config!$B$1,config!$D$1,FALSE)</f>
        <v>0</v>
      </c>
      <c r="D4454" s="14">
        <f>+IF(A4454&lt;=_xlfn.NORM.S.INV(1-config!$L$1)*config!$D$1+config!$B$1,0,B4454)</f>
        <v>0</v>
      </c>
      <c r="E4454" s="14">
        <f>+IF(ABS(A4454-config!$B$1)&lt;config!$Q$1/2,datab!B4454,0)</f>
        <v>0</v>
      </c>
      <c r="F4454" s="14">
        <f>+_xlfn.NORM.DIST(A4454,config!$F$1,config!$H$1,FALSE)</f>
        <v>0</v>
      </c>
      <c r="G4454" s="14">
        <f>+IF(OR(A4454&gt;=config!$T$4,A4454&lt;=config!$T$2),0,F4454)</f>
        <v>0</v>
      </c>
      <c r="H4454" s="14">
        <f t="shared" si="69"/>
        <v>0</v>
      </c>
      <c r="I4454" s="14" t="b">
        <f>+AND(A4454&gt;=config!$T$4,A4454&lt;=config!$T$2)</f>
        <v>0</v>
      </c>
    </row>
    <row r="4455" spans="1:9" x14ac:dyDescent="0.45">
      <c r="A4455" s="16">
        <f>+A4454+config!$Q$1</f>
        <v>1767.2000000001278</v>
      </c>
      <c r="B4455" s="14">
        <f>+_xlfn.NORM.DIST(A4455,config!$B$1,config!$D$1,FALSE)</f>
        <v>0</v>
      </c>
      <c r="D4455" s="14">
        <f>+IF(A4455&lt;=_xlfn.NORM.S.INV(1-config!$L$1)*config!$D$1+config!$B$1,0,B4455)</f>
        <v>0</v>
      </c>
      <c r="E4455" s="14">
        <f>+IF(ABS(A4455-config!$B$1)&lt;config!$Q$1/2,datab!B4455,0)</f>
        <v>0</v>
      </c>
      <c r="F4455" s="14">
        <f>+_xlfn.NORM.DIST(A4455,config!$F$1,config!$H$1,FALSE)</f>
        <v>0</v>
      </c>
      <c r="G4455" s="14">
        <f>+IF(OR(A4455&gt;=config!$T$4,A4455&lt;=config!$T$2),0,F4455)</f>
        <v>0</v>
      </c>
      <c r="H4455" s="14">
        <f t="shared" ref="H4455:H4518" si="70">+IF(A4455&lt;=$Q$3,B4455,0)</f>
        <v>0</v>
      </c>
      <c r="I4455" s="14" t="b">
        <f>+AND(A4455&gt;=config!$T$4,A4455&lt;=config!$T$2)</f>
        <v>0</v>
      </c>
    </row>
    <row r="4456" spans="1:9" x14ac:dyDescent="0.45">
      <c r="A4456" s="16">
        <f>+A4455+config!$Q$1</f>
        <v>1767.6000000001279</v>
      </c>
      <c r="B4456" s="14">
        <f>+_xlfn.NORM.DIST(A4456,config!$B$1,config!$D$1,FALSE)</f>
        <v>0</v>
      </c>
      <c r="D4456" s="14">
        <f>+IF(A4456&lt;=_xlfn.NORM.S.INV(1-config!$L$1)*config!$D$1+config!$B$1,0,B4456)</f>
        <v>0</v>
      </c>
      <c r="E4456" s="14">
        <f>+IF(ABS(A4456-config!$B$1)&lt;config!$Q$1/2,datab!B4456,0)</f>
        <v>0</v>
      </c>
      <c r="F4456" s="14">
        <f>+_xlfn.NORM.DIST(A4456,config!$F$1,config!$H$1,FALSE)</f>
        <v>0</v>
      </c>
      <c r="G4456" s="14">
        <f>+IF(OR(A4456&gt;=config!$T$4,A4456&lt;=config!$T$2),0,F4456)</f>
        <v>0</v>
      </c>
      <c r="H4456" s="14">
        <f t="shared" si="70"/>
        <v>0</v>
      </c>
      <c r="I4456" s="14" t="b">
        <f>+AND(A4456&gt;=config!$T$4,A4456&lt;=config!$T$2)</f>
        <v>0</v>
      </c>
    </row>
    <row r="4457" spans="1:9" x14ac:dyDescent="0.45">
      <c r="A4457" s="16">
        <f>+A4456+config!$Q$1</f>
        <v>1768.000000000128</v>
      </c>
      <c r="B4457" s="14">
        <f>+_xlfn.NORM.DIST(A4457,config!$B$1,config!$D$1,FALSE)</f>
        <v>0</v>
      </c>
      <c r="D4457" s="14">
        <f>+IF(A4457&lt;=_xlfn.NORM.S.INV(1-config!$L$1)*config!$D$1+config!$B$1,0,B4457)</f>
        <v>0</v>
      </c>
      <c r="E4457" s="14">
        <f>+IF(ABS(A4457-config!$B$1)&lt;config!$Q$1/2,datab!B4457,0)</f>
        <v>0</v>
      </c>
      <c r="F4457" s="14">
        <f>+_xlfn.NORM.DIST(A4457,config!$F$1,config!$H$1,FALSE)</f>
        <v>0</v>
      </c>
      <c r="G4457" s="14">
        <f>+IF(OR(A4457&gt;=config!$T$4,A4457&lt;=config!$T$2),0,F4457)</f>
        <v>0</v>
      </c>
      <c r="H4457" s="14">
        <f t="shared" si="70"/>
        <v>0</v>
      </c>
      <c r="I4457" s="14" t="b">
        <f>+AND(A4457&gt;=config!$T$4,A4457&lt;=config!$T$2)</f>
        <v>0</v>
      </c>
    </row>
    <row r="4458" spans="1:9" x14ac:dyDescent="0.45">
      <c r="A4458" s="16">
        <f>+A4457+config!$Q$1</f>
        <v>1768.4000000001281</v>
      </c>
      <c r="B4458" s="14">
        <f>+_xlfn.NORM.DIST(A4458,config!$B$1,config!$D$1,FALSE)</f>
        <v>0</v>
      </c>
      <c r="D4458" s="14">
        <f>+IF(A4458&lt;=_xlfn.NORM.S.INV(1-config!$L$1)*config!$D$1+config!$B$1,0,B4458)</f>
        <v>0</v>
      </c>
      <c r="E4458" s="14">
        <f>+IF(ABS(A4458-config!$B$1)&lt;config!$Q$1/2,datab!B4458,0)</f>
        <v>0</v>
      </c>
      <c r="F4458" s="14">
        <f>+_xlfn.NORM.DIST(A4458,config!$F$1,config!$H$1,FALSE)</f>
        <v>0</v>
      </c>
      <c r="G4458" s="14">
        <f>+IF(OR(A4458&gt;=config!$T$4,A4458&lt;=config!$T$2),0,F4458)</f>
        <v>0</v>
      </c>
      <c r="H4458" s="14">
        <f t="shared" si="70"/>
        <v>0</v>
      </c>
      <c r="I4458" s="14" t="b">
        <f>+AND(A4458&gt;=config!$T$4,A4458&lt;=config!$T$2)</f>
        <v>0</v>
      </c>
    </row>
    <row r="4459" spans="1:9" x14ac:dyDescent="0.45">
      <c r="A4459" s="16">
        <f>+A4458+config!$Q$1</f>
        <v>1768.8000000001282</v>
      </c>
      <c r="B4459" s="14">
        <f>+_xlfn.NORM.DIST(A4459,config!$B$1,config!$D$1,FALSE)</f>
        <v>0</v>
      </c>
      <c r="D4459" s="14">
        <f>+IF(A4459&lt;=_xlfn.NORM.S.INV(1-config!$L$1)*config!$D$1+config!$B$1,0,B4459)</f>
        <v>0</v>
      </c>
      <c r="E4459" s="14">
        <f>+IF(ABS(A4459-config!$B$1)&lt;config!$Q$1/2,datab!B4459,0)</f>
        <v>0</v>
      </c>
      <c r="F4459" s="14">
        <f>+_xlfn.NORM.DIST(A4459,config!$F$1,config!$H$1,FALSE)</f>
        <v>0</v>
      </c>
      <c r="G4459" s="14">
        <f>+IF(OR(A4459&gt;=config!$T$4,A4459&lt;=config!$T$2),0,F4459)</f>
        <v>0</v>
      </c>
      <c r="H4459" s="14">
        <f t="shared" si="70"/>
        <v>0</v>
      </c>
      <c r="I4459" s="14" t="b">
        <f>+AND(A4459&gt;=config!$T$4,A4459&lt;=config!$T$2)</f>
        <v>0</v>
      </c>
    </row>
    <row r="4460" spans="1:9" x14ac:dyDescent="0.45">
      <c r="A4460" s="16">
        <f>+A4459+config!$Q$1</f>
        <v>1769.2000000001283</v>
      </c>
      <c r="B4460" s="14">
        <f>+_xlfn.NORM.DIST(A4460,config!$B$1,config!$D$1,FALSE)</f>
        <v>0</v>
      </c>
      <c r="D4460" s="14">
        <f>+IF(A4460&lt;=_xlfn.NORM.S.INV(1-config!$L$1)*config!$D$1+config!$B$1,0,B4460)</f>
        <v>0</v>
      </c>
      <c r="E4460" s="14">
        <f>+IF(ABS(A4460-config!$B$1)&lt;config!$Q$1/2,datab!B4460,0)</f>
        <v>0</v>
      </c>
      <c r="F4460" s="14">
        <f>+_xlfn.NORM.DIST(A4460,config!$F$1,config!$H$1,FALSE)</f>
        <v>0</v>
      </c>
      <c r="G4460" s="14">
        <f>+IF(OR(A4460&gt;=config!$T$4,A4460&lt;=config!$T$2),0,F4460)</f>
        <v>0</v>
      </c>
      <c r="H4460" s="14">
        <f t="shared" si="70"/>
        <v>0</v>
      </c>
      <c r="I4460" s="14" t="b">
        <f>+AND(A4460&gt;=config!$T$4,A4460&lt;=config!$T$2)</f>
        <v>0</v>
      </c>
    </row>
    <row r="4461" spans="1:9" x14ac:dyDescent="0.45">
      <c r="A4461" s="16">
        <f>+A4460+config!$Q$1</f>
        <v>1769.6000000001284</v>
      </c>
      <c r="B4461" s="14">
        <f>+_xlfn.NORM.DIST(A4461,config!$B$1,config!$D$1,FALSE)</f>
        <v>0</v>
      </c>
      <c r="D4461" s="14">
        <f>+IF(A4461&lt;=_xlfn.NORM.S.INV(1-config!$L$1)*config!$D$1+config!$B$1,0,B4461)</f>
        <v>0</v>
      </c>
      <c r="E4461" s="14">
        <f>+IF(ABS(A4461-config!$B$1)&lt;config!$Q$1/2,datab!B4461,0)</f>
        <v>0</v>
      </c>
      <c r="F4461" s="14">
        <f>+_xlfn.NORM.DIST(A4461,config!$F$1,config!$H$1,FALSE)</f>
        <v>0</v>
      </c>
      <c r="G4461" s="14">
        <f>+IF(OR(A4461&gt;=config!$T$4,A4461&lt;=config!$T$2),0,F4461)</f>
        <v>0</v>
      </c>
      <c r="H4461" s="14">
        <f t="shared" si="70"/>
        <v>0</v>
      </c>
      <c r="I4461" s="14" t="b">
        <f>+AND(A4461&gt;=config!$T$4,A4461&lt;=config!$T$2)</f>
        <v>0</v>
      </c>
    </row>
    <row r="4462" spans="1:9" x14ac:dyDescent="0.45">
      <c r="A4462" s="16">
        <f>+A4461+config!$Q$1</f>
        <v>1770.0000000001285</v>
      </c>
      <c r="B4462" s="14">
        <f>+_xlfn.NORM.DIST(A4462,config!$B$1,config!$D$1,FALSE)</f>
        <v>0</v>
      </c>
      <c r="D4462" s="14">
        <f>+IF(A4462&lt;=_xlfn.NORM.S.INV(1-config!$L$1)*config!$D$1+config!$B$1,0,B4462)</f>
        <v>0</v>
      </c>
      <c r="E4462" s="14">
        <f>+IF(ABS(A4462-config!$B$1)&lt;config!$Q$1/2,datab!B4462,0)</f>
        <v>0</v>
      </c>
      <c r="F4462" s="14">
        <f>+_xlfn.NORM.DIST(A4462,config!$F$1,config!$H$1,FALSE)</f>
        <v>0</v>
      </c>
      <c r="G4462" s="14">
        <f>+IF(OR(A4462&gt;=config!$T$4,A4462&lt;=config!$T$2),0,F4462)</f>
        <v>0</v>
      </c>
      <c r="H4462" s="14">
        <f t="shared" si="70"/>
        <v>0</v>
      </c>
      <c r="I4462" s="14" t="b">
        <f>+AND(A4462&gt;=config!$T$4,A4462&lt;=config!$T$2)</f>
        <v>0</v>
      </c>
    </row>
    <row r="4463" spans="1:9" x14ac:dyDescent="0.45">
      <c r="A4463" s="16">
        <f>+A4462+config!$Q$1</f>
        <v>1770.4000000001286</v>
      </c>
      <c r="B4463" s="14">
        <f>+_xlfn.NORM.DIST(A4463,config!$B$1,config!$D$1,FALSE)</f>
        <v>0</v>
      </c>
      <c r="D4463" s="14">
        <f>+IF(A4463&lt;=_xlfn.NORM.S.INV(1-config!$L$1)*config!$D$1+config!$B$1,0,B4463)</f>
        <v>0</v>
      </c>
      <c r="E4463" s="14">
        <f>+IF(ABS(A4463-config!$B$1)&lt;config!$Q$1/2,datab!B4463,0)</f>
        <v>0</v>
      </c>
      <c r="F4463" s="14">
        <f>+_xlfn.NORM.DIST(A4463,config!$F$1,config!$H$1,FALSE)</f>
        <v>0</v>
      </c>
      <c r="G4463" s="14">
        <f>+IF(OR(A4463&gt;=config!$T$4,A4463&lt;=config!$T$2),0,F4463)</f>
        <v>0</v>
      </c>
      <c r="H4463" s="14">
        <f t="shared" si="70"/>
        <v>0</v>
      </c>
      <c r="I4463" s="14" t="b">
        <f>+AND(A4463&gt;=config!$T$4,A4463&lt;=config!$T$2)</f>
        <v>0</v>
      </c>
    </row>
    <row r="4464" spans="1:9" x14ac:dyDescent="0.45">
      <c r="A4464" s="16">
        <f>+A4463+config!$Q$1</f>
        <v>1770.8000000001286</v>
      </c>
      <c r="B4464" s="14">
        <f>+_xlfn.NORM.DIST(A4464,config!$B$1,config!$D$1,FALSE)</f>
        <v>0</v>
      </c>
      <c r="D4464" s="14">
        <f>+IF(A4464&lt;=_xlfn.NORM.S.INV(1-config!$L$1)*config!$D$1+config!$B$1,0,B4464)</f>
        <v>0</v>
      </c>
      <c r="E4464" s="14">
        <f>+IF(ABS(A4464-config!$B$1)&lt;config!$Q$1/2,datab!B4464,0)</f>
        <v>0</v>
      </c>
      <c r="F4464" s="14">
        <f>+_xlfn.NORM.DIST(A4464,config!$F$1,config!$H$1,FALSE)</f>
        <v>0</v>
      </c>
      <c r="G4464" s="14">
        <f>+IF(OR(A4464&gt;=config!$T$4,A4464&lt;=config!$T$2),0,F4464)</f>
        <v>0</v>
      </c>
      <c r="H4464" s="14">
        <f t="shared" si="70"/>
        <v>0</v>
      </c>
      <c r="I4464" s="14" t="b">
        <f>+AND(A4464&gt;=config!$T$4,A4464&lt;=config!$T$2)</f>
        <v>0</v>
      </c>
    </row>
    <row r="4465" spans="1:9" x14ac:dyDescent="0.45">
      <c r="A4465" s="16">
        <f>+A4464+config!$Q$1</f>
        <v>1771.2000000001287</v>
      </c>
      <c r="B4465" s="14">
        <f>+_xlfn.NORM.DIST(A4465,config!$B$1,config!$D$1,FALSE)</f>
        <v>0</v>
      </c>
      <c r="D4465" s="14">
        <f>+IF(A4465&lt;=_xlfn.NORM.S.INV(1-config!$L$1)*config!$D$1+config!$B$1,0,B4465)</f>
        <v>0</v>
      </c>
      <c r="E4465" s="14">
        <f>+IF(ABS(A4465-config!$B$1)&lt;config!$Q$1/2,datab!B4465,0)</f>
        <v>0</v>
      </c>
      <c r="F4465" s="14">
        <f>+_xlfn.NORM.DIST(A4465,config!$F$1,config!$H$1,FALSE)</f>
        <v>0</v>
      </c>
      <c r="G4465" s="14">
        <f>+IF(OR(A4465&gt;=config!$T$4,A4465&lt;=config!$T$2),0,F4465)</f>
        <v>0</v>
      </c>
      <c r="H4465" s="14">
        <f t="shared" si="70"/>
        <v>0</v>
      </c>
      <c r="I4465" s="14" t="b">
        <f>+AND(A4465&gt;=config!$T$4,A4465&lt;=config!$T$2)</f>
        <v>0</v>
      </c>
    </row>
    <row r="4466" spans="1:9" x14ac:dyDescent="0.45">
      <c r="A4466" s="16">
        <f>+A4465+config!$Q$1</f>
        <v>1771.6000000001288</v>
      </c>
      <c r="B4466" s="14">
        <f>+_xlfn.NORM.DIST(A4466,config!$B$1,config!$D$1,FALSE)</f>
        <v>0</v>
      </c>
      <c r="D4466" s="14">
        <f>+IF(A4466&lt;=_xlfn.NORM.S.INV(1-config!$L$1)*config!$D$1+config!$B$1,0,B4466)</f>
        <v>0</v>
      </c>
      <c r="E4466" s="14">
        <f>+IF(ABS(A4466-config!$B$1)&lt;config!$Q$1/2,datab!B4466,0)</f>
        <v>0</v>
      </c>
      <c r="F4466" s="14">
        <f>+_xlfn.NORM.DIST(A4466,config!$F$1,config!$H$1,FALSE)</f>
        <v>0</v>
      </c>
      <c r="G4466" s="14">
        <f>+IF(OR(A4466&gt;=config!$T$4,A4466&lt;=config!$T$2),0,F4466)</f>
        <v>0</v>
      </c>
      <c r="H4466" s="14">
        <f t="shared" si="70"/>
        <v>0</v>
      </c>
      <c r="I4466" s="14" t="b">
        <f>+AND(A4466&gt;=config!$T$4,A4466&lt;=config!$T$2)</f>
        <v>0</v>
      </c>
    </row>
    <row r="4467" spans="1:9" x14ac:dyDescent="0.45">
      <c r="A4467" s="16">
        <f>+A4466+config!$Q$1</f>
        <v>1772.0000000001289</v>
      </c>
      <c r="B4467" s="14">
        <f>+_xlfn.NORM.DIST(A4467,config!$B$1,config!$D$1,FALSE)</f>
        <v>0</v>
      </c>
      <c r="D4467" s="14">
        <f>+IF(A4467&lt;=_xlfn.NORM.S.INV(1-config!$L$1)*config!$D$1+config!$B$1,0,B4467)</f>
        <v>0</v>
      </c>
      <c r="E4467" s="14">
        <f>+IF(ABS(A4467-config!$B$1)&lt;config!$Q$1/2,datab!B4467,0)</f>
        <v>0</v>
      </c>
      <c r="F4467" s="14">
        <f>+_xlfn.NORM.DIST(A4467,config!$F$1,config!$H$1,FALSE)</f>
        <v>0</v>
      </c>
      <c r="G4467" s="14">
        <f>+IF(OR(A4467&gt;=config!$T$4,A4467&lt;=config!$T$2),0,F4467)</f>
        <v>0</v>
      </c>
      <c r="H4467" s="14">
        <f t="shared" si="70"/>
        <v>0</v>
      </c>
      <c r="I4467" s="14" t="b">
        <f>+AND(A4467&gt;=config!$T$4,A4467&lt;=config!$T$2)</f>
        <v>0</v>
      </c>
    </row>
    <row r="4468" spans="1:9" x14ac:dyDescent="0.45">
      <c r="A4468" s="16">
        <f>+A4467+config!$Q$1</f>
        <v>1772.400000000129</v>
      </c>
      <c r="B4468" s="14">
        <f>+_xlfn.NORM.DIST(A4468,config!$B$1,config!$D$1,FALSE)</f>
        <v>0</v>
      </c>
      <c r="D4468" s="14">
        <f>+IF(A4468&lt;=_xlfn.NORM.S.INV(1-config!$L$1)*config!$D$1+config!$B$1,0,B4468)</f>
        <v>0</v>
      </c>
      <c r="E4468" s="14">
        <f>+IF(ABS(A4468-config!$B$1)&lt;config!$Q$1/2,datab!B4468,0)</f>
        <v>0</v>
      </c>
      <c r="F4468" s="14">
        <f>+_xlfn.NORM.DIST(A4468,config!$F$1,config!$H$1,FALSE)</f>
        <v>0</v>
      </c>
      <c r="G4468" s="14">
        <f>+IF(OR(A4468&gt;=config!$T$4,A4468&lt;=config!$T$2),0,F4468)</f>
        <v>0</v>
      </c>
      <c r="H4468" s="14">
        <f t="shared" si="70"/>
        <v>0</v>
      </c>
      <c r="I4468" s="14" t="b">
        <f>+AND(A4468&gt;=config!$T$4,A4468&lt;=config!$T$2)</f>
        <v>0</v>
      </c>
    </row>
    <row r="4469" spans="1:9" x14ac:dyDescent="0.45">
      <c r="A4469" s="16">
        <f>+A4468+config!$Q$1</f>
        <v>1772.8000000001291</v>
      </c>
      <c r="B4469" s="14">
        <f>+_xlfn.NORM.DIST(A4469,config!$B$1,config!$D$1,FALSE)</f>
        <v>0</v>
      </c>
      <c r="D4469" s="14">
        <f>+IF(A4469&lt;=_xlfn.NORM.S.INV(1-config!$L$1)*config!$D$1+config!$B$1,0,B4469)</f>
        <v>0</v>
      </c>
      <c r="E4469" s="14">
        <f>+IF(ABS(A4469-config!$B$1)&lt;config!$Q$1/2,datab!B4469,0)</f>
        <v>0</v>
      </c>
      <c r="F4469" s="14">
        <f>+_xlfn.NORM.DIST(A4469,config!$F$1,config!$H$1,FALSE)</f>
        <v>0</v>
      </c>
      <c r="G4469" s="14">
        <f>+IF(OR(A4469&gt;=config!$T$4,A4469&lt;=config!$T$2),0,F4469)</f>
        <v>0</v>
      </c>
      <c r="H4469" s="14">
        <f t="shared" si="70"/>
        <v>0</v>
      </c>
      <c r="I4469" s="14" t="b">
        <f>+AND(A4469&gt;=config!$T$4,A4469&lt;=config!$T$2)</f>
        <v>0</v>
      </c>
    </row>
    <row r="4470" spans="1:9" x14ac:dyDescent="0.45">
      <c r="A4470" s="16">
        <f>+A4469+config!$Q$1</f>
        <v>1773.2000000001292</v>
      </c>
      <c r="B4470" s="14">
        <f>+_xlfn.NORM.DIST(A4470,config!$B$1,config!$D$1,FALSE)</f>
        <v>0</v>
      </c>
      <c r="D4470" s="14">
        <f>+IF(A4470&lt;=_xlfn.NORM.S.INV(1-config!$L$1)*config!$D$1+config!$B$1,0,B4470)</f>
        <v>0</v>
      </c>
      <c r="E4470" s="14">
        <f>+IF(ABS(A4470-config!$B$1)&lt;config!$Q$1/2,datab!B4470,0)</f>
        <v>0</v>
      </c>
      <c r="F4470" s="14">
        <f>+_xlfn.NORM.DIST(A4470,config!$F$1,config!$H$1,FALSE)</f>
        <v>0</v>
      </c>
      <c r="G4470" s="14">
        <f>+IF(OR(A4470&gt;=config!$T$4,A4470&lt;=config!$T$2),0,F4470)</f>
        <v>0</v>
      </c>
      <c r="H4470" s="14">
        <f t="shared" si="70"/>
        <v>0</v>
      </c>
      <c r="I4470" s="14" t="b">
        <f>+AND(A4470&gt;=config!$T$4,A4470&lt;=config!$T$2)</f>
        <v>0</v>
      </c>
    </row>
    <row r="4471" spans="1:9" x14ac:dyDescent="0.45">
      <c r="A4471" s="16">
        <f>+A4470+config!$Q$1</f>
        <v>1773.6000000001293</v>
      </c>
      <c r="B4471" s="14">
        <f>+_xlfn.NORM.DIST(A4471,config!$B$1,config!$D$1,FALSE)</f>
        <v>0</v>
      </c>
      <c r="D4471" s="14">
        <f>+IF(A4471&lt;=_xlfn.NORM.S.INV(1-config!$L$1)*config!$D$1+config!$B$1,0,B4471)</f>
        <v>0</v>
      </c>
      <c r="E4471" s="14">
        <f>+IF(ABS(A4471-config!$B$1)&lt;config!$Q$1/2,datab!B4471,0)</f>
        <v>0</v>
      </c>
      <c r="F4471" s="14">
        <f>+_xlfn.NORM.DIST(A4471,config!$F$1,config!$H$1,FALSE)</f>
        <v>0</v>
      </c>
      <c r="G4471" s="14">
        <f>+IF(OR(A4471&gt;=config!$T$4,A4471&lt;=config!$T$2),0,F4471)</f>
        <v>0</v>
      </c>
      <c r="H4471" s="14">
        <f t="shared" si="70"/>
        <v>0</v>
      </c>
      <c r="I4471" s="14" t="b">
        <f>+AND(A4471&gt;=config!$T$4,A4471&lt;=config!$T$2)</f>
        <v>0</v>
      </c>
    </row>
    <row r="4472" spans="1:9" x14ac:dyDescent="0.45">
      <c r="A4472" s="16">
        <f>+A4471+config!$Q$1</f>
        <v>1774.0000000001294</v>
      </c>
      <c r="B4472" s="14">
        <f>+_xlfn.NORM.DIST(A4472,config!$B$1,config!$D$1,FALSE)</f>
        <v>0</v>
      </c>
      <c r="D4472" s="14">
        <f>+IF(A4472&lt;=_xlfn.NORM.S.INV(1-config!$L$1)*config!$D$1+config!$B$1,0,B4472)</f>
        <v>0</v>
      </c>
      <c r="E4472" s="14">
        <f>+IF(ABS(A4472-config!$B$1)&lt;config!$Q$1/2,datab!B4472,0)</f>
        <v>0</v>
      </c>
      <c r="F4472" s="14">
        <f>+_xlfn.NORM.DIST(A4472,config!$F$1,config!$H$1,FALSE)</f>
        <v>0</v>
      </c>
      <c r="G4472" s="14">
        <f>+IF(OR(A4472&gt;=config!$T$4,A4472&lt;=config!$T$2),0,F4472)</f>
        <v>0</v>
      </c>
      <c r="H4472" s="14">
        <f t="shared" si="70"/>
        <v>0</v>
      </c>
      <c r="I4472" s="14" t="b">
        <f>+AND(A4472&gt;=config!$T$4,A4472&lt;=config!$T$2)</f>
        <v>0</v>
      </c>
    </row>
    <row r="4473" spans="1:9" x14ac:dyDescent="0.45">
      <c r="A4473" s="16">
        <f>+A4472+config!$Q$1</f>
        <v>1774.4000000001295</v>
      </c>
      <c r="B4473" s="14">
        <f>+_xlfn.NORM.DIST(A4473,config!$B$1,config!$D$1,FALSE)</f>
        <v>0</v>
      </c>
      <c r="D4473" s="14">
        <f>+IF(A4473&lt;=_xlfn.NORM.S.INV(1-config!$L$1)*config!$D$1+config!$B$1,0,B4473)</f>
        <v>0</v>
      </c>
      <c r="E4473" s="14">
        <f>+IF(ABS(A4473-config!$B$1)&lt;config!$Q$1/2,datab!B4473,0)</f>
        <v>0</v>
      </c>
      <c r="F4473" s="14">
        <f>+_xlfn.NORM.DIST(A4473,config!$F$1,config!$H$1,FALSE)</f>
        <v>0</v>
      </c>
      <c r="G4473" s="14">
        <f>+IF(OR(A4473&gt;=config!$T$4,A4473&lt;=config!$T$2),0,F4473)</f>
        <v>0</v>
      </c>
      <c r="H4473" s="14">
        <f t="shared" si="70"/>
        <v>0</v>
      </c>
      <c r="I4473" s="14" t="b">
        <f>+AND(A4473&gt;=config!$T$4,A4473&lt;=config!$T$2)</f>
        <v>0</v>
      </c>
    </row>
    <row r="4474" spans="1:9" x14ac:dyDescent="0.45">
      <c r="A4474" s="16">
        <f>+A4473+config!$Q$1</f>
        <v>1774.8000000001296</v>
      </c>
      <c r="B4474" s="14">
        <f>+_xlfn.NORM.DIST(A4474,config!$B$1,config!$D$1,FALSE)</f>
        <v>0</v>
      </c>
      <c r="D4474" s="14">
        <f>+IF(A4474&lt;=_xlfn.NORM.S.INV(1-config!$L$1)*config!$D$1+config!$B$1,0,B4474)</f>
        <v>0</v>
      </c>
      <c r="E4474" s="14">
        <f>+IF(ABS(A4474-config!$B$1)&lt;config!$Q$1/2,datab!B4474,0)</f>
        <v>0</v>
      </c>
      <c r="F4474" s="14">
        <f>+_xlfn.NORM.DIST(A4474,config!$F$1,config!$H$1,FALSE)</f>
        <v>0</v>
      </c>
      <c r="G4474" s="14">
        <f>+IF(OR(A4474&gt;=config!$T$4,A4474&lt;=config!$T$2),0,F4474)</f>
        <v>0</v>
      </c>
      <c r="H4474" s="14">
        <f t="shared" si="70"/>
        <v>0</v>
      </c>
      <c r="I4474" s="14" t="b">
        <f>+AND(A4474&gt;=config!$T$4,A4474&lt;=config!$T$2)</f>
        <v>0</v>
      </c>
    </row>
    <row r="4475" spans="1:9" x14ac:dyDescent="0.45">
      <c r="A4475" s="16">
        <f>+A4474+config!$Q$1</f>
        <v>1775.2000000001296</v>
      </c>
      <c r="B4475" s="14">
        <f>+_xlfn.NORM.DIST(A4475,config!$B$1,config!$D$1,FALSE)</f>
        <v>0</v>
      </c>
      <c r="D4475" s="14">
        <f>+IF(A4475&lt;=_xlfn.NORM.S.INV(1-config!$L$1)*config!$D$1+config!$B$1,0,B4475)</f>
        <v>0</v>
      </c>
      <c r="E4475" s="14">
        <f>+IF(ABS(A4475-config!$B$1)&lt;config!$Q$1/2,datab!B4475,0)</f>
        <v>0</v>
      </c>
      <c r="F4475" s="14">
        <f>+_xlfn.NORM.DIST(A4475,config!$F$1,config!$H$1,FALSE)</f>
        <v>0</v>
      </c>
      <c r="G4475" s="14">
        <f>+IF(OR(A4475&gt;=config!$T$4,A4475&lt;=config!$T$2),0,F4475)</f>
        <v>0</v>
      </c>
      <c r="H4475" s="14">
        <f t="shared" si="70"/>
        <v>0</v>
      </c>
      <c r="I4475" s="14" t="b">
        <f>+AND(A4475&gt;=config!$T$4,A4475&lt;=config!$T$2)</f>
        <v>0</v>
      </c>
    </row>
    <row r="4476" spans="1:9" x14ac:dyDescent="0.45">
      <c r="A4476" s="16">
        <f>+A4475+config!$Q$1</f>
        <v>1775.6000000001297</v>
      </c>
      <c r="B4476" s="14">
        <f>+_xlfn.NORM.DIST(A4476,config!$B$1,config!$D$1,FALSE)</f>
        <v>0</v>
      </c>
      <c r="D4476" s="14">
        <f>+IF(A4476&lt;=_xlfn.NORM.S.INV(1-config!$L$1)*config!$D$1+config!$B$1,0,B4476)</f>
        <v>0</v>
      </c>
      <c r="E4476" s="14">
        <f>+IF(ABS(A4476-config!$B$1)&lt;config!$Q$1/2,datab!B4476,0)</f>
        <v>0</v>
      </c>
      <c r="F4476" s="14">
        <f>+_xlfn.NORM.DIST(A4476,config!$F$1,config!$H$1,FALSE)</f>
        <v>0</v>
      </c>
      <c r="G4476" s="14">
        <f>+IF(OR(A4476&gt;=config!$T$4,A4476&lt;=config!$T$2),0,F4476)</f>
        <v>0</v>
      </c>
      <c r="H4476" s="14">
        <f t="shared" si="70"/>
        <v>0</v>
      </c>
      <c r="I4476" s="14" t="b">
        <f>+AND(A4476&gt;=config!$T$4,A4476&lt;=config!$T$2)</f>
        <v>0</v>
      </c>
    </row>
    <row r="4477" spans="1:9" x14ac:dyDescent="0.45">
      <c r="A4477" s="16">
        <f>+A4476+config!$Q$1</f>
        <v>1776.0000000001298</v>
      </c>
      <c r="B4477" s="14">
        <f>+_xlfn.NORM.DIST(A4477,config!$B$1,config!$D$1,FALSE)</f>
        <v>0</v>
      </c>
      <c r="D4477" s="14">
        <f>+IF(A4477&lt;=_xlfn.NORM.S.INV(1-config!$L$1)*config!$D$1+config!$B$1,0,B4477)</f>
        <v>0</v>
      </c>
      <c r="E4477" s="14">
        <f>+IF(ABS(A4477-config!$B$1)&lt;config!$Q$1/2,datab!B4477,0)</f>
        <v>0</v>
      </c>
      <c r="F4477" s="14">
        <f>+_xlfn.NORM.DIST(A4477,config!$F$1,config!$H$1,FALSE)</f>
        <v>0</v>
      </c>
      <c r="G4477" s="14">
        <f>+IF(OR(A4477&gt;=config!$T$4,A4477&lt;=config!$T$2),0,F4477)</f>
        <v>0</v>
      </c>
      <c r="H4477" s="14">
        <f t="shared" si="70"/>
        <v>0</v>
      </c>
      <c r="I4477" s="14" t="b">
        <f>+AND(A4477&gt;=config!$T$4,A4477&lt;=config!$T$2)</f>
        <v>0</v>
      </c>
    </row>
    <row r="4478" spans="1:9" x14ac:dyDescent="0.45">
      <c r="A4478" s="16">
        <f>+A4477+config!$Q$1</f>
        <v>1776.4000000001299</v>
      </c>
      <c r="B4478" s="14">
        <f>+_xlfn.NORM.DIST(A4478,config!$B$1,config!$D$1,FALSE)</f>
        <v>0</v>
      </c>
      <c r="D4478" s="14">
        <f>+IF(A4478&lt;=_xlfn.NORM.S.INV(1-config!$L$1)*config!$D$1+config!$B$1,0,B4478)</f>
        <v>0</v>
      </c>
      <c r="E4478" s="14">
        <f>+IF(ABS(A4478-config!$B$1)&lt;config!$Q$1/2,datab!B4478,0)</f>
        <v>0</v>
      </c>
      <c r="F4478" s="14">
        <f>+_xlfn.NORM.DIST(A4478,config!$F$1,config!$H$1,FALSE)</f>
        <v>0</v>
      </c>
      <c r="G4478" s="14">
        <f>+IF(OR(A4478&gt;=config!$T$4,A4478&lt;=config!$T$2),0,F4478)</f>
        <v>0</v>
      </c>
      <c r="H4478" s="14">
        <f t="shared" si="70"/>
        <v>0</v>
      </c>
      <c r="I4478" s="14" t="b">
        <f>+AND(A4478&gt;=config!$T$4,A4478&lt;=config!$T$2)</f>
        <v>0</v>
      </c>
    </row>
    <row r="4479" spans="1:9" x14ac:dyDescent="0.45">
      <c r="A4479" s="16">
        <f>+A4478+config!$Q$1</f>
        <v>1776.80000000013</v>
      </c>
      <c r="B4479" s="14">
        <f>+_xlfn.NORM.DIST(A4479,config!$B$1,config!$D$1,FALSE)</f>
        <v>0</v>
      </c>
      <c r="D4479" s="14">
        <f>+IF(A4479&lt;=_xlfn.NORM.S.INV(1-config!$L$1)*config!$D$1+config!$B$1,0,B4479)</f>
        <v>0</v>
      </c>
      <c r="E4479" s="14">
        <f>+IF(ABS(A4479-config!$B$1)&lt;config!$Q$1/2,datab!B4479,0)</f>
        <v>0</v>
      </c>
      <c r="F4479" s="14">
        <f>+_xlfn.NORM.DIST(A4479,config!$F$1,config!$H$1,FALSE)</f>
        <v>0</v>
      </c>
      <c r="G4479" s="14">
        <f>+IF(OR(A4479&gt;=config!$T$4,A4479&lt;=config!$T$2),0,F4479)</f>
        <v>0</v>
      </c>
      <c r="H4479" s="14">
        <f t="shared" si="70"/>
        <v>0</v>
      </c>
      <c r="I4479" s="14" t="b">
        <f>+AND(A4479&gt;=config!$T$4,A4479&lt;=config!$T$2)</f>
        <v>0</v>
      </c>
    </row>
    <row r="4480" spans="1:9" x14ac:dyDescent="0.45">
      <c r="A4480" s="16">
        <f>+A4479+config!$Q$1</f>
        <v>1777.2000000001301</v>
      </c>
      <c r="B4480" s="14">
        <f>+_xlfn.NORM.DIST(A4480,config!$B$1,config!$D$1,FALSE)</f>
        <v>0</v>
      </c>
      <c r="D4480" s="14">
        <f>+IF(A4480&lt;=_xlfn.NORM.S.INV(1-config!$L$1)*config!$D$1+config!$B$1,0,B4480)</f>
        <v>0</v>
      </c>
      <c r="E4480" s="14">
        <f>+IF(ABS(A4480-config!$B$1)&lt;config!$Q$1/2,datab!B4480,0)</f>
        <v>0</v>
      </c>
      <c r="F4480" s="14">
        <f>+_xlfn.NORM.DIST(A4480,config!$F$1,config!$H$1,FALSE)</f>
        <v>0</v>
      </c>
      <c r="G4480" s="14">
        <f>+IF(OR(A4480&gt;=config!$T$4,A4480&lt;=config!$T$2),0,F4480)</f>
        <v>0</v>
      </c>
      <c r="H4480" s="14">
        <f t="shared" si="70"/>
        <v>0</v>
      </c>
      <c r="I4480" s="14" t="b">
        <f>+AND(A4480&gt;=config!$T$4,A4480&lt;=config!$T$2)</f>
        <v>0</v>
      </c>
    </row>
    <row r="4481" spans="1:9" x14ac:dyDescent="0.45">
      <c r="A4481" s="16">
        <f>+A4480+config!$Q$1</f>
        <v>1777.6000000001302</v>
      </c>
      <c r="B4481" s="14">
        <f>+_xlfn.NORM.DIST(A4481,config!$B$1,config!$D$1,FALSE)</f>
        <v>0</v>
      </c>
      <c r="D4481" s="14">
        <f>+IF(A4481&lt;=_xlfn.NORM.S.INV(1-config!$L$1)*config!$D$1+config!$B$1,0,B4481)</f>
        <v>0</v>
      </c>
      <c r="E4481" s="14">
        <f>+IF(ABS(A4481-config!$B$1)&lt;config!$Q$1/2,datab!B4481,0)</f>
        <v>0</v>
      </c>
      <c r="F4481" s="14">
        <f>+_xlfn.NORM.DIST(A4481,config!$F$1,config!$H$1,FALSE)</f>
        <v>0</v>
      </c>
      <c r="G4481" s="14">
        <f>+IF(OR(A4481&gt;=config!$T$4,A4481&lt;=config!$T$2),0,F4481)</f>
        <v>0</v>
      </c>
      <c r="H4481" s="14">
        <f t="shared" si="70"/>
        <v>0</v>
      </c>
      <c r="I4481" s="14" t="b">
        <f>+AND(A4481&gt;=config!$T$4,A4481&lt;=config!$T$2)</f>
        <v>0</v>
      </c>
    </row>
    <row r="4482" spans="1:9" x14ac:dyDescent="0.45">
      <c r="A4482" s="16">
        <f>+A4481+config!$Q$1</f>
        <v>1778.0000000001303</v>
      </c>
      <c r="B4482" s="14">
        <f>+_xlfn.NORM.DIST(A4482,config!$B$1,config!$D$1,FALSE)</f>
        <v>0</v>
      </c>
      <c r="D4482" s="14">
        <f>+IF(A4482&lt;=_xlfn.NORM.S.INV(1-config!$L$1)*config!$D$1+config!$B$1,0,B4482)</f>
        <v>0</v>
      </c>
      <c r="E4482" s="14">
        <f>+IF(ABS(A4482-config!$B$1)&lt;config!$Q$1/2,datab!B4482,0)</f>
        <v>0</v>
      </c>
      <c r="F4482" s="14">
        <f>+_xlfn.NORM.DIST(A4482,config!$F$1,config!$H$1,FALSE)</f>
        <v>0</v>
      </c>
      <c r="G4482" s="14">
        <f>+IF(OR(A4482&gt;=config!$T$4,A4482&lt;=config!$T$2),0,F4482)</f>
        <v>0</v>
      </c>
      <c r="H4482" s="14">
        <f t="shared" si="70"/>
        <v>0</v>
      </c>
      <c r="I4482" s="14" t="b">
        <f>+AND(A4482&gt;=config!$T$4,A4482&lt;=config!$T$2)</f>
        <v>0</v>
      </c>
    </row>
    <row r="4483" spans="1:9" x14ac:dyDescent="0.45">
      <c r="A4483" s="16">
        <f>+A4482+config!$Q$1</f>
        <v>1778.4000000001304</v>
      </c>
      <c r="B4483" s="14">
        <f>+_xlfn.NORM.DIST(A4483,config!$B$1,config!$D$1,FALSE)</f>
        <v>0</v>
      </c>
      <c r="D4483" s="14">
        <f>+IF(A4483&lt;=_xlfn.NORM.S.INV(1-config!$L$1)*config!$D$1+config!$B$1,0,B4483)</f>
        <v>0</v>
      </c>
      <c r="E4483" s="14">
        <f>+IF(ABS(A4483-config!$B$1)&lt;config!$Q$1/2,datab!B4483,0)</f>
        <v>0</v>
      </c>
      <c r="F4483" s="14">
        <f>+_xlfn.NORM.DIST(A4483,config!$F$1,config!$H$1,FALSE)</f>
        <v>0</v>
      </c>
      <c r="G4483" s="14">
        <f>+IF(OR(A4483&gt;=config!$T$4,A4483&lt;=config!$T$2),0,F4483)</f>
        <v>0</v>
      </c>
      <c r="H4483" s="14">
        <f t="shared" si="70"/>
        <v>0</v>
      </c>
      <c r="I4483" s="14" t="b">
        <f>+AND(A4483&gt;=config!$T$4,A4483&lt;=config!$T$2)</f>
        <v>0</v>
      </c>
    </row>
    <row r="4484" spans="1:9" x14ac:dyDescent="0.45">
      <c r="A4484" s="16">
        <f>+A4483+config!$Q$1</f>
        <v>1778.8000000001305</v>
      </c>
      <c r="B4484" s="14">
        <f>+_xlfn.NORM.DIST(A4484,config!$B$1,config!$D$1,FALSE)</f>
        <v>0</v>
      </c>
      <c r="D4484" s="14">
        <f>+IF(A4484&lt;=_xlfn.NORM.S.INV(1-config!$L$1)*config!$D$1+config!$B$1,0,B4484)</f>
        <v>0</v>
      </c>
      <c r="E4484" s="14">
        <f>+IF(ABS(A4484-config!$B$1)&lt;config!$Q$1/2,datab!B4484,0)</f>
        <v>0</v>
      </c>
      <c r="F4484" s="14">
        <f>+_xlfn.NORM.DIST(A4484,config!$F$1,config!$H$1,FALSE)</f>
        <v>0</v>
      </c>
      <c r="G4484" s="14">
        <f>+IF(OR(A4484&gt;=config!$T$4,A4484&lt;=config!$T$2),0,F4484)</f>
        <v>0</v>
      </c>
      <c r="H4484" s="14">
        <f t="shared" si="70"/>
        <v>0</v>
      </c>
      <c r="I4484" s="14" t="b">
        <f>+AND(A4484&gt;=config!$T$4,A4484&lt;=config!$T$2)</f>
        <v>0</v>
      </c>
    </row>
    <row r="4485" spans="1:9" x14ac:dyDescent="0.45">
      <c r="A4485" s="16">
        <f>+A4484+config!$Q$1</f>
        <v>1779.2000000001306</v>
      </c>
      <c r="B4485" s="14">
        <f>+_xlfn.NORM.DIST(A4485,config!$B$1,config!$D$1,FALSE)</f>
        <v>0</v>
      </c>
      <c r="D4485" s="14">
        <f>+IF(A4485&lt;=_xlfn.NORM.S.INV(1-config!$L$1)*config!$D$1+config!$B$1,0,B4485)</f>
        <v>0</v>
      </c>
      <c r="E4485" s="14">
        <f>+IF(ABS(A4485-config!$B$1)&lt;config!$Q$1/2,datab!B4485,0)</f>
        <v>0</v>
      </c>
      <c r="F4485" s="14">
        <f>+_xlfn.NORM.DIST(A4485,config!$F$1,config!$H$1,FALSE)</f>
        <v>0</v>
      </c>
      <c r="G4485" s="14">
        <f>+IF(OR(A4485&gt;=config!$T$4,A4485&lt;=config!$T$2),0,F4485)</f>
        <v>0</v>
      </c>
      <c r="H4485" s="14">
        <f t="shared" si="70"/>
        <v>0</v>
      </c>
      <c r="I4485" s="14" t="b">
        <f>+AND(A4485&gt;=config!$T$4,A4485&lt;=config!$T$2)</f>
        <v>0</v>
      </c>
    </row>
    <row r="4486" spans="1:9" x14ac:dyDescent="0.45">
      <c r="A4486" s="16">
        <f>+A4485+config!$Q$1</f>
        <v>1779.6000000001306</v>
      </c>
      <c r="B4486" s="14">
        <f>+_xlfn.NORM.DIST(A4486,config!$B$1,config!$D$1,FALSE)</f>
        <v>0</v>
      </c>
      <c r="D4486" s="14">
        <f>+IF(A4486&lt;=_xlfn.NORM.S.INV(1-config!$L$1)*config!$D$1+config!$B$1,0,B4486)</f>
        <v>0</v>
      </c>
      <c r="E4486" s="14">
        <f>+IF(ABS(A4486-config!$B$1)&lt;config!$Q$1/2,datab!B4486,0)</f>
        <v>0</v>
      </c>
      <c r="F4486" s="14">
        <f>+_xlfn.NORM.DIST(A4486,config!$F$1,config!$H$1,FALSE)</f>
        <v>0</v>
      </c>
      <c r="G4486" s="14">
        <f>+IF(OR(A4486&gt;=config!$T$4,A4486&lt;=config!$T$2),0,F4486)</f>
        <v>0</v>
      </c>
      <c r="H4486" s="14">
        <f t="shared" si="70"/>
        <v>0</v>
      </c>
      <c r="I4486" s="14" t="b">
        <f>+AND(A4486&gt;=config!$T$4,A4486&lt;=config!$T$2)</f>
        <v>0</v>
      </c>
    </row>
    <row r="4487" spans="1:9" x14ac:dyDescent="0.45">
      <c r="A4487" s="16">
        <f>+A4486+config!$Q$1</f>
        <v>1780.0000000001307</v>
      </c>
      <c r="B4487" s="14">
        <f>+_xlfn.NORM.DIST(A4487,config!$B$1,config!$D$1,FALSE)</f>
        <v>0</v>
      </c>
      <c r="D4487" s="14">
        <f>+IF(A4487&lt;=_xlfn.NORM.S.INV(1-config!$L$1)*config!$D$1+config!$B$1,0,B4487)</f>
        <v>0</v>
      </c>
      <c r="E4487" s="14">
        <f>+IF(ABS(A4487-config!$B$1)&lt;config!$Q$1/2,datab!B4487,0)</f>
        <v>0</v>
      </c>
      <c r="F4487" s="14">
        <f>+_xlfn.NORM.DIST(A4487,config!$F$1,config!$H$1,FALSE)</f>
        <v>0</v>
      </c>
      <c r="G4487" s="14">
        <f>+IF(OR(A4487&gt;=config!$T$4,A4487&lt;=config!$T$2),0,F4487)</f>
        <v>0</v>
      </c>
      <c r="H4487" s="14">
        <f t="shared" si="70"/>
        <v>0</v>
      </c>
      <c r="I4487" s="14" t="b">
        <f>+AND(A4487&gt;=config!$T$4,A4487&lt;=config!$T$2)</f>
        <v>0</v>
      </c>
    </row>
    <row r="4488" spans="1:9" x14ac:dyDescent="0.45">
      <c r="A4488" s="16">
        <f>+A4487+config!$Q$1</f>
        <v>1780.4000000001308</v>
      </c>
      <c r="B4488" s="14">
        <f>+_xlfn.NORM.DIST(A4488,config!$B$1,config!$D$1,FALSE)</f>
        <v>0</v>
      </c>
      <c r="D4488" s="14">
        <f>+IF(A4488&lt;=_xlfn.NORM.S.INV(1-config!$L$1)*config!$D$1+config!$B$1,0,B4488)</f>
        <v>0</v>
      </c>
      <c r="E4488" s="14">
        <f>+IF(ABS(A4488-config!$B$1)&lt;config!$Q$1/2,datab!B4488,0)</f>
        <v>0</v>
      </c>
      <c r="F4488" s="14">
        <f>+_xlfn.NORM.DIST(A4488,config!$F$1,config!$H$1,FALSE)</f>
        <v>0</v>
      </c>
      <c r="G4488" s="14">
        <f>+IF(OR(A4488&gt;=config!$T$4,A4488&lt;=config!$T$2),0,F4488)</f>
        <v>0</v>
      </c>
      <c r="H4488" s="14">
        <f t="shared" si="70"/>
        <v>0</v>
      </c>
      <c r="I4488" s="14" t="b">
        <f>+AND(A4488&gt;=config!$T$4,A4488&lt;=config!$T$2)</f>
        <v>0</v>
      </c>
    </row>
    <row r="4489" spans="1:9" x14ac:dyDescent="0.45">
      <c r="A4489" s="16">
        <f>+A4488+config!$Q$1</f>
        <v>1780.8000000001309</v>
      </c>
      <c r="B4489" s="14">
        <f>+_xlfn.NORM.DIST(A4489,config!$B$1,config!$D$1,FALSE)</f>
        <v>0</v>
      </c>
      <c r="D4489" s="14">
        <f>+IF(A4489&lt;=_xlfn.NORM.S.INV(1-config!$L$1)*config!$D$1+config!$B$1,0,B4489)</f>
        <v>0</v>
      </c>
      <c r="E4489" s="14">
        <f>+IF(ABS(A4489-config!$B$1)&lt;config!$Q$1/2,datab!B4489,0)</f>
        <v>0</v>
      </c>
      <c r="F4489" s="14">
        <f>+_xlfn.NORM.DIST(A4489,config!$F$1,config!$H$1,FALSE)</f>
        <v>0</v>
      </c>
      <c r="G4489" s="14">
        <f>+IF(OR(A4489&gt;=config!$T$4,A4489&lt;=config!$T$2),0,F4489)</f>
        <v>0</v>
      </c>
      <c r="H4489" s="14">
        <f t="shared" si="70"/>
        <v>0</v>
      </c>
      <c r="I4489" s="14" t="b">
        <f>+AND(A4489&gt;=config!$T$4,A4489&lt;=config!$T$2)</f>
        <v>0</v>
      </c>
    </row>
    <row r="4490" spans="1:9" x14ac:dyDescent="0.45">
      <c r="A4490" s="16">
        <f>+A4489+config!$Q$1</f>
        <v>1781.200000000131</v>
      </c>
      <c r="B4490" s="14">
        <f>+_xlfn.NORM.DIST(A4490,config!$B$1,config!$D$1,FALSE)</f>
        <v>0</v>
      </c>
      <c r="D4490" s="14">
        <f>+IF(A4490&lt;=_xlfn.NORM.S.INV(1-config!$L$1)*config!$D$1+config!$B$1,0,B4490)</f>
        <v>0</v>
      </c>
      <c r="E4490" s="14">
        <f>+IF(ABS(A4490-config!$B$1)&lt;config!$Q$1/2,datab!B4490,0)</f>
        <v>0</v>
      </c>
      <c r="F4490" s="14">
        <f>+_xlfn.NORM.DIST(A4490,config!$F$1,config!$H$1,FALSE)</f>
        <v>0</v>
      </c>
      <c r="G4490" s="14">
        <f>+IF(OR(A4490&gt;=config!$T$4,A4490&lt;=config!$T$2),0,F4490)</f>
        <v>0</v>
      </c>
      <c r="H4490" s="14">
        <f t="shared" si="70"/>
        <v>0</v>
      </c>
      <c r="I4490" s="14" t="b">
        <f>+AND(A4490&gt;=config!$T$4,A4490&lt;=config!$T$2)</f>
        <v>0</v>
      </c>
    </row>
    <row r="4491" spans="1:9" x14ac:dyDescent="0.45">
      <c r="A4491" s="16">
        <f>+A4490+config!$Q$1</f>
        <v>1781.6000000001311</v>
      </c>
      <c r="B4491" s="14">
        <f>+_xlfn.NORM.DIST(A4491,config!$B$1,config!$D$1,FALSE)</f>
        <v>0</v>
      </c>
      <c r="D4491" s="14">
        <f>+IF(A4491&lt;=_xlfn.NORM.S.INV(1-config!$L$1)*config!$D$1+config!$B$1,0,B4491)</f>
        <v>0</v>
      </c>
      <c r="E4491" s="14">
        <f>+IF(ABS(A4491-config!$B$1)&lt;config!$Q$1/2,datab!B4491,0)</f>
        <v>0</v>
      </c>
      <c r="F4491" s="14">
        <f>+_xlfn.NORM.DIST(A4491,config!$F$1,config!$H$1,FALSE)</f>
        <v>0</v>
      </c>
      <c r="G4491" s="14">
        <f>+IF(OR(A4491&gt;=config!$T$4,A4491&lt;=config!$T$2),0,F4491)</f>
        <v>0</v>
      </c>
      <c r="H4491" s="14">
        <f t="shared" si="70"/>
        <v>0</v>
      </c>
      <c r="I4491" s="14" t="b">
        <f>+AND(A4491&gt;=config!$T$4,A4491&lt;=config!$T$2)</f>
        <v>0</v>
      </c>
    </row>
    <row r="4492" spans="1:9" x14ac:dyDescent="0.45">
      <c r="A4492" s="16">
        <f>+A4491+config!$Q$1</f>
        <v>1782.0000000001312</v>
      </c>
      <c r="B4492" s="14">
        <f>+_xlfn.NORM.DIST(A4492,config!$B$1,config!$D$1,FALSE)</f>
        <v>0</v>
      </c>
      <c r="D4492" s="14">
        <f>+IF(A4492&lt;=_xlfn.NORM.S.INV(1-config!$L$1)*config!$D$1+config!$B$1,0,B4492)</f>
        <v>0</v>
      </c>
      <c r="E4492" s="14">
        <f>+IF(ABS(A4492-config!$B$1)&lt;config!$Q$1/2,datab!B4492,0)</f>
        <v>0</v>
      </c>
      <c r="F4492" s="14">
        <f>+_xlfn.NORM.DIST(A4492,config!$F$1,config!$H$1,FALSE)</f>
        <v>0</v>
      </c>
      <c r="G4492" s="14">
        <f>+IF(OR(A4492&gt;=config!$T$4,A4492&lt;=config!$T$2),0,F4492)</f>
        <v>0</v>
      </c>
      <c r="H4492" s="14">
        <f t="shared" si="70"/>
        <v>0</v>
      </c>
      <c r="I4492" s="14" t="b">
        <f>+AND(A4492&gt;=config!$T$4,A4492&lt;=config!$T$2)</f>
        <v>0</v>
      </c>
    </row>
    <row r="4493" spans="1:9" x14ac:dyDescent="0.45">
      <c r="A4493" s="16">
        <f>+A4492+config!$Q$1</f>
        <v>1782.4000000001313</v>
      </c>
      <c r="B4493" s="14">
        <f>+_xlfn.NORM.DIST(A4493,config!$B$1,config!$D$1,FALSE)</f>
        <v>0</v>
      </c>
      <c r="D4493" s="14">
        <f>+IF(A4493&lt;=_xlfn.NORM.S.INV(1-config!$L$1)*config!$D$1+config!$B$1,0,B4493)</f>
        <v>0</v>
      </c>
      <c r="E4493" s="14">
        <f>+IF(ABS(A4493-config!$B$1)&lt;config!$Q$1/2,datab!B4493,0)</f>
        <v>0</v>
      </c>
      <c r="F4493" s="14">
        <f>+_xlfn.NORM.DIST(A4493,config!$F$1,config!$H$1,FALSE)</f>
        <v>0</v>
      </c>
      <c r="G4493" s="14">
        <f>+IF(OR(A4493&gt;=config!$T$4,A4493&lt;=config!$T$2),0,F4493)</f>
        <v>0</v>
      </c>
      <c r="H4493" s="14">
        <f t="shared" si="70"/>
        <v>0</v>
      </c>
      <c r="I4493" s="14" t="b">
        <f>+AND(A4493&gt;=config!$T$4,A4493&lt;=config!$T$2)</f>
        <v>0</v>
      </c>
    </row>
    <row r="4494" spans="1:9" x14ac:dyDescent="0.45">
      <c r="A4494" s="16">
        <f>+A4493+config!$Q$1</f>
        <v>1782.8000000001314</v>
      </c>
      <c r="B4494" s="14">
        <f>+_xlfn.NORM.DIST(A4494,config!$B$1,config!$D$1,FALSE)</f>
        <v>0</v>
      </c>
      <c r="D4494" s="14">
        <f>+IF(A4494&lt;=_xlfn.NORM.S.INV(1-config!$L$1)*config!$D$1+config!$B$1,0,B4494)</f>
        <v>0</v>
      </c>
      <c r="E4494" s="14">
        <f>+IF(ABS(A4494-config!$B$1)&lt;config!$Q$1/2,datab!B4494,0)</f>
        <v>0</v>
      </c>
      <c r="F4494" s="14">
        <f>+_xlfn.NORM.DIST(A4494,config!$F$1,config!$H$1,FALSE)</f>
        <v>0</v>
      </c>
      <c r="G4494" s="14">
        <f>+IF(OR(A4494&gt;=config!$T$4,A4494&lt;=config!$T$2),0,F4494)</f>
        <v>0</v>
      </c>
      <c r="H4494" s="14">
        <f t="shared" si="70"/>
        <v>0</v>
      </c>
      <c r="I4494" s="14" t="b">
        <f>+AND(A4494&gt;=config!$T$4,A4494&lt;=config!$T$2)</f>
        <v>0</v>
      </c>
    </row>
    <row r="4495" spans="1:9" x14ac:dyDescent="0.45">
      <c r="A4495" s="16">
        <f>+A4494+config!$Q$1</f>
        <v>1783.2000000001315</v>
      </c>
      <c r="B4495" s="14">
        <f>+_xlfn.NORM.DIST(A4495,config!$B$1,config!$D$1,FALSE)</f>
        <v>0</v>
      </c>
      <c r="D4495" s="14">
        <f>+IF(A4495&lt;=_xlfn.NORM.S.INV(1-config!$L$1)*config!$D$1+config!$B$1,0,B4495)</f>
        <v>0</v>
      </c>
      <c r="E4495" s="14">
        <f>+IF(ABS(A4495-config!$B$1)&lt;config!$Q$1/2,datab!B4495,0)</f>
        <v>0</v>
      </c>
      <c r="F4495" s="14">
        <f>+_xlfn.NORM.DIST(A4495,config!$F$1,config!$H$1,FALSE)</f>
        <v>0</v>
      </c>
      <c r="G4495" s="14">
        <f>+IF(OR(A4495&gt;=config!$T$4,A4495&lt;=config!$T$2),0,F4495)</f>
        <v>0</v>
      </c>
      <c r="H4495" s="14">
        <f t="shared" si="70"/>
        <v>0</v>
      </c>
      <c r="I4495" s="14" t="b">
        <f>+AND(A4495&gt;=config!$T$4,A4495&lt;=config!$T$2)</f>
        <v>0</v>
      </c>
    </row>
    <row r="4496" spans="1:9" x14ac:dyDescent="0.45">
      <c r="A4496" s="16">
        <f>+A4495+config!$Q$1</f>
        <v>1783.6000000001316</v>
      </c>
      <c r="B4496" s="14">
        <f>+_xlfn.NORM.DIST(A4496,config!$B$1,config!$D$1,FALSE)</f>
        <v>0</v>
      </c>
      <c r="D4496" s="14">
        <f>+IF(A4496&lt;=_xlfn.NORM.S.INV(1-config!$L$1)*config!$D$1+config!$B$1,0,B4496)</f>
        <v>0</v>
      </c>
      <c r="E4496" s="14">
        <f>+IF(ABS(A4496-config!$B$1)&lt;config!$Q$1/2,datab!B4496,0)</f>
        <v>0</v>
      </c>
      <c r="F4496" s="14">
        <f>+_xlfn.NORM.DIST(A4496,config!$F$1,config!$H$1,FALSE)</f>
        <v>0</v>
      </c>
      <c r="G4496" s="14">
        <f>+IF(OR(A4496&gt;=config!$T$4,A4496&lt;=config!$T$2),0,F4496)</f>
        <v>0</v>
      </c>
      <c r="H4496" s="14">
        <f t="shared" si="70"/>
        <v>0</v>
      </c>
      <c r="I4496" s="14" t="b">
        <f>+AND(A4496&gt;=config!$T$4,A4496&lt;=config!$T$2)</f>
        <v>0</v>
      </c>
    </row>
    <row r="4497" spans="1:9" x14ac:dyDescent="0.45">
      <c r="A4497" s="16">
        <f>+A4496+config!$Q$1</f>
        <v>1784.0000000001316</v>
      </c>
      <c r="B4497" s="14">
        <f>+_xlfn.NORM.DIST(A4497,config!$B$1,config!$D$1,FALSE)</f>
        <v>0</v>
      </c>
      <c r="D4497" s="14">
        <f>+IF(A4497&lt;=_xlfn.NORM.S.INV(1-config!$L$1)*config!$D$1+config!$B$1,0,B4497)</f>
        <v>0</v>
      </c>
      <c r="E4497" s="14">
        <f>+IF(ABS(A4497-config!$B$1)&lt;config!$Q$1/2,datab!B4497,0)</f>
        <v>0</v>
      </c>
      <c r="F4497" s="14">
        <f>+_xlfn.NORM.DIST(A4497,config!$F$1,config!$H$1,FALSE)</f>
        <v>0</v>
      </c>
      <c r="G4497" s="14">
        <f>+IF(OR(A4497&gt;=config!$T$4,A4497&lt;=config!$T$2),0,F4497)</f>
        <v>0</v>
      </c>
      <c r="H4497" s="14">
        <f t="shared" si="70"/>
        <v>0</v>
      </c>
      <c r="I4497" s="14" t="b">
        <f>+AND(A4497&gt;=config!$T$4,A4497&lt;=config!$T$2)</f>
        <v>0</v>
      </c>
    </row>
    <row r="4498" spans="1:9" x14ac:dyDescent="0.45">
      <c r="A4498" s="16">
        <f>+A4497+config!$Q$1</f>
        <v>1784.4000000001317</v>
      </c>
      <c r="B4498" s="14">
        <f>+_xlfn.NORM.DIST(A4498,config!$B$1,config!$D$1,FALSE)</f>
        <v>0</v>
      </c>
      <c r="D4498" s="14">
        <f>+IF(A4498&lt;=_xlfn.NORM.S.INV(1-config!$L$1)*config!$D$1+config!$B$1,0,B4498)</f>
        <v>0</v>
      </c>
      <c r="E4498" s="14">
        <f>+IF(ABS(A4498-config!$B$1)&lt;config!$Q$1/2,datab!B4498,0)</f>
        <v>0</v>
      </c>
      <c r="F4498" s="14">
        <f>+_xlfn.NORM.DIST(A4498,config!$F$1,config!$H$1,FALSE)</f>
        <v>0</v>
      </c>
      <c r="G4498" s="14">
        <f>+IF(OR(A4498&gt;=config!$T$4,A4498&lt;=config!$T$2),0,F4498)</f>
        <v>0</v>
      </c>
      <c r="H4498" s="14">
        <f t="shared" si="70"/>
        <v>0</v>
      </c>
      <c r="I4498" s="14" t="b">
        <f>+AND(A4498&gt;=config!$T$4,A4498&lt;=config!$T$2)</f>
        <v>0</v>
      </c>
    </row>
    <row r="4499" spans="1:9" x14ac:dyDescent="0.45">
      <c r="A4499" s="16">
        <f>+A4498+config!$Q$1</f>
        <v>1784.8000000001318</v>
      </c>
      <c r="B4499" s="14">
        <f>+_xlfn.NORM.DIST(A4499,config!$B$1,config!$D$1,FALSE)</f>
        <v>0</v>
      </c>
      <c r="D4499" s="14">
        <f>+IF(A4499&lt;=_xlfn.NORM.S.INV(1-config!$L$1)*config!$D$1+config!$B$1,0,B4499)</f>
        <v>0</v>
      </c>
      <c r="E4499" s="14">
        <f>+IF(ABS(A4499-config!$B$1)&lt;config!$Q$1/2,datab!B4499,0)</f>
        <v>0</v>
      </c>
      <c r="F4499" s="14">
        <f>+_xlfn.NORM.DIST(A4499,config!$F$1,config!$H$1,FALSE)</f>
        <v>0</v>
      </c>
      <c r="G4499" s="14">
        <f>+IF(OR(A4499&gt;=config!$T$4,A4499&lt;=config!$T$2),0,F4499)</f>
        <v>0</v>
      </c>
      <c r="H4499" s="14">
        <f t="shared" si="70"/>
        <v>0</v>
      </c>
      <c r="I4499" s="14" t="b">
        <f>+AND(A4499&gt;=config!$T$4,A4499&lt;=config!$T$2)</f>
        <v>0</v>
      </c>
    </row>
    <row r="4500" spans="1:9" x14ac:dyDescent="0.45">
      <c r="A4500" s="16">
        <f>+A4499+config!$Q$1</f>
        <v>1785.2000000001319</v>
      </c>
      <c r="B4500" s="14">
        <f>+_xlfn.NORM.DIST(A4500,config!$B$1,config!$D$1,FALSE)</f>
        <v>0</v>
      </c>
      <c r="D4500" s="14">
        <f>+IF(A4500&lt;=_xlfn.NORM.S.INV(1-config!$L$1)*config!$D$1+config!$B$1,0,B4500)</f>
        <v>0</v>
      </c>
      <c r="E4500" s="14">
        <f>+IF(ABS(A4500-config!$B$1)&lt;config!$Q$1/2,datab!B4500,0)</f>
        <v>0</v>
      </c>
      <c r="F4500" s="14">
        <f>+_xlfn.NORM.DIST(A4500,config!$F$1,config!$H$1,FALSE)</f>
        <v>0</v>
      </c>
      <c r="G4500" s="14">
        <f>+IF(OR(A4500&gt;=config!$T$4,A4500&lt;=config!$T$2),0,F4500)</f>
        <v>0</v>
      </c>
      <c r="H4500" s="14">
        <f t="shared" si="70"/>
        <v>0</v>
      </c>
      <c r="I4500" s="14" t="b">
        <f>+AND(A4500&gt;=config!$T$4,A4500&lt;=config!$T$2)</f>
        <v>0</v>
      </c>
    </row>
    <row r="4501" spans="1:9" x14ac:dyDescent="0.45">
      <c r="A4501" s="16">
        <f>+A4500+config!$Q$1</f>
        <v>1785.600000000132</v>
      </c>
      <c r="B4501" s="14">
        <f>+_xlfn.NORM.DIST(A4501,config!$B$1,config!$D$1,FALSE)</f>
        <v>0</v>
      </c>
      <c r="D4501" s="14">
        <f>+IF(A4501&lt;=_xlfn.NORM.S.INV(1-config!$L$1)*config!$D$1+config!$B$1,0,B4501)</f>
        <v>0</v>
      </c>
      <c r="E4501" s="14">
        <f>+IF(ABS(A4501-config!$B$1)&lt;config!$Q$1/2,datab!B4501,0)</f>
        <v>0</v>
      </c>
      <c r="F4501" s="14">
        <f>+_xlfn.NORM.DIST(A4501,config!$F$1,config!$H$1,FALSE)</f>
        <v>0</v>
      </c>
      <c r="G4501" s="14">
        <f>+IF(OR(A4501&gt;=config!$T$4,A4501&lt;=config!$T$2),0,F4501)</f>
        <v>0</v>
      </c>
      <c r="H4501" s="14">
        <f t="shared" si="70"/>
        <v>0</v>
      </c>
      <c r="I4501" s="14" t="b">
        <f>+AND(A4501&gt;=config!$T$4,A4501&lt;=config!$T$2)</f>
        <v>0</v>
      </c>
    </row>
    <row r="4502" spans="1:9" x14ac:dyDescent="0.45">
      <c r="A4502" s="16">
        <f>+A4501+config!$Q$1</f>
        <v>1786.0000000001321</v>
      </c>
      <c r="B4502" s="14">
        <f>+_xlfn.NORM.DIST(A4502,config!$B$1,config!$D$1,FALSE)</f>
        <v>0</v>
      </c>
      <c r="D4502" s="14">
        <f>+IF(A4502&lt;=_xlfn.NORM.S.INV(1-config!$L$1)*config!$D$1+config!$B$1,0,B4502)</f>
        <v>0</v>
      </c>
      <c r="E4502" s="14">
        <f>+IF(ABS(A4502-config!$B$1)&lt;config!$Q$1/2,datab!B4502,0)</f>
        <v>0</v>
      </c>
      <c r="F4502" s="14">
        <f>+_xlfn.NORM.DIST(A4502,config!$F$1,config!$H$1,FALSE)</f>
        <v>0</v>
      </c>
      <c r="G4502" s="14">
        <f>+IF(OR(A4502&gt;=config!$T$4,A4502&lt;=config!$T$2),0,F4502)</f>
        <v>0</v>
      </c>
      <c r="H4502" s="14">
        <f t="shared" si="70"/>
        <v>0</v>
      </c>
      <c r="I4502" s="14" t="b">
        <f>+AND(A4502&gt;=config!$T$4,A4502&lt;=config!$T$2)</f>
        <v>0</v>
      </c>
    </row>
    <row r="4503" spans="1:9" x14ac:dyDescent="0.45">
      <c r="A4503" s="16">
        <f>+A4502+config!$Q$1</f>
        <v>1786.4000000001322</v>
      </c>
      <c r="B4503" s="14">
        <f>+_xlfn.NORM.DIST(A4503,config!$B$1,config!$D$1,FALSE)</f>
        <v>0</v>
      </c>
      <c r="D4503" s="14">
        <f>+IF(A4503&lt;=_xlfn.NORM.S.INV(1-config!$L$1)*config!$D$1+config!$B$1,0,B4503)</f>
        <v>0</v>
      </c>
      <c r="E4503" s="14">
        <f>+IF(ABS(A4503-config!$B$1)&lt;config!$Q$1/2,datab!B4503,0)</f>
        <v>0</v>
      </c>
      <c r="F4503" s="14">
        <f>+_xlfn.NORM.DIST(A4503,config!$F$1,config!$H$1,FALSE)</f>
        <v>0</v>
      </c>
      <c r="G4503" s="14">
        <f>+IF(OR(A4503&gt;=config!$T$4,A4503&lt;=config!$T$2),0,F4503)</f>
        <v>0</v>
      </c>
      <c r="H4503" s="14">
        <f t="shared" si="70"/>
        <v>0</v>
      </c>
      <c r="I4503" s="14" t="b">
        <f>+AND(A4503&gt;=config!$T$4,A4503&lt;=config!$T$2)</f>
        <v>0</v>
      </c>
    </row>
    <row r="4504" spans="1:9" x14ac:dyDescent="0.45">
      <c r="A4504" s="16">
        <f>+A4503+config!$Q$1</f>
        <v>1786.8000000001323</v>
      </c>
      <c r="B4504" s="14">
        <f>+_xlfn.NORM.DIST(A4504,config!$B$1,config!$D$1,FALSE)</f>
        <v>0</v>
      </c>
      <c r="D4504" s="14">
        <f>+IF(A4504&lt;=_xlfn.NORM.S.INV(1-config!$L$1)*config!$D$1+config!$B$1,0,B4504)</f>
        <v>0</v>
      </c>
      <c r="E4504" s="14">
        <f>+IF(ABS(A4504-config!$B$1)&lt;config!$Q$1/2,datab!B4504,0)</f>
        <v>0</v>
      </c>
      <c r="F4504" s="14">
        <f>+_xlfn.NORM.DIST(A4504,config!$F$1,config!$H$1,FALSE)</f>
        <v>0</v>
      </c>
      <c r="G4504" s="14">
        <f>+IF(OR(A4504&gt;=config!$T$4,A4504&lt;=config!$T$2),0,F4504)</f>
        <v>0</v>
      </c>
      <c r="H4504" s="14">
        <f t="shared" si="70"/>
        <v>0</v>
      </c>
      <c r="I4504" s="14" t="b">
        <f>+AND(A4504&gt;=config!$T$4,A4504&lt;=config!$T$2)</f>
        <v>0</v>
      </c>
    </row>
    <row r="4505" spans="1:9" x14ac:dyDescent="0.45">
      <c r="A4505" s="16">
        <f>+A4504+config!$Q$1</f>
        <v>1787.2000000001324</v>
      </c>
      <c r="B4505" s="14">
        <f>+_xlfn.NORM.DIST(A4505,config!$B$1,config!$D$1,FALSE)</f>
        <v>0</v>
      </c>
      <c r="D4505" s="14">
        <f>+IF(A4505&lt;=_xlfn.NORM.S.INV(1-config!$L$1)*config!$D$1+config!$B$1,0,B4505)</f>
        <v>0</v>
      </c>
      <c r="E4505" s="14">
        <f>+IF(ABS(A4505-config!$B$1)&lt;config!$Q$1/2,datab!B4505,0)</f>
        <v>0</v>
      </c>
      <c r="F4505" s="14">
        <f>+_xlfn.NORM.DIST(A4505,config!$F$1,config!$H$1,FALSE)</f>
        <v>0</v>
      </c>
      <c r="G4505" s="14">
        <f>+IF(OR(A4505&gt;=config!$T$4,A4505&lt;=config!$T$2),0,F4505)</f>
        <v>0</v>
      </c>
      <c r="H4505" s="14">
        <f t="shared" si="70"/>
        <v>0</v>
      </c>
      <c r="I4505" s="14" t="b">
        <f>+AND(A4505&gt;=config!$T$4,A4505&lt;=config!$T$2)</f>
        <v>0</v>
      </c>
    </row>
    <row r="4506" spans="1:9" x14ac:dyDescent="0.45">
      <c r="A4506" s="16">
        <f>+A4505+config!$Q$1</f>
        <v>1787.6000000001325</v>
      </c>
      <c r="B4506" s="14">
        <f>+_xlfn.NORM.DIST(A4506,config!$B$1,config!$D$1,FALSE)</f>
        <v>0</v>
      </c>
      <c r="D4506" s="14">
        <f>+IF(A4506&lt;=_xlfn.NORM.S.INV(1-config!$L$1)*config!$D$1+config!$B$1,0,B4506)</f>
        <v>0</v>
      </c>
      <c r="E4506" s="14">
        <f>+IF(ABS(A4506-config!$B$1)&lt;config!$Q$1/2,datab!B4506,0)</f>
        <v>0</v>
      </c>
      <c r="F4506" s="14">
        <f>+_xlfn.NORM.DIST(A4506,config!$F$1,config!$H$1,FALSE)</f>
        <v>0</v>
      </c>
      <c r="G4506" s="14">
        <f>+IF(OR(A4506&gt;=config!$T$4,A4506&lt;=config!$T$2),0,F4506)</f>
        <v>0</v>
      </c>
      <c r="H4506" s="14">
        <f t="shared" si="70"/>
        <v>0</v>
      </c>
      <c r="I4506" s="14" t="b">
        <f>+AND(A4506&gt;=config!$T$4,A4506&lt;=config!$T$2)</f>
        <v>0</v>
      </c>
    </row>
    <row r="4507" spans="1:9" x14ac:dyDescent="0.45">
      <c r="A4507" s="16">
        <f>+A4506+config!$Q$1</f>
        <v>1788.0000000001326</v>
      </c>
      <c r="B4507" s="14">
        <f>+_xlfn.NORM.DIST(A4507,config!$B$1,config!$D$1,FALSE)</f>
        <v>0</v>
      </c>
      <c r="D4507" s="14">
        <f>+IF(A4507&lt;=_xlfn.NORM.S.INV(1-config!$L$1)*config!$D$1+config!$B$1,0,B4507)</f>
        <v>0</v>
      </c>
      <c r="E4507" s="14">
        <f>+IF(ABS(A4507-config!$B$1)&lt;config!$Q$1/2,datab!B4507,0)</f>
        <v>0</v>
      </c>
      <c r="F4507" s="14">
        <f>+_xlfn.NORM.DIST(A4507,config!$F$1,config!$H$1,FALSE)</f>
        <v>0</v>
      </c>
      <c r="G4507" s="14">
        <f>+IF(OR(A4507&gt;=config!$T$4,A4507&lt;=config!$T$2),0,F4507)</f>
        <v>0</v>
      </c>
      <c r="H4507" s="14">
        <f t="shared" si="70"/>
        <v>0</v>
      </c>
      <c r="I4507" s="14" t="b">
        <f>+AND(A4507&gt;=config!$T$4,A4507&lt;=config!$T$2)</f>
        <v>0</v>
      </c>
    </row>
    <row r="4508" spans="1:9" x14ac:dyDescent="0.45">
      <c r="A4508" s="16">
        <f>+A4507+config!$Q$1</f>
        <v>1788.4000000001326</v>
      </c>
      <c r="B4508" s="14">
        <f>+_xlfn.NORM.DIST(A4508,config!$B$1,config!$D$1,FALSE)</f>
        <v>0</v>
      </c>
      <c r="D4508" s="14">
        <f>+IF(A4508&lt;=_xlfn.NORM.S.INV(1-config!$L$1)*config!$D$1+config!$B$1,0,B4508)</f>
        <v>0</v>
      </c>
      <c r="E4508" s="14">
        <f>+IF(ABS(A4508-config!$B$1)&lt;config!$Q$1/2,datab!B4508,0)</f>
        <v>0</v>
      </c>
      <c r="F4508" s="14">
        <f>+_xlfn.NORM.DIST(A4508,config!$F$1,config!$H$1,FALSE)</f>
        <v>0</v>
      </c>
      <c r="G4508" s="14">
        <f>+IF(OR(A4508&gt;=config!$T$4,A4508&lt;=config!$T$2),0,F4508)</f>
        <v>0</v>
      </c>
      <c r="H4508" s="14">
        <f t="shared" si="70"/>
        <v>0</v>
      </c>
      <c r="I4508" s="14" t="b">
        <f>+AND(A4508&gt;=config!$T$4,A4508&lt;=config!$T$2)</f>
        <v>0</v>
      </c>
    </row>
    <row r="4509" spans="1:9" x14ac:dyDescent="0.45">
      <c r="A4509" s="16">
        <f>+A4508+config!$Q$1</f>
        <v>1788.8000000001327</v>
      </c>
      <c r="B4509" s="14">
        <f>+_xlfn.NORM.DIST(A4509,config!$B$1,config!$D$1,FALSE)</f>
        <v>0</v>
      </c>
      <c r="D4509" s="14">
        <f>+IF(A4509&lt;=_xlfn.NORM.S.INV(1-config!$L$1)*config!$D$1+config!$B$1,0,B4509)</f>
        <v>0</v>
      </c>
      <c r="E4509" s="14">
        <f>+IF(ABS(A4509-config!$B$1)&lt;config!$Q$1/2,datab!B4509,0)</f>
        <v>0</v>
      </c>
      <c r="F4509" s="14">
        <f>+_xlfn.NORM.DIST(A4509,config!$F$1,config!$H$1,FALSE)</f>
        <v>0</v>
      </c>
      <c r="G4509" s="14">
        <f>+IF(OR(A4509&gt;=config!$T$4,A4509&lt;=config!$T$2),0,F4509)</f>
        <v>0</v>
      </c>
      <c r="H4509" s="14">
        <f t="shared" si="70"/>
        <v>0</v>
      </c>
      <c r="I4509" s="14" t="b">
        <f>+AND(A4509&gt;=config!$T$4,A4509&lt;=config!$T$2)</f>
        <v>0</v>
      </c>
    </row>
    <row r="4510" spans="1:9" x14ac:dyDescent="0.45">
      <c r="A4510" s="16">
        <f>+A4509+config!$Q$1</f>
        <v>1789.2000000001328</v>
      </c>
      <c r="B4510" s="14">
        <f>+_xlfn.NORM.DIST(A4510,config!$B$1,config!$D$1,FALSE)</f>
        <v>0</v>
      </c>
      <c r="D4510" s="14">
        <f>+IF(A4510&lt;=_xlfn.NORM.S.INV(1-config!$L$1)*config!$D$1+config!$B$1,0,B4510)</f>
        <v>0</v>
      </c>
      <c r="E4510" s="14">
        <f>+IF(ABS(A4510-config!$B$1)&lt;config!$Q$1/2,datab!B4510,0)</f>
        <v>0</v>
      </c>
      <c r="F4510" s="14">
        <f>+_xlfn.NORM.DIST(A4510,config!$F$1,config!$H$1,FALSE)</f>
        <v>0</v>
      </c>
      <c r="G4510" s="14">
        <f>+IF(OR(A4510&gt;=config!$T$4,A4510&lt;=config!$T$2),0,F4510)</f>
        <v>0</v>
      </c>
      <c r="H4510" s="14">
        <f t="shared" si="70"/>
        <v>0</v>
      </c>
      <c r="I4510" s="14" t="b">
        <f>+AND(A4510&gt;=config!$T$4,A4510&lt;=config!$T$2)</f>
        <v>0</v>
      </c>
    </row>
    <row r="4511" spans="1:9" x14ac:dyDescent="0.45">
      <c r="A4511" s="16">
        <f>+A4510+config!$Q$1</f>
        <v>1789.6000000001329</v>
      </c>
      <c r="B4511" s="14">
        <f>+_xlfn.NORM.DIST(A4511,config!$B$1,config!$D$1,FALSE)</f>
        <v>0</v>
      </c>
      <c r="D4511" s="14">
        <f>+IF(A4511&lt;=_xlfn.NORM.S.INV(1-config!$L$1)*config!$D$1+config!$B$1,0,B4511)</f>
        <v>0</v>
      </c>
      <c r="E4511" s="14">
        <f>+IF(ABS(A4511-config!$B$1)&lt;config!$Q$1/2,datab!B4511,0)</f>
        <v>0</v>
      </c>
      <c r="F4511" s="14">
        <f>+_xlfn.NORM.DIST(A4511,config!$F$1,config!$H$1,FALSE)</f>
        <v>0</v>
      </c>
      <c r="G4511" s="14">
        <f>+IF(OR(A4511&gt;=config!$T$4,A4511&lt;=config!$T$2),0,F4511)</f>
        <v>0</v>
      </c>
      <c r="H4511" s="14">
        <f t="shared" si="70"/>
        <v>0</v>
      </c>
      <c r="I4511" s="14" t="b">
        <f>+AND(A4511&gt;=config!$T$4,A4511&lt;=config!$T$2)</f>
        <v>0</v>
      </c>
    </row>
    <row r="4512" spans="1:9" x14ac:dyDescent="0.45">
      <c r="A4512" s="16">
        <f>+A4511+config!$Q$1</f>
        <v>1790.000000000133</v>
      </c>
      <c r="B4512" s="14">
        <f>+_xlfn.NORM.DIST(A4512,config!$B$1,config!$D$1,FALSE)</f>
        <v>0</v>
      </c>
      <c r="D4512" s="14">
        <f>+IF(A4512&lt;=_xlfn.NORM.S.INV(1-config!$L$1)*config!$D$1+config!$B$1,0,B4512)</f>
        <v>0</v>
      </c>
      <c r="E4512" s="14">
        <f>+IF(ABS(A4512-config!$B$1)&lt;config!$Q$1/2,datab!B4512,0)</f>
        <v>0</v>
      </c>
      <c r="F4512" s="14">
        <f>+_xlfn.NORM.DIST(A4512,config!$F$1,config!$H$1,FALSE)</f>
        <v>0</v>
      </c>
      <c r="G4512" s="14">
        <f>+IF(OR(A4512&gt;=config!$T$4,A4512&lt;=config!$T$2),0,F4512)</f>
        <v>0</v>
      </c>
      <c r="H4512" s="14">
        <f t="shared" si="70"/>
        <v>0</v>
      </c>
      <c r="I4512" s="14" t="b">
        <f>+AND(A4512&gt;=config!$T$4,A4512&lt;=config!$T$2)</f>
        <v>0</v>
      </c>
    </row>
    <row r="4513" spans="1:9" x14ac:dyDescent="0.45">
      <c r="A4513" s="16">
        <f>+A4512+config!$Q$1</f>
        <v>1790.4000000001331</v>
      </c>
      <c r="B4513" s="14">
        <f>+_xlfn.NORM.DIST(A4513,config!$B$1,config!$D$1,FALSE)</f>
        <v>0</v>
      </c>
      <c r="D4513" s="14">
        <f>+IF(A4513&lt;=_xlfn.NORM.S.INV(1-config!$L$1)*config!$D$1+config!$B$1,0,B4513)</f>
        <v>0</v>
      </c>
      <c r="E4513" s="14">
        <f>+IF(ABS(A4513-config!$B$1)&lt;config!$Q$1/2,datab!B4513,0)</f>
        <v>0</v>
      </c>
      <c r="F4513" s="14">
        <f>+_xlfn.NORM.DIST(A4513,config!$F$1,config!$H$1,FALSE)</f>
        <v>0</v>
      </c>
      <c r="G4513" s="14">
        <f>+IF(OR(A4513&gt;=config!$T$4,A4513&lt;=config!$T$2),0,F4513)</f>
        <v>0</v>
      </c>
      <c r="H4513" s="14">
        <f t="shared" si="70"/>
        <v>0</v>
      </c>
      <c r="I4513" s="14" t="b">
        <f>+AND(A4513&gt;=config!$T$4,A4513&lt;=config!$T$2)</f>
        <v>0</v>
      </c>
    </row>
    <row r="4514" spans="1:9" x14ac:dyDescent="0.45">
      <c r="A4514" s="16">
        <f>+A4513+config!$Q$1</f>
        <v>1790.8000000001332</v>
      </c>
      <c r="B4514" s="14">
        <f>+_xlfn.NORM.DIST(A4514,config!$B$1,config!$D$1,FALSE)</f>
        <v>0</v>
      </c>
      <c r="D4514" s="14">
        <f>+IF(A4514&lt;=_xlfn.NORM.S.INV(1-config!$L$1)*config!$D$1+config!$B$1,0,B4514)</f>
        <v>0</v>
      </c>
      <c r="E4514" s="14">
        <f>+IF(ABS(A4514-config!$B$1)&lt;config!$Q$1/2,datab!B4514,0)</f>
        <v>0</v>
      </c>
      <c r="F4514" s="14">
        <f>+_xlfn.NORM.DIST(A4514,config!$F$1,config!$H$1,FALSE)</f>
        <v>0</v>
      </c>
      <c r="G4514" s="14">
        <f>+IF(OR(A4514&gt;=config!$T$4,A4514&lt;=config!$T$2),0,F4514)</f>
        <v>0</v>
      </c>
      <c r="H4514" s="14">
        <f t="shared" si="70"/>
        <v>0</v>
      </c>
      <c r="I4514" s="14" t="b">
        <f>+AND(A4514&gt;=config!$T$4,A4514&lt;=config!$T$2)</f>
        <v>0</v>
      </c>
    </row>
    <row r="4515" spans="1:9" x14ac:dyDescent="0.45">
      <c r="A4515" s="16">
        <f>+A4514+config!$Q$1</f>
        <v>1791.2000000001333</v>
      </c>
      <c r="B4515" s="14">
        <f>+_xlfn.NORM.DIST(A4515,config!$B$1,config!$D$1,FALSE)</f>
        <v>0</v>
      </c>
      <c r="D4515" s="14">
        <f>+IF(A4515&lt;=_xlfn.NORM.S.INV(1-config!$L$1)*config!$D$1+config!$B$1,0,B4515)</f>
        <v>0</v>
      </c>
      <c r="E4515" s="14">
        <f>+IF(ABS(A4515-config!$B$1)&lt;config!$Q$1/2,datab!B4515,0)</f>
        <v>0</v>
      </c>
      <c r="F4515" s="14">
        <f>+_xlfn.NORM.DIST(A4515,config!$F$1,config!$H$1,FALSE)</f>
        <v>0</v>
      </c>
      <c r="G4515" s="14">
        <f>+IF(OR(A4515&gt;=config!$T$4,A4515&lt;=config!$T$2),0,F4515)</f>
        <v>0</v>
      </c>
      <c r="H4515" s="14">
        <f t="shared" si="70"/>
        <v>0</v>
      </c>
      <c r="I4515" s="14" t="b">
        <f>+AND(A4515&gt;=config!$T$4,A4515&lt;=config!$T$2)</f>
        <v>0</v>
      </c>
    </row>
    <row r="4516" spans="1:9" x14ac:dyDescent="0.45">
      <c r="A4516" s="16">
        <f>+A4515+config!$Q$1</f>
        <v>1791.6000000001334</v>
      </c>
      <c r="B4516" s="14">
        <f>+_xlfn.NORM.DIST(A4516,config!$B$1,config!$D$1,FALSE)</f>
        <v>0</v>
      </c>
      <c r="D4516" s="14">
        <f>+IF(A4516&lt;=_xlfn.NORM.S.INV(1-config!$L$1)*config!$D$1+config!$B$1,0,B4516)</f>
        <v>0</v>
      </c>
      <c r="E4516" s="14">
        <f>+IF(ABS(A4516-config!$B$1)&lt;config!$Q$1/2,datab!B4516,0)</f>
        <v>0</v>
      </c>
      <c r="F4516" s="14">
        <f>+_xlfn.NORM.DIST(A4516,config!$F$1,config!$H$1,FALSE)</f>
        <v>0</v>
      </c>
      <c r="G4516" s="14">
        <f>+IF(OR(A4516&gt;=config!$T$4,A4516&lt;=config!$T$2),0,F4516)</f>
        <v>0</v>
      </c>
      <c r="H4516" s="14">
        <f t="shared" si="70"/>
        <v>0</v>
      </c>
      <c r="I4516" s="14" t="b">
        <f>+AND(A4516&gt;=config!$T$4,A4516&lt;=config!$T$2)</f>
        <v>0</v>
      </c>
    </row>
    <row r="4517" spans="1:9" x14ac:dyDescent="0.45">
      <c r="A4517" s="16">
        <f>+A4516+config!$Q$1</f>
        <v>1792.0000000001335</v>
      </c>
      <c r="B4517" s="14">
        <f>+_xlfn.NORM.DIST(A4517,config!$B$1,config!$D$1,FALSE)</f>
        <v>0</v>
      </c>
      <c r="D4517" s="14">
        <f>+IF(A4517&lt;=_xlfn.NORM.S.INV(1-config!$L$1)*config!$D$1+config!$B$1,0,B4517)</f>
        <v>0</v>
      </c>
      <c r="E4517" s="14">
        <f>+IF(ABS(A4517-config!$B$1)&lt;config!$Q$1/2,datab!B4517,0)</f>
        <v>0</v>
      </c>
      <c r="F4517" s="14">
        <f>+_xlfn.NORM.DIST(A4517,config!$F$1,config!$H$1,FALSE)</f>
        <v>0</v>
      </c>
      <c r="G4517" s="14">
        <f>+IF(OR(A4517&gt;=config!$T$4,A4517&lt;=config!$T$2),0,F4517)</f>
        <v>0</v>
      </c>
      <c r="H4517" s="14">
        <f t="shared" si="70"/>
        <v>0</v>
      </c>
      <c r="I4517" s="14" t="b">
        <f>+AND(A4517&gt;=config!$T$4,A4517&lt;=config!$T$2)</f>
        <v>0</v>
      </c>
    </row>
    <row r="4518" spans="1:9" x14ac:dyDescent="0.45">
      <c r="A4518" s="16">
        <f>+A4517+config!$Q$1</f>
        <v>1792.4000000001336</v>
      </c>
      <c r="B4518" s="14">
        <f>+_xlfn.NORM.DIST(A4518,config!$B$1,config!$D$1,FALSE)</f>
        <v>0</v>
      </c>
      <c r="D4518" s="14">
        <f>+IF(A4518&lt;=_xlfn.NORM.S.INV(1-config!$L$1)*config!$D$1+config!$B$1,0,B4518)</f>
        <v>0</v>
      </c>
      <c r="E4518" s="14">
        <f>+IF(ABS(A4518-config!$B$1)&lt;config!$Q$1/2,datab!B4518,0)</f>
        <v>0</v>
      </c>
      <c r="F4518" s="14">
        <f>+_xlfn.NORM.DIST(A4518,config!$F$1,config!$H$1,FALSE)</f>
        <v>0</v>
      </c>
      <c r="G4518" s="14">
        <f>+IF(OR(A4518&gt;=config!$T$4,A4518&lt;=config!$T$2),0,F4518)</f>
        <v>0</v>
      </c>
      <c r="H4518" s="14">
        <f t="shared" si="70"/>
        <v>0</v>
      </c>
      <c r="I4518" s="14" t="b">
        <f>+AND(A4518&gt;=config!$T$4,A4518&lt;=config!$T$2)</f>
        <v>0</v>
      </c>
    </row>
    <row r="4519" spans="1:9" x14ac:dyDescent="0.45">
      <c r="A4519" s="16">
        <f>+A4518+config!$Q$1</f>
        <v>1792.8000000001337</v>
      </c>
      <c r="B4519" s="14">
        <f>+_xlfn.NORM.DIST(A4519,config!$B$1,config!$D$1,FALSE)</f>
        <v>0</v>
      </c>
      <c r="D4519" s="14">
        <f>+IF(A4519&lt;=_xlfn.NORM.S.INV(1-config!$L$1)*config!$D$1+config!$B$1,0,B4519)</f>
        <v>0</v>
      </c>
      <c r="E4519" s="14">
        <f>+IF(ABS(A4519-config!$B$1)&lt;config!$Q$1/2,datab!B4519,0)</f>
        <v>0</v>
      </c>
      <c r="F4519" s="14">
        <f>+_xlfn.NORM.DIST(A4519,config!$F$1,config!$H$1,FALSE)</f>
        <v>0</v>
      </c>
      <c r="G4519" s="14">
        <f>+IF(OR(A4519&gt;=config!$T$4,A4519&lt;=config!$T$2),0,F4519)</f>
        <v>0</v>
      </c>
      <c r="H4519" s="14">
        <f t="shared" ref="H4519:H4582" si="71">+IF(A4519&lt;=$Q$3,B4519,0)</f>
        <v>0</v>
      </c>
      <c r="I4519" s="14" t="b">
        <f>+AND(A4519&gt;=config!$T$4,A4519&lt;=config!$T$2)</f>
        <v>0</v>
      </c>
    </row>
    <row r="4520" spans="1:9" x14ac:dyDescent="0.45">
      <c r="A4520" s="16">
        <f>+A4519+config!$Q$1</f>
        <v>1793.2000000001337</v>
      </c>
      <c r="B4520" s="14">
        <f>+_xlfn.NORM.DIST(A4520,config!$B$1,config!$D$1,FALSE)</f>
        <v>0</v>
      </c>
      <c r="D4520" s="14">
        <f>+IF(A4520&lt;=_xlfn.NORM.S.INV(1-config!$L$1)*config!$D$1+config!$B$1,0,B4520)</f>
        <v>0</v>
      </c>
      <c r="E4520" s="14">
        <f>+IF(ABS(A4520-config!$B$1)&lt;config!$Q$1/2,datab!B4520,0)</f>
        <v>0</v>
      </c>
      <c r="F4520" s="14">
        <f>+_xlfn.NORM.DIST(A4520,config!$F$1,config!$H$1,FALSE)</f>
        <v>0</v>
      </c>
      <c r="G4520" s="14">
        <f>+IF(OR(A4520&gt;=config!$T$4,A4520&lt;=config!$T$2),0,F4520)</f>
        <v>0</v>
      </c>
      <c r="H4520" s="14">
        <f t="shared" si="71"/>
        <v>0</v>
      </c>
      <c r="I4520" s="14" t="b">
        <f>+AND(A4520&gt;=config!$T$4,A4520&lt;=config!$T$2)</f>
        <v>0</v>
      </c>
    </row>
    <row r="4521" spans="1:9" x14ac:dyDescent="0.45">
      <c r="A4521" s="16">
        <f>+A4520+config!$Q$1</f>
        <v>1793.6000000001338</v>
      </c>
      <c r="B4521" s="14">
        <f>+_xlfn.NORM.DIST(A4521,config!$B$1,config!$D$1,FALSE)</f>
        <v>0</v>
      </c>
      <c r="D4521" s="14">
        <f>+IF(A4521&lt;=_xlfn.NORM.S.INV(1-config!$L$1)*config!$D$1+config!$B$1,0,B4521)</f>
        <v>0</v>
      </c>
      <c r="E4521" s="14">
        <f>+IF(ABS(A4521-config!$B$1)&lt;config!$Q$1/2,datab!B4521,0)</f>
        <v>0</v>
      </c>
      <c r="F4521" s="14">
        <f>+_xlfn.NORM.DIST(A4521,config!$F$1,config!$H$1,FALSE)</f>
        <v>0</v>
      </c>
      <c r="G4521" s="14">
        <f>+IF(OR(A4521&gt;=config!$T$4,A4521&lt;=config!$T$2),0,F4521)</f>
        <v>0</v>
      </c>
      <c r="H4521" s="14">
        <f t="shared" si="71"/>
        <v>0</v>
      </c>
      <c r="I4521" s="14" t="b">
        <f>+AND(A4521&gt;=config!$T$4,A4521&lt;=config!$T$2)</f>
        <v>0</v>
      </c>
    </row>
    <row r="4522" spans="1:9" x14ac:dyDescent="0.45">
      <c r="A4522" s="16">
        <f>+A4521+config!$Q$1</f>
        <v>1794.0000000001339</v>
      </c>
      <c r="B4522" s="14">
        <f>+_xlfn.NORM.DIST(A4522,config!$B$1,config!$D$1,FALSE)</f>
        <v>0</v>
      </c>
      <c r="D4522" s="14">
        <f>+IF(A4522&lt;=_xlfn.NORM.S.INV(1-config!$L$1)*config!$D$1+config!$B$1,0,B4522)</f>
        <v>0</v>
      </c>
      <c r="E4522" s="14">
        <f>+IF(ABS(A4522-config!$B$1)&lt;config!$Q$1/2,datab!B4522,0)</f>
        <v>0</v>
      </c>
      <c r="F4522" s="14">
        <f>+_xlfn.NORM.DIST(A4522,config!$F$1,config!$H$1,FALSE)</f>
        <v>0</v>
      </c>
      <c r="G4522" s="14">
        <f>+IF(OR(A4522&gt;=config!$T$4,A4522&lt;=config!$T$2),0,F4522)</f>
        <v>0</v>
      </c>
      <c r="H4522" s="14">
        <f t="shared" si="71"/>
        <v>0</v>
      </c>
      <c r="I4522" s="14" t="b">
        <f>+AND(A4522&gt;=config!$T$4,A4522&lt;=config!$T$2)</f>
        <v>0</v>
      </c>
    </row>
    <row r="4523" spans="1:9" x14ac:dyDescent="0.45">
      <c r="A4523" s="16">
        <f>+A4522+config!$Q$1</f>
        <v>1794.400000000134</v>
      </c>
      <c r="B4523" s="14">
        <f>+_xlfn.NORM.DIST(A4523,config!$B$1,config!$D$1,FALSE)</f>
        <v>0</v>
      </c>
      <c r="D4523" s="14">
        <f>+IF(A4523&lt;=_xlfn.NORM.S.INV(1-config!$L$1)*config!$D$1+config!$B$1,0,B4523)</f>
        <v>0</v>
      </c>
      <c r="E4523" s="14">
        <f>+IF(ABS(A4523-config!$B$1)&lt;config!$Q$1/2,datab!B4523,0)</f>
        <v>0</v>
      </c>
      <c r="F4523" s="14">
        <f>+_xlfn.NORM.DIST(A4523,config!$F$1,config!$H$1,FALSE)</f>
        <v>0</v>
      </c>
      <c r="G4523" s="14">
        <f>+IF(OR(A4523&gt;=config!$T$4,A4523&lt;=config!$T$2),0,F4523)</f>
        <v>0</v>
      </c>
      <c r="H4523" s="14">
        <f t="shared" si="71"/>
        <v>0</v>
      </c>
      <c r="I4523" s="14" t="b">
        <f>+AND(A4523&gt;=config!$T$4,A4523&lt;=config!$T$2)</f>
        <v>0</v>
      </c>
    </row>
    <row r="4524" spans="1:9" x14ac:dyDescent="0.45">
      <c r="A4524" s="16">
        <f>+A4523+config!$Q$1</f>
        <v>1794.8000000001341</v>
      </c>
      <c r="B4524" s="14">
        <f>+_xlfn.NORM.DIST(A4524,config!$B$1,config!$D$1,FALSE)</f>
        <v>0</v>
      </c>
      <c r="D4524" s="14">
        <f>+IF(A4524&lt;=_xlfn.NORM.S.INV(1-config!$L$1)*config!$D$1+config!$B$1,0,B4524)</f>
        <v>0</v>
      </c>
      <c r="E4524" s="14">
        <f>+IF(ABS(A4524-config!$B$1)&lt;config!$Q$1/2,datab!B4524,0)</f>
        <v>0</v>
      </c>
      <c r="F4524" s="14">
        <f>+_xlfn.NORM.DIST(A4524,config!$F$1,config!$H$1,FALSE)</f>
        <v>0</v>
      </c>
      <c r="G4524" s="14">
        <f>+IF(OR(A4524&gt;=config!$T$4,A4524&lt;=config!$T$2),0,F4524)</f>
        <v>0</v>
      </c>
      <c r="H4524" s="14">
        <f t="shared" si="71"/>
        <v>0</v>
      </c>
      <c r="I4524" s="14" t="b">
        <f>+AND(A4524&gt;=config!$T$4,A4524&lt;=config!$T$2)</f>
        <v>0</v>
      </c>
    </row>
    <row r="4525" spans="1:9" x14ac:dyDescent="0.45">
      <c r="A4525" s="16">
        <f>+A4524+config!$Q$1</f>
        <v>1795.2000000001342</v>
      </c>
      <c r="B4525" s="14">
        <f>+_xlfn.NORM.DIST(A4525,config!$B$1,config!$D$1,FALSE)</f>
        <v>0</v>
      </c>
      <c r="D4525" s="14">
        <f>+IF(A4525&lt;=_xlfn.NORM.S.INV(1-config!$L$1)*config!$D$1+config!$B$1,0,B4525)</f>
        <v>0</v>
      </c>
      <c r="E4525" s="14">
        <f>+IF(ABS(A4525-config!$B$1)&lt;config!$Q$1/2,datab!B4525,0)</f>
        <v>0</v>
      </c>
      <c r="F4525" s="14">
        <f>+_xlfn.NORM.DIST(A4525,config!$F$1,config!$H$1,FALSE)</f>
        <v>0</v>
      </c>
      <c r="G4525" s="14">
        <f>+IF(OR(A4525&gt;=config!$T$4,A4525&lt;=config!$T$2),0,F4525)</f>
        <v>0</v>
      </c>
      <c r="H4525" s="14">
        <f t="shared" si="71"/>
        <v>0</v>
      </c>
      <c r="I4525" s="14" t="b">
        <f>+AND(A4525&gt;=config!$T$4,A4525&lt;=config!$T$2)</f>
        <v>0</v>
      </c>
    </row>
    <row r="4526" spans="1:9" x14ac:dyDescent="0.45">
      <c r="A4526" s="16">
        <f>+A4525+config!$Q$1</f>
        <v>1795.6000000001343</v>
      </c>
      <c r="B4526" s="14">
        <f>+_xlfn.NORM.DIST(A4526,config!$B$1,config!$D$1,FALSE)</f>
        <v>0</v>
      </c>
      <c r="D4526" s="14">
        <f>+IF(A4526&lt;=_xlfn.NORM.S.INV(1-config!$L$1)*config!$D$1+config!$B$1,0,B4526)</f>
        <v>0</v>
      </c>
      <c r="E4526" s="14">
        <f>+IF(ABS(A4526-config!$B$1)&lt;config!$Q$1/2,datab!B4526,0)</f>
        <v>0</v>
      </c>
      <c r="F4526" s="14">
        <f>+_xlfn.NORM.DIST(A4526,config!$F$1,config!$H$1,FALSE)</f>
        <v>0</v>
      </c>
      <c r="G4526" s="14">
        <f>+IF(OR(A4526&gt;=config!$T$4,A4526&lt;=config!$T$2),0,F4526)</f>
        <v>0</v>
      </c>
      <c r="H4526" s="14">
        <f t="shared" si="71"/>
        <v>0</v>
      </c>
      <c r="I4526" s="14" t="b">
        <f>+AND(A4526&gt;=config!$T$4,A4526&lt;=config!$T$2)</f>
        <v>0</v>
      </c>
    </row>
    <row r="4527" spans="1:9" x14ac:dyDescent="0.45">
      <c r="A4527" s="16">
        <f>+A4526+config!$Q$1</f>
        <v>1796.0000000001344</v>
      </c>
      <c r="B4527" s="14">
        <f>+_xlfn.NORM.DIST(A4527,config!$B$1,config!$D$1,FALSE)</f>
        <v>0</v>
      </c>
      <c r="D4527" s="14">
        <f>+IF(A4527&lt;=_xlfn.NORM.S.INV(1-config!$L$1)*config!$D$1+config!$B$1,0,B4527)</f>
        <v>0</v>
      </c>
      <c r="E4527" s="14">
        <f>+IF(ABS(A4527-config!$B$1)&lt;config!$Q$1/2,datab!B4527,0)</f>
        <v>0</v>
      </c>
      <c r="F4527" s="14">
        <f>+_xlfn.NORM.DIST(A4527,config!$F$1,config!$H$1,FALSE)</f>
        <v>0</v>
      </c>
      <c r="G4527" s="14">
        <f>+IF(OR(A4527&gt;=config!$T$4,A4527&lt;=config!$T$2),0,F4527)</f>
        <v>0</v>
      </c>
      <c r="H4527" s="14">
        <f t="shared" si="71"/>
        <v>0</v>
      </c>
      <c r="I4527" s="14" t="b">
        <f>+AND(A4527&gt;=config!$T$4,A4527&lt;=config!$T$2)</f>
        <v>0</v>
      </c>
    </row>
    <row r="4528" spans="1:9" x14ac:dyDescent="0.45">
      <c r="A4528" s="16">
        <f>+A4527+config!$Q$1</f>
        <v>1796.4000000001345</v>
      </c>
      <c r="B4528" s="14">
        <f>+_xlfn.NORM.DIST(A4528,config!$B$1,config!$D$1,FALSE)</f>
        <v>0</v>
      </c>
      <c r="D4528" s="14">
        <f>+IF(A4528&lt;=_xlfn.NORM.S.INV(1-config!$L$1)*config!$D$1+config!$B$1,0,B4528)</f>
        <v>0</v>
      </c>
      <c r="E4528" s="14">
        <f>+IF(ABS(A4528-config!$B$1)&lt;config!$Q$1/2,datab!B4528,0)</f>
        <v>0</v>
      </c>
      <c r="F4528" s="14">
        <f>+_xlfn.NORM.DIST(A4528,config!$F$1,config!$H$1,FALSE)</f>
        <v>0</v>
      </c>
      <c r="G4528" s="14">
        <f>+IF(OR(A4528&gt;=config!$T$4,A4528&lt;=config!$T$2),0,F4528)</f>
        <v>0</v>
      </c>
      <c r="H4528" s="14">
        <f t="shared" si="71"/>
        <v>0</v>
      </c>
      <c r="I4528" s="14" t="b">
        <f>+AND(A4528&gt;=config!$T$4,A4528&lt;=config!$T$2)</f>
        <v>0</v>
      </c>
    </row>
    <row r="4529" spans="1:9" x14ac:dyDescent="0.45">
      <c r="A4529" s="16">
        <f>+A4528+config!$Q$1</f>
        <v>1796.8000000001346</v>
      </c>
      <c r="B4529" s="14">
        <f>+_xlfn.NORM.DIST(A4529,config!$B$1,config!$D$1,FALSE)</f>
        <v>0</v>
      </c>
      <c r="D4529" s="14">
        <f>+IF(A4529&lt;=_xlfn.NORM.S.INV(1-config!$L$1)*config!$D$1+config!$B$1,0,B4529)</f>
        <v>0</v>
      </c>
      <c r="E4529" s="14">
        <f>+IF(ABS(A4529-config!$B$1)&lt;config!$Q$1/2,datab!B4529,0)</f>
        <v>0</v>
      </c>
      <c r="F4529" s="14">
        <f>+_xlfn.NORM.DIST(A4529,config!$F$1,config!$H$1,FALSE)</f>
        <v>0</v>
      </c>
      <c r="G4529" s="14">
        <f>+IF(OR(A4529&gt;=config!$T$4,A4529&lt;=config!$T$2),0,F4529)</f>
        <v>0</v>
      </c>
      <c r="H4529" s="14">
        <f t="shared" si="71"/>
        <v>0</v>
      </c>
      <c r="I4529" s="14" t="b">
        <f>+AND(A4529&gt;=config!$T$4,A4529&lt;=config!$T$2)</f>
        <v>0</v>
      </c>
    </row>
    <row r="4530" spans="1:9" x14ac:dyDescent="0.45">
      <c r="A4530" s="16">
        <f>+A4529+config!$Q$1</f>
        <v>1797.2000000001347</v>
      </c>
      <c r="B4530" s="14">
        <f>+_xlfn.NORM.DIST(A4530,config!$B$1,config!$D$1,FALSE)</f>
        <v>0</v>
      </c>
      <c r="D4530" s="14">
        <f>+IF(A4530&lt;=_xlfn.NORM.S.INV(1-config!$L$1)*config!$D$1+config!$B$1,0,B4530)</f>
        <v>0</v>
      </c>
      <c r="E4530" s="14">
        <f>+IF(ABS(A4530-config!$B$1)&lt;config!$Q$1/2,datab!B4530,0)</f>
        <v>0</v>
      </c>
      <c r="F4530" s="14">
        <f>+_xlfn.NORM.DIST(A4530,config!$F$1,config!$H$1,FALSE)</f>
        <v>0</v>
      </c>
      <c r="G4530" s="14">
        <f>+IF(OR(A4530&gt;=config!$T$4,A4530&lt;=config!$T$2),0,F4530)</f>
        <v>0</v>
      </c>
      <c r="H4530" s="14">
        <f t="shared" si="71"/>
        <v>0</v>
      </c>
      <c r="I4530" s="14" t="b">
        <f>+AND(A4530&gt;=config!$T$4,A4530&lt;=config!$T$2)</f>
        <v>0</v>
      </c>
    </row>
    <row r="4531" spans="1:9" x14ac:dyDescent="0.45">
      <c r="A4531" s="16">
        <f>+A4530+config!$Q$1</f>
        <v>1797.6000000001347</v>
      </c>
      <c r="B4531" s="14">
        <f>+_xlfn.NORM.DIST(A4531,config!$B$1,config!$D$1,FALSE)</f>
        <v>0</v>
      </c>
      <c r="D4531" s="14">
        <f>+IF(A4531&lt;=_xlfn.NORM.S.INV(1-config!$L$1)*config!$D$1+config!$B$1,0,B4531)</f>
        <v>0</v>
      </c>
      <c r="E4531" s="14">
        <f>+IF(ABS(A4531-config!$B$1)&lt;config!$Q$1/2,datab!B4531,0)</f>
        <v>0</v>
      </c>
      <c r="F4531" s="14">
        <f>+_xlfn.NORM.DIST(A4531,config!$F$1,config!$H$1,FALSE)</f>
        <v>0</v>
      </c>
      <c r="G4531" s="14">
        <f>+IF(OR(A4531&gt;=config!$T$4,A4531&lt;=config!$T$2),0,F4531)</f>
        <v>0</v>
      </c>
      <c r="H4531" s="14">
        <f t="shared" si="71"/>
        <v>0</v>
      </c>
      <c r="I4531" s="14" t="b">
        <f>+AND(A4531&gt;=config!$T$4,A4531&lt;=config!$T$2)</f>
        <v>0</v>
      </c>
    </row>
    <row r="4532" spans="1:9" x14ac:dyDescent="0.45">
      <c r="A4532" s="16">
        <f>+A4531+config!$Q$1</f>
        <v>1798.0000000001348</v>
      </c>
      <c r="B4532" s="14">
        <f>+_xlfn.NORM.DIST(A4532,config!$B$1,config!$D$1,FALSE)</f>
        <v>0</v>
      </c>
      <c r="D4532" s="14">
        <f>+IF(A4532&lt;=_xlfn.NORM.S.INV(1-config!$L$1)*config!$D$1+config!$B$1,0,B4532)</f>
        <v>0</v>
      </c>
      <c r="E4532" s="14">
        <f>+IF(ABS(A4532-config!$B$1)&lt;config!$Q$1/2,datab!B4532,0)</f>
        <v>0</v>
      </c>
      <c r="F4532" s="14">
        <f>+_xlfn.NORM.DIST(A4532,config!$F$1,config!$H$1,FALSE)</f>
        <v>0</v>
      </c>
      <c r="G4532" s="14">
        <f>+IF(OR(A4532&gt;=config!$T$4,A4532&lt;=config!$T$2),0,F4532)</f>
        <v>0</v>
      </c>
      <c r="H4532" s="14">
        <f t="shared" si="71"/>
        <v>0</v>
      </c>
      <c r="I4532" s="14" t="b">
        <f>+AND(A4532&gt;=config!$T$4,A4532&lt;=config!$T$2)</f>
        <v>0</v>
      </c>
    </row>
    <row r="4533" spans="1:9" x14ac:dyDescent="0.45">
      <c r="A4533" s="16">
        <f>+A4532+config!$Q$1</f>
        <v>1798.4000000001349</v>
      </c>
      <c r="B4533" s="14">
        <f>+_xlfn.NORM.DIST(A4533,config!$B$1,config!$D$1,FALSE)</f>
        <v>0</v>
      </c>
      <c r="D4533" s="14">
        <f>+IF(A4533&lt;=_xlfn.NORM.S.INV(1-config!$L$1)*config!$D$1+config!$B$1,0,B4533)</f>
        <v>0</v>
      </c>
      <c r="E4533" s="14">
        <f>+IF(ABS(A4533-config!$B$1)&lt;config!$Q$1/2,datab!B4533,0)</f>
        <v>0</v>
      </c>
      <c r="F4533" s="14">
        <f>+_xlfn.NORM.DIST(A4533,config!$F$1,config!$H$1,FALSE)</f>
        <v>0</v>
      </c>
      <c r="G4533" s="14">
        <f>+IF(OR(A4533&gt;=config!$T$4,A4533&lt;=config!$T$2),0,F4533)</f>
        <v>0</v>
      </c>
      <c r="H4533" s="14">
        <f t="shared" si="71"/>
        <v>0</v>
      </c>
      <c r="I4533" s="14" t="b">
        <f>+AND(A4533&gt;=config!$T$4,A4533&lt;=config!$T$2)</f>
        <v>0</v>
      </c>
    </row>
    <row r="4534" spans="1:9" x14ac:dyDescent="0.45">
      <c r="A4534" s="16">
        <f>+A4533+config!$Q$1</f>
        <v>1798.800000000135</v>
      </c>
      <c r="B4534" s="14">
        <f>+_xlfn.NORM.DIST(A4534,config!$B$1,config!$D$1,FALSE)</f>
        <v>0</v>
      </c>
      <c r="D4534" s="14">
        <f>+IF(A4534&lt;=_xlfn.NORM.S.INV(1-config!$L$1)*config!$D$1+config!$B$1,0,B4534)</f>
        <v>0</v>
      </c>
      <c r="E4534" s="14">
        <f>+IF(ABS(A4534-config!$B$1)&lt;config!$Q$1/2,datab!B4534,0)</f>
        <v>0</v>
      </c>
      <c r="F4534" s="14">
        <f>+_xlfn.NORM.DIST(A4534,config!$F$1,config!$H$1,FALSE)</f>
        <v>0</v>
      </c>
      <c r="G4534" s="14">
        <f>+IF(OR(A4534&gt;=config!$T$4,A4534&lt;=config!$T$2),0,F4534)</f>
        <v>0</v>
      </c>
      <c r="H4534" s="14">
        <f t="shared" si="71"/>
        <v>0</v>
      </c>
      <c r="I4534" s="14" t="b">
        <f>+AND(A4534&gt;=config!$T$4,A4534&lt;=config!$T$2)</f>
        <v>0</v>
      </c>
    </row>
    <row r="4535" spans="1:9" x14ac:dyDescent="0.45">
      <c r="A4535" s="16">
        <f>+A4534+config!$Q$1</f>
        <v>1799.2000000001351</v>
      </c>
      <c r="B4535" s="14">
        <f>+_xlfn.NORM.DIST(A4535,config!$B$1,config!$D$1,FALSE)</f>
        <v>0</v>
      </c>
      <c r="D4535" s="14">
        <f>+IF(A4535&lt;=_xlfn.NORM.S.INV(1-config!$L$1)*config!$D$1+config!$B$1,0,B4535)</f>
        <v>0</v>
      </c>
      <c r="E4535" s="14">
        <f>+IF(ABS(A4535-config!$B$1)&lt;config!$Q$1/2,datab!B4535,0)</f>
        <v>0</v>
      </c>
      <c r="F4535" s="14">
        <f>+_xlfn.NORM.DIST(A4535,config!$F$1,config!$H$1,FALSE)</f>
        <v>0</v>
      </c>
      <c r="G4535" s="14">
        <f>+IF(OR(A4535&gt;=config!$T$4,A4535&lt;=config!$T$2),0,F4535)</f>
        <v>0</v>
      </c>
      <c r="H4535" s="14">
        <f t="shared" si="71"/>
        <v>0</v>
      </c>
      <c r="I4535" s="14" t="b">
        <f>+AND(A4535&gt;=config!$T$4,A4535&lt;=config!$T$2)</f>
        <v>0</v>
      </c>
    </row>
    <row r="4536" spans="1:9" x14ac:dyDescent="0.45">
      <c r="A4536" s="16">
        <f>+A4535+config!$Q$1</f>
        <v>1799.6000000001352</v>
      </c>
      <c r="B4536" s="14">
        <f>+_xlfn.NORM.DIST(A4536,config!$B$1,config!$D$1,FALSE)</f>
        <v>0</v>
      </c>
      <c r="D4536" s="14">
        <f>+IF(A4536&lt;=_xlfn.NORM.S.INV(1-config!$L$1)*config!$D$1+config!$B$1,0,B4536)</f>
        <v>0</v>
      </c>
      <c r="E4536" s="14">
        <f>+IF(ABS(A4536-config!$B$1)&lt;config!$Q$1/2,datab!B4536,0)</f>
        <v>0</v>
      </c>
      <c r="F4536" s="14">
        <f>+_xlfn.NORM.DIST(A4536,config!$F$1,config!$H$1,FALSE)</f>
        <v>0</v>
      </c>
      <c r="G4536" s="14">
        <f>+IF(OR(A4536&gt;=config!$T$4,A4536&lt;=config!$T$2),0,F4536)</f>
        <v>0</v>
      </c>
      <c r="H4536" s="14">
        <f t="shared" si="71"/>
        <v>0</v>
      </c>
      <c r="I4536" s="14" t="b">
        <f>+AND(A4536&gt;=config!$T$4,A4536&lt;=config!$T$2)</f>
        <v>0</v>
      </c>
    </row>
    <row r="4537" spans="1:9" x14ac:dyDescent="0.45">
      <c r="A4537" s="16">
        <f>+A4536+config!$Q$1</f>
        <v>1800.0000000001353</v>
      </c>
      <c r="B4537" s="14">
        <f>+_xlfn.NORM.DIST(A4537,config!$B$1,config!$D$1,FALSE)</f>
        <v>0</v>
      </c>
      <c r="D4537" s="14">
        <f>+IF(A4537&lt;=_xlfn.NORM.S.INV(1-config!$L$1)*config!$D$1+config!$B$1,0,B4537)</f>
        <v>0</v>
      </c>
      <c r="E4537" s="14">
        <f>+IF(ABS(A4537-config!$B$1)&lt;config!$Q$1/2,datab!B4537,0)</f>
        <v>0</v>
      </c>
      <c r="F4537" s="14">
        <f>+_xlfn.NORM.DIST(A4537,config!$F$1,config!$H$1,FALSE)</f>
        <v>0</v>
      </c>
      <c r="G4537" s="14">
        <f>+IF(OR(A4537&gt;=config!$T$4,A4537&lt;=config!$T$2),0,F4537)</f>
        <v>0</v>
      </c>
      <c r="H4537" s="14">
        <f t="shared" si="71"/>
        <v>0</v>
      </c>
      <c r="I4537" s="14" t="b">
        <f>+AND(A4537&gt;=config!$T$4,A4537&lt;=config!$T$2)</f>
        <v>0</v>
      </c>
    </row>
    <row r="4538" spans="1:9" x14ac:dyDescent="0.45">
      <c r="A4538" s="16">
        <f>+A4537+config!$Q$1</f>
        <v>1800.4000000001354</v>
      </c>
      <c r="B4538" s="14">
        <f>+_xlfn.NORM.DIST(A4538,config!$B$1,config!$D$1,FALSE)</f>
        <v>0</v>
      </c>
      <c r="D4538" s="14">
        <f>+IF(A4538&lt;=_xlfn.NORM.S.INV(1-config!$L$1)*config!$D$1+config!$B$1,0,B4538)</f>
        <v>0</v>
      </c>
      <c r="E4538" s="14">
        <f>+IF(ABS(A4538-config!$B$1)&lt;config!$Q$1/2,datab!B4538,0)</f>
        <v>0</v>
      </c>
      <c r="F4538" s="14">
        <f>+_xlfn.NORM.DIST(A4538,config!$F$1,config!$H$1,FALSE)</f>
        <v>0</v>
      </c>
      <c r="G4538" s="14">
        <f>+IF(OR(A4538&gt;=config!$T$4,A4538&lt;=config!$T$2),0,F4538)</f>
        <v>0</v>
      </c>
      <c r="H4538" s="14">
        <f t="shared" si="71"/>
        <v>0</v>
      </c>
      <c r="I4538" s="14" t="b">
        <f>+AND(A4538&gt;=config!$T$4,A4538&lt;=config!$T$2)</f>
        <v>0</v>
      </c>
    </row>
    <row r="4539" spans="1:9" x14ac:dyDescent="0.45">
      <c r="A4539" s="16">
        <f>+A4538+config!$Q$1</f>
        <v>1800.8000000001355</v>
      </c>
      <c r="B4539" s="14">
        <f>+_xlfn.NORM.DIST(A4539,config!$B$1,config!$D$1,FALSE)</f>
        <v>0</v>
      </c>
      <c r="D4539" s="14">
        <f>+IF(A4539&lt;=_xlfn.NORM.S.INV(1-config!$L$1)*config!$D$1+config!$B$1,0,B4539)</f>
        <v>0</v>
      </c>
      <c r="E4539" s="14">
        <f>+IF(ABS(A4539-config!$B$1)&lt;config!$Q$1/2,datab!B4539,0)</f>
        <v>0</v>
      </c>
      <c r="F4539" s="14">
        <f>+_xlfn.NORM.DIST(A4539,config!$F$1,config!$H$1,FALSE)</f>
        <v>0</v>
      </c>
      <c r="G4539" s="14">
        <f>+IF(OR(A4539&gt;=config!$T$4,A4539&lt;=config!$T$2),0,F4539)</f>
        <v>0</v>
      </c>
      <c r="H4539" s="14">
        <f t="shared" si="71"/>
        <v>0</v>
      </c>
      <c r="I4539" s="14" t="b">
        <f>+AND(A4539&gt;=config!$T$4,A4539&lt;=config!$T$2)</f>
        <v>0</v>
      </c>
    </row>
    <row r="4540" spans="1:9" x14ac:dyDescent="0.45">
      <c r="A4540" s="16">
        <f>+A4539+config!$Q$1</f>
        <v>1801.2000000001356</v>
      </c>
      <c r="B4540" s="14">
        <f>+_xlfn.NORM.DIST(A4540,config!$B$1,config!$D$1,FALSE)</f>
        <v>0</v>
      </c>
      <c r="D4540" s="14">
        <f>+IF(A4540&lt;=_xlfn.NORM.S.INV(1-config!$L$1)*config!$D$1+config!$B$1,0,B4540)</f>
        <v>0</v>
      </c>
      <c r="E4540" s="14">
        <f>+IF(ABS(A4540-config!$B$1)&lt;config!$Q$1/2,datab!B4540,0)</f>
        <v>0</v>
      </c>
      <c r="F4540" s="14">
        <f>+_xlfn.NORM.DIST(A4540,config!$F$1,config!$H$1,FALSE)</f>
        <v>0</v>
      </c>
      <c r="G4540" s="14">
        <f>+IF(OR(A4540&gt;=config!$T$4,A4540&lt;=config!$T$2),0,F4540)</f>
        <v>0</v>
      </c>
      <c r="H4540" s="14">
        <f t="shared" si="71"/>
        <v>0</v>
      </c>
      <c r="I4540" s="14" t="b">
        <f>+AND(A4540&gt;=config!$T$4,A4540&lt;=config!$T$2)</f>
        <v>0</v>
      </c>
    </row>
    <row r="4541" spans="1:9" x14ac:dyDescent="0.45">
      <c r="A4541" s="16">
        <f>+A4540+config!$Q$1</f>
        <v>1801.6000000001357</v>
      </c>
      <c r="B4541" s="14">
        <f>+_xlfn.NORM.DIST(A4541,config!$B$1,config!$D$1,FALSE)</f>
        <v>0</v>
      </c>
      <c r="D4541" s="14">
        <f>+IF(A4541&lt;=_xlfn.NORM.S.INV(1-config!$L$1)*config!$D$1+config!$B$1,0,B4541)</f>
        <v>0</v>
      </c>
      <c r="E4541" s="14">
        <f>+IF(ABS(A4541-config!$B$1)&lt;config!$Q$1/2,datab!B4541,0)</f>
        <v>0</v>
      </c>
      <c r="F4541" s="14">
        <f>+_xlfn.NORM.DIST(A4541,config!$F$1,config!$H$1,FALSE)</f>
        <v>0</v>
      </c>
      <c r="G4541" s="14">
        <f>+IF(OR(A4541&gt;=config!$T$4,A4541&lt;=config!$T$2),0,F4541)</f>
        <v>0</v>
      </c>
      <c r="H4541" s="14">
        <f t="shared" si="71"/>
        <v>0</v>
      </c>
      <c r="I4541" s="14" t="b">
        <f>+AND(A4541&gt;=config!$T$4,A4541&lt;=config!$T$2)</f>
        <v>0</v>
      </c>
    </row>
    <row r="4542" spans="1:9" x14ac:dyDescent="0.45">
      <c r="A4542" s="16">
        <f>+A4541+config!$Q$1</f>
        <v>1802.0000000001357</v>
      </c>
      <c r="B4542" s="14">
        <f>+_xlfn.NORM.DIST(A4542,config!$B$1,config!$D$1,FALSE)</f>
        <v>0</v>
      </c>
      <c r="D4542" s="14">
        <f>+IF(A4542&lt;=_xlfn.NORM.S.INV(1-config!$L$1)*config!$D$1+config!$B$1,0,B4542)</f>
        <v>0</v>
      </c>
      <c r="E4542" s="14">
        <f>+IF(ABS(A4542-config!$B$1)&lt;config!$Q$1/2,datab!B4542,0)</f>
        <v>0</v>
      </c>
      <c r="F4542" s="14">
        <f>+_xlfn.NORM.DIST(A4542,config!$F$1,config!$H$1,FALSE)</f>
        <v>0</v>
      </c>
      <c r="G4542" s="14">
        <f>+IF(OR(A4542&gt;=config!$T$4,A4542&lt;=config!$T$2),0,F4542)</f>
        <v>0</v>
      </c>
      <c r="H4542" s="14">
        <f t="shared" si="71"/>
        <v>0</v>
      </c>
      <c r="I4542" s="14" t="b">
        <f>+AND(A4542&gt;=config!$T$4,A4542&lt;=config!$T$2)</f>
        <v>0</v>
      </c>
    </row>
    <row r="4543" spans="1:9" x14ac:dyDescent="0.45">
      <c r="A4543" s="16">
        <f>+A4542+config!$Q$1</f>
        <v>1802.4000000001358</v>
      </c>
      <c r="B4543" s="14">
        <f>+_xlfn.NORM.DIST(A4543,config!$B$1,config!$D$1,FALSE)</f>
        <v>0</v>
      </c>
      <c r="D4543" s="14">
        <f>+IF(A4543&lt;=_xlfn.NORM.S.INV(1-config!$L$1)*config!$D$1+config!$B$1,0,B4543)</f>
        <v>0</v>
      </c>
      <c r="E4543" s="14">
        <f>+IF(ABS(A4543-config!$B$1)&lt;config!$Q$1/2,datab!B4543,0)</f>
        <v>0</v>
      </c>
      <c r="F4543" s="14">
        <f>+_xlfn.NORM.DIST(A4543,config!$F$1,config!$H$1,FALSE)</f>
        <v>0</v>
      </c>
      <c r="G4543" s="14">
        <f>+IF(OR(A4543&gt;=config!$T$4,A4543&lt;=config!$T$2),0,F4543)</f>
        <v>0</v>
      </c>
      <c r="H4543" s="14">
        <f t="shared" si="71"/>
        <v>0</v>
      </c>
      <c r="I4543" s="14" t="b">
        <f>+AND(A4543&gt;=config!$T$4,A4543&lt;=config!$T$2)</f>
        <v>0</v>
      </c>
    </row>
    <row r="4544" spans="1:9" x14ac:dyDescent="0.45">
      <c r="A4544" s="16">
        <f>+A4543+config!$Q$1</f>
        <v>1802.8000000001359</v>
      </c>
      <c r="B4544" s="14">
        <f>+_xlfn.NORM.DIST(A4544,config!$B$1,config!$D$1,FALSE)</f>
        <v>0</v>
      </c>
      <c r="D4544" s="14">
        <f>+IF(A4544&lt;=_xlfn.NORM.S.INV(1-config!$L$1)*config!$D$1+config!$B$1,0,B4544)</f>
        <v>0</v>
      </c>
      <c r="E4544" s="14">
        <f>+IF(ABS(A4544-config!$B$1)&lt;config!$Q$1/2,datab!B4544,0)</f>
        <v>0</v>
      </c>
      <c r="F4544" s="14">
        <f>+_xlfn.NORM.DIST(A4544,config!$F$1,config!$H$1,FALSE)</f>
        <v>0</v>
      </c>
      <c r="G4544" s="14">
        <f>+IF(OR(A4544&gt;=config!$T$4,A4544&lt;=config!$T$2),0,F4544)</f>
        <v>0</v>
      </c>
      <c r="H4544" s="14">
        <f t="shared" si="71"/>
        <v>0</v>
      </c>
      <c r="I4544" s="14" t="b">
        <f>+AND(A4544&gt;=config!$T$4,A4544&lt;=config!$T$2)</f>
        <v>0</v>
      </c>
    </row>
    <row r="4545" spans="1:9" x14ac:dyDescent="0.45">
      <c r="A4545" s="16">
        <f>+A4544+config!$Q$1</f>
        <v>1803.200000000136</v>
      </c>
      <c r="B4545" s="14">
        <f>+_xlfn.NORM.DIST(A4545,config!$B$1,config!$D$1,FALSE)</f>
        <v>0</v>
      </c>
      <c r="D4545" s="14">
        <f>+IF(A4545&lt;=_xlfn.NORM.S.INV(1-config!$L$1)*config!$D$1+config!$B$1,0,B4545)</f>
        <v>0</v>
      </c>
      <c r="E4545" s="14">
        <f>+IF(ABS(A4545-config!$B$1)&lt;config!$Q$1/2,datab!B4545,0)</f>
        <v>0</v>
      </c>
      <c r="F4545" s="14">
        <f>+_xlfn.NORM.DIST(A4545,config!$F$1,config!$H$1,FALSE)</f>
        <v>0</v>
      </c>
      <c r="G4545" s="14">
        <f>+IF(OR(A4545&gt;=config!$T$4,A4545&lt;=config!$T$2),0,F4545)</f>
        <v>0</v>
      </c>
      <c r="H4545" s="14">
        <f t="shared" si="71"/>
        <v>0</v>
      </c>
      <c r="I4545" s="14" t="b">
        <f>+AND(A4545&gt;=config!$T$4,A4545&lt;=config!$T$2)</f>
        <v>0</v>
      </c>
    </row>
    <row r="4546" spans="1:9" x14ac:dyDescent="0.45">
      <c r="A4546" s="16">
        <f>+A4545+config!$Q$1</f>
        <v>1803.6000000001361</v>
      </c>
      <c r="B4546" s="14">
        <f>+_xlfn.NORM.DIST(A4546,config!$B$1,config!$D$1,FALSE)</f>
        <v>0</v>
      </c>
      <c r="D4546" s="14">
        <f>+IF(A4546&lt;=_xlfn.NORM.S.INV(1-config!$L$1)*config!$D$1+config!$B$1,0,B4546)</f>
        <v>0</v>
      </c>
      <c r="E4546" s="14">
        <f>+IF(ABS(A4546-config!$B$1)&lt;config!$Q$1/2,datab!B4546,0)</f>
        <v>0</v>
      </c>
      <c r="F4546" s="14">
        <f>+_xlfn.NORM.DIST(A4546,config!$F$1,config!$H$1,FALSE)</f>
        <v>0</v>
      </c>
      <c r="G4546" s="14">
        <f>+IF(OR(A4546&gt;=config!$T$4,A4546&lt;=config!$T$2),0,F4546)</f>
        <v>0</v>
      </c>
      <c r="H4546" s="14">
        <f t="shared" si="71"/>
        <v>0</v>
      </c>
      <c r="I4546" s="14" t="b">
        <f>+AND(A4546&gt;=config!$T$4,A4546&lt;=config!$T$2)</f>
        <v>0</v>
      </c>
    </row>
    <row r="4547" spans="1:9" x14ac:dyDescent="0.45">
      <c r="A4547" s="16">
        <f>+A4546+config!$Q$1</f>
        <v>1804.0000000001362</v>
      </c>
      <c r="B4547" s="14">
        <f>+_xlfn.NORM.DIST(A4547,config!$B$1,config!$D$1,FALSE)</f>
        <v>0</v>
      </c>
      <c r="D4547" s="14">
        <f>+IF(A4547&lt;=_xlfn.NORM.S.INV(1-config!$L$1)*config!$D$1+config!$B$1,0,B4547)</f>
        <v>0</v>
      </c>
      <c r="E4547" s="14">
        <f>+IF(ABS(A4547-config!$B$1)&lt;config!$Q$1/2,datab!B4547,0)</f>
        <v>0</v>
      </c>
      <c r="F4547" s="14">
        <f>+_xlfn.NORM.DIST(A4547,config!$F$1,config!$H$1,FALSE)</f>
        <v>0</v>
      </c>
      <c r="G4547" s="14">
        <f>+IF(OR(A4547&gt;=config!$T$4,A4547&lt;=config!$T$2),0,F4547)</f>
        <v>0</v>
      </c>
      <c r="H4547" s="14">
        <f t="shared" si="71"/>
        <v>0</v>
      </c>
      <c r="I4547" s="14" t="b">
        <f>+AND(A4547&gt;=config!$T$4,A4547&lt;=config!$T$2)</f>
        <v>0</v>
      </c>
    </row>
    <row r="4548" spans="1:9" x14ac:dyDescent="0.45">
      <c r="A4548" s="16">
        <f>+A4547+config!$Q$1</f>
        <v>1804.4000000001363</v>
      </c>
      <c r="B4548" s="14">
        <f>+_xlfn.NORM.DIST(A4548,config!$B$1,config!$D$1,FALSE)</f>
        <v>0</v>
      </c>
      <c r="D4548" s="14">
        <f>+IF(A4548&lt;=_xlfn.NORM.S.INV(1-config!$L$1)*config!$D$1+config!$B$1,0,B4548)</f>
        <v>0</v>
      </c>
      <c r="E4548" s="14">
        <f>+IF(ABS(A4548-config!$B$1)&lt;config!$Q$1/2,datab!B4548,0)</f>
        <v>0</v>
      </c>
      <c r="F4548" s="14">
        <f>+_xlfn.NORM.DIST(A4548,config!$F$1,config!$H$1,FALSE)</f>
        <v>0</v>
      </c>
      <c r="G4548" s="14">
        <f>+IF(OR(A4548&gt;=config!$T$4,A4548&lt;=config!$T$2),0,F4548)</f>
        <v>0</v>
      </c>
      <c r="H4548" s="14">
        <f t="shared" si="71"/>
        <v>0</v>
      </c>
      <c r="I4548" s="14" t="b">
        <f>+AND(A4548&gt;=config!$T$4,A4548&lt;=config!$T$2)</f>
        <v>0</v>
      </c>
    </row>
    <row r="4549" spans="1:9" x14ac:dyDescent="0.45">
      <c r="A4549" s="16">
        <f>+A4548+config!$Q$1</f>
        <v>1804.8000000001364</v>
      </c>
      <c r="B4549" s="14">
        <f>+_xlfn.NORM.DIST(A4549,config!$B$1,config!$D$1,FALSE)</f>
        <v>0</v>
      </c>
      <c r="D4549" s="14">
        <f>+IF(A4549&lt;=_xlfn.NORM.S.INV(1-config!$L$1)*config!$D$1+config!$B$1,0,B4549)</f>
        <v>0</v>
      </c>
      <c r="E4549" s="14">
        <f>+IF(ABS(A4549-config!$B$1)&lt;config!$Q$1/2,datab!B4549,0)</f>
        <v>0</v>
      </c>
      <c r="F4549" s="14">
        <f>+_xlfn.NORM.DIST(A4549,config!$F$1,config!$H$1,FALSE)</f>
        <v>0</v>
      </c>
      <c r="G4549" s="14">
        <f>+IF(OR(A4549&gt;=config!$T$4,A4549&lt;=config!$T$2),0,F4549)</f>
        <v>0</v>
      </c>
      <c r="H4549" s="14">
        <f t="shared" si="71"/>
        <v>0</v>
      </c>
      <c r="I4549" s="14" t="b">
        <f>+AND(A4549&gt;=config!$T$4,A4549&lt;=config!$T$2)</f>
        <v>0</v>
      </c>
    </row>
    <row r="4550" spans="1:9" x14ac:dyDescent="0.45">
      <c r="A4550" s="16">
        <f>+A4549+config!$Q$1</f>
        <v>1805.2000000001365</v>
      </c>
      <c r="B4550" s="14">
        <f>+_xlfn.NORM.DIST(A4550,config!$B$1,config!$D$1,FALSE)</f>
        <v>0</v>
      </c>
      <c r="D4550" s="14">
        <f>+IF(A4550&lt;=_xlfn.NORM.S.INV(1-config!$L$1)*config!$D$1+config!$B$1,0,B4550)</f>
        <v>0</v>
      </c>
      <c r="E4550" s="14">
        <f>+IF(ABS(A4550-config!$B$1)&lt;config!$Q$1/2,datab!B4550,0)</f>
        <v>0</v>
      </c>
      <c r="F4550" s="14">
        <f>+_xlfn.NORM.DIST(A4550,config!$F$1,config!$H$1,FALSE)</f>
        <v>0</v>
      </c>
      <c r="G4550" s="14">
        <f>+IF(OR(A4550&gt;=config!$T$4,A4550&lt;=config!$T$2),0,F4550)</f>
        <v>0</v>
      </c>
      <c r="H4550" s="14">
        <f t="shared" si="71"/>
        <v>0</v>
      </c>
      <c r="I4550" s="14" t="b">
        <f>+AND(A4550&gt;=config!$T$4,A4550&lt;=config!$T$2)</f>
        <v>0</v>
      </c>
    </row>
    <row r="4551" spans="1:9" x14ac:dyDescent="0.45">
      <c r="A4551" s="16">
        <f>+A4550+config!$Q$1</f>
        <v>1805.6000000001366</v>
      </c>
      <c r="B4551" s="14">
        <f>+_xlfn.NORM.DIST(A4551,config!$B$1,config!$D$1,FALSE)</f>
        <v>0</v>
      </c>
      <c r="D4551" s="14">
        <f>+IF(A4551&lt;=_xlfn.NORM.S.INV(1-config!$L$1)*config!$D$1+config!$B$1,0,B4551)</f>
        <v>0</v>
      </c>
      <c r="E4551" s="14">
        <f>+IF(ABS(A4551-config!$B$1)&lt;config!$Q$1/2,datab!B4551,0)</f>
        <v>0</v>
      </c>
      <c r="F4551" s="14">
        <f>+_xlfn.NORM.DIST(A4551,config!$F$1,config!$H$1,FALSE)</f>
        <v>0</v>
      </c>
      <c r="G4551" s="14">
        <f>+IF(OR(A4551&gt;=config!$T$4,A4551&lt;=config!$T$2),0,F4551)</f>
        <v>0</v>
      </c>
      <c r="H4551" s="14">
        <f t="shared" si="71"/>
        <v>0</v>
      </c>
      <c r="I4551" s="14" t="b">
        <f>+AND(A4551&gt;=config!$T$4,A4551&lt;=config!$T$2)</f>
        <v>0</v>
      </c>
    </row>
    <row r="4552" spans="1:9" x14ac:dyDescent="0.45">
      <c r="A4552" s="16">
        <f>+A4551+config!$Q$1</f>
        <v>1806.0000000001367</v>
      </c>
      <c r="B4552" s="14">
        <f>+_xlfn.NORM.DIST(A4552,config!$B$1,config!$D$1,FALSE)</f>
        <v>0</v>
      </c>
      <c r="D4552" s="14">
        <f>+IF(A4552&lt;=_xlfn.NORM.S.INV(1-config!$L$1)*config!$D$1+config!$B$1,0,B4552)</f>
        <v>0</v>
      </c>
      <c r="E4552" s="14">
        <f>+IF(ABS(A4552-config!$B$1)&lt;config!$Q$1/2,datab!B4552,0)</f>
        <v>0</v>
      </c>
      <c r="F4552" s="14">
        <f>+_xlfn.NORM.DIST(A4552,config!$F$1,config!$H$1,FALSE)</f>
        <v>0</v>
      </c>
      <c r="G4552" s="14">
        <f>+IF(OR(A4552&gt;=config!$T$4,A4552&lt;=config!$T$2),0,F4552)</f>
        <v>0</v>
      </c>
      <c r="H4552" s="14">
        <f t="shared" si="71"/>
        <v>0</v>
      </c>
      <c r="I4552" s="14" t="b">
        <f>+AND(A4552&gt;=config!$T$4,A4552&lt;=config!$T$2)</f>
        <v>0</v>
      </c>
    </row>
    <row r="4553" spans="1:9" x14ac:dyDescent="0.45">
      <c r="A4553" s="16">
        <f>+A4552+config!$Q$1</f>
        <v>1806.4000000001367</v>
      </c>
      <c r="B4553" s="14">
        <f>+_xlfn.NORM.DIST(A4553,config!$B$1,config!$D$1,FALSE)</f>
        <v>0</v>
      </c>
      <c r="D4553" s="14">
        <f>+IF(A4553&lt;=_xlfn.NORM.S.INV(1-config!$L$1)*config!$D$1+config!$B$1,0,B4553)</f>
        <v>0</v>
      </c>
      <c r="E4553" s="14">
        <f>+IF(ABS(A4553-config!$B$1)&lt;config!$Q$1/2,datab!B4553,0)</f>
        <v>0</v>
      </c>
      <c r="F4553" s="14">
        <f>+_xlfn.NORM.DIST(A4553,config!$F$1,config!$H$1,FALSE)</f>
        <v>0</v>
      </c>
      <c r="G4553" s="14">
        <f>+IF(OR(A4553&gt;=config!$T$4,A4553&lt;=config!$T$2),0,F4553)</f>
        <v>0</v>
      </c>
      <c r="H4553" s="14">
        <f t="shared" si="71"/>
        <v>0</v>
      </c>
      <c r="I4553" s="14" t="b">
        <f>+AND(A4553&gt;=config!$T$4,A4553&lt;=config!$T$2)</f>
        <v>0</v>
      </c>
    </row>
    <row r="4554" spans="1:9" x14ac:dyDescent="0.45">
      <c r="A4554" s="16">
        <f>+A4553+config!$Q$1</f>
        <v>1806.8000000001368</v>
      </c>
      <c r="B4554" s="14">
        <f>+_xlfn.NORM.DIST(A4554,config!$B$1,config!$D$1,FALSE)</f>
        <v>0</v>
      </c>
      <c r="D4554" s="14">
        <f>+IF(A4554&lt;=_xlfn.NORM.S.INV(1-config!$L$1)*config!$D$1+config!$B$1,0,B4554)</f>
        <v>0</v>
      </c>
      <c r="E4554" s="14">
        <f>+IF(ABS(A4554-config!$B$1)&lt;config!$Q$1/2,datab!B4554,0)</f>
        <v>0</v>
      </c>
      <c r="F4554" s="14">
        <f>+_xlfn.NORM.DIST(A4554,config!$F$1,config!$H$1,FALSE)</f>
        <v>0</v>
      </c>
      <c r="G4554" s="14">
        <f>+IF(OR(A4554&gt;=config!$T$4,A4554&lt;=config!$T$2),0,F4554)</f>
        <v>0</v>
      </c>
      <c r="H4554" s="14">
        <f t="shared" si="71"/>
        <v>0</v>
      </c>
      <c r="I4554" s="14" t="b">
        <f>+AND(A4554&gt;=config!$T$4,A4554&lt;=config!$T$2)</f>
        <v>0</v>
      </c>
    </row>
    <row r="4555" spans="1:9" x14ac:dyDescent="0.45">
      <c r="A4555" s="16">
        <f>+A4554+config!$Q$1</f>
        <v>1807.2000000001369</v>
      </c>
      <c r="B4555" s="14">
        <f>+_xlfn.NORM.DIST(A4555,config!$B$1,config!$D$1,FALSE)</f>
        <v>0</v>
      </c>
      <c r="D4555" s="14">
        <f>+IF(A4555&lt;=_xlfn.NORM.S.INV(1-config!$L$1)*config!$D$1+config!$B$1,0,B4555)</f>
        <v>0</v>
      </c>
      <c r="E4555" s="14">
        <f>+IF(ABS(A4555-config!$B$1)&lt;config!$Q$1/2,datab!B4555,0)</f>
        <v>0</v>
      </c>
      <c r="F4555" s="14">
        <f>+_xlfn.NORM.DIST(A4555,config!$F$1,config!$H$1,FALSE)</f>
        <v>0</v>
      </c>
      <c r="G4555" s="14">
        <f>+IF(OR(A4555&gt;=config!$T$4,A4555&lt;=config!$T$2),0,F4555)</f>
        <v>0</v>
      </c>
      <c r="H4555" s="14">
        <f t="shared" si="71"/>
        <v>0</v>
      </c>
      <c r="I4555" s="14" t="b">
        <f>+AND(A4555&gt;=config!$T$4,A4555&lt;=config!$T$2)</f>
        <v>0</v>
      </c>
    </row>
    <row r="4556" spans="1:9" x14ac:dyDescent="0.45">
      <c r="A4556" s="16">
        <f>+A4555+config!$Q$1</f>
        <v>1807.600000000137</v>
      </c>
      <c r="B4556" s="14">
        <f>+_xlfn.NORM.DIST(A4556,config!$B$1,config!$D$1,FALSE)</f>
        <v>0</v>
      </c>
      <c r="D4556" s="14">
        <f>+IF(A4556&lt;=_xlfn.NORM.S.INV(1-config!$L$1)*config!$D$1+config!$B$1,0,B4556)</f>
        <v>0</v>
      </c>
      <c r="E4556" s="14">
        <f>+IF(ABS(A4556-config!$B$1)&lt;config!$Q$1/2,datab!B4556,0)</f>
        <v>0</v>
      </c>
      <c r="F4556" s="14">
        <f>+_xlfn.NORM.DIST(A4556,config!$F$1,config!$H$1,FALSE)</f>
        <v>0</v>
      </c>
      <c r="G4556" s="14">
        <f>+IF(OR(A4556&gt;=config!$T$4,A4556&lt;=config!$T$2),0,F4556)</f>
        <v>0</v>
      </c>
      <c r="H4556" s="14">
        <f t="shared" si="71"/>
        <v>0</v>
      </c>
      <c r="I4556" s="14" t="b">
        <f>+AND(A4556&gt;=config!$T$4,A4556&lt;=config!$T$2)</f>
        <v>0</v>
      </c>
    </row>
    <row r="4557" spans="1:9" x14ac:dyDescent="0.45">
      <c r="A4557" s="16">
        <f>+A4556+config!$Q$1</f>
        <v>1808.0000000001371</v>
      </c>
      <c r="B4557" s="14">
        <f>+_xlfn.NORM.DIST(A4557,config!$B$1,config!$D$1,FALSE)</f>
        <v>0</v>
      </c>
      <c r="D4557" s="14">
        <f>+IF(A4557&lt;=_xlfn.NORM.S.INV(1-config!$L$1)*config!$D$1+config!$B$1,0,B4557)</f>
        <v>0</v>
      </c>
      <c r="E4557" s="14">
        <f>+IF(ABS(A4557-config!$B$1)&lt;config!$Q$1/2,datab!B4557,0)</f>
        <v>0</v>
      </c>
      <c r="F4557" s="14">
        <f>+_xlfn.NORM.DIST(A4557,config!$F$1,config!$H$1,FALSE)</f>
        <v>0</v>
      </c>
      <c r="G4557" s="14">
        <f>+IF(OR(A4557&gt;=config!$T$4,A4557&lt;=config!$T$2),0,F4557)</f>
        <v>0</v>
      </c>
      <c r="H4557" s="14">
        <f t="shared" si="71"/>
        <v>0</v>
      </c>
      <c r="I4557" s="14" t="b">
        <f>+AND(A4557&gt;=config!$T$4,A4557&lt;=config!$T$2)</f>
        <v>0</v>
      </c>
    </row>
    <row r="4558" spans="1:9" x14ac:dyDescent="0.45">
      <c r="A4558" s="16">
        <f>+A4557+config!$Q$1</f>
        <v>1808.4000000001372</v>
      </c>
      <c r="B4558" s="14">
        <f>+_xlfn.NORM.DIST(A4558,config!$B$1,config!$D$1,FALSE)</f>
        <v>0</v>
      </c>
      <c r="D4558" s="14">
        <f>+IF(A4558&lt;=_xlfn.NORM.S.INV(1-config!$L$1)*config!$D$1+config!$B$1,0,B4558)</f>
        <v>0</v>
      </c>
      <c r="E4558" s="14">
        <f>+IF(ABS(A4558-config!$B$1)&lt;config!$Q$1/2,datab!B4558,0)</f>
        <v>0</v>
      </c>
      <c r="F4558" s="14">
        <f>+_xlfn.NORM.DIST(A4558,config!$F$1,config!$H$1,FALSE)</f>
        <v>0</v>
      </c>
      <c r="G4558" s="14">
        <f>+IF(OR(A4558&gt;=config!$T$4,A4558&lt;=config!$T$2),0,F4558)</f>
        <v>0</v>
      </c>
      <c r="H4558" s="14">
        <f t="shared" si="71"/>
        <v>0</v>
      </c>
      <c r="I4558" s="14" t="b">
        <f>+AND(A4558&gt;=config!$T$4,A4558&lt;=config!$T$2)</f>
        <v>0</v>
      </c>
    </row>
    <row r="4559" spans="1:9" x14ac:dyDescent="0.45">
      <c r="A4559" s="16">
        <f>+A4558+config!$Q$1</f>
        <v>1808.8000000001373</v>
      </c>
      <c r="B4559" s="14">
        <f>+_xlfn.NORM.DIST(A4559,config!$B$1,config!$D$1,FALSE)</f>
        <v>0</v>
      </c>
      <c r="D4559" s="14">
        <f>+IF(A4559&lt;=_xlfn.NORM.S.INV(1-config!$L$1)*config!$D$1+config!$B$1,0,B4559)</f>
        <v>0</v>
      </c>
      <c r="E4559" s="14">
        <f>+IF(ABS(A4559-config!$B$1)&lt;config!$Q$1/2,datab!B4559,0)</f>
        <v>0</v>
      </c>
      <c r="F4559" s="14">
        <f>+_xlfn.NORM.DIST(A4559,config!$F$1,config!$H$1,FALSE)</f>
        <v>0</v>
      </c>
      <c r="G4559" s="14">
        <f>+IF(OR(A4559&gt;=config!$T$4,A4559&lt;=config!$T$2),0,F4559)</f>
        <v>0</v>
      </c>
      <c r="H4559" s="14">
        <f t="shared" si="71"/>
        <v>0</v>
      </c>
      <c r="I4559" s="14" t="b">
        <f>+AND(A4559&gt;=config!$T$4,A4559&lt;=config!$T$2)</f>
        <v>0</v>
      </c>
    </row>
    <row r="4560" spans="1:9" x14ac:dyDescent="0.45">
      <c r="A4560" s="16">
        <f>+A4559+config!$Q$1</f>
        <v>1809.2000000001374</v>
      </c>
      <c r="B4560" s="14">
        <f>+_xlfn.NORM.DIST(A4560,config!$B$1,config!$D$1,FALSE)</f>
        <v>0</v>
      </c>
      <c r="D4560" s="14">
        <f>+IF(A4560&lt;=_xlfn.NORM.S.INV(1-config!$L$1)*config!$D$1+config!$B$1,0,B4560)</f>
        <v>0</v>
      </c>
      <c r="E4560" s="14">
        <f>+IF(ABS(A4560-config!$B$1)&lt;config!$Q$1/2,datab!B4560,0)</f>
        <v>0</v>
      </c>
      <c r="F4560" s="14">
        <f>+_xlfn.NORM.DIST(A4560,config!$F$1,config!$H$1,FALSE)</f>
        <v>0</v>
      </c>
      <c r="G4560" s="14">
        <f>+IF(OR(A4560&gt;=config!$T$4,A4560&lt;=config!$T$2),0,F4560)</f>
        <v>0</v>
      </c>
      <c r="H4560" s="14">
        <f t="shared" si="71"/>
        <v>0</v>
      </c>
      <c r="I4560" s="14" t="b">
        <f>+AND(A4560&gt;=config!$T$4,A4560&lt;=config!$T$2)</f>
        <v>0</v>
      </c>
    </row>
    <row r="4561" spans="1:9" x14ac:dyDescent="0.45">
      <c r="A4561" s="16">
        <f>+A4560+config!$Q$1</f>
        <v>1809.6000000001375</v>
      </c>
      <c r="B4561" s="14">
        <f>+_xlfn.NORM.DIST(A4561,config!$B$1,config!$D$1,FALSE)</f>
        <v>0</v>
      </c>
      <c r="D4561" s="14">
        <f>+IF(A4561&lt;=_xlfn.NORM.S.INV(1-config!$L$1)*config!$D$1+config!$B$1,0,B4561)</f>
        <v>0</v>
      </c>
      <c r="E4561" s="14">
        <f>+IF(ABS(A4561-config!$B$1)&lt;config!$Q$1/2,datab!B4561,0)</f>
        <v>0</v>
      </c>
      <c r="F4561" s="14">
        <f>+_xlfn.NORM.DIST(A4561,config!$F$1,config!$H$1,FALSE)</f>
        <v>0</v>
      </c>
      <c r="G4561" s="14">
        <f>+IF(OR(A4561&gt;=config!$T$4,A4561&lt;=config!$T$2),0,F4561)</f>
        <v>0</v>
      </c>
      <c r="H4561" s="14">
        <f t="shared" si="71"/>
        <v>0</v>
      </c>
      <c r="I4561" s="14" t="b">
        <f>+AND(A4561&gt;=config!$T$4,A4561&lt;=config!$T$2)</f>
        <v>0</v>
      </c>
    </row>
    <row r="4562" spans="1:9" x14ac:dyDescent="0.45">
      <c r="A4562" s="16">
        <f>+A4561+config!$Q$1</f>
        <v>1810.0000000001376</v>
      </c>
      <c r="B4562" s="14">
        <f>+_xlfn.NORM.DIST(A4562,config!$B$1,config!$D$1,FALSE)</f>
        <v>0</v>
      </c>
      <c r="D4562" s="14">
        <f>+IF(A4562&lt;=_xlfn.NORM.S.INV(1-config!$L$1)*config!$D$1+config!$B$1,0,B4562)</f>
        <v>0</v>
      </c>
      <c r="E4562" s="14">
        <f>+IF(ABS(A4562-config!$B$1)&lt;config!$Q$1/2,datab!B4562,0)</f>
        <v>0</v>
      </c>
      <c r="F4562" s="14">
        <f>+_xlfn.NORM.DIST(A4562,config!$F$1,config!$H$1,FALSE)</f>
        <v>0</v>
      </c>
      <c r="G4562" s="14">
        <f>+IF(OR(A4562&gt;=config!$T$4,A4562&lt;=config!$T$2),0,F4562)</f>
        <v>0</v>
      </c>
      <c r="H4562" s="14">
        <f t="shared" si="71"/>
        <v>0</v>
      </c>
      <c r="I4562" s="14" t="b">
        <f>+AND(A4562&gt;=config!$T$4,A4562&lt;=config!$T$2)</f>
        <v>0</v>
      </c>
    </row>
    <row r="4563" spans="1:9" x14ac:dyDescent="0.45">
      <c r="A4563" s="16">
        <f>+A4562+config!$Q$1</f>
        <v>1810.4000000001377</v>
      </c>
      <c r="B4563" s="14">
        <f>+_xlfn.NORM.DIST(A4563,config!$B$1,config!$D$1,FALSE)</f>
        <v>0</v>
      </c>
      <c r="D4563" s="14">
        <f>+IF(A4563&lt;=_xlfn.NORM.S.INV(1-config!$L$1)*config!$D$1+config!$B$1,0,B4563)</f>
        <v>0</v>
      </c>
      <c r="E4563" s="14">
        <f>+IF(ABS(A4563-config!$B$1)&lt;config!$Q$1/2,datab!B4563,0)</f>
        <v>0</v>
      </c>
      <c r="F4563" s="14">
        <f>+_xlfn.NORM.DIST(A4563,config!$F$1,config!$H$1,FALSE)</f>
        <v>0</v>
      </c>
      <c r="G4563" s="14">
        <f>+IF(OR(A4563&gt;=config!$T$4,A4563&lt;=config!$T$2),0,F4563)</f>
        <v>0</v>
      </c>
      <c r="H4563" s="14">
        <f t="shared" si="71"/>
        <v>0</v>
      </c>
      <c r="I4563" s="14" t="b">
        <f>+AND(A4563&gt;=config!$T$4,A4563&lt;=config!$T$2)</f>
        <v>0</v>
      </c>
    </row>
    <row r="4564" spans="1:9" x14ac:dyDescent="0.45">
      <c r="A4564" s="16">
        <f>+A4563+config!$Q$1</f>
        <v>1810.8000000001377</v>
      </c>
      <c r="B4564" s="14">
        <f>+_xlfn.NORM.DIST(A4564,config!$B$1,config!$D$1,FALSE)</f>
        <v>0</v>
      </c>
      <c r="D4564" s="14">
        <f>+IF(A4564&lt;=_xlfn.NORM.S.INV(1-config!$L$1)*config!$D$1+config!$B$1,0,B4564)</f>
        <v>0</v>
      </c>
      <c r="E4564" s="14">
        <f>+IF(ABS(A4564-config!$B$1)&lt;config!$Q$1/2,datab!B4564,0)</f>
        <v>0</v>
      </c>
      <c r="F4564" s="14">
        <f>+_xlfn.NORM.DIST(A4564,config!$F$1,config!$H$1,FALSE)</f>
        <v>0</v>
      </c>
      <c r="G4564" s="14">
        <f>+IF(OR(A4564&gt;=config!$T$4,A4564&lt;=config!$T$2),0,F4564)</f>
        <v>0</v>
      </c>
      <c r="H4564" s="14">
        <f t="shared" si="71"/>
        <v>0</v>
      </c>
      <c r="I4564" s="14" t="b">
        <f>+AND(A4564&gt;=config!$T$4,A4564&lt;=config!$T$2)</f>
        <v>0</v>
      </c>
    </row>
    <row r="4565" spans="1:9" x14ac:dyDescent="0.45">
      <c r="A4565" s="16">
        <f>+A4564+config!$Q$1</f>
        <v>1811.2000000001378</v>
      </c>
      <c r="B4565" s="14">
        <f>+_xlfn.NORM.DIST(A4565,config!$B$1,config!$D$1,FALSE)</f>
        <v>0</v>
      </c>
      <c r="D4565" s="14">
        <f>+IF(A4565&lt;=_xlfn.NORM.S.INV(1-config!$L$1)*config!$D$1+config!$B$1,0,B4565)</f>
        <v>0</v>
      </c>
      <c r="E4565" s="14">
        <f>+IF(ABS(A4565-config!$B$1)&lt;config!$Q$1/2,datab!B4565,0)</f>
        <v>0</v>
      </c>
      <c r="F4565" s="14">
        <f>+_xlfn.NORM.DIST(A4565,config!$F$1,config!$H$1,FALSE)</f>
        <v>0</v>
      </c>
      <c r="G4565" s="14">
        <f>+IF(OR(A4565&gt;=config!$T$4,A4565&lt;=config!$T$2),0,F4565)</f>
        <v>0</v>
      </c>
      <c r="H4565" s="14">
        <f t="shared" si="71"/>
        <v>0</v>
      </c>
      <c r="I4565" s="14" t="b">
        <f>+AND(A4565&gt;=config!$T$4,A4565&lt;=config!$T$2)</f>
        <v>0</v>
      </c>
    </row>
    <row r="4566" spans="1:9" x14ac:dyDescent="0.45">
      <c r="A4566" s="16">
        <f>+A4565+config!$Q$1</f>
        <v>1811.6000000001379</v>
      </c>
      <c r="B4566" s="14">
        <f>+_xlfn.NORM.DIST(A4566,config!$B$1,config!$D$1,FALSE)</f>
        <v>0</v>
      </c>
      <c r="D4566" s="14">
        <f>+IF(A4566&lt;=_xlfn.NORM.S.INV(1-config!$L$1)*config!$D$1+config!$B$1,0,B4566)</f>
        <v>0</v>
      </c>
      <c r="E4566" s="14">
        <f>+IF(ABS(A4566-config!$B$1)&lt;config!$Q$1/2,datab!B4566,0)</f>
        <v>0</v>
      </c>
      <c r="F4566" s="14">
        <f>+_xlfn.NORM.DIST(A4566,config!$F$1,config!$H$1,FALSE)</f>
        <v>0</v>
      </c>
      <c r="G4566" s="14">
        <f>+IF(OR(A4566&gt;=config!$T$4,A4566&lt;=config!$T$2),0,F4566)</f>
        <v>0</v>
      </c>
      <c r="H4566" s="14">
        <f t="shared" si="71"/>
        <v>0</v>
      </c>
      <c r="I4566" s="14" t="b">
        <f>+AND(A4566&gt;=config!$T$4,A4566&lt;=config!$T$2)</f>
        <v>0</v>
      </c>
    </row>
    <row r="4567" spans="1:9" x14ac:dyDescent="0.45">
      <c r="A4567" s="16">
        <f>+A4566+config!$Q$1</f>
        <v>1812.000000000138</v>
      </c>
      <c r="B4567" s="14">
        <f>+_xlfn.NORM.DIST(A4567,config!$B$1,config!$D$1,FALSE)</f>
        <v>0</v>
      </c>
      <c r="D4567" s="14">
        <f>+IF(A4567&lt;=_xlfn.NORM.S.INV(1-config!$L$1)*config!$D$1+config!$B$1,0,B4567)</f>
        <v>0</v>
      </c>
      <c r="E4567" s="14">
        <f>+IF(ABS(A4567-config!$B$1)&lt;config!$Q$1/2,datab!B4567,0)</f>
        <v>0</v>
      </c>
      <c r="F4567" s="14">
        <f>+_xlfn.NORM.DIST(A4567,config!$F$1,config!$H$1,FALSE)</f>
        <v>0</v>
      </c>
      <c r="G4567" s="14">
        <f>+IF(OR(A4567&gt;=config!$T$4,A4567&lt;=config!$T$2),0,F4567)</f>
        <v>0</v>
      </c>
      <c r="H4567" s="14">
        <f t="shared" si="71"/>
        <v>0</v>
      </c>
      <c r="I4567" s="14" t="b">
        <f>+AND(A4567&gt;=config!$T$4,A4567&lt;=config!$T$2)</f>
        <v>0</v>
      </c>
    </row>
    <row r="4568" spans="1:9" x14ac:dyDescent="0.45">
      <c r="A4568" s="16">
        <f>+A4567+config!$Q$1</f>
        <v>1812.4000000001381</v>
      </c>
      <c r="B4568" s="14">
        <f>+_xlfn.NORM.DIST(A4568,config!$B$1,config!$D$1,FALSE)</f>
        <v>0</v>
      </c>
      <c r="D4568" s="14">
        <f>+IF(A4568&lt;=_xlfn.NORM.S.INV(1-config!$L$1)*config!$D$1+config!$B$1,0,B4568)</f>
        <v>0</v>
      </c>
      <c r="E4568" s="14">
        <f>+IF(ABS(A4568-config!$B$1)&lt;config!$Q$1/2,datab!B4568,0)</f>
        <v>0</v>
      </c>
      <c r="F4568" s="14">
        <f>+_xlfn.NORM.DIST(A4568,config!$F$1,config!$H$1,FALSE)</f>
        <v>0</v>
      </c>
      <c r="G4568" s="14">
        <f>+IF(OR(A4568&gt;=config!$T$4,A4568&lt;=config!$T$2),0,F4568)</f>
        <v>0</v>
      </c>
      <c r="H4568" s="14">
        <f t="shared" si="71"/>
        <v>0</v>
      </c>
      <c r="I4568" s="14" t="b">
        <f>+AND(A4568&gt;=config!$T$4,A4568&lt;=config!$T$2)</f>
        <v>0</v>
      </c>
    </row>
    <row r="4569" spans="1:9" x14ac:dyDescent="0.45">
      <c r="A4569" s="16">
        <f>+A4568+config!$Q$1</f>
        <v>1812.8000000001382</v>
      </c>
      <c r="B4569" s="14">
        <f>+_xlfn.NORM.DIST(A4569,config!$B$1,config!$D$1,FALSE)</f>
        <v>0</v>
      </c>
      <c r="D4569" s="14">
        <f>+IF(A4569&lt;=_xlfn.NORM.S.INV(1-config!$L$1)*config!$D$1+config!$B$1,0,B4569)</f>
        <v>0</v>
      </c>
      <c r="E4569" s="14">
        <f>+IF(ABS(A4569-config!$B$1)&lt;config!$Q$1/2,datab!B4569,0)</f>
        <v>0</v>
      </c>
      <c r="F4569" s="14">
        <f>+_xlfn.NORM.DIST(A4569,config!$F$1,config!$H$1,FALSE)</f>
        <v>0</v>
      </c>
      <c r="G4569" s="14">
        <f>+IF(OR(A4569&gt;=config!$T$4,A4569&lt;=config!$T$2),0,F4569)</f>
        <v>0</v>
      </c>
      <c r="H4569" s="14">
        <f t="shared" si="71"/>
        <v>0</v>
      </c>
      <c r="I4569" s="14" t="b">
        <f>+AND(A4569&gt;=config!$T$4,A4569&lt;=config!$T$2)</f>
        <v>0</v>
      </c>
    </row>
    <row r="4570" spans="1:9" x14ac:dyDescent="0.45">
      <c r="A4570" s="16">
        <f>+A4569+config!$Q$1</f>
        <v>1813.2000000001383</v>
      </c>
      <c r="B4570" s="14">
        <f>+_xlfn.NORM.DIST(A4570,config!$B$1,config!$D$1,FALSE)</f>
        <v>0</v>
      </c>
      <c r="D4570" s="14">
        <f>+IF(A4570&lt;=_xlfn.NORM.S.INV(1-config!$L$1)*config!$D$1+config!$B$1,0,B4570)</f>
        <v>0</v>
      </c>
      <c r="E4570" s="14">
        <f>+IF(ABS(A4570-config!$B$1)&lt;config!$Q$1/2,datab!B4570,0)</f>
        <v>0</v>
      </c>
      <c r="F4570" s="14">
        <f>+_xlfn.NORM.DIST(A4570,config!$F$1,config!$H$1,FALSE)</f>
        <v>0</v>
      </c>
      <c r="G4570" s="14">
        <f>+IF(OR(A4570&gt;=config!$T$4,A4570&lt;=config!$T$2),0,F4570)</f>
        <v>0</v>
      </c>
      <c r="H4570" s="14">
        <f t="shared" si="71"/>
        <v>0</v>
      </c>
      <c r="I4570" s="14" t="b">
        <f>+AND(A4570&gt;=config!$T$4,A4570&lt;=config!$T$2)</f>
        <v>0</v>
      </c>
    </row>
    <row r="4571" spans="1:9" x14ac:dyDescent="0.45">
      <c r="A4571" s="16">
        <f>+A4570+config!$Q$1</f>
        <v>1813.6000000001384</v>
      </c>
      <c r="B4571" s="14">
        <f>+_xlfn.NORM.DIST(A4571,config!$B$1,config!$D$1,FALSE)</f>
        <v>0</v>
      </c>
      <c r="D4571" s="14">
        <f>+IF(A4571&lt;=_xlfn.NORM.S.INV(1-config!$L$1)*config!$D$1+config!$B$1,0,B4571)</f>
        <v>0</v>
      </c>
      <c r="E4571" s="14">
        <f>+IF(ABS(A4571-config!$B$1)&lt;config!$Q$1/2,datab!B4571,0)</f>
        <v>0</v>
      </c>
      <c r="F4571" s="14">
        <f>+_xlfn.NORM.DIST(A4571,config!$F$1,config!$H$1,FALSE)</f>
        <v>0</v>
      </c>
      <c r="G4571" s="14">
        <f>+IF(OR(A4571&gt;=config!$T$4,A4571&lt;=config!$T$2),0,F4571)</f>
        <v>0</v>
      </c>
      <c r="H4571" s="14">
        <f t="shared" si="71"/>
        <v>0</v>
      </c>
      <c r="I4571" s="14" t="b">
        <f>+AND(A4571&gt;=config!$T$4,A4571&lt;=config!$T$2)</f>
        <v>0</v>
      </c>
    </row>
    <row r="4572" spans="1:9" x14ac:dyDescent="0.45">
      <c r="A4572" s="16">
        <f>+A4571+config!$Q$1</f>
        <v>1814.0000000001385</v>
      </c>
      <c r="B4572" s="14">
        <f>+_xlfn.NORM.DIST(A4572,config!$B$1,config!$D$1,FALSE)</f>
        <v>0</v>
      </c>
      <c r="D4572" s="14">
        <f>+IF(A4572&lt;=_xlfn.NORM.S.INV(1-config!$L$1)*config!$D$1+config!$B$1,0,B4572)</f>
        <v>0</v>
      </c>
      <c r="E4572" s="14">
        <f>+IF(ABS(A4572-config!$B$1)&lt;config!$Q$1/2,datab!B4572,0)</f>
        <v>0</v>
      </c>
      <c r="F4572" s="14">
        <f>+_xlfn.NORM.DIST(A4572,config!$F$1,config!$H$1,FALSE)</f>
        <v>0</v>
      </c>
      <c r="G4572" s="14">
        <f>+IF(OR(A4572&gt;=config!$T$4,A4572&lt;=config!$T$2),0,F4572)</f>
        <v>0</v>
      </c>
      <c r="H4572" s="14">
        <f t="shared" si="71"/>
        <v>0</v>
      </c>
      <c r="I4572" s="14" t="b">
        <f>+AND(A4572&gt;=config!$T$4,A4572&lt;=config!$T$2)</f>
        <v>0</v>
      </c>
    </row>
    <row r="4573" spans="1:9" x14ac:dyDescent="0.45">
      <c r="A4573" s="16">
        <f>+A4572+config!$Q$1</f>
        <v>1814.4000000001386</v>
      </c>
      <c r="B4573" s="14">
        <f>+_xlfn.NORM.DIST(A4573,config!$B$1,config!$D$1,FALSE)</f>
        <v>0</v>
      </c>
      <c r="D4573" s="14">
        <f>+IF(A4573&lt;=_xlfn.NORM.S.INV(1-config!$L$1)*config!$D$1+config!$B$1,0,B4573)</f>
        <v>0</v>
      </c>
      <c r="E4573" s="14">
        <f>+IF(ABS(A4573-config!$B$1)&lt;config!$Q$1/2,datab!B4573,0)</f>
        <v>0</v>
      </c>
      <c r="F4573" s="14">
        <f>+_xlfn.NORM.DIST(A4573,config!$F$1,config!$H$1,FALSE)</f>
        <v>0</v>
      </c>
      <c r="G4573" s="14">
        <f>+IF(OR(A4573&gt;=config!$T$4,A4573&lt;=config!$T$2),0,F4573)</f>
        <v>0</v>
      </c>
      <c r="H4573" s="14">
        <f t="shared" si="71"/>
        <v>0</v>
      </c>
      <c r="I4573" s="14" t="b">
        <f>+AND(A4573&gt;=config!$T$4,A4573&lt;=config!$T$2)</f>
        <v>0</v>
      </c>
    </row>
    <row r="4574" spans="1:9" x14ac:dyDescent="0.45">
      <c r="A4574" s="16">
        <f>+A4573+config!$Q$1</f>
        <v>1814.8000000001387</v>
      </c>
      <c r="B4574" s="14">
        <f>+_xlfn.NORM.DIST(A4574,config!$B$1,config!$D$1,FALSE)</f>
        <v>0</v>
      </c>
      <c r="D4574" s="14">
        <f>+IF(A4574&lt;=_xlfn.NORM.S.INV(1-config!$L$1)*config!$D$1+config!$B$1,0,B4574)</f>
        <v>0</v>
      </c>
      <c r="E4574" s="14">
        <f>+IF(ABS(A4574-config!$B$1)&lt;config!$Q$1/2,datab!B4574,0)</f>
        <v>0</v>
      </c>
      <c r="F4574" s="14">
        <f>+_xlfn.NORM.DIST(A4574,config!$F$1,config!$H$1,FALSE)</f>
        <v>0</v>
      </c>
      <c r="G4574" s="14">
        <f>+IF(OR(A4574&gt;=config!$T$4,A4574&lt;=config!$T$2),0,F4574)</f>
        <v>0</v>
      </c>
      <c r="H4574" s="14">
        <f t="shared" si="71"/>
        <v>0</v>
      </c>
      <c r="I4574" s="14" t="b">
        <f>+AND(A4574&gt;=config!$T$4,A4574&lt;=config!$T$2)</f>
        <v>0</v>
      </c>
    </row>
    <row r="4575" spans="1:9" x14ac:dyDescent="0.45">
      <c r="A4575" s="16">
        <f>+A4574+config!$Q$1</f>
        <v>1815.2000000001387</v>
      </c>
      <c r="B4575" s="14">
        <f>+_xlfn.NORM.DIST(A4575,config!$B$1,config!$D$1,FALSE)</f>
        <v>0</v>
      </c>
      <c r="D4575" s="14">
        <f>+IF(A4575&lt;=_xlfn.NORM.S.INV(1-config!$L$1)*config!$D$1+config!$B$1,0,B4575)</f>
        <v>0</v>
      </c>
      <c r="E4575" s="14">
        <f>+IF(ABS(A4575-config!$B$1)&lt;config!$Q$1/2,datab!B4575,0)</f>
        <v>0</v>
      </c>
      <c r="F4575" s="14">
        <f>+_xlfn.NORM.DIST(A4575,config!$F$1,config!$H$1,FALSE)</f>
        <v>0</v>
      </c>
      <c r="G4575" s="14">
        <f>+IF(OR(A4575&gt;=config!$T$4,A4575&lt;=config!$T$2),0,F4575)</f>
        <v>0</v>
      </c>
      <c r="H4575" s="14">
        <f t="shared" si="71"/>
        <v>0</v>
      </c>
      <c r="I4575" s="14" t="b">
        <f>+AND(A4575&gt;=config!$T$4,A4575&lt;=config!$T$2)</f>
        <v>0</v>
      </c>
    </row>
    <row r="4576" spans="1:9" x14ac:dyDescent="0.45">
      <c r="A4576" s="16">
        <f>+A4575+config!$Q$1</f>
        <v>1815.6000000001388</v>
      </c>
      <c r="B4576" s="14">
        <f>+_xlfn.NORM.DIST(A4576,config!$B$1,config!$D$1,FALSE)</f>
        <v>0</v>
      </c>
      <c r="D4576" s="14">
        <f>+IF(A4576&lt;=_xlfn.NORM.S.INV(1-config!$L$1)*config!$D$1+config!$B$1,0,B4576)</f>
        <v>0</v>
      </c>
      <c r="E4576" s="14">
        <f>+IF(ABS(A4576-config!$B$1)&lt;config!$Q$1/2,datab!B4576,0)</f>
        <v>0</v>
      </c>
      <c r="F4576" s="14">
        <f>+_xlfn.NORM.DIST(A4576,config!$F$1,config!$H$1,FALSE)</f>
        <v>0</v>
      </c>
      <c r="G4576" s="14">
        <f>+IF(OR(A4576&gt;=config!$T$4,A4576&lt;=config!$T$2),0,F4576)</f>
        <v>0</v>
      </c>
      <c r="H4576" s="14">
        <f t="shared" si="71"/>
        <v>0</v>
      </c>
      <c r="I4576" s="14" t="b">
        <f>+AND(A4576&gt;=config!$T$4,A4576&lt;=config!$T$2)</f>
        <v>0</v>
      </c>
    </row>
    <row r="4577" spans="1:9" x14ac:dyDescent="0.45">
      <c r="A4577" s="16">
        <f>+A4576+config!$Q$1</f>
        <v>1816.0000000001389</v>
      </c>
      <c r="B4577" s="14">
        <f>+_xlfn.NORM.DIST(A4577,config!$B$1,config!$D$1,FALSE)</f>
        <v>0</v>
      </c>
      <c r="D4577" s="14">
        <f>+IF(A4577&lt;=_xlfn.NORM.S.INV(1-config!$L$1)*config!$D$1+config!$B$1,0,B4577)</f>
        <v>0</v>
      </c>
      <c r="E4577" s="14">
        <f>+IF(ABS(A4577-config!$B$1)&lt;config!$Q$1/2,datab!B4577,0)</f>
        <v>0</v>
      </c>
      <c r="F4577" s="14">
        <f>+_xlfn.NORM.DIST(A4577,config!$F$1,config!$H$1,FALSE)</f>
        <v>0</v>
      </c>
      <c r="G4577" s="14">
        <f>+IF(OR(A4577&gt;=config!$T$4,A4577&lt;=config!$T$2),0,F4577)</f>
        <v>0</v>
      </c>
      <c r="H4577" s="14">
        <f t="shared" si="71"/>
        <v>0</v>
      </c>
      <c r="I4577" s="14" t="b">
        <f>+AND(A4577&gt;=config!$T$4,A4577&lt;=config!$T$2)</f>
        <v>0</v>
      </c>
    </row>
    <row r="4578" spans="1:9" x14ac:dyDescent="0.45">
      <c r="A4578" s="16">
        <f>+A4577+config!$Q$1</f>
        <v>1816.400000000139</v>
      </c>
      <c r="B4578" s="14">
        <f>+_xlfn.NORM.DIST(A4578,config!$B$1,config!$D$1,FALSE)</f>
        <v>0</v>
      </c>
      <c r="D4578" s="14">
        <f>+IF(A4578&lt;=_xlfn.NORM.S.INV(1-config!$L$1)*config!$D$1+config!$B$1,0,B4578)</f>
        <v>0</v>
      </c>
      <c r="E4578" s="14">
        <f>+IF(ABS(A4578-config!$B$1)&lt;config!$Q$1/2,datab!B4578,0)</f>
        <v>0</v>
      </c>
      <c r="F4578" s="14">
        <f>+_xlfn.NORM.DIST(A4578,config!$F$1,config!$H$1,FALSE)</f>
        <v>0</v>
      </c>
      <c r="G4578" s="14">
        <f>+IF(OR(A4578&gt;=config!$T$4,A4578&lt;=config!$T$2),0,F4578)</f>
        <v>0</v>
      </c>
      <c r="H4578" s="14">
        <f t="shared" si="71"/>
        <v>0</v>
      </c>
      <c r="I4578" s="14" t="b">
        <f>+AND(A4578&gt;=config!$T$4,A4578&lt;=config!$T$2)</f>
        <v>0</v>
      </c>
    </row>
    <row r="4579" spans="1:9" x14ac:dyDescent="0.45">
      <c r="A4579" s="16">
        <f>+A4578+config!$Q$1</f>
        <v>1816.8000000001391</v>
      </c>
      <c r="B4579" s="14">
        <f>+_xlfn.NORM.DIST(A4579,config!$B$1,config!$D$1,FALSE)</f>
        <v>0</v>
      </c>
      <c r="D4579" s="14">
        <f>+IF(A4579&lt;=_xlfn.NORM.S.INV(1-config!$L$1)*config!$D$1+config!$B$1,0,B4579)</f>
        <v>0</v>
      </c>
      <c r="E4579" s="14">
        <f>+IF(ABS(A4579-config!$B$1)&lt;config!$Q$1/2,datab!B4579,0)</f>
        <v>0</v>
      </c>
      <c r="F4579" s="14">
        <f>+_xlfn.NORM.DIST(A4579,config!$F$1,config!$H$1,FALSE)</f>
        <v>0</v>
      </c>
      <c r="G4579" s="14">
        <f>+IF(OR(A4579&gt;=config!$T$4,A4579&lt;=config!$T$2),0,F4579)</f>
        <v>0</v>
      </c>
      <c r="H4579" s="14">
        <f t="shared" si="71"/>
        <v>0</v>
      </c>
      <c r="I4579" s="14" t="b">
        <f>+AND(A4579&gt;=config!$T$4,A4579&lt;=config!$T$2)</f>
        <v>0</v>
      </c>
    </row>
    <row r="4580" spans="1:9" x14ac:dyDescent="0.45">
      <c r="A4580" s="16">
        <f>+A4579+config!$Q$1</f>
        <v>1817.2000000001392</v>
      </c>
      <c r="B4580" s="14">
        <f>+_xlfn.NORM.DIST(A4580,config!$B$1,config!$D$1,FALSE)</f>
        <v>0</v>
      </c>
      <c r="D4580" s="14">
        <f>+IF(A4580&lt;=_xlfn.NORM.S.INV(1-config!$L$1)*config!$D$1+config!$B$1,0,B4580)</f>
        <v>0</v>
      </c>
      <c r="E4580" s="14">
        <f>+IF(ABS(A4580-config!$B$1)&lt;config!$Q$1/2,datab!B4580,0)</f>
        <v>0</v>
      </c>
      <c r="F4580" s="14">
        <f>+_xlfn.NORM.DIST(A4580,config!$F$1,config!$H$1,FALSE)</f>
        <v>0</v>
      </c>
      <c r="G4580" s="14">
        <f>+IF(OR(A4580&gt;=config!$T$4,A4580&lt;=config!$T$2),0,F4580)</f>
        <v>0</v>
      </c>
      <c r="H4580" s="14">
        <f t="shared" si="71"/>
        <v>0</v>
      </c>
      <c r="I4580" s="14" t="b">
        <f>+AND(A4580&gt;=config!$T$4,A4580&lt;=config!$T$2)</f>
        <v>0</v>
      </c>
    </row>
    <row r="4581" spans="1:9" x14ac:dyDescent="0.45">
      <c r="A4581" s="16">
        <f>+A4580+config!$Q$1</f>
        <v>1817.6000000001393</v>
      </c>
      <c r="B4581" s="14">
        <f>+_xlfn.NORM.DIST(A4581,config!$B$1,config!$D$1,FALSE)</f>
        <v>0</v>
      </c>
      <c r="D4581" s="14">
        <f>+IF(A4581&lt;=_xlfn.NORM.S.INV(1-config!$L$1)*config!$D$1+config!$B$1,0,B4581)</f>
        <v>0</v>
      </c>
      <c r="E4581" s="14">
        <f>+IF(ABS(A4581-config!$B$1)&lt;config!$Q$1/2,datab!B4581,0)</f>
        <v>0</v>
      </c>
      <c r="F4581" s="14">
        <f>+_xlfn.NORM.DIST(A4581,config!$F$1,config!$H$1,FALSE)</f>
        <v>0</v>
      </c>
      <c r="G4581" s="14">
        <f>+IF(OR(A4581&gt;=config!$T$4,A4581&lt;=config!$T$2),0,F4581)</f>
        <v>0</v>
      </c>
      <c r="H4581" s="14">
        <f t="shared" si="71"/>
        <v>0</v>
      </c>
      <c r="I4581" s="14" t="b">
        <f>+AND(A4581&gt;=config!$T$4,A4581&lt;=config!$T$2)</f>
        <v>0</v>
      </c>
    </row>
    <row r="4582" spans="1:9" x14ac:dyDescent="0.45">
      <c r="A4582" s="16">
        <f>+A4581+config!$Q$1</f>
        <v>1818.0000000001394</v>
      </c>
      <c r="B4582" s="14">
        <f>+_xlfn.NORM.DIST(A4582,config!$B$1,config!$D$1,FALSE)</f>
        <v>0</v>
      </c>
      <c r="D4582" s="14">
        <f>+IF(A4582&lt;=_xlfn.NORM.S.INV(1-config!$L$1)*config!$D$1+config!$B$1,0,B4582)</f>
        <v>0</v>
      </c>
      <c r="E4582" s="14">
        <f>+IF(ABS(A4582-config!$B$1)&lt;config!$Q$1/2,datab!B4582,0)</f>
        <v>0</v>
      </c>
      <c r="F4582" s="14">
        <f>+_xlfn.NORM.DIST(A4582,config!$F$1,config!$H$1,FALSE)</f>
        <v>0</v>
      </c>
      <c r="G4582" s="14">
        <f>+IF(OR(A4582&gt;=config!$T$4,A4582&lt;=config!$T$2),0,F4582)</f>
        <v>0</v>
      </c>
      <c r="H4582" s="14">
        <f t="shared" si="71"/>
        <v>0</v>
      </c>
      <c r="I4582" s="14" t="b">
        <f>+AND(A4582&gt;=config!$T$4,A4582&lt;=config!$T$2)</f>
        <v>0</v>
      </c>
    </row>
    <row r="4583" spans="1:9" x14ac:dyDescent="0.45">
      <c r="A4583" s="16">
        <f>+A4582+config!$Q$1</f>
        <v>1818.4000000001395</v>
      </c>
      <c r="B4583" s="14">
        <f>+_xlfn.NORM.DIST(A4583,config!$B$1,config!$D$1,FALSE)</f>
        <v>0</v>
      </c>
      <c r="D4583" s="14">
        <f>+IF(A4583&lt;=_xlfn.NORM.S.INV(1-config!$L$1)*config!$D$1+config!$B$1,0,B4583)</f>
        <v>0</v>
      </c>
      <c r="E4583" s="14">
        <f>+IF(ABS(A4583-config!$B$1)&lt;config!$Q$1/2,datab!B4583,0)</f>
        <v>0</v>
      </c>
      <c r="F4583" s="14">
        <f>+_xlfn.NORM.DIST(A4583,config!$F$1,config!$H$1,FALSE)</f>
        <v>0</v>
      </c>
      <c r="G4583" s="14">
        <f>+IF(OR(A4583&gt;=config!$T$4,A4583&lt;=config!$T$2),0,F4583)</f>
        <v>0</v>
      </c>
      <c r="H4583" s="14">
        <f t="shared" ref="H4583:H4601" si="72">+IF(A4583&lt;=$Q$3,B4583,0)</f>
        <v>0</v>
      </c>
      <c r="I4583" s="14" t="b">
        <f>+AND(A4583&gt;=config!$T$4,A4583&lt;=config!$T$2)</f>
        <v>0</v>
      </c>
    </row>
    <row r="4584" spans="1:9" x14ac:dyDescent="0.45">
      <c r="A4584" s="16">
        <f>+A4583+config!$Q$1</f>
        <v>1818.8000000001396</v>
      </c>
      <c r="B4584" s="14">
        <f>+_xlfn.NORM.DIST(A4584,config!$B$1,config!$D$1,FALSE)</f>
        <v>0</v>
      </c>
      <c r="D4584" s="14">
        <f>+IF(A4584&lt;=_xlfn.NORM.S.INV(1-config!$L$1)*config!$D$1+config!$B$1,0,B4584)</f>
        <v>0</v>
      </c>
      <c r="E4584" s="14">
        <f>+IF(ABS(A4584-config!$B$1)&lt;config!$Q$1/2,datab!B4584,0)</f>
        <v>0</v>
      </c>
      <c r="F4584" s="14">
        <f>+_xlfn.NORM.DIST(A4584,config!$F$1,config!$H$1,FALSE)</f>
        <v>0</v>
      </c>
      <c r="G4584" s="14">
        <f>+IF(OR(A4584&gt;=config!$T$4,A4584&lt;=config!$T$2),0,F4584)</f>
        <v>0</v>
      </c>
      <c r="H4584" s="14">
        <f t="shared" si="72"/>
        <v>0</v>
      </c>
      <c r="I4584" s="14" t="b">
        <f>+AND(A4584&gt;=config!$T$4,A4584&lt;=config!$T$2)</f>
        <v>0</v>
      </c>
    </row>
    <row r="4585" spans="1:9" x14ac:dyDescent="0.45">
      <c r="A4585" s="16">
        <f>+A4584+config!$Q$1</f>
        <v>1819.2000000001397</v>
      </c>
      <c r="B4585" s="14">
        <f>+_xlfn.NORM.DIST(A4585,config!$B$1,config!$D$1,FALSE)</f>
        <v>0</v>
      </c>
      <c r="D4585" s="14">
        <f>+IF(A4585&lt;=_xlfn.NORM.S.INV(1-config!$L$1)*config!$D$1+config!$B$1,0,B4585)</f>
        <v>0</v>
      </c>
      <c r="E4585" s="14">
        <f>+IF(ABS(A4585-config!$B$1)&lt;config!$Q$1/2,datab!B4585,0)</f>
        <v>0</v>
      </c>
      <c r="F4585" s="14">
        <f>+_xlfn.NORM.DIST(A4585,config!$F$1,config!$H$1,FALSE)</f>
        <v>0</v>
      </c>
      <c r="G4585" s="14">
        <f>+IF(OR(A4585&gt;=config!$T$4,A4585&lt;=config!$T$2),0,F4585)</f>
        <v>0</v>
      </c>
      <c r="H4585" s="14">
        <f t="shared" si="72"/>
        <v>0</v>
      </c>
      <c r="I4585" s="14" t="b">
        <f>+AND(A4585&gt;=config!$T$4,A4585&lt;=config!$T$2)</f>
        <v>0</v>
      </c>
    </row>
    <row r="4586" spans="1:9" x14ac:dyDescent="0.45">
      <c r="A4586" s="16">
        <f>+A4585+config!$Q$1</f>
        <v>1819.6000000001397</v>
      </c>
      <c r="B4586" s="14">
        <f>+_xlfn.NORM.DIST(A4586,config!$B$1,config!$D$1,FALSE)</f>
        <v>0</v>
      </c>
      <c r="D4586" s="14">
        <f>+IF(A4586&lt;=_xlfn.NORM.S.INV(1-config!$L$1)*config!$D$1+config!$B$1,0,B4586)</f>
        <v>0</v>
      </c>
      <c r="E4586" s="14">
        <f>+IF(ABS(A4586-config!$B$1)&lt;config!$Q$1/2,datab!B4586,0)</f>
        <v>0</v>
      </c>
      <c r="F4586" s="14">
        <f>+_xlfn.NORM.DIST(A4586,config!$F$1,config!$H$1,FALSE)</f>
        <v>0</v>
      </c>
      <c r="G4586" s="14">
        <f>+IF(OR(A4586&gt;=config!$T$4,A4586&lt;=config!$T$2),0,F4586)</f>
        <v>0</v>
      </c>
      <c r="H4586" s="14">
        <f t="shared" si="72"/>
        <v>0</v>
      </c>
      <c r="I4586" s="14" t="b">
        <f>+AND(A4586&gt;=config!$T$4,A4586&lt;=config!$T$2)</f>
        <v>0</v>
      </c>
    </row>
    <row r="4587" spans="1:9" x14ac:dyDescent="0.45">
      <c r="A4587" s="16">
        <f>+A4586+config!$Q$1</f>
        <v>1820.0000000001398</v>
      </c>
      <c r="B4587" s="14">
        <f>+_xlfn.NORM.DIST(A4587,config!$B$1,config!$D$1,FALSE)</f>
        <v>0</v>
      </c>
      <c r="D4587" s="14">
        <f>+IF(A4587&lt;=_xlfn.NORM.S.INV(1-config!$L$1)*config!$D$1+config!$B$1,0,B4587)</f>
        <v>0</v>
      </c>
      <c r="E4587" s="14">
        <f>+IF(ABS(A4587-config!$B$1)&lt;config!$Q$1/2,datab!B4587,0)</f>
        <v>0</v>
      </c>
      <c r="F4587" s="14">
        <f>+_xlfn.NORM.DIST(A4587,config!$F$1,config!$H$1,FALSE)</f>
        <v>0</v>
      </c>
      <c r="G4587" s="14">
        <f>+IF(OR(A4587&gt;=config!$T$4,A4587&lt;=config!$T$2),0,F4587)</f>
        <v>0</v>
      </c>
      <c r="H4587" s="14">
        <f t="shared" si="72"/>
        <v>0</v>
      </c>
      <c r="I4587" s="14" t="b">
        <f>+AND(A4587&gt;=config!$T$4,A4587&lt;=config!$T$2)</f>
        <v>0</v>
      </c>
    </row>
    <row r="4588" spans="1:9" x14ac:dyDescent="0.45">
      <c r="A4588" s="16">
        <f>+A4587+config!$Q$1</f>
        <v>1820.4000000001399</v>
      </c>
      <c r="B4588" s="14">
        <f>+_xlfn.NORM.DIST(A4588,config!$B$1,config!$D$1,FALSE)</f>
        <v>0</v>
      </c>
      <c r="D4588" s="14">
        <f>+IF(A4588&lt;=_xlfn.NORM.S.INV(1-config!$L$1)*config!$D$1+config!$B$1,0,B4588)</f>
        <v>0</v>
      </c>
      <c r="E4588" s="14">
        <f>+IF(ABS(A4588-config!$B$1)&lt;config!$Q$1/2,datab!B4588,0)</f>
        <v>0</v>
      </c>
      <c r="F4588" s="14">
        <f>+_xlfn.NORM.DIST(A4588,config!$F$1,config!$H$1,FALSE)</f>
        <v>0</v>
      </c>
      <c r="G4588" s="14">
        <f>+IF(OR(A4588&gt;=config!$T$4,A4588&lt;=config!$T$2),0,F4588)</f>
        <v>0</v>
      </c>
      <c r="H4588" s="14">
        <f t="shared" si="72"/>
        <v>0</v>
      </c>
      <c r="I4588" s="14" t="b">
        <f>+AND(A4588&gt;=config!$T$4,A4588&lt;=config!$T$2)</f>
        <v>0</v>
      </c>
    </row>
    <row r="4589" spans="1:9" x14ac:dyDescent="0.45">
      <c r="A4589" s="16">
        <f>+A4588+config!$Q$1</f>
        <v>1820.80000000014</v>
      </c>
      <c r="B4589" s="14">
        <f>+_xlfn.NORM.DIST(A4589,config!$B$1,config!$D$1,FALSE)</f>
        <v>0</v>
      </c>
      <c r="D4589" s="14">
        <f>+IF(A4589&lt;=_xlfn.NORM.S.INV(1-config!$L$1)*config!$D$1+config!$B$1,0,B4589)</f>
        <v>0</v>
      </c>
      <c r="E4589" s="14">
        <f>+IF(ABS(A4589-config!$B$1)&lt;config!$Q$1/2,datab!B4589,0)</f>
        <v>0</v>
      </c>
      <c r="F4589" s="14">
        <f>+_xlfn.NORM.DIST(A4589,config!$F$1,config!$H$1,FALSE)</f>
        <v>0</v>
      </c>
      <c r="G4589" s="14">
        <f>+IF(OR(A4589&gt;=config!$T$4,A4589&lt;=config!$T$2),0,F4589)</f>
        <v>0</v>
      </c>
      <c r="H4589" s="14">
        <f t="shared" si="72"/>
        <v>0</v>
      </c>
      <c r="I4589" s="14" t="b">
        <f>+AND(A4589&gt;=config!$T$4,A4589&lt;=config!$T$2)</f>
        <v>0</v>
      </c>
    </row>
    <row r="4590" spans="1:9" x14ac:dyDescent="0.45">
      <c r="A4590" s="16">
        <f>+A4589+config!$Q$1</f>
        <v>1821.2000000001401</v>
      </c>
      <c r="B4590" s="14">
        <f>+_xlfn.NORM.DIST(A4590,config!$B$1,config!$D$1,FALSE)</f>
        <v>0</v>
      </c>
      <c r="D4590" s="14">
        <f>+IF(A4590&lt;=_xlfn.NORM.S.INV(1-config!$L$1)*config!$D$1+config!$B$1,0,B4590)</f>
        <v>0</v>
      </c>
      <c r="E4590" s="14">
        <f>+IF(ABS(A4590-config!$B$1)&lt;config!$Q$1/2,datab!B4590,0)</f>
        <v>0</v>
      </c>
      <c r="F4590" s="14">
        <f>+_xlfn.NORM.DIST(A4590,config!$F$1,config!$H$1,FALSE)</f>
        <v>0</v>
      </c>
      <c r="G4590" s="14">
        <f>+IF(OR(A4590&gt;=config!$T$4,A4590&lt;=config!$T$2),0,F4590)</f>
        <v>0</v>
      </c>
      <c r="H4590" s="14">
        <f t="shared" si="72"/>
        <v>0</v>
      </c>
      <c r="I4590" s="14" t="b">
        <f>+AND(A4590&gt;=config!$T$4,A4590&lt;=config!$T$2)</f>
        <v>0</v>
      </c>
    </row>
    <row r="4591" spans="1:9" x14ac:dyDescent="0.45">
      <c r="A4591" s="16">
        <f>+A4590+config!$Q$1</f>
        <v>1821.6000000001402</v>
      </c>
      <c r="B4591" s="14">
        <f>+_xlfn.NORM.DIST(A4591,config!$B$1,config!$D$1,FALSE)</f>
        <v>0</v>
      </c>
      <c r="D4591" s="14">
        <f>+IF(A4591&lt;=_xlfn.NORM.S.INV(1-config!$L$1)*config!$D$1+config!$B$1,0,B4591)</f>
        <v>0</v>
      </c>
      <c r="E4591" s="14">
        <f>+IF(ABS(A4591-config!$B$1)&lt;config!$Q$1/2,datab!B4591,0)</f>
        <v>0</v>
      </c>
      <c r="F4591" s="14">
        <f>+_xlfn.NORM.DIST(A4591,config!$F$1,config!$H$1,FALSE)</f>
        <v>0</v>
      </c>
      <c r="G4591" s="14">
        <f>+IF(OR(A4591&gt;=config!$T$4,A4591&lt;=config!$T$2),0,F4591)</f>
        <v>0</v>
      </c>
      <c r="H4591" s="14">
        <f t="shared" si="72"/>
        <v>0</v>
      </c>
      <c r="I4591" s="14" t="b">
        <f>+AND(A4591&gt;=config!$T$4,A4591&lt;=config!$T$2)</f>
        <v>0</v>
      </c>
    </row>
    <row r="4592" spans="1:9" x14ac:dyDescent="0.45">
      <c r="A4592" s="16">
        <f>+A4591+config!$Q$1</f>
        <v>1822.0000000001403</v>
      </c>
      <c r="B4592" s="14">
        <f>+_xlfn.NORM.DIST(A4592,config!$B$1,config!$D$1,FALSE)</f>
        <v>0</v>
      </c>
      <c r="D4592" s="14">
        <f>+IF(A4592&lt;=_xlfn.NORM.S.INV(1-config!$L$1)*config!$D$1+config!$B$1,0,B4592)</f>
        <v>0</v>
      </c>
      <c r="E4592" s="14">
        <f>+IF(ABS(A4592-config!$B$1)&lt;config!$Q$1/2,datab!B4592,0)</f>
        <v>0</v>
      </c>
      <c r="F4592" s="14">
        <f>+_xlfn.NORM.DIST(A4592,config!$F$1,config!$H$1,FALSE)</f>
        <v>0</v>
      </c>
      <c r="G4592" s="14">
        <f>+IF(OR(A4592&gt;=config!$T$4,A4592&lt;=config!$T$2),0,F4592)</f>
        <v>0</v>
      </c>
      <c r="H4592" s="14">
        <f t="shared" si="72"/>
        <v>0</v>
      </c>
      <c r="I4592" s="14" t="b">
        <f>+AND(A4592&gt;=config!$T$4,A4592&lt;=config!$T$2)</f>
        <v>0</v>
      </c>
    </row>
    <row r="4593" spans="1:9" x14ac:dyDescent="0.45">
      <c r="A4593" s="16">
        <f>+A4592+config!$Q$1</f>
        <v>1822.4000000001404</v>
      </c>
      <c r="B4593" s="14">
        <f>+_xlfn.NORM.DIST(A4593,config!$B$1,config!$D$1,FALSE)</f>
        <v>0</v>
      </c>
      <c r="D4593" s="14">
        <f>+IF(A4593&lt;=_xlfn.NORM.S.INV(1-config!$L$1)*config!$D$1+config!$B$1,0,B4593)</f>
        <v>0</v>
      </c>
      <c r="E4593" s="14">
        <f>+IF(ABS(A4593-config!$B$1)&lt;config!$Q$1/2,datab!B4593,0)</f>
        <v>0</v>
      </c>
      <c r="F4593" s="14">
        <f>+_xlfn.NORM.DIST(A4593,config!$F$1,config!$H$1,FALSE)</f>
        <v>0</v>
      </c>
      <c r="G4593" s="14">
        <f>+IF(OR(A4593&gt;=config!$T$4,A4593&lt;=config!$T$2),0,F4593)</f>
        <v>0</v>
      </c>
      <c r="H4593" s="14">
        <f t="shared" si="72"/>
        <v>0</v>
      </c>
      <c r="I4593" s="14" t="b">
        <f>+AND(A4593&gt;=config!$T$4,A4593&lt;=config!$T$2)</f>
        <v>0</v>
      </c>
    </row>
    <row r="4594" spans="1:9" x14ac:dyDescent="0.45">
      <c r="A4594" s="16">
        <f>+A4593+config!$Q$1</f>
        <v>1822.8000000001405</v>
      </c>
      <c r="B4594" s="14">
        <f>+_xlfn.NORM.DIST(A4594,config!$B$1,config!$D$1,FALSE)</f>
        <v>0</v>
      </c>
      <c r="D4594" s="14">
        <f>+IF(A4594&lt;=_xlfn.NORM.S.INV(1-config!$L$1)*config!$D$1+config!$B$1,0,B4594)</f>
        <v>0</v>
      </c>
      <c r="E4594" s="14">
        <f>+IF(ABS(A4594-config!$B$1)&lt;config!$Q$1/2,datab!B4594,0)</f>
        <v>0</v>
      </c>
      <c r="F4594" s="14">
        <f>+_xlfn.NORM.DIST(A4594,config!$F$1,config!$H$1,FALSE)</f>
        <v>0</v>
      </c>
      <c r="G4594" s="14">
        <f>+IF(OR(A4594&gt;=config!$T$4,A4594&lt;=config!$T$2),0,F4594)</f>
        <v>0</v>
      </c>
      <c r="H4594" s="14">
        <f t="shared" si="72"/>
        <v>0</v>
      </c>
      <c r="I4594" s="14" t="b">
        <f>+AND(A4594&gt;=config!$T$4,A4594&lt;=config!$T$2)</f>
        <v>0</v>
      </c>
    </row>
    <row r="4595" spans="1:9" x14ac:dyDescent="0.45">
      <c r="A4595" s="16">
        <f>+A4594+config!$Q$1</f>
        <v>1823.2000000001406</v>
      </c>
      <c r="B4595" s="14">
        <f>+_xlfn.NORM.DIST(A4595,config!$B$1,config!$D$1,FALSE)</f>
        <v>0</v>
      </c>
      <c r="D4595" s="14">
        <f>+IF(A4595&lt;=_xlfn.NORM.S.INV(1-config!$L$1)*config!$D$1+config!$B$1,0,B4595)</f>
        <v>0</v>
      </c>
      <c r="E4595" s="14">
        <f>+IF(ABS(A4595-config!$B$1)&lt;config!$Q$1/2,datab!B4595,0)</f>
        <v>0</v>
      </c>
      <c r="F4595" s="14">
        <f>+_xlfn.NORM.DIST(A4595,config!$F$1,config!$H$1,FALSE)</f>
        <v>0</v>
      </c>
      <c r="G4595" s="14">
        <f>+IF(OR(A4595&gt;=config!$T$4,A4595&lt;=config!$T$2),0,F4595)</f>
        <v>0</v>
      </c>
      <c r="H4595" s="14">
        <f t="shared" si="72"/>
        <v>0</v>
      </c>
      <c r="I4595" s="14" t="b">
        <f>+AND(A4595&gt;=config!$T$4,A4595&lt;=config!$T$2)</f>
        <v>0</v>
      </c>
    </row>
    <row r="4596" spans="1:9" x14ac:dyDescent="0.45">
      <c r="A4596" s="16">
        <f>+A4595+config!$Q$1</f>
        <v>1823.6000000001407</v>
      </c>
      <c r="B4596" s="14">
        <f>+_xlfn.NORM.DIST(A4596,config!$B$1,config!$D$1,FALSE)</f>
        <v>0</v>
      </c>
      <c r="D4596" s="14">
        <f>+IF(A4596&lt;=_xlfn.NORM.S.INV(1-config!$L$1)*config!$D$1+config!$B$1,0,B4596)</f>
        <v>0</v>
      </c>
      <c r="E4596" s="14">
        <f>+IF(ABS(A4596-config!$B$1)&lt;config!$Q$1/2,datab!B4596,0)</f>
        <v>0</v>
      </c>
      <c r="F4596" s="14">
        <f>+_xlfn.NORM.DIST(A4596,config!$F$1,config!$H$1,FALSE)</f>
        <v>0</v>
      </c>
      <c r="G4596" s="14">
        <f>+IF(OR(A4596&gt;=config!$T$4,A4596&lt;=config!$T$2),0,F4596)</f>
        <v>0</v>
      </c>
      <c r="H4596" s="14">
        <f t="shared" si="72"/>
        <v>0</v>
      </c>
      <c r="I4596" s="14" t="b">
        <f>+AND(A4596&gt;=config!$T$4,A4596&lt;=config!$T$2)</f>
        <v>0</v>
      </c>
    </row>
    <row r="4597" spans="1:9" x14ac:dyDescent="0.45">
      <c r="A4597" s="16">
        <f>+A4596+config!$Q$1</f>
        <v>1824.0000000001407</v>
      </c>
      <c r="B4597" s="14">
        <f>+_xlfn.NORM.DIST(A4597,config!$B$1,config!$D$1,FALSE)</f>
        <v>0</v>
      </c>
      <c r="D4597" s="14">
        <f>+IF(A4597&lt;=_xlfn.NORM.S.INV(1-config!$L$1)*config!$D$1+config!$B$1,0,B4597)</f>
        <v>0</v>
      </c>
      <c r="E4597" s="14">
        <f>+IF(ABS(A4597-config!$B$1)&lt;config!$Q$1/2,datab!B4597,0)</f>
        <v>0</v>
      </c>
      <c r="F4597" s="14">
        <f>+_xlfn.NORM.DIST(A4597,config!$F$1,config!$H$1,FALSE)</f>
        <v>0</v>
      </c>
      <c r="G4597" s="14">
        <f>+IF(OR(A4597&gt;=config!$T$4,A4597&lt;=config!$T$2),0,F4597)</f>
        <v>0</v>
      </c>
      <c r="H4597" s="14">
        <f t="shared" si="72"/>
        <v>0</v>
      </c>
      <c r="I4597" s="14" t="b">
        <f>+AND(A4597&gt;=config!$T$4,A4597&lt;=config!$T$2)</f>
        <v>0</v>
      </c>
    </row>
    <row r="4598" spans="1:9" x14ac:dyDescent="0.45">
      <c r="A4598" s="16">
        <f>+A4597+config!$Q$1</f>
        <v>1824.4000000001408</v>
      </c>
      <c r="B4598" s="14">
        <f>+_xlfn.NORM.DIST(A4598,config!$B$1,config!$D$1,FALSE)</f>
        <v>0</v>
      </c>
      <c r="D4598" s="14">
        <f>+IF(A4598&lt;=_xlfn.NORM.S.INV(1-config!$L$1)*config!$D$1+config!$B$1,0,B4598)</f>
        <v>0</v>
      </c>
      <c r="E4598" s="14">
        <f>+IF(ABS(A4598-config!$B$1)&lt;config!$Q$1/2,datab!B4598,0)</f>
        <v>0</v>
      </c>
      <c r="F4598" s="14">
        <f>+_xlfn.NORM.DIST(A4598,config!$F$1,config!$H$1,FALSE)</f>
        <v>0</v>
      </c>
      <c r="G4598" s="14">
        <f>+IF(OR(A4598&gt;=config!$T$4,A4598&lt;=config!$T$2),0,F4598)</f>
        <v>0</v>
      </c>
      <c r="H4598" s="14">
        <f t="shared" si="72"/>
        <v>0</v>
      </c>
      <c r="I4598" s="14" t="b">
        <f>+AND(A4598&gt;=config!$T$4,A4598&lt;=config!$T$2)</f>
        <v>0</v>
      </c>
    </row>
    <row r="4599" spans="1:9" x14ac:dyDescent="0.45">
      <c r="A4599" s="16">
        <f>+A4598+config!$Q$1</f>
        <v>1824.8000000001409</v>
      </c>
      <c r="B4599" s="14">
        <f>+_xlfn.NORM.DIST(A4599,config!$B$1,config!$D$1,FALSE)</f>
        <v>0</v>
      </c>
      <c r="D4599" s="14">
        <f>+IF(A4599&lt;=_xlfn.NORM.S.INV(1-config!$L$1)*config!$D$1+config!$B$1,0,B4599)</f>
        <v>0</v>
      </c>
      <c r="E4599" s="14">
        <f>+IF(ABS(A4599-config!$B$1)&lt;config!$Q$1/2,datab!B4599,0)</f>
        <v>0</v>
      </c>
      <c r="F4599" s="14">
        <f>+_xlfn.NORM.DIST(A4599,config!$F$1,config!$H$1,FALSE)</f>
        <v>0</v>
      </c>
      <c r="G4599" s="14">
        <f>+IF(OR(A4599&gt;=config!$T$4,A4599&lt;=config!$T$2),0,F4599)</f>
        <v>0</v>
      </c>
      <c r="H4599" s="14">
        <f t="shared" si="72"/>
        <v>0</v>
      </c>
      <c r="I4599" s="14" t="b">
        <f>+AND(A4599&gt;=config!$T$4,A4599&lt;=config!$T$2)</f>
        <v>0</v>
      </c>
    </row>
    <row r="4600" spans="1:9" x14ac:dyDescent="0.45">
      <c r="A4600" s="16">
        <f>+A4599+config!$Q$1</f>
        <v>1825.200000000141</v>
      </c>
      <c r="B4600" s="14">
        <f>+_xlfn.NORM.DIST(A4600,config!$B$1,config!$D$1,FALSE)</f>
        <v>0</v>
      </c>
      <c r="D4600" s="14">
        <f>+IF(A4600&lt;=_xlfn.NORM.S.INV(1-config!$L$1)*config!$D$1+config!$B$1,0,B4600)</f>
        <v>0</v>
      </c>
      <c r="E4600" s="14">
        <f>+IF(ABS(A4600-config!$B$1)&lt;config!$Q$1/2,datab!B4600,0)</f>
        <v>0</v>
      </c>
      <c r="F4600" s="14">
        <f>+_xlfn.NORM.DIST(A4600,config!$F$1,config!$H$1,FALSE)</f>
        <v>0</v>
      </c>
      <c r="G4600" s="14">
        <f>+IF(OR(A4600&gt;=config!$T$4,A4600&lt;=config!$T$2),0,F4600)</f>
        <v>0</v>
      </c>
      <c r="H4600" s="14">
        <f t="shared" si="72"/>
        <v>0</v>
      </c>
      <c r="I4600" s="14" t="b">
        <f>+AND(A4600&gt;=config!$T$4,A4600&lt;=config!$T$2)</f>
        <v>0</v>
      </c>
    </row>
    <row r="4601" spans="1:9" x14ac:dyDescent="0.45">
      <c r="A4601" s="16">
        <f>+A4600+config!$Q$1</f>
        <v>1825.6000000001411</v>
      </c>
      <c r="B4601" s="14">
        <f>+_xlfn.NORM.DIST(A4601,config!$B$1,config!$D$1,FALSE)</f>
        <v>0</v>
      </c>
      <c r="D4601" s="14">
        <f>+IF(A4601&lt;=_xlfn.NORM.S.INV(1-config!$L$1)*config!$D$1+config!$B$1,0,B4601)</f>
        <v>0</v>
      </c>
      <c r="E4601" s="14">
        <f>+IF(ABS(A4601-config!$B$1)&lt;config!$Q$1/2,datab!B4601,0)</f>
        <v>0</v>
      </c>
      <c r="F4601" s="14">
        <f>+_xlfn.NORM.DIST(A4601,config!$F$1,config!$H$1,FALSE)</f>
        <v>0</v>
      </c>
      <c r="G4601" s="14">
        <f>+IF(OR(A4601&gt;=config!$T$4,A4601&lt;=config!$T$2),0,F4601)</f>
        <v>0</v>
      </c>
      <c r="H4601" s="14">
        <f t="shared" si="72"/>
        <v>0</v>
      </c>
      <c r="I4601" s="14" t="b">
        <f>+AND(A4601&gt;=config!$T$4,A4601&lt;=config!$T$2)</f>
        <v>0</v>
      </c>
    </row>
  </sheetData>
  <sheetProtection selectLockedCells="1" selectUnlockedCells="1"/>
  <autoFilter ref="A1:I46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datab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2022-05-17T09:32:45Z</dcterms:created>
  <dcterms:modified xsi:type="dcterms:W3CDTF">2022-05-27T08:40:54Z</dcterms:modified>
</cp:coreProperties>
</file>