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.ACER-3DF47200\Desktop\"/>
    </mc:Choice>
  </mc:AlternateContent>
  <bookViews>
    <workbookView showHorizontalScroll="0" showVerticalScroll="0" xWindow="0" yWindow="0" windowWidth="14400" windowHeight="6240"/>
  </bookViews>
  <sheets>
    <sheet name="config" sheetId="2" r:id="rId1"/>
    <sheet name="datab" sheetId="1" state="hidden" r:id="rId2"/>
  </sheets>
  <definedNames>
    <definedName name="_xlnm._FilterDatabase" localSheetId="1" hidden="1">datab!$A$1:$F$1830</definedName>
    <definedName name="alpha2">OFFSET(datab!$A$2,1,3,config!$M$2,1)</definedName>
    <definedName name="data">OFFSET(datab!$A$2,1,1,config!$M$2,1)</definedName>
    <definedName name="dataAlp">OFFSET(datab!$A$2,1,2,config!$M$2,1)</definedName>
    <definedName name="labels">OFFSET(datab!$A$2,1,0,config!$M$2,1)</definedName>
    <definedName name="mean">OFFSET(datab!$A$2,1,4,config!$M$2,1)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3" i="1"/>
  <c r="A2" i="1"/>
  <c r="L1" i="1"/>
  <c r="J3" i="1"/>
  <c r="K3" i="1" s="1"/>
  <c r="J1" i="2" l="1"/>
  <c r="H1" i="2"/>
  <c r="M1" i="2"/>
  <c r="H3" i="1" l="1"/>
  <c r="H2" i="1"/>
  <c r="E2" i="1"/>
  <c r="D2" i="1"/>
  <c r="M2" i="2"/>
  <c r="A3" i="1" l="1"/>
  <c r="D3" i="1" s="1"/>
  <c r="B2" i="1"/>
  <c r="E3" i="1" l="1"/>
  <c r="G2" i="1"/>
  <c r="C2" i="1"/>
  <c r="A4" i="1"/>
  <c r="D4" i="1" s="1"/>
  <c r="F2" i="1"/>
  <c r="B3" i="1"/>
  <c r="C3" i="1" s="1"/>
  <c r="E4" i="1" l="1"/>
  <c r="F3" i="1"/>
  <c r="G3" i="1"/>
  <c r="B4" i="1"/>
  <c r="G4" i="1" s="1"/>
  <c r="A5" i="1"/>
  <c r="D5" i="1" s="1"/>
  <c r="C4" i="1" l="1"/>
  <c r="E5" i="1"/>
  <c r="F4" i="1"/>
  <c r="B5" i="1"/>
  <c r="C5" i="1" s="1"/>
  <c r="A6" i="1"/>
  <c r="D6" i="1" s="1"/>
  <c r="E6" i="1" l="1"/>
  <c r="G5" i="1"/>
  <c r="F5" i="1"/>
  <c r="A7" i="1"/>
  <c r="D7" i="1" s="1"/>
  <c r="B6" i="1"/>
  <c r="C6" i="1" s="1"/>
  <c r="E7" i="1" l="1"/>
  <c r="B7" i="1"/>
  <c r="G7" i="1" s="1"/>
  <c r="A8" i="1"/>
  <c r="D8" i="1" s="1"/>
  <c r="F6" i="1"/>
  <c r="G6" i="1"/>
  <c r="C7" i="1" l="1"/>
  <c r="E8" i="1"/>
  <c r="B8" i="1"/>
  <c r="G8" i="1" s="1"/>
  <c r="A9" i="1"/>
  <c r="D9" i="1" s="1"/>
  <c r="F7" i="1"/>
  <c r="B9" i="1" l="1"/>
  <c r="G9" i="1" s="1"/>
  <c r="C8" i="1"/>
  <c r="E9" i="1"/>
  <c r="A10" i="1"/>
  <c r="A11" i="1" s="1"/>
  <c r="D11" i="1" s="1"/>
  <c r="F8" i="1"/>
  <c r="C9" i="1" l="1"/>
  <c r="F9" i="1"/>
  <c r="B10" i="1"/>
  <c r="G10" i="1" s="1"/>
  <c r="D10" i="1"/>
  <c r="E11" i="1"/>
  <c r="E10" i="1"/>
  <c r="C10" i="1"/>
  <c r="F10" i="1"/>
  <c r="A12" i="1"/>
  <c r="D12" i="1" s="1"/>
  <c r="B11" i="1"/>
  <c r="C11" i="1" s="1"/>
  <c r="E12" i="1" l="1"/>
  <c r="G11" i="1"/>
  <c r="F11" i="1"/>
  <c r="A13" i="1"/>
  <c r="D13" i="1" s="1"/>
  <c r="B12" i="1"/>
  <c r="G12" i="1" s="1"/>
  <c r="C12" i="1" l="1"/>
  <c r="E13" i="1"/>
  <c r="F12" i="1"/>
  <c r="A14" i="1"/>
  <c r="D14" i="1" s="1"/>
  <c r="B13" i="1"/>
  <c r="G13" i="1" s="1"/>
  <c r="C13" i="1" l="1"/>
  <c r="E14" i="1"/>
  <c r="F13" i="1"/>
  <c r="A15" i="1"/>
  <c r="D15" i="1" s="1"/>
  <c r="B14" i="1"/>
  <c r="G14" i="1" s="1"/>
  <c r="C14" i="1" l="1"/>
  <c r="E15" i="1"/>
  <c r="F14" i="1"/>
  <c r="A16" i="1"/>
  <c r="D16" i="1" s="1"/>
  <c r="B15" i="1"/>
  <c r="G15" i="1" s="1"/>
  <c r="C15" i="1" l="1"/>
  <c r="E16" i="1"/>
  <c r="F15" i="1"/>
  <c r="B16" i="1"/>
  <c r="G16" i="1" s="1"/>
  <c r="A17" i="1"/>
  <c r="D17" i="1" s="1"/>
  <c r="C16" i="1" l="1"/>
  <c r="F16" i="1"/>
  <c r="A18" i="1"/>
  <c r="D18" i="1" s="1"/>
  <c r="B17" i="1"/>
  <c r="C17" i="1" s="1"/>
  <c r="E18" i="1" l="1"/>
  <c r="E17" i="1"/>
  <c r="G17" i="1"/>
  <c r="F17" i="1"/>
  <c r="A19" i="1"/>
  <c r="D19" i="1" s="1"/>
  <c r="B18" i="1"/>
  <c r="C18" i="1" s="1"/>
  <c r="E19" i="1" l="1"/>
  <c r="G18" i="1"/>
  <c r="F18" i="1"/>
  <c r="A20" i="1"/>
  <c r="D20" i="1" s="1"/>
  <c r="B19" i="1"/>
  <c r="C19" i="1" s="1"/>
  <c r="E20" i="1" l="1"/>
  <c r="G19" i="1"/>
  <c r="F19" i="1"/>
  <c r="A21" i="1"/>
  <c r="D21" i="1" s="1"/>
  <c r="B20" i="1"/>
  <c r="G20" i="1" s="1"/>
  <c r="C20" i="1" l="1"/>
  <c r="E21" i="1"/>
  <c r="F20" i="1"/>
  <c r="A22" i="1"/>
  <c r="D22" i="1" s="1"/>
  <c r="B21" i="1"/>
  <c r="G21" i="1" s="1"/>
  <c r="C21" i="1" l="1"/>
  <c r="F21" i="1"/>
  <c r="A23" i="1"/>
  <c r="D23" i="1" s="1"/>
  <c r="B22" i="1"/>
  <c r="G22" i="1" s="1"/>
  <c r="E23" i="1" l="1"/>
  <c r="C22" i="1"/>
  <c r="E22" i="1"/>
  <c r="F22" i="1"/>
  <c r="A24" i="1"/>
  <c r="D24" i="1" s="1"/>
  <c r="B23" i="1"/>
  <c r="C23" i="1" s="1"/>
  <c r="E24" i="1" l="1"/>
  <c r="G23" i="1"/>
  <c r="F23" i="1"/>
  <c r="A25" i="1"/>
  <c r="D25" i="1" s="1"/>
  <c r="B24" i="1"/>
  <c r="G24" i="1" s="1"/>
  <c r="C24" i="1" l="1"/>
  <c r="E25" i="1"/>
  <c r="F24" i="1"/>
  <c r="A26" i="1"/>
  <c r="D26" i="1" s="1"/>
  <c r="B25" i="1"/>
  <c r="C25" i="1" s="1"/>
  <c r="E26" i="1" l="1"/>
  <c r="G25" i="1"/>
  <c r="F25" i="1"/>
  <c r="A27" i="1"/>
  <c r="D27" i="1" s="1"/>
  <c r="B26" i="1"/>
  <c r="G26" i="1" s="1"/>
  <c r="C26" i="1" l="1"/>
  <c r="E27" i="1"/>
  <c r="F26" i="1"/>
  <c r="A28" i="1"/>
  <c r="D28" i="1" s="1"/>
  <c r="B27" i="1"/>
  <c r="C27" i="1" s="1"/>
  <c r="E28" i="1" l="1"/>
  <c r="G27" i="1"/>
  <c r="F27" i="1"/>
  <c r="A29" i="1"/>
  <c r="D29" i="1" s="1"/>
  <c r="B28" i="1"/>
  <c r="G28" i="1" s="1"/>
  <c r="C28" i="1" l="1"/>
  <c r="E29" i="1"/>
  <c r="F28" i="1"/>
  <c r="A30" i="1"/>
  <c r="D30" i="1" s="1"/>
  <c r="B29" i="1"/>
  <c r="G29" i="1" s="1"/>
  <c r="C29" i="1" l="1"/>
  <c r="E30" i="1"/>
  <c r="F29" i="1"/>
  <c r="A31" i="1"/>
  <c r="D31" i="1" s="1"/>
  <c r="B30" i="1"/>
  <c r="C30" i="1" s="1"/>
  <c r="E31" i="1" l="1"/>
  <c r="G30" i="1"/>
  <c r="F30" i="1"/>
  <c r="A32" i="1"/>
  <c r="B31" i="1"/>
  <c r="G31" i="1" s="1"/>
  <c r="C31" i="1" l="1"/>
  <c r="E32" i="1"/>
  <c r="F31" i="1"/>
  <c r="A33" i="1"/>
  <c r="B32" i="1"/>
  <c r="G32" i="1" s="1"/>
  <c r="D32" i="1" l="1"/>
  <c r="C32" i="1"/>
  <c r="E33" i="1"/>
  <c r="F32" i="1"/>
  <c r="A34" i="1"/>
  <c r="B33" i="1"/>
  <c r="G33" i="1" s="1"/>
  <c r="D33" i="1" l="1"/>
  <c r="C33" i="1"/>
  <c r="E34" i="1"/>
  <c r="F33" i="1"/>
  <c r="A35" i="1"/>
  <c r="B34" i="1"/>
  <c r="D34" i="1" s="1"/>
  <c r="C34" i="1" l="1"/>
  <c r="G34" i="1"/>
  <c r="E35" i="1"/>
  <c r="F34" i="1"/>
  <c r="A36" i="1"/>
  <c r="B35" i="1"/>
  <c r="D35" i="1" s="1"/>
  <c r="C35" i="1" l="1"/>
  <c r="D36" i="1"/>
  <c r="E36" i="1"/>
  <c r="G35" i="1"/>
  <c r="F35" i="1"/>
  <c r="A37" i="1"/>
  <c r="B36" i="1"/>
  <c r="C36" i="1" s="1"/>
  <c r="G36" i="1" l="1"/>
  <c r="E37" i="1"/>
  <c r="F36" i="1"/>
  <c r="A38" i="1"/>
  <c r="B37" i="1"/>
  <c r="D37" i="1" s="1"/>
  <c r="D38" i="1" l="1"/>
  <c r="C37" i="1"/>
  <c r="E38" i="1"/>
  <c r="G37" i="1"/>
  <c r="F37" i="1"/>
  <c r="A39" i="1"/>
  <c r="B38" i="1"/>
  <c r="C38" i="1" l="1"/>
  <c r="G38" i="1"/>
  <c r="E39" i="1"/>
  <c r="F38" i="1"/>
  <c r="A40" i="1"/>
  <c r="B39" i="1"/>
  <c r="D39" i="1" s="1"/>
  <c r="C39" i="1" l="1"/>
  <c r="D40" i="1"/>
  <c r="E40" i="1"/>
  <c r="G39" i="1"/>
  <c r="F39" i="1"/>
  <c r="A41" i="1"/>
  <c r="B40" i="1"/>
  <c r="C40" i="1" s="1"/>
  <c r="G40" i="1" l="1"/>
  <c r="E41" i="1"/>
  <c r="F40" i="1"/>
  <c r="A42" i="1"/>
  <c r="B41" i="1"/>
  <c r="D41" i="1" s="1"/>
  <c r="C41" i="1" l="1"/>
  <c r="G41" i="1"/>
  <c r="F41" i="1"/>
  <c r="A43" i="1"/>
  <c r="B42" i="1"/>
  <c r="D42" i="1" s="1"/>
  <c r="G42" i="1" l="1"/>
  <c r="C42" i="1"/>
  <c r="E43" i="1"/>
  <c r="E42" i="1"/>
  <c r="F42" i="1"/>
  <c r="A44" i="1"/>
  <c r="B43" i="1"/>
  <c r="D43" i="1" s="1"/>
  <c r="C43" i="1" l="1"/>
  <c r="E44" i="1"/>
  <c r="G43" i="1"/>
  <c r="F43" i="1"/>
  <c r="A45" i="1"/>
  <c r="B44" i="1"/>
  <c r="D44" i="1" s="1"/>
  <c r="C44" i="1" l="1"/>
  <c r="G44" i="1"/>
  <c r="E45" i="1"/>
  <c r="F44" i="1"/>
  <c r="A46" i="1"/>
  <c r="B45" i="1"/>
  <c r="D45" i="1" s="1"/>
  <c r="C45" i="1" l="1"/>
  <c r="E46" i="1"/>
  <c r="G45" i="1"/>
  <c r="F45" i="1"/>
  <c r="A47" i="1"/>
  <c r="B46" i="1"/>
  <c r="C46" i="1" s="1"/>
  <c r="D46" i="1" l="1"/>
  <c r="E47" i="1"/>
  <c r="G46" i="1"/>
  <c r="F46" i="1"/>
  <c r="A48" i="1"/>
  <c r="B47" i="1"/>
  <c r="C47" i="1" s="1"/>
  <c r="D47" i="1" l="1"/>
  <c r="G47" i="1"/>
  <c r="E48" i="1"/>
  <c r="F47" i="1"/>
  <c r="A49" i="1"/>
  <c r="B48" i="1"/>
  <c r="D48" i="1" s="1"/>
  <c r="C48" i="1" l="1"/>
  <c r="E49" i="1"/>
  <c r="G48" i="1"/>
  <c r="F48" i="1"/>
  <c r="A50" i="1"/>
  <c r="B49" i="1"/>
  <c r="D49" i="1" s="1"/>
  <c r="C49" i="1" l="1"/>
  <c r="E50" i="1"/>
  <c r="G49" i="1"/>
  <c r="F49" i="1"/>
  <c r="A51" i="1"/>
  <c r="B50" i="1"/>
  <c r="D50" i="1" s="1"/>
  <c r="D51" i="1" l="1"/>
  <c r="C50" i="1"/>
  <c r="G50" i="1"/>
  <c r="E51" i="1"/>
  <c r="F50" i="1"/>
  <c r="A52" i="1"/>
  <c r="B51" i="1"/>
  <c r="C51" i="1" s="1"/>
  <c r="E52" i="1" l="1"/>
  <c r="G51" i="1"/>
  <c r="F51" i="1"/>
  <c r="A53" i="1"/>
  <c r="B52" i="1"/>
  <c r="D52" i="1" s="1"/>
  <c r="C52" i="1" l="1"/>
  <c r="E53" i="1"/>
  <c r="G52" i="1"/>
  <c r="F52" i="1"/>
  <c r="A54" i="1"/>
  <c r="B53" i="1"/>
  <c r="D53" i="1" s="1"/>
  <c r="D54" i="1" l="1"/>
  <c r="C53" i="1"/>
  <c r="G53" i="1"/>
  <c r="E54" i="1"/>
  <c r="F53" i="1"/>
  <c r="A55" i="1"/>
  <c r="B54" i="1"/>
  <c r="C54" i="1" s="1"/>
  <c r="D55" i="1" l="1"/>
  <c r="E55" i="1"/>
  <c r="G54" i="1"/>
  <c r="F54" i="1"/>
  <c r="A56" i="1"/>
  <c r="B55" i="1"/>
  <c r="C55" i="1" s="1"/>
  <c r="D56" i="1" l="1"/>
  <c r="E56" i="1"/>
  <c r="G55" i="1"/>
  <c r="F55" i="1"/>
  <c r="A57" i="1"/>
  <c r="B56" i="1"/>
  <c r="C56" i="1" s="1"/>
  <c r="G56" i="1" l="1"/>
  <c r="E57" i="1"/>
  <c r="F56" i="1"/>
  <c r="A58" i="1"/>
  <c r="B57" i="1"/>
  <c r="D57" i="1" s="1"/>
  <c r="C57" i="1" l="1"/>
  <c r="D58" i="1"/>
  <c r="E58" i="1"/>
  <c r="G57" i="1"/>
  <c r="F57" i="1"/>
  <c r="A59" i="1"/>
  <c r="B58" i="1"/>
  <c r="C58" i="1" s="1"/>
  <c r="G58" i="1" l="1"/>
  <c r="E59" i="1"/>
  <c r="F58" i="1"/>
  <c r="A60" i="1"/>
  <c r="B59" i="1"/>
  <c r="D59" i="1" s="1"/>
  <c r="G59" i="1" l="1"/>
  <c r="C59" i="1"/>
  <c r="E60" i="1"/>
  <c r="F59" i="1"/>
  <c r="A61" i="1"/>
  <c r="B60" i="1"/>
  <c r="D60" i="1" s="1"/>
  <c r="C60" i="1" l="1"/>
  <c r="G60" i="1"/>
  <c r="E61" i="1"/>
  <c r="F60" i="1"/>
  <c r="A62" i="1"/>
  <c r="B61" i="1"/>
  <c r="D61" i="1" s="1"/>
  <c r="C61" i="1" l="1"/>
  <c r="G61" i="1"/>
  <c r="E62" i="1"/>
  <c r="F61" i="1"/>
  <c r="A63" i="1"/>
  <c r="B62" i="1"/>
  <c r="D62" i="1" s="1"/>
  <c r="C62" i="1" l="1"/>
  <c r="G62" i="1"/>
  <c r="E63" i="1"/>
  <c r="F62" i="1"/>
  <c r="A64" i="1"/>
  <c r="B63" i="1"/>
  <c r="D63" i="1" s="1"/>
  <c r="C63" i="1" l="1"/>
  <c r="G63" i="1"/>
  <c r="E64" i="1"/>
  <c r="F63" i="1"/>
  <c r="A65" i="1"/>
  <c r="B64" i="1"/>
  <c r="D64" i="1" s="1"/>
  <c r="C64" i="1" l="1"/>
  <c r="G64" i="1"/>
  <c r="E65" i="1"/>
  <c r="F64" i="1"/>
  <c r="B65" i="1"/>
  <c r="D65" i="1" s="1"/>
  <c r="A66" i="1"/>
  <c r="C65" i="1" l="1"/>
  <c r="G65" i="1"/>
  <c r="E66" i="1"/>
  <c r="F65" i="1"/>
  <c r="A67" i="1"/>
  <c r="B66" i="1"/>
  <c r="D66" i="1" s="1"/>
  <c r="C66" i="1" l="1"/>
  <c r="G66" i="1"/>
  <c r="F66" i="1"/>
  <c r="B67" i="1"/>
  <c r="E67" i="1" s="1"/>
  <c r="A68" i="1"/>
  <c r="G67" i="1" l="1"/>
  <c r="D67" i="1"/>
  <c r="C67" i="1"/>
  <c r="E68" i="1"/>
  <c r="F67" i="1"/>
  <c r="A69" i="1"/>
  <c r="B68" i="1"/>
  <c r="D68" i="1" s="1"/>
  <c r="G68" i="1" l="1"/>
  <c r="C68" i="1"/>
  <c r="E69" i="1"/>
  <c r="F68" i="1"/>
  <c r="B69" i="1"/>
  <c r="D69" i="1" s="1"/>
  <c r="A70" i="1"/>
  <c r="G69" i="1" l="1"/>
  <c r="C69" i="1"/>
  <c r="E70" i="1"/>
  <c r="F69" i="1"/>
  <c r="A71" i="1"/>
  <c r="B70" i="1"/>
  <c r="D70" i="1" s="1"/>
  <c r="C70" i="1" l="1"/>
  <c r="E71" i="1"/>
  <c r="G70" i="1"/>
  <c r="F70" i="1"/>
  <c r="B71" i="1"/>
  <c r="D71" i="1" s="1"/>
  <c r="A72" i="1"/>
  <c r="G71" i="1" l="1"/>
  <c r="C71" i="1"/>
  <c r="E72" i="1"/>
  <c r="F71" i="1"/>
  <c r="A73" i="1"/>
  <c r="B72" i="1"/>
  <c r="D72" i="1" s="1"/>
  <c r="G72" i="1" l="1"/>
  <c r="C72" i="1"/>
  <c r="E73" i="1"/>
  <c r="F72" i="1"/>
  <c r="B73" i="1"/>
  <c r="D73" i="1" s="1"/>
  <c r="A74" i="1"/>
  <c r="C73" i="1" l="1"/>
  <c r="E74" i="1"/>
  <c r="G73" i="1"/>
  <c r="F73" i="1"/>
  <c r="A75" i="1"/>
  <c r="B74" i="1"/>
  <c r="D74" i="1" s="1"/>
  <c r="C74" i="1" l="1"/>
  <c r="G74" i="1"/>
  <c r="E75" i="1"/>
  <c r="F74" i="1"/>
  <c r="A76" i="1"/>
  <c r="B75" i="1"/>
  <c r="D75" i="1" s="1"/>
  <c r="G75" i="1" l="1"/>
  <c r="C75" i="1"/>
  <c r="E76" i="1"/>
  <c r="F75" i="1"/>
  <c r="A77" i="1"/>
  <c r="B76" i="1"/>
  <c r="D76" i="1" s="1"/>
  <c r="D77" i="1" l="1"/>
  <c r="G76" i="1"/>
  <c r="C76" i="1"/>
  <c r="E77" i="1"/>
  <c r="F76" i="1"/>
  <c r="B77" i="1"/>
  <c r="A78" i="1"/>
  <c r="C77" i="1" l="1"/>
  <c r="E78" i="1"/>
  <c r="G77" i="1"/>
  <c r="F77" i="1"/>
  <c r="A79" i="1"/>
  <c r="B78" i="1"/>
  <c r="D78" i="1" s="1"/>
  <c r="C78" i="1" l="1"/>
  <c r="E79" i="1"/>
  <c r="G78" i="1"/>
  <c r="F78" i="1"/>
  <c r="A80" i="1"/>
  <c r="B79" i="1"/>
  <c r="D79" i="1" s="1"/>
  <c r="C79" i="1" l="1"/>
  <c r="G79" i="1"/>
  <c r="D80" i="1"/>
  <c r="E80" i="1"/>
  <c r="F79" i="1"/>
  <c r="A81" i="1"/>
  <c r="B80" i="1"/>
  <c r="G80" i="1" s="1"/>
  <c r="C80" i="1" l="1"/>
  <c r="E81" i="1"/>
  <c r="F80" i="1"/>
  <c r="B81" i="1"/>
  <c r="D81" i="1" s="1"/>
  <c r="A82" i="1"/>
  <c r="G81" i="1" l="1"/>
  <c r="C81" i="1"/>
  <c r="F81" i="1"/>
  <c r="A83" i="1"/>
  <c r="B82" i="1"/>
  <c r="D82" i="1" s="1"/>
  <c r="E82" i="1" l="1"/>
  <c r="C82" i="1"/>
  <c r="E83" i="1"/>
  <c r="G82" i="1"/>
  <c r="F82" i="1"/>
  <c r="B83" i="1"/>
  <c r="D83" i="1" s="1"/>
  <c r="A84" i="1"/>
  <c r="G83" i="1" l="1"/>
  <c r="C83" i="1"/>
  <c r="E84" i="1"/>
  <c r="F83" i="1"/>
  <c r="A85" i="1"/>
  <c r="B84" i="1"/>
  <c r="D84" i="1" s="1"/>
  <c r="C84" i="1" l="1"/>
  <c r="E85" i="1"/>
  <c r="G84" i="1"/>
  <c r="F84" i="1"/>
  <c r="A86" i="1"/>
  <c r="B85" i="1"/>
  <c r="D85" i="1" s="1"/>
  <c r="C85" i="1" l="1"/>
  <c r="E86" i="1"/>
  <c r="G85" i="1"/>
  <c r="F85" i="1"/>
  <c r="B86" i="1"/>
  <c r="D86" i="1" s="1"/>
  <c r="A87" i="1"/>
  <c r="G86" i="1" l="1"/>
  <c r="C86" i="1"/>
  <c r="E87" i="1"/>
  <c r="F86" i="1"/>
  <c r="B87" i="1"/>
  <c r="D87" i="1" s="1"/>
  <c r="A88" i="1"/>
  <c r="G87" i="1" l="1"/>
  <c r="C87" i="1"/>
  <c r="E88" i="1"/>
  <c r="F87" i="1"/>
  <c r="A89" i="1"/>
  <c r="B88" i="1"/>
  <c r="D88" i="1" s="1"/>
  <c r="G88" i="1" l="1"/>
  <c r="C88" i="1"/>
  <c r="E89" i="1"/>
  <c r="F88" i="1"/>
  <c r="B89" i="1"/>
  <c r="D89" i="1" s="1"/>
  <c r="A90" i="1"/>
  <c r="C89" i="1" l="1"/>
  <c r="G89" i="1"/>
  <c r="E90" i="1"/>
  <c r="F89" i="1"/>
  <c r="A91" i="1"/>
  <c r="B90" i="1"/>
  <c r="D90" i="1" s="1"/>
  <c r="G90" i="1" l="1"/>
  <c r="C90" i="1"/>
  <c r="E91" i="1"/>
  <c r="F90" i="1"/>
  <c r="A92" i="1"/>
  <c r="B91" i="1"/>
  <c r="D91" i="1" s="1"/>
  <c r="G91" i="1" l="1"/>
  <c r="C91" i="1"/>
  <c r="E92" i="1"/>
  <c r="F91" i="1"/>
  <c r="A93" i="1"/>
  <c r="B92" i="1"/>
  <c r="D92" i="1" s="1"/>
  <c r="G92" i="1" l="1"/>
  <c r="C92" i="1"/>
  <c r="E93" i="1"/>
  <c r="F92" i="1"/>
  <c r="B93" i="1"/>
  <c r="D93" i="1" s="1"/>
  <c r="A94" i="1"/>
  <c r="D94" i="1" l="1"/>
  <c r="G93" i="1"/>
  <c r="C93" i="1"/>
  <c r="E94" i="1"/>
  <c r="F93" i="1"/>
  <c r="A95" i="1"/>
  <c r="B94" i="1"/>
  <c r="G94" i="1" s="1"/>
  <c r="D95" i="1" l="1"/>
  <c r="C94" i="1"/>
  <c r="E95" i="1"/>
  <c r="F94" i="1"/>
  <c r="B95" i="1"/>
  <c r="C95" i="1" s="1"/>
  <c r="A96" i="1"/>
  <c r="D96" i="1" l="1"/>
  <c r="G95" i="1"/>
  <c r="E96" i="1"/>
  <c r="F95" i="1"/>
  <c r="A97" i="1"/>
  <c r="B96" i="1"/>
  <c r="G96" i="1" l="1"/>
  <c r="C96" i="1"/>
  <c r="E97" i="1"/>
  <c r="F96" i="1"/>
  <c r="A98" i="1"/>
  <c r="B97" i="1"/>
  <c r="D97" i="1" s="1"/>
  <c r="C97" i="1" l="1"/>
  <c r="G97" i="1"/>
  <c r="E98" i="1"/>
  <c r="F97" i="1"/>
  <c r="A99" i="1"/>
  <c r="B98" i="1"/>
  <c r="D98" i="1" s="1"/>
  <c r="C98" i="1" l="1"/>
  <c r="G98" i="1"/>
  <c r="E99" i="1"/>
  <c r="F98" i="1"/>
  <c r="A100" i="1"/>
  <c r="B99" i="1"/>
  <c r="D99" i="1" s="1"/>
  <c r="D100" i="1" l="1"/>
  <c r="C99" i="1"/>
  <c r="G99" i="1"/>
  <c r="E100" i="1"/>
  <c r="F99" i="1"/>
  <c r="B100" i="1"/>
  <c r="A101" i="1"/>
  <c r="D101" i="1" l="1"/>
  <c r="C100" i="1"/>
  <c r="G100" i="1"/>
  <c r="E101" i="1"/>
  <c r="F100" i="1"/>
  <c r="A102" i="1"/>
  <c r="B101" i="1"/>
  <c r="G101" i="1" s="1"/>
  <c r="D102" i="1" l="1"/>
  <c r="C101" i="1"/>
  <c r="F101" i="1"/>
  <c r="B102" i="1"/>
  <c r="A103" i="1"/>
  <c r="D103" i="1" l="1"/>
  <c r="G102" i="1"/>
  <c r="C102" i="1"/>
  <c r="E103" i="1"/>
  <c r="E102" i="1"/>
  <c r="F102" i="1"/>
  <c r="B103" i="1"/>
  <c r="G103" i="1" s="1"/>
  <c r="A104" i="1"/>
  <c r="D104" i="1" l="1"/>
  <c r="C103" i="1"/>
  <c r="E104" i="1"/>
  <c r="F103" i="1"/>
  <c r="B104" i="1"/>
  <c r="C104" i="1" s="1"/>
  <c r="A105" i="1"/>
  <c r="D105" i="1" l="1"/>
  <c r="G104" i="1"/>
  <c r="E105" i="1"/>
  <c r="F104" i="1"/>
  <c r="A106" i="1"/>
  <c r="B105" i="1"/>
  <c r="D106" i="1" l="1"/>
  <c r="G105" i="1"/>
  <c r="C105" i="1"/>
  <c r="E106" i="1"/>
  <c r="F105" i="1"/>
  <c r="B106" i="1"/>
  <c r="A107" i="1"/>
  <c r="D107" i="1" l="1"/>
  <c r="G106" i="1"/>
  <c r="C106" i="1"/>
  <c r="E107" i="1"/>
  <c r="F106" i="1"/>
  <c r="A108" i="1"/>
  <c r="B107" i="1"/>
  <c r="G107" i="1" s="1"/>
  <c r="D108" i="1" l="1"/>
  <c r="C107" i="1"/>
  <c r="E108" i="1"/>
  <c r="F107" i="1"/>
  <c r="A109" i="1"/>
  <c r="B108" i="1"/>
  <c r="D109" i="1" l="1"/>
  <c r="G108" i="1"/>
  <c r="C108" i="1"/>
  <c r="E109" i="1"/>
  <c r="F108" i="1"/>
  <c r="B109" i="1"/>
  <c r="A110" i="1"/>
  <c r="G109" i="1" l="1"/>
  <c r="C109" i="1"/>
  <c r="E110" i="1"/>
  <c r="F109" i="1"/>
  <c r="A111" i="1"/>
  <c r="B110" i="1"/>
  <c r="D110" i="1" s="1"/>
  <c r="D111" i="1" l="1"/>
  <c r="C110" i="1"/>
  <c r="G110" i="1"/>
  <c r="E111" i="1"/>
  <c r="F110" i="1"/>
  <c r="B111" i="1"/>
  <c r="A112" i="1"/>
  <c r="D112" i="1" l="1"/>
  <c r="C111" i="1"/>
  <c r="G111" i="1"/>
  <c r="E112" i="1"/>
  <c r="F111" i="1"/>
  <c r="B112" i="1"/>
  <c r="A113" i="1"/>
  <c r="D113" i="1" l="1"/>
  <c r="C112" i="1"/>
  <c r="G112" i="1"/>
  <c r="E113" i="1"/>
  <c r="F112" i="1"/>
  <c r="B113" i="1"/>
  <c r="A114" i="1"/>
  <c r="D114" i="1" l="1"/>
  <c r="G113" i="1"/>
  <c r="C113" i="1"/>
  <c r="E114" i="1"/>
  <c r="F113" i="1"/>
  <c r="B114" i="1"/>
  <c r="A115" i="1"/>
  <c r="D115" i="1" l="1"/>
  <c r="G114" i="1"/>
  <c r="C114" i="1"/>
  <c r="E115" i="1"/>
  <c r="F114" i="1"/>
  <c r="B115" i="1"/>
  <c r="A116" i="1"/>
  <c r="G115" i="1" l="1"/>
  <c r="C115" i="1"/>
  <c r="E116" i="1"/>
  <c r="F115" i="1"/>
  <c r="A117" i="1"/>
  <c r="B116" i="1"/>
  <c r="D116" i="1" s="1"/>
  <c r="G116" i="1" l="1"/>
  <c r="C116" i="1"/>
  <c r="E117" i="1"/>
  <c r="F116" i="1"/>
  <c r="A118" i="1"/>
  <c r="B117" i="1"/>
  <c r="D117" i="1" s="1"/>
  <c r="G117" i="1" l="1"/>
  <c r="C117" i="1"/>
  <c r="E118" i="1"/>
  <c r="F117" i="1"/>
  <c r="A119" i="1"/>
  <c r="B118" i="1"/>
  <c r="D118" i="1" s="1"/>
  <c r="G118" i="1" l="1"/>
  <c r="C118" i="1"/>
  <c r="E119" i="1"/>
  <c r="F118" i="1"/>
  <c r="B119" i="1"/>
  <c r="D119" i="1" s="1"/>
  <c r="A120" i="1"/>
  <c r="C119" i="1" l="1"/>
  <c r="G119" i="1"/>
  <c r="E120" i="1"/>
  <c r="F119" i="1"/>
  <c r="A121" i="1"/>
  <c r="B120" i="1"/>
  <c r="D120" i="1" s="1"/>
  <c r="G120" i="1" l="1"/>
  <c r="C120" i="1"/>
  <c r="E121" i="1"/>
  <c r="F120" i="1"/>
  <c r="B121" i="1"/>
  <c r="D121" i="1" s="1"/>
  <c r="A122" i="1"/>
  <c r="C121" i="1" l="1"/>
  <c r="G121" i="1"/>
  <c r="F121" i="1"/>
  <c r="B122" i="1"/>
  <c r="D122" i="1" s="1"/>
  <c r="A123" i="1"/>
  <c r="E122" i="1" l="1"/>
  <c r="C122" i="1"/>
  <c r="G122" i="1"/>
  <c r="E123" i="1"/>
  <c r="F122" i="1"/>
  <c r="A124" i="1"/>
  <c r="B123" i="1"/>
  <c r="D123" i="1" s="1"/>
  <c r="G123" i="1" l="1"/>
  <c r="C123" i="1"/>
  <c r="E124" i="1"/>
  <c r="F123" i="1"/>
  <c r="B124" i="1"/>
  <c r="D124" i="1" s="1"/>
  <c r="A125" i="1"/>
  <c r="C124" i="1" l="1"/>
  <c r="G124" i="1"/>
  <c r="E125" i="1"/>
  <c r="F124" i="1"/>
  <c r="B125" i="1"/>
  <c r="D125" i="1" s="1"/>
  <c r="A126" i="1"/>
  <c r="C125" i="1" l="1"/>
  <c r="G125" i="1"/>
  <c r="E126" i="1"/>
  <c r="F125" i="1"/>
  <c r="A127" i="1"/>
  <c r="B126" i="1"/>
  <c r="D126" i="1" s="1"/>
  <c r="G126" i="1" l="1"/>
  <c r="C126" i="1"/>
  <c r="E127" i="1"/>
  <c r="F126" i="1"/>
  <c r="B127" i="1"/>
  <c r="D127" i="1" s="1"/>
  <c r="A128" i="1"/>
  <c r="G127" i="1" l="1"/>
  <c r="C127" i="1"/>
  <c r="E128" i="1"/>
  <c r="F127" i="1"/>
  <c r="A129" i="1"/>
  <c r="B128" i="1"/>
  <c r="D128" i="1" s="1"/>
  <c r="G128" i="1" l="1"/>
  <c r="C128" i="1"/>
  <c r="E129" i="1"/>
  <c r="F128" i="1"/>
  <c r="B129" i="1"/>
  <c r="D129" i="1" s="1"/>
  <c r="A130" i="1"/>
  <c r="C129" i="1" l="1"/>
  <c r="G129" i="1"/>
  <c r="E130" i="1"/>
  <c r="F129" i="1"/>
  <c r="A131" i="1"/>
  <c r="B130" i="1"/>
  <c r="D130" i="1" s="1"/>
  <c r="G130" i="1" l="1"/>
  <c r="C130" i="1"/>
  <c r="E131" i="1"/>
  <c r="F130" i="1"/>
  <c r="B131" i="1"/>
  <c r="D131" i="1" s="1"/>
  <c r="A132" i="1"/>
  <c r="G131" i="1" l="1"/>
  <c r="C131" i="1"/>
  <c r="E132" i="1"/>
  <c r="F131" i="1"/>
  <c r="A133" i="1"/>
  <c r="B132" i="1"/>
  <c r="D132" i="1" s="1"/>
  <c r="G132" i="1" l="1"/>
  <c r="C132" i="1"/>
  <c r="E133" i="1"/>
  <c r="F132" i="1"/>
  <c r="B133" i="1"/>
  <c r="D133" i="1" s="1"/>
  <c r="A134" i="1"/>
  <c r="C133" i="1" l="1"/>
  <c r="G133" i="1"/>
  <c r="E134" i="1"/>
  <c r="F133" i="1"/>
  <c r="A135" i="1"/>
  <c r="B134" i="1"/>
  <c r="D134" i="1" s="1"/>
  <c r="G134" i="1" l="1"/>
  <c r="C134" i="1"/>
  <c r="E135" i="1"/>
  <c r="F134" i="1"/>
  <c r="B135" i="1"/>
  <c r="D135" i="1" s="1"/>
  <c r="A136" i="1"/>
  <c r="C135" i="1" l="1"/>
  <c r="G135" i="1"/>
  <c r="E136" i="1"/>
  <c r="F135" i="1"/>
  <c r="A137" i="1"/>
  <c r="B136" i="1"/>
  <c r="D136" i="1" s="1"/>
  <c r="C136" i="1" l="1"/>
  <c r="G136" i="1"/>
  <c r="E137" i="1"/>
  <c r="F136" i="1"/>
  <c r="B137" i="1"/>
  <c r="D137" i="1" s="1"/>
  <c r="A138" i="1"/>
  <c r="C137" i="1" l="1"/>
  <c r="G137" i="1"/>
  <c r="E138" i="1"/>
  <c r="F137" i="1"/>
  <c r="A139" i="1"/>
  <c r="B138" i="1"/>
  <c r="D138" i="1" s="1"/>
  <c r="G138" i="1" l="1"/>
  <c r="C138" i="1"/>
  <c r="E139" i="1"/>
  <c r="F138" i="1"/>
  <c r="B139" i="1"/>
  <c r="D139" i="1" s="1"/>
  <c r="A140" i="1"/>
  <c r="C139" i="1" l="1"/>
  <c r="G139" i="1"/>
  <c r="E140" i="1"/>
  <c r="F139" i="1"/>
  <c r="A141" i="1"/>
  <c r="B140" i="1"/>
  <c r="D140" i="1" s="1"/>
  <c r="G140" i="1" l="1"/>
  <c r="C140" i="1"/>
  <c r="E141" i="1"/>
  <c r="F140" i="1"/>
  <c r="B141" i="1"/>
  <c r="D141" i="1" s="1"/>
  <c r="A142" i="1"/>
  <c r="G141" i="1" l="1"/>
  <c r="C141" i="1"/>
  <c r="E142" i="1"/>
  <c r="F141" i="1"/>
  <c r="A143" i="1"/>
  <c r="B142" i="1"/>
  <c r="D142" i="1" s="1"/>
  <c r="G142" i="1" l="1"/>
  <c r="C142" i="1"/>
  <c r="E143" i="1"/>
  <c r="F142" i="1"/>
  <c r="B143" i="1"/>
  <c r="D143" i="1" s="1"/>
  <c r="A144" i="1"/>
  <c r="C143" i="1" l="1"/>
  <c r="G143" i="1"/>
  <c r="E144" i="1"/>
  <c r="F143" i="1"/>
  <c r="A145" i="1"/>
  <c r="B144" i="1"/>
  <c r="D144" i="1" s="1"/>
  <c r="G144" i="1" l="1"/>
  <c r="C144" i="1"/>
  <c r="E145" i="1"/>
  <c r="F144" i="1"/>
  <c r="A146" i="1"/>
  <c r="B145" i="1"/>
  <c r="D145" i="1" s="1"/>
  <c r="C145" i="1" l="1"/>
  <c r="G145" i="1"/>
  <c r="E146" i="1"/>
  <c r="F145" i="1"/>
  <c r="A147" i="1"/>
  <c r="B146" i="1"/>
  <c r="D146" i="1" s="1"/>
  <c r="C146" i="1" l="1"/>
  <c r="G146" i="1"/>
  <c r="E147" i="1"/>
  <c r="F146" i="1"/>
  <c r="B147" i="1"/>
  <c r="D147" i="1" s="1"/>
  <c r="A148" i="1"/>
  <c r="C147" i="1" l="1"/>
  <c r="G147" i="1"/>
  <c r="E148" i="1"/>
  <c r="F147" i="1"/>
  <c r="A149" i="1"/>
  <c r="B148" i="1"/>
  <c r="D148" i="1" s="1"/>
  <c r="G148" i="1" l="1"/>
  <c r="C148" i="1"/>
  <c r="E149" i="1"/>
  <c r="F148" i="1"/>
  <c r="B149" i="1"/>
  <c r="D149" i="1" s="1"/>
  <c r="A150" i="1"/>
  <c r="C149" i="1" l="1"/>
  <c r="G149" i="1"/>
  <c r="E150" i="1"/>
  <c r="F149" i="1"/>
  <c r="A151" i="1"/>
  <c r="B150" i="1"/>
  <c r="D150" i="1" s="1"/>
  <c r="G150" i="1" l="1"/>
  <c r="C150" i="1"/>
  <c r="E151" i="1"/>
  <c r="F150" i="1"/>
  <c r="B151" i="1"/>
  <c r="D151" i="1" s="1"/>
  <c r="A152" i="1"/>
  <c r="C151" i="1" l="1"/>
  <c r="G151" i="1"/>
  <c r="E152" i="1"/>
  <c r="F151" i="1"/>
  <c r="A153" i="1"/>
  <c r="B152" i="1"/>
  <c r="D152" i="1" s="1"/>
  <c r="G152" i="1" l="1"/>
  <c r="C152" i="1"/>
  <c r="E153" i="1"/>
  <c r="F152" i="1"/>
  <c r="A154" i="1"/>
  <c r="B153" i="1"/>
  <c r="D153" i="1" s="1"/>
  <c r="G153" i="1" l="1"/>
  <c r="C153" i="1"/>
  <c r="E154" i="1"/>
  <c r="F153" i="1"/>
  <c r="A155" i="1"/>
  <c r="B154" i="1"/>
  <c r="D154" i="1" s="1"/>
  <c r="G154" i="1" l="1"/>
  <c r="C154" i="1"/>
  <c r="E155" i="1"/>
  <c r="F154" i="1"/>
  <c r="B155" i="1"/>
  <c r="D155" i="1" s="1"/>
  <c r="A156" i="1"/>
  <c r="C155" i="1" l="1"/>
  <c r="G155" i="1"/>
  <c r="E156" i="1"/>
  <c r="F155" i="1"/>
  <c r="A157" i="1"/>
  <c r="B156" i="1"/>
  <c r="D156" i="1" s="1"/>
  <c r="G156" i="1" l="1"/>
  <c r="C156" i="1"/>
  <c r="E157" i="1"/>
  <c r="F156" i="1"/>
  <c r="B157" i="1"/>
  <c r="D157" i="1" s="1"/>
  <c r="A158" i="1"/>
  <c r="G157" i="1" l="1"/>
  <c r="C157" i="1"/>
  <c r="E158" i="1"/>
  <c r="F157" i="1"/>
  <c r="A159" i="1"/>
  <c r="B158" i="1"/>
  <c r="D158" i="1" s="1"/>
  <c r="G158" i="1" l="1"/>
  <c r="C158" i="1"/>
  <c r="E159" i="1"/>
  <c r="F158" i="1"/>
  <c r="B159" i="1"/>
  <c r="D159" i="1" s="1"/>
  <c r="A160" i="1"/>
  <c r="C159" i="1" l="1"/>
  <c r="G159" i="1"/>
  <c r="E160" i="1"/>
  <c r="F159" i="1"/>
  <c r="A161" i="1"/>
  <c r="B160" i="1"/>
  <c r="D160" i="1" s="1"/>
  <c r="G160" i="1" l="1"/>
  <c r="C160" i="1"/>
  <c r="E161" i="1"/>
  <c r="F160" i="1"/>
  <c r="A162" i="1"/>
  <c r="B161" i="1"/>
  <c r="D161" i="1" s="1"/>
  <c r="G161" i="1" l="1"/>
  <c r="C161" i="1"/>
  <c r="E162" i="1"/>
  <c r="F161" i="1"/>
  <c r="A163" i="1"/>
  <c r="B162" i="1"/>
  <c r="D162" i="1" s="1"/>
  <c r="G162" i="1" l="1"/>
  <c r="C162" i="1"/>
  <c r="E163" i="1"/>
  <c r="F162" i="1"/>
  <c r="B163" i="1"/>
  <c r="D163" i="1" s="1"/>
  <c r="A164" i="1"/>
  <c r="G163" i="1" l="1"/>
  <c r="C163" i="1"/>
  <c r="E164" i="1"/>
  <c r="F163" i="1"/>
  <c r="B164" i="1"/>
  <c r="D164" i="1" s="1"/>
  <c r="A165" i="1"/>
  <c r="C164" i="1" l="1"/>
  <c r="G164" i="1"/>
  <c r="E165" i="1"/>
  <c r="F164" i="1"/>
  <c r="B165" i="1"/>
  <c r="D165" i="1" s="1"/>
  <c r="A166" i="1"/>
  <c r="G165" i="1" l="1"/>
  <c r="C165" i="1"/>
  <c r="E166" i="1"/>
  <c r="F165" i="1"/>
  <c r="A167" i="1"/>
  <c r="B166" i="1"/>
  <c r="D166" i="1" s="1"/>
  <c r="G166" i="1" l="1"/>
  <c r="C166" i="1"/>
  <c r="E167" i="1"/>
  <c r="F166" i="1"/>
  <c r="B167" i="1"/>
  <c r="D167" i="1" s="1"/>
  <c r="A168" i="1"/>
  <c r="C167" i="1" l="1"/>
  <c r="G167" i="1"/>
  <c r="E168" i="1"/>
  <c r="F167" i="1"/>
  <c r="A169" i="1"/>
  <c r="B168" i="1"/>
  <c r="D168" i="1" s="1"/>
  <c r="G168" i="1" l="1"/>
  <c r="C168" i="1"/>
  <c r="E169" i="1"/>
  <c r="F168" i="1"/>
  <c r="B169" i="1"/>
  <c r="D169" i="1" s="1"/>
  <c r="A170" i="1"/>
  <c r="C169" i="1" l="1"/>
  <c r="G169" i="1"/>
  <c r="E170" i="1"/>
  <c r="F169" i="1"/>
  <c r="A171" i="1"/>
  <c r="B170" i="1"/>
  <c r="D170" i="1" s="1"/>
  <c r="G170" i="1" l="1"/>
  <c r="C170" i="1"/>
  <c r="E171" i="1"/>
  <c r="F170" i="1"/>
  <c r="B171" i="1"/>
  <c r="D171" i="1" s="1"/>
  <c r="A172" i="1"/>
  <c r="C171" i="1" l="1"/>
  <c r="G171" i="1"/>
  <c r="E172" i="1"/>
  <c r="F171" i="1"/>
  <c r="A173" i="1"/>
  <c r="B172" i="1"/>
  <c r="D172" i="1" s="1"/>
  <c r="G172" i="1" l="1"/>
  <c r="C172" i="1"/>
  <c r="E173" i="1"/>
  <c r="F172" i="1"/>
  <c r="B173" i="1"/>
  <c r="D173" i="1" s="1"/>
  <c r="A174" i="1"/>
  <c r="C173" i="1" l="1"/>
  <c r="G173" i="1"/>
  <c r="E174" i="1"/>
  <c r="F173" i="1"/>
  <c r="A175" i="1"/>
  <c r="B174" i="1"/>
  <c r="D174" i="1" s="1"/>
  <c r="G174" i="1" l="1"/>
  <c r="C174" i="1"/>
  <c r="E175" i="1"/>
  <c r="F174" i="1"/>
  <c r="B175" i="1"/>
  <c r="D175" i="1" s="1"/>
  <c r="A176" i="1"/>
  <c r="C175" i="1" l="1"/>
  <c r="G175" i="1"/>
  <c r="E176" i="1"/>
  <c r="F175" i="1"/>
  <c r="A177" i="1"/>
  <c r="B176" i="1"/>
  <c r="D176" i="1" s="1"/>
  <c r="C176" i="1" l="1"/>
  <c r="G176" i="1"/>
  <c r="E177" i="1"/>
  <c r="F176" i="1"/>
  <c r="B177" i="1"/>
  <c r="D177" i="1" s="1"/>
  <c r="A178" i="1"/>
  <c r="C177" i="1" l="1"/>
  <c r="G177" i="1"/>
  <c r="E178" i="1"/>
  <c r="F177" i="1"/>
  <c r="A179" i="1"/>
  <c r="B178" i="1"/>
  <c r="D178" i="1" s="1"/>
  <c r="C178" i="1" l="1"/>
  <c r="G178" i="1"/>
  <c r="E179" i="1"/>
  <c r="F178" i="1"/>
  <c r="B179" i="1"/>
  <c r="D179" i="1" s="1"/>
  <c r="A180" i="1"/>
  <c r="C179" i="1" l="1"/>
  <c r="G179" i="1"/>
  <c r="E180" i="1"/>
  <c r="F179" i="1"/>
  <c r="A181" i="1"/>
  <c r="B180" i="1"/>
  <c r="D180" i="1" s="1"/>
  <c r="C180" i="1" l="1"/>
  <c r="G180" i="1"/>
  <c r="E181" i="1"/>
  <c r="F180" i="1"/>
  <c r="B181" i="1"/>
  <c r="D181" i="1" s="1"/>
  <c r="A182" i="1"/>
  <c r="C181" i="1" l="1"/>
  <c r="G181" i="1"/>
  <c r="E182" i="1"/>
  <c r="F181" i="1"/>
  <c r="A183" i="1"/>
  <c r="B182" i="1"/>
  <c r="D182" i="1" s="1"/>
  <c r="C182" i="1" l="1"/>
  <c r="G182" i="1"/>
  <c r="E183" i="1"/>
  <c r="F182" i="1"/>
  <c r="B183" i="1"/>
  <c r="D183" i="1" s="1"/>
  <c r="A184" i="1"/>
  <c r="C183" i="1" l="1"/>
  <c r="G183" i="1"/>
  <c r="E184" i="1"/>
  <c r="F183" i="1"/>
  <c r="A185" i="1"/>
  <c r="B184" i="1"/>
  <c r="D184" i="1" s="1"/>
  <c r="C184" i="1" l="1"/>
  <c r="G184" i="1"/>
  <c r="E185" i="1"/>
  <c r="F184" i="1"/>
  <c r="B185" i="1"/>
  <c r="D185" i="1" s="1"/>
  <c r="A186" i="1"/>
  <c r="C185" i="1" l="1"/>
  <c r="G185" i="1"/>
  <c r="E186" i="1"/>
  <c r="F185" i="1"/>
  <c r="A187" i="1"/>
  <c r="B186" i="1"/>
  <c r="D186" i="1" s="1"/>
  <c r="G186" i="1" l="1"/>
  <c r="C186" i="1"/>
  <c r="E187" i="1"/>
  <c r="F186" i="1"/>
  <c r="B187" i="1"/>
  <c r="D187" i="1" s="1"/>
  <c r="A188" i="1"/>
  <c r="G187" i="1" l="1"/>
  <c r="C187" i="1"/>
  <c r="E188" i="1"/>
  <c r="F187" i="1"/>
  <c r="A189" i="1"/>
  <c r="B188" i="1"/>
  <c r="D188" i="1" s="1"/>
  <c r="C188" i="1" l="1"/>
  <c r="G188" i="1"/>
  <c r="E189" i="1"/>
  <c r="F188" i="1"/>
  <c r="B189" i="1"/>
  <c r="D189" i="1" s="1"/>
  <c r="A190" i="1"/>
  <c r="C189" i="1" l="1"/>
  <c r="G189" i="1"/>
  <c r="E190" i="1"/>
  <c r="F189" i="1"/>
  <c r="A191" i="1"/>
  <c r="B190" i="1"/>
  <c r="D190" i="1" s="1"/>
  <c r="C190" i="1" l="1"/>
  <c r="G190" i="1"/>
  <c r="E191" i="1"/>
  <c r="F190" i="1"/>
  <c r="B191" i="1"/>
  <c r="D191" i="1" s="1"/>
  <c r="A192" i="1"/>
  <c r="C191" i="1" l="1"/>
  <c r="G191" i="1"/>
  <c r="E192" i="1"/>
  <c r="F191" i="1"/>
  <c r="A193" i="1"/>
  <c r="B192" i="1"/>
  <c r="D192" i="1" s="1"/>
  <c r="C192" i="1" l="1"/>
  <c r="G192" i="1"/>
  <c r="E193" i="1"/>
  <c r="F192" i="1"/>
  <c r="B193" i="1"/>
  <c r="D193" i="1" s="1"/>
  <c r="A194" i="1"/>
  <c r="C193" i="1" l="1"/>
  <c r="G193" i="1"/>
  <c r="E194" i="1"/>
  <c r="F193" i="1"/>
  <c r="A195" i="1"/>
  <c r="B194" i="1"/>
  <c r="D194" i="1" s="1"/>
  <c r="C194" i="1" l="1"/>
  <c r="G194" i="1"/>
  <c r="E195" i="1"/>
  <c r="F194" i="1"/>
  <c r="B195" i="1"/>
  <c r="D195" i="1" s="1"/>
  <c r="A196" i="1"/>
  <c r="G195" i="1" l="1"/>
  <c r="C195" i="1"/>
  <c r="E196" i="1"/>
  <c r="F195" i="1"/>
  <c r="A197" i="1"/>
  <c r="B196" i="1"/>
  <c r="D196" i="1" s="1"/>
  <c r="G196" i="1" l="1"/>
  <c r="C196" i="1"/>
  <c r="E197" i="1"/>
  <c r="F196" i="1"/>
  <c r="B197" i="1"/>
  <c r="D197" i="1" s="1"/>
  <c r="A198" i="1"/>
  <c r="C197" i="1" l="1"/>
  <c r="G197" i="1"/>
  <c r="E198" i="1"/>
  <c r="F197" i="1"/>
  <c r="A199" i="1"/>
  <c r="B198" i="1"/>
  <c r="D198" i="1" s="1"/>
  <c r="C198" i="1" l="1"/>
  <c r="G198" i="1"/>
  <c r="E199" i="1"/>
  <c r="F198" i="1"/>
  <c r="B199" i="1"/>
  <c r="D199" i="1" s="1"/>
  <c r="A200" i="1"/>
  <c r="C199" i="1" l="1"/>
  <c r="G199" i="1"/>
  <c r="E200" i="1"/>
  <c r="F199" i="1"/>
  <c r="A201" i="1"/>
  <c r="B200" i="1"/>
  <c r="D200" i="1" s="1"/>
  <c r="G200" i="1" l="1"/>
  <c r="C200" i="1"/>
  <c r="E201" i="1"/>
  <c r="F200" i="1"/>
  <c r="A202" i="1"/>
  <c r="B201" i="1"/>
  <c r="D201" i="1" s="1"/>
  <c r="G201" i="1" l="1"/>
  <c r="C201" i="1"/>
  <c r="E202" i="1"/>
  <c r="F201" i="1"/>
  <c r="A203" i="1"/>
  <c r="B202" i="1"/>
  <c r="D202" i="1" s="1"/>
  <c r="G202" i="1" l="1"/>
  <c r="C202" i="1"/>
  <c r="E203" i="1"/>
  <c r="F202" i="1"/>
  <c r="B203" i="1"/>
  <c r="D203" i="1" s="1"/>
  <c r="A204" i="1"/>
  <c r="G203" i="1" l="1"/>
  <c r="C203" i="1"/>
  <c r="E204" i="1"/>
  <c r="F203" i="1"/>
  <c r="B204" i="1"/>
  <c r="D204" i="1" s="1"/>
  <c r="A205" i="1"/>
  <c r="C204" i="1" l="1"/>
  <c r="G204" i="1"/>
  <c r="E205" i="1"/>
  <c r="F204" i="1"/>
  <c r="A206" i="1"/>
  <c r="B205" i="1"/>
  <c r="D205" i="1" s="1"/>
  <c r="C205" i="1" l="1"/>
  <c r="G205" i="1"/>
  <c r="E206" i="1"/>
  <c r="F205" i="1"/>
  <c r="A207" i="1"/>
  <c r="B206" i="1"/>
  <c r="D206" i="1" s="1"/>
  <c r="C206" i="1" l="1"/>
  <c r="G206" i="1"/>
  <c r="E207" i="1"/>
  <c r="F206" i="1"/>
  <c r="B207" i="1"/>
  <c r="D207" i="1" s="1"/>
  <c r="A208" i="1"/>
  <c r="C207" i="1" l="1"/>
  <c r="G207" i="1"/>
  <c r="E208" i="1"/>
  <c r="F207" i="1"/>
  <c r="A209" i="1"/>
  <c r="B208" i="1"/>
  <c r="D208" i="1" s="1"/>
  <c r="C208" i="1" l="1"/>
  <c r="G208" i="1"/>
  <c r="E209" i="1"/>
  <c r="F208" i="1"/>
  <c r="A210" i="1"/>
  <c r="B209" i="1"/>
  <c r="D209" i="1" s="1"/>
  <c r="G209" i="1" l="1"/>
  <c r="C209" i="1"/>
  <c r="E210" i="1"/>
  <c r="F209" i="1"/>
  <c r="A211" i="1"/>
  <c r="B210" i="1"/>
  <c r="D210" i="1" s="1"/>
  <c r="C210" i="1" l="1"/>
  <c r="G210" i="1"/>
  <c r="E211" i="1"/>
  <c r="F210" i="1"/>
  <c r="B211" i="1"/>
  <c r="D211" i="1" s="1"/>
  <c r="A212" i="1"/>
  <c r="C211" i="1" l="1"/>
  <c r="G211" i="1"/>
  <c r="E212" i="1"/>
  <c r="F211" i="1"/>
  <c r="A213" i="1"/>
  <c r="B212" i="1"/>
  <c r="D212" i="1" s="1"/>
  <c r="G212" i="1" l="1"/>
  <c r="C212" i="1"/>
  <c r="E213" i="1"/>
  <c r="F212" i="1"/>
  <c r="B213" i="1"/>
  <c r="D213" i="1" s="1"/>
  <c r="A214" i="1"/>
  <c r="G213" i="1" l="1"/>
  <c r="C213" i="1"/>
  <c r="E214" i="1"/>
  <c r="F213" i="1"/>
  <c r="A215" i="1"/>
  <c r="B214" i="1"/>
  <c r="D214" i="1" s="1"/>
  <c r="G214" i="1" l="1"/>
  <c r="C214" i="1"/>
  <c r="E215" i="1"/>
  <c r="F214" i="1"/>
  <c r="B215" i="1"/>
  <c r="D215" i="1" s="1"/>
  <c r="A216" i="1"/>
  <c r="C215" i="1" l="1"/>
  <c r="G215" i="1"/>
  <c r="E216" i="1"/>
  <c r="F215" i="1"/>
  <c r="A217" i="1"/>
  <c r="B216" i="1"/>
  <c r="D216" i="1" s="1"/>
  <c r="G216" i="1" l="1"/>
  <c r="C216" i="1"/>
  <c r="E217" i="1"/>
  <c r="F216" i="1"/>
  <c r="A218" i="1"/>
  <c r="B217" i="1"/>
  <c r="D217" i="1" s="1"/>
  <c r="C217" i="1" l="1"/>
  <c r="G217" i="1"/>
  <c r="E218" i="1"/>
  <c r="F217" i="1"/>
  <c r="A219" i="1"/>
  <c r="B218" i="1"/>
  <c r="D218" i="1" s="1"/>
  <c r="C218" i="1" l="1"/>
  <c r="G218" i="1"/>
  <c r="E219" i="1"/>
  <c r="G219" i="1"/>
  <c r="F218" i="1"/>
  <c r="B219" i="1"/>
  <c r="D219" i="1" s="1"/>
  <c r="A220" i="1"/>
  <c r="C219" i="1" l="1"/>
  <c r="E220" i="1"/>
  <c r="C220" i="1"/>
  <c r="F219" i="1"/>
  <c r="A221" i="1"/>
  <c r="B220" i="1"/>
  <c r="D220" i="1" s="1"/>
  <c r="G220" i="1" l="1"/>
  <c r="E221" i="1"/>
  <c r="C221" i="1"/>
  <c r="F220" i="1"/>
  <c r="B221" i="1"/>
  <c r="D221" i="1" s="1"/>
  <c r="A222" i="1"/>
  <c r="G221" i="1" l="1"/>
  <c r="E222" i="1"/>
  <c r="F221" i="1"/>
  <c r="A223" i="1"/>
  <c r="B222" i="1"/>
  <c r="D222" i="1" s="1"/>
  <c r="G222" i="1" l="1"/>
  <c r="C222" i="1"/>
  <c r="E223" i="1"/>
  <c r="F222" i="1"/>
  <c r="B223" i="1"/>
  <c r="D223" i="1" s="1"/>
  <c r="A224" i="1"/>
  <c r="C223" i="1" l="1"/>
  <c r="G223" i="1"/>
  <c r="E224" i="1"/>
  <c r="F223" i="1"/>
  <c r="A225" i="1"/>
  <c r="B224" i="1"/>
  <c r="D224" i="1" s="1"/>
  <c r="G224" i="1" l="1"/>
  <c r="C224" i="1"/>
  <c r="E225" i="1"/>
  <c r="F224" i="1"/>
  <c r="B225" i="1"/>
  <c r="D225" i="1" s="1"/>
  <c r="A226" i="1"/>
  <c r="C225" i="1" l="1"/>
  <c r="G225" i="1"/>
  <c r="E226" i="1"/>
  <c r="F225" i="1"/>
  <c r="A227" i="1"/>
  <c r="B226" i="1"/>
  <c r="D226" i="1" s="1"/>
  <c r="G226" i="1" l="1"/>
  <c r="C226" i="1"/>
  <c r="E227" i="1"/>
  <c r="F226" i="1"/>
  <c r="A228" i="1"/>
  <c r="B227" i="1"/>
  <c r="D227" i="1" s="1"/>
  <c r="G227" i="1" l="1"/>
  <c r="C227" i="1"/>
  <c r="E228" i="1"/>
  <c r="F227" i="1"/>
  <c r="A229" i="1"/>
  <c r="B228" i="1"/>
  <c r="D228" i="1" s="1"/>
  <c r="G228" i="1" l="1"/>
  <c r="C228" i="1"/>
  <c r="E229" i="1"/>
  <c r="F228" i="1"/>
  <c r="B229" i="1"/>
  <c r="D229" i="1" s="1"/>
  <c r="A230" i="1"/>
  <c r="G229" i="1" l="1"/>
  <c r="C229" i="1"/>
  <c r="E230" i="1"/>
  <c r="F229" i="1"/>
  <c r="A231" i="1"/>
  <c r="B230" i="1"/>
  <c r="D230" i="1" s="1"/>
  <c r="C230" i="1" l="1"/>
  <c r="G230" i="1"/>
  <c r="E231" i="1"/>
  <c r="F230" i="1"/>
  <c r="B231" i="1"/>
  <c r="D231" i="1" s="1"/>
  <c r="A232" i="1"/>
  <c r="C231" i="1" l="1"/>
  <c r="G231" i="1"/>
  <c r="E232" i="1"/>
  <c r="F231" i="1"/>
  <c r="A233" i="1"/>
  <c r="B232" i="1"/>
  <c r="D232" i="1" s="1"/>
  <c r="G232" i="1" l="1"/>
  <c r="C232" i="1"/>
  <c r="E233" i="1"/>
  <c r="F232" i="1"/>
  <c r="B233" i="1"/>
  <c r="D233" i="1" s="1"/>
  <c r="A234" i="1"/>
  <c r="C233" i="1" l="1"/>
  <c r="G233" i="1"/>
  <c r="E234" i="1"/>
  <c r="F233" i="1"/>
  <c r="A235" i="1"/>
  <c r="B234" i="1"/>
  <c r="D234" i="1" s="1"/>
  <c r="G234" i="1" l="1"/>
  <c r="C234" i="1"/>
  <c r="E235" i="1"/>
  <c r="F234" i="1"/>
  <c r="B235" i="1"/>
  <c r="D235" i="1" s="1"/>
  <c r="A236" i="1"/>
  <c r="G235" i="1" l="1"/>
  <c r="C235" i="1"/>
  <c r="E236" i="1"/>
  <c r="F235" i="1"/>
  <c r="A237" i="1"/>
  <c r="B236" i="1"/>
  <c r="D236" i="1" s="1"/>
  <c r="G236" i="1" l="1"/>
  <c r="C236" i="1"/>
  <c r="E237" i="1"/>
  <c r="F236" i="1"/>
  <c r="B237" i="1"/>
  <c r="D237" i="1" s="1"/>
  <c r="A238" i="1"/>
  <c r="C237" i="1" l="1"/>
  <c r="G237" i="1"/>
  <c r="E238" i="1"/>
  <c r="F237" i="1"/>
  <c r="A239" i="1"/>
  <c r="B238" i="1"/>
  <c r="D238" i="1" s="1"/>
  <c r="G238" i="1" l="1"/>
  <c r="C238" i="1"/>
  <c r="E239" i="1"/>
  <c r="F238" i="1"/>
  <c r="B239" i="1"/>
  <c r="D239" i="1" s="1"/>
  <c r="A240" i="1"/>
  <c r="C239" i="1" l="1"/>
  <c r="G239" i="1"/>
  <c r="E240" i="1"/>
  <c r="F239" i="1"/>
  <c r="A241" i="1"/>
  <c r="B240" i="1"/>
  <c r="D240" i="1" s="1"/>
  <c r="C240" i="1" l="1"/>
  <c r="G240" i="1"/>
  <c r="E241" i="1"/>
  <c r="F240" i="1"/>
  <c r="B241" i="1"/>
  <c r="D241" i="1" s="1"/>
  <c r="A242" i="1"/>
  <c r="C241" i="1" l="1"/>
  <c r="G241" i="1"/>
  <c r="E242" i="1"/>
  <c r="F241" i="1"/>
  <c r="A243" i="1"/>
  <c r="B242" i="1"/>
  <c r="D242" i="1" s="1"/>
  <c r="G242" i="1" l="1"/>
  <c r="C242" i="1"/>
  <c r="E243" i="1"/>
  <c r="F242" i="1"/>
  <c r="B243" i="1"/>
  <c r="D243" i="1" s="1"/>
  <c r="A244" i="1"/>
  <c r="C243" i="1" l="1"/>
  <c r="G243" i="1"/>
  <c r="E244" i="1"/>
  <c r="F243" i="1"/>
  <c r="A245" i="1"/>
  <c r="B244" i="1"/>
  <c r="D244" i="1" s="1"/>
  <c r="G244" i="1" l="1"/>
  <c r="C244" i="1"/>
  <c r="E245" i="1"/>
  <c r="F244" i="1"/>
  <c r="B245" i="1"/>
  <c r="D245" i="1" s="1"/>
  <c r="A246" i="1"/>
  <c r="G245" i="1" l="1"/>
  <c r="C245" i="1"/>
  <c r="E246" i="1"/>
  <c r="F245" i="1"/>
  <c r="A247" i="1"/>
  <c r="B246" i="1"/>
  <c r="D246" i="1" s="1"/>
  <c r="G246" i="1" l="1"/>
  <c r="C246" i="1"/>
  <c r="E247" i="1"/>
  <c r="C247" i="1"/>
  <c r="F246" i="1"/>
  <c r="B247" i="1"/>
  <c r="D247" i="1" s="1"/>
  <c r="A248" i="1"/>
  <c r="G247" i="1" l="1"/>
  <c r="E248" i="1"/>
  <c r="F247" i="1"/>
  <c r="A249" i="1"/>
  <c r="B248" i="1"/>
  <c r="D248" i="1" s="1"/>
  <c r="G248" i="1" l="1"/>
  <c r="C248" i="1"/>
  <c r="E249" i="1"/>
  <c r="C249" i="1"/>
  <c r="F248" i="1"/>
  <c r="B249" i="1"/>
  <c r="D249" i="1" s="1"/>
  <c r="A250" i="1"/>
  <c r="G249" i="1" l="1"/>
  <c r="E250" i="1"/>
  <c r="C250" i="1"/>
  <c r="F249" i="1"/>
  <c r="A251" i="1"/>
  <c r="B250" i="1"/>
  <c r="D250" i="1" s="1"/>
  <c r="G250" i="1" l="1"/>
  <c r="E251" i="1"/>
  <c r="F250" i="1"/>
  <c r="B251" i="1"/>
  <c r="D251" i="1" s="1"/>
  <c r="A252" i="1"/>
  <c r="G251" i="1" l="1"/>
  <c r="C251" i="1"/>
  <c r="E252" i="1"/>
  <c r="G252" i="1"/>
  <c r="F251" i="1"/>
  <c r="A253" i="1"/>
  <c r="B252" i="1"/>
  <c r="D252" i="1" s="1"/>
  <c r="C252" i="1" l="1"/>
  <c r="E253" i="1"/>
  <c r="C253" i="1"/>
  <c r="F252" i="1"/>
  <c r="B253" i="1"/>
  <c r="D253" i="1" s="1"/>
  <c r="A254" i="1"/>
  <c r="G253" i="1" l="1"/>
  <c r="E254" i="1"/>
  <c r="F253" i="1"/>
  <c r="A255" i="1"/>
  <c r="B254" i="1"/>
  <c r="D254" i="1" s="1"/>
  <c r="G254" i="1" l="1"/>
  <c r="C254" i="1"/>
  <c r="E255" i="1"/>
  <c r="C255" i="1"/>
  <c r="F254" i="1"/>
  <c r="B255" i="1"/>
  <c r="D255" i="1" s="1"/>
  <c r="A256" i="1"/>
  <c r="G255" i="1" l="1"/>
  <c r="E256" i="1"/>
  <c r="F255" i="1"/>
  <c r="A257" i="1"/>
  <c r="B256" i="1"/>
  <c r="D256" i="1" s="1"/>
  <c r="C256" i="1" l="1"/>
  <c r="G256" i="1"/>
  <c r="E257" i="1"/>
  <c r="G257" i="1"/>
  <c r="F256" i="1"/>
  <c r="B257" i="1"/>
  <c r="D257" i="1" s="1"/>
  <c r="A258" i="1"/>
  <c r="C257" i="1" l="1"/>
  <c r="E258" i="1"/>
  <c r="F257" i="1"/>
  <c r="A259" i="1"/>
  <c r="B258" i="1"/>
  <c r="D258" i="1" s="1"/>
  <c r="G258" i="1" l="1"/>
  <c r="C258" i="1"/>
  <c r="E259" i="1"/>
  <c r="F258" i="1"/>
  <c r="B259" i="1"/>
  <c r="D259" i="1" s="1"/>
  <c r="A260" i="1"/>
  <c r="C259" i="1" l="1"/>
  <c r="G259" i="1"/>
  <c r="E260" i="1"/>
  <c r="F259" i="1"/>
  <c r="A261" i="1"/>
  <c r="B260" i="1"/>
  <c r="D260" i="1" s="1"/>
  <c r="C260" i="1" l="1"/>
  <c r="G260" i="1"/>
  <c r="E261" i="1"/>
  <c r="F260" i="1"/>
  <c r="B261" i="1"/>
  <c r="D261" i="1" s="1"/>
  <c r="A262" i="1"/>
  <c r="C261" i="1" l="1"/>
  <c r="G261" i="1"/>
  <c r="E262" i="1"/>
  <c r="F261" i="1"/>
  <c r="A263" i="1"/>
  <c r="B262" i="1"/>
  <c r="D262" i="1" s="1"/>
  <c r="C262" i="1" l="1"/>
  <c r="G262" i="1"/>
  <c r="E263" i="1"/>
  <c r="F262" i="1"/>
  <c r="B263" i="1"/>
  <c r="D263" i="1" s="1"/>
  <c r="A264" i="1"/>
  <c r="C263" i="1" l="1"/>
  <c r="G263" i="1"/>
  <c r="E264" i="1"/>
  <c r="F263" i="1"/>
  <c r="A265" i="1"/>
  <c r="B264" i="1"/>
  <c r="D264" i="1" s="1"/>
  <c r="C264" i="1" l="1"/>
  <c r="G264" i="1"/>
  <c r="E265" i="1"/>
  <c r="G265" i="1"/>
  <c r="F264" i="1"/>
  <c r="B265" i="1"/>
  <c r="D265" i="1" s="1"/>
  <c r="A266" i="1"/>
  <c r="C265" i="1" l="1"/>
  <c r="E266" i="1"/>
  <c r="F265" i="1"/>
  <c r="A267" i="1"/>
  <c r="B266" i="1"/>
  <c r="D266" i="1" s="1"/>
  <c r="G266" i="1" l="1"/>
  <c r="C266" i="1"/>
  <c r="E267" i="1"/>
  <c r="F266" i="1"/>
  <c r="B267" i="1"/>
  <c r="D267" i="1" s="1"/>
  <c r="A268" i="1"/>
  <c r="C267" i="1" l="1"/>
  <c r="G267" i="1"/>
  <c r="E268" i="1"/>
  <c r="F267" i="1"/>
  <c r="A269" i="1"/>
  <c r="B268" i="1"/>
  <c r="D268" i="1" s="1"/>
  <c r="C268" i="1" l="1"/>
  <c r="G268" i="1"/>
  <c r="E269" i="1"/>
  <c r="F268" i="1"/>
  <c r="B269" i="1"/>
  <c r="D269" i="1" s="1"/>
  <c r="A270" i="1"/>
  <c r="C269" i="1" l="1"/>
  <c r="G269" i="1"/>
  <c r="E270" i="1"/>
  <c r="F269" i="1"/>
  <c r="A271" i="1"/>
  <c r="B270" i="1"/>
  <c r="D270" i="1" s="1"/>
  <c r="C270" i="1" l="1"/>
  <c r="G270" i="1"/>
  <c r="E271" i="1"/>
  <c r="F270" i="1"/>
  <c r="B271" i="1"/>
  <c r="D271" i="1" s="1"/>
  <c r="A272" i="1"/>
  <c r="C271" i="1" l="1"/>
  <c r="G271" i="1"/>
  <c r="E272" i="1"/>
  <c r="G272" i="1"/>
  <c r="F271" i="1"/>
  <c r="A273" i="1"/>
  <c r="B272" i="1"/>
  <c r="D272" i="1" s="1"/>
  <c r="C272" i="1" l="1"/>
  <c r="E273" i="1"/>
  <c r="C273" i="1"/>
  <c r="F272" i="1"/>
  <c r="B273" i="1"/>
  <c r="D273" i="1" s="1"/>
  <c r="A274" i="1"/>
  <c r="G273" i="1" l="1"/>
  <c r="E274" i="1"/>
  <c r="C274" i="1"/>
  <c r="F273" i="1"/>
  <c r="A275" i="1"/>
  <c r="B274" i="1"/>
  <c r="D274" i="1" s="1"/>
  <c r="G274" i="1" l="1"/>
  <c r="E275" i="1"/>
  <c r="C275" i="1"/>
  <c r="F274" i="1"/>
  <c r="B275" i="1"/>
  <c r="D275" i="1" s="1"/>
  <c r="A276" i="1"/>
  <c r="G275" i="1" l="1"/>
  <c r="E276" i="1"/>
  <c r="F275" i="1"/>
  <c r="A277" i="1"/>
  <c r="B276" i="1"/>
  <c r="D276" i="1" s="1"/>
  <c r="G276" i="1" l="1"/>
  <c r="C276" i="1"/>
  <c r="E277" i="1"/>
  <c r="F276" i="1"/>
  <c r="B277" i="1"/>
  <c r="D277" i="1" s="1"/>
  <c r="A278" i="1"/>
  <c r="G277" i="1" l="1"/>
  <c r="C277" i="1"/>
  <c r="E278" i="1"/>
  <c r="F277" i="1"/>
  <c r="A279" i="1"/>
  <c r="B278" i="1"/>
  <c r="D278" i="1" s="1"/>
  <c r="C278" i="1" l="1"/>
  <c r="G278" i="1"/>
  <c r="E279" i="1"/>
  <c r="F278" i="1"/>
  <c r="B279" i="1"/>
  <c r="D279" i="1" s="1"/>
  <c r="A280" i="1"/>
  <c r="C279" i="1" l="1"/>
  <c r="G279" i="1"/>
  <c r="E280" i="1"/>
  <c r="F279" i="1"/>
  <c r="A281" i="1"/>
  <c r="B280" i="1"/>
  <c r="D280" i="1" s="1"/>
  <c r="C280" i="1" l="1"/>
  <c r="G280" i="1"/>
  <c r="E281" i="1"/>
  <c r="F280" i="1"/>
  <c r="B281" i="1"/>
  <c r="D281" i="1" s="1"/>
  <c r="A282" i="1"/>
  <c r="C281" i="1" l="1"/>
  <c r="G281" i="1"/>
  <c r="E282" i="1"/>
  <c r="F281" i="1"/>
  <c r="A283" i="1"/>
  <c r="B282" i="1"/>
  <c r="D282" i="1" s="1"/>
  <c r="C282" i="1" l="1"/>
  <c r="G282" i="1"/>
  <c r="E283" i="1"/>
  <c r="F282" i="1"/>
  <c r="B283" i="1"/>
  <c r="D283" i="1" s="1"/>
  <c r="A284" i="1"/>
  <c r="C283" i="1" l="1"/>
  <c r="G283" i="1"/>
  <c r="E284" i="1"/>
  <c r="G284" i="1"/>
  <c r="F283" i="1"/>
  <c r="A285" i="1"/>
  <c r="B284" i="1"/>
  <c r="D284" i="1" s="1"/>
  <c r="C284" i="1" l="1"/>
  <c r="E285" i="1"/>
  <c r="C285" i="1"/>
  <c r="F284" i="1"/>
  <c r="B285" i="1"/>
  <c r="D285" i="1" s="1"/>
  <c r="A286" i="1"/>
  <c r="G285" i="1" l="1"/>
  <c r="E286" i="1"/>
  <c r="F285" i="1"/>
  <c r="A287" i="1"/>
  <c r="B286" i="1"/>
  <c r="D286" i="1" s="1"/>
  <c r="G286" i="1" l="1"/>
  <c r="C286" i="1"/>
  <c r="E287" i="1"/>
  <c r="F286" i="1"/>
  <c r="B287" i="1"/>
  <c r="D287" i="1" s="1"/>
  <c r="A288" i="1"/>
  <c r="G287" i="1" l="1"/>
  <c r="C287" i="1"/>
  <c r="E288" i="1"/>
  <c r="G288" i="1"/>
  <c r="F287" i="1"/>
  <c r="A289" i="1"/>
  <c r="B288" i="1"/>
  <c r="D288" i="1" s="1"/>
  <c r="C288" i="1" l="1"/>
  <c r="E289" i="1"/>
  <c r="C289" i="1"/>
  <c r="F288" i="1"/>
  <c r="B289" i="1"/>
  <c r="D289" i="1" s="1"/>
  <c r="A290" i="1"/>
  <c r="G289" i="1" l="1"/>
  <c r="E290" i="1"/>
  <c r="F289" i="1"/>
  <c r="A291" i="1"/>
  <c r="B290" i="1"/>
  <c r="D290" i="1" s="1"/>
  <c r="G290" i="1" l="1"/>
  <c r="C290" i="1"/>
  <c r="E291" i="1"/>
  <c r="F290" i="1"/>
  <c r="B291" i="1"/>
  <c r="D291" i="1" s="1"/>
  <c r="A292" i="1"/>
  <c r="G291" i="1" l="1"/>
  <c r="C291" i="1"/>
  <c r="E292" i="1"/>
  <c r="G292" i="1"/>
  <c r="F291" i="1"/>
  <c r="A293" i="1"/>
  <c r="B292" i="1"/>
  <c r="D292" i="1" s="1"/>
  <c r="C292" i="1" l="1"/>
  <c r="E293" i="1"/>
  <c r="C293" i="1"/>
  <c r="F292" i="1"/>
  <c r="B293" i="1"/>
  <c r="D293" i="1" s="1"/>
  <c r="A294" i="1"/>
  <c r="G293" i="1" l="1"/>
  <c r="E294" i="1"/>
  <c r="F293" i="1"/>
  <c r="A295" i="1"/>
  <c r="B294" i="1"/>
  <c r="D294" i="1" s="1"/>
  <c r="G294" i="1" l="1"/>
  <c r="C294" i="1"/>
  <c r="E295" i="1"/>
  <c r="F294" i="1"/>
  <c r="B295" i="1"/>
  <c r="D295" i="1" s="1"/>
  <c r="A296" i="1"/>
  <c r="G295" i="1" l="1"/>
  <c r="C295" i="1"/>
  <c r="E296" i="1"/>
  <c r="G296" i="1"/>
  <c r="F295" i="1"/>
  <c r="A297" i="1"/>
  <c r="B296" i="1"/>
  <c r="D296" i="1" s="1"/>
  <c r="C296" i="1" l="1"/>
  <c r="E297" i="1"/>
  <c r="C297" i="1"/>
  <c r="F296" i="1"/>
  <c r="B297" i="1"/>
  <c r="D297" i="1" s="1"/>
  <c r="A298" i="1"/>
  <c r="G297" i="1" l="1"/>
  <c r="E298" i="1"/>
  <c r="F297" i="1"/>
  <c r="A299" i="1"/>
  <c r="B298" i="1"/>
  <c r="D298" i="1" s="1"/>
  <c r="G298" i="1" l="1"/>
  <c r="C298" i="1"/>
  <c r="E299" i="1"/>
  <c r="F298" i="1"/>
  <c r="B299" i="1"/>
  <c r="D299" i="1" s="1"/>
  <c r="A300" i="1"/>
  <c r="G299" i="1" l="1"/>
  <c r="C299" i="1"/>
  <c r="E300" i="1"/>
  <c r="G300" i="1"/>
  <c r="F299" i="1"/>
  <c r="A301" i="1"/>
  <c r="B300" i="1"/>
  <c r="D300" i="1" s="1"/>
  <c r="C300" i="1" l="1"/>
  <c r="E301" i="1"/>
  <c r="C301" i="1"/>
  <c r="F300" i="1"/>
  <c r="B301" i="1"/>
  <c r="D301" i="1" s="1"/>
  <c r="A302" i="1"/>
  <c r="G301" i="1" l="1"/>
  <c r="E302" i="1"/>
  <c r="F301" i="1"/>
  <c r="A303" i="1"/>
  <c r="B302" i="1"/>
  <c r="D302" i="1" s="1"/>
  <c r="G302" i="1" l="1"/>
  <c r="C302" i="1"/>
  <c r="E303" i="1"/>
  <c r="F302" i="1"/>
  <c r="B303" i="1"/>
  <c r="D303" i="1" s="1"/>
  <c r="A304" i="1"/>
  <c r="G303" i="1" l="1"/>
  <c r="C303" i="1"/>
  <c r="E304" i="1"/>
  <c r="G304" i="1"/>
  <c r="F303" i="1"/>
  <c r="A305" i="1"/>
  <c r="B304" i="1"/>
  <c r="D304" i="1" s="1"/>
  <c r="C304" i="1" l="1"/>
  <c r="E305" i="1"/>
  <c r="C305" i="1"/>
  <c r="F304" i="1"/>
  <c r="B305" i="1"/>
  <c r="D305" i="1" s="1"/>
  <c r="A306" i="1"/>
  <c r="G305" i="1" l="1"/>
  <c r="E306" i="1"/>
  <c r="F305" i="1"/>
  <c r="A307" i="1"/>
  <c r="B306" i="1"/>
  <c r="D306" i="1" s="1"/>
  <c r="G306" i="1" l="1"/>
  <c r="C306" i="1"/>
  <c r="E307" i="1"/>
  <c r="C307" i="1"/>
  <c r="F306" i="1"/>
  <c r="B307" i="1"/>
  <c r="D307" i="1" s="1"/>
  <c r="A308" i="1"/>
  <c r="G307" i="1" l="1"/>
  <c r="E308" i="1"/>
  <c r="C308" i="1"/>
  <c r="F307" i="1"/>
  <c r="B308" i="1"/>
  <c r="D308" i="1" s="1"/>
  <c r="A309" i="1"/>
  <c r="G308" i="1" l="1"/>
  <c r="E309" i="1"/>
  <c r="C309" i="1"/>
  <c r="F308" i="1"/>
  <c r="B309" i="1"/>
  <c r="D309" i="1" s="1"/>
  <c r="A310" i="1"/>
  <c r="G309" i="1" l="1"/>
  <c r="E310" i="1"/>
  <c r="F309" i="1"/>
  <c r="A311" i="1"/>
  <c r="B310" i="1"/>
  <c r="D310" i="1" s="1"/>
  <c r="G310" i="1" l="1"/>
  <c r="C310" i="1"/>
  <c r="E311" i="1"/>
  <c r="F310" i="1"/>
  <c r="B311" i="1"/>
  <c r="D311" i="1" s="1"/>
  <c r="A312" i="1"/>
  <c r="C311" i="1" l="1"/>
  <c r="G311" i="1"/>
  <c r="E312" i="1"/>
  <c r="F311" i="1"/>
  <c r="B312" i="1"/>
  <c r="D312" i="1" s="1"/>
  <c r="A313" i="1"/>
  <c r="C312" i="1" l="1"/>
  <c r="G312" i="1"/>
  <c r="E313" i="1"/>
  <c r="F312" i="1"/>
  <c r="B313" i="1"/>
  <c r="D313" i="1" s="1"/>
  <c r="A314" i="1"/>
  <c r="C313" i="1" l="1"/>
  <c r="G313" i="1"/>
  <c r="E314" i="1"/>
  <c r="F313" i="1"/>
  <c r="A315" i="1"/>
  <c r="B314" i="1"/>
  <c r="D314" i="1" s="1"/>
  <c r="C314" i="1" l="1"/>
  <c r="G314" i="1"/>
  <c r="E315" i="1"/>
  <c r="F314" i="1"/>
  <c r="B315" i="1"/>
  <c r="D315" i="1" s="1"/>
  <c r="A316" i="1"/>
  <c r="C315" i="1" l="1"/>
  <c r="G315" i="1"/>
  <c r="E316" i="1"/>
  <c r="F315" i="1"/>
  <c r="B316" i="1"/>
  <c r="D316" i="1" s="1"/>
  <c r="A317" i="1"/>
  <c r="C316" i="1" l="1"/>
  <c r="G316" i="1"/>
  <c r="E317" i="1"/>
  <c r="F316" i="1"/>
  <c r="B317" i="1"/>
  <c r="D317" i="1" s="1"/>
  <c r="A318" i="1"/>
  <c r="C317" i="1" l="1"/>
  <c r="G317" i="1"/>
  <c r="E318" i="1"/>
  <c r="F317" i="1"/>
  <c r="A319" i="1"/>
  <c r="B318" i="1"/>
  <c r="D318" i="1" s="1"/>
  <c r="C318" i="1" l="1"/>
  <c r="G318" i="1"/>
  <c r="E319" i="1"/>
  <c r="F318" i="1"/>
  <c r="B319" i="1"/>
  <c r="D319" i="1" s="1"/>
  <c r="A320" i="1"/>
  <c r="C319" i="1" l="1"/>
  <c r="G319" i="1"/>
  <c r="E320" i="1"/>
  <c r="F319" i="1"/>
  <c r="B320" i="1"/>
  <c r="D320" i="1" s="1"/>
  <c r="A321" i="1"/>
  <c r="C320" i="1" l="1"/>
  <c r="G320" i="1"/>
  <c r="E321" i="1"/>
  <c r="F320" i="1"/>
  <c r="B321" i="1"/>
  <c r="D321" i="1" s="1"/>
  <c r="A322" i="1"/>
  <c r="C321" i="1" l="1"/>
  <c r="G321" i="1"/>
  <c r="E322" i="1"/>
  <c r="C322" i="1"/>
  <c r="G322" i="1"/>
  <c r="F321" i="1"/>
  <c r="A323" i="1"/>
  <c r="B322" i="1"/>
  <c r="D322" i="1" s="1"/>
  <c r="E323" i="1" l="1"/>
  <c r="G323" i="1"/>
  <c r="F322" i="1"/>
  <c r="B323" i="1"/>
  <c r="D323" i="1" s="1"/>
  <c r="A324" i="1"/>
  <c r="C323" i="1" l="1"/>
  <c r="E324" i="1"/>
  <c r="C324" i="1"/>
  <c r="F323" i="1"/>
  <c r="B324" i="1"/>
  <c r="D324" i="1" s="1"/>
  <c r="A325" i="1"/>
  <c r="G324" i="1" l="1"/>
  <c r="E325" i="1"/>
  <c r="C325" i="1"/>
  <c r="G325" i="1"/>
  <c r="F324" i="1"/>
  <c r="B325" i="1"/>
  <c r="D325" i="1" s="1"/>
  <c r="A326" i="1"/>
  <c r="E326" i="1" l="1"/>
  <c r="F325" i="1"/>
  <c r="A327" i="1"/>
  <c r="B326" i="1"/>
  <c r="D326" i="1" s="1"/>
  <c r="G326" i="1" l="1"/>
  <c r="C326" i="1"/>
  <c r="E327" i="1"/>
  <c r="C327" i="1"/>
  <c r="F326" i="1"/>
  <c r="B327" i="1"/>
  <c r="D327" i="1" s="1"/>
  <c r="A328" i="1"/>
  <c r="G327" i="1" l="1"/>
  <c r="E328" i="1"/>
  <c r="F327" i="1"/>
  <c r="B328" i="1"/>
  <c r="D328" i="1" s="1"/>
  <c r="A329" i="1"/>
  <c r="G328" i="1" l="1"/>
  <c r="C328" i="1"/>
  <c r="E329" i="1"/>
  <c r="C329" i="1"/>
  <c r="F328" i="1"/>
  <c r="B329" i="1"/>
  <c r="D329" i="1" s="1"/>
  <c r="A330" i="1"/>
  <c r="G329" i="1" l="1"/>
  <c r="E330" i="1"/>
  <c r="F329" i="1"/>
  <c r="A331" i="1"/>
  <c r="B330" i="1"/>
  <c r="D330" i="1" s="1"/>
  <c r="G330" i="1" l="1"/>
  <c r="C330" i="1"/>
  <c r="E331" i="1"/>
  <c r="C331" i="1"/>
  <c r="F330" i="1"/>
  <c r="B331" i="1"/>
  <c r="D331" i="1" s="1"/>
  <c r="A332" i="1"/>
  <c r="G331" i="1" l="1"/>
  <c r="E332" i="1"/>
  <c r="F331" i="1"/>
  <c r="B332" i="1"/>
  <c r="D332" i="1" s="1"/>
  <c r="A333" i="1"/>
  <c r="G332" i="1" l="1"/>
  <c r="C332" i="1"/>
  <c r="E333" i="1"/>
  <c r="C333" i="1"/>
  <c r="F332" i="1"/>
  <c r="B333" i="1"/>
  <c r="D333" i="1" s="1"/>
  <c r="A334" i="1"/>
  <c r="G333" i="1" l="1"/>
  <c r="E334" i="1"/>
  <c r="C334" i="1"/>
  <c r="F333" i="1"/>
  <c r="B334" i="1"/>
  <c r="D334" i="1" s="1"/>
  <c r="A335" i="1"/>
  <c r="G334" i="1" l="1"/>
  <c r="E335" i="1"/>
  <c r="F334" i="1"/>
  <c r="A336" i="1"/>
  <c r="B335" i="1"/>
  <c r="D335" i="1" s="1"/>
  <c r="G335" i="1" l="1"/>
  <c r="C335" i="1"/>
  <c r="E336" i="1"/>
  <c r="F335" i="1"/>
  <c r="B336" i="1"/>
  <c r="D336" i="1" s="1"/>
  <c r="A337" i="1"/>
  <c r="C336" i="1" l="1"/>
  <c r="G336" i="1"/>
  <c r="E337" i="1"/>
  <c r="F336" i="1"/>
  <c r="A338" i="1"/>
  <c r="B337" i="1"/>
  <c r="D337" i="1" s="1"/>
  <c r="C337" i="1" l="1"/>
  <c r="G337" i="1"/>
  <c r="E338" i="1"/>
  <c r="F337" i="1"/>
  <c r="B338" i="1"/>
  <c r="D338" i="1" s="1"/>
  <c r="A339" i="1"/>
  <c r="C338" i="1" l="1"/>
  <c r="G338" i="1"/>
  <c r="E339" i="1"/>
  <c r="F338" i="1"/>
  <c r="A340" i="1"/>
  <c r="B339" i="1"/>
  <c r="D339" i="1" s="1"/>
  <c r="C339" i="1" l="1"/>
  <c r="G339" i="1"/>
  <c r="E340" i="1"/>
  <c r="F339" i="1"/>
  <c r="B340" i="1"/>
  <c r="D340" i="1" s="1"/>
  <c r="A341" i="1"/>
  <c r="C340" i="1" l="1"/>
  <c r="G340" i="1"/>
  <c r="E341" i="1"/>
  <c r="F340" i="1"/>
  <c r="A342" i="1"/>
  <c r="B341" i="1"/>
  <c r="D341" i="1" s="1"/>
  <c r="C341" i="1" l="1"/>
  <c r="G341" i="1"/>
  <c r="E342" i="1"/>
  <c r="F341" i="1"/>
  <c r="B342" i="1"/>
  <c r="D342" i="1" s="1"/>
  <c r="A343" i="1"/>
  <c r="C342" i="1" l="1"/>
  <c r="G342" i="1"/>
  <c r="E343" i="1"/>
  <c r="F342" i="1"/>
  <c r="A344" i="1"/>
  <c r="B343" i="1"/>
  <c r="D343" i="1" s="1"/>
  <c r="C343" i="1" l="1"/>
  <c r="G343" i="1"/>
  <c r="E344" i="1"/>
  <c r="F343" i="1"/>
  <c r="B344" i="1"/>
  <c r="D344" i="1" s="1"/>
  <c r="A345" i="1"/>
  <c r="C344" i="1" l="1"/>
  <c r="G344" i="1"/>
  <c r="E345" i="1"/>
  <c r="F344" i="1"/>
  <c r="A346" i="1"/>
  <c r="B345" i="1"/>
  <c r="D345" i="1" s="1"/>
  <c r="C345" i="1" l="1"/>
  <c r="G345" i="1"/>
  <c r="E346" i="1"/>
  <c r="F345" i="1"/>
  <c r="B346" i="1"/>
  <c r="D346" i="1" s="1"/>
  <c r="A347" i="1"/>
  <c r="C346" i="1" l="1"/>
  <c r="G346" i="1"/>
  <c r="E347" i="1"/>
  <c r="F346" i="1"/>
  <c r="A348" i="1"/>
  <c r="B347" i="1"/>
  <c r="D347" i="1" s="1"/>
  <c r="C347" i="1" l="1"/>
  <c r="G347" i="1"/>
  <c r="E348" i="1"/>
  <c r="F347" i="1"/>
  <c r="B348" i="1"/>
  <c r="D348" i="1" s="1"/>
  <c r="A349" i="1"/>
  <c r="C348" i="1" l="1"/>
  <c r="G348" i="1"/>
  <c r="E349" i="1"/>
  <c r="F348" i="1"/>
  <c r="A350" i="1"/>
  <c r="B349" i="1"/>
  <c r="D349" i="1" s="1"/>
  <c r="C349" i="1" l="1"/>
  <c r="G349" i="1"/>
  <c r="E350" i="1"/>
  <c r="F349" i="1"/>
  <c r="B350" i="1"/>
  <c r="D350" i="1" s="1"/>
  <c r="A351" i="1"/>
  <c r="G350" i="1" l="1"/>
  <c r="C350" i="1"/>
  <c r="E351" i="1"/>
  <c r="G351" i="1"/>
  <c r="F350" i="1"/>
  <c r="A352" i="1"/>
  <c r="B351" i="1"/>
  <c r="D351" i="1" s="1"/>
  <c r="C351" i="1" l="1"/>
  <c r="E352" i="1"/>
  <c r="C352" i="1"/>
  <c r="F351" i="1"/>
  <c r="B352" i="1"/>
  <c r="D352" i="1" s="1"/>
  <c r="A353" i="1"/>
  <c r="G352" i="1" l="1"/>
  <c r="E353" i="1"/>
  <c r="F352" i="1"/>
  <c r="A354" i="1"/>
  <c r="B353" i="1"/>
  <c r="D353" i="1" s="1"/>
  <c r="G353" i="1" l="1"/>
  <c r="C353" i="1"/>
  <c r="E354" i="1"/>
  <c r="G354" i="1"/>
  <c r="F353" i="1"/>
  <c r="A355" i="1"/>
  <c r="B354" i="1"/>
  <c r="D354" i="1" s="1"/>
  <c r="C354" i="1" l="1"/>
  <c r="E355" i="1"/>
  <c r="F354" i="1"/>
  <c r="A356" i="1"/>
  <c r="B355" i="1"/>
  <c r="D355" i="1" s="1"/>
  <c r="G355" i="1" l="1"/>
  <c r="C355" i="1"/>
  <c r="E356" i="1"/>
  <c r="F355" i="1"/>
  <c r="B356" i="1"/>
  <c r="D356" i="1" s="1"/>
  <c r="A357" i="1"/>
  <c r="G356" i="1" l="1"/>
  <c r="C356" i="1"/>
  <c r="E357" i="1"/>
  <c r="G357" i="1"/>
  <c r="F356" i="1"/>
  <c r="A358" i="1"/>
  <c r="B357" i="1"/>
  <c r="D357" i="1" s="1"/>
  <c r="C357" i="1" l="1"/>
  <c r="E358" i="1"/>
  <c r="C358" i="1"/>
  <c r="F357" i="1"/>
  <c r="B358" i="1"/>
  <c r="D358" i="1" s="1"/>
  <c r="A359" i="1"/>
  <c r="G358" i="1" l="1"/>
  <c r="E359" i="1"/>
  <c r="F358" i="1"/>
  <c r="A360" i="1"/>
  <c r="B359" i="1"/>
  <c r="D359" i="1" s="1"/>
  <c r="G359" i="1" l="1"/>
  <c r="C359" i="1"/>
  <c r="E360" i="1"/>
  <c r="F359" i="1"/>
  <c r="B360" i="1"/>
  <c r="D360" i="1" s="1"/>
  <c r="A361" i="1"/>
  <c r="G360" i="1" l="1"/>
  <c r="C360" i="1"/>
  <c r="E361" i="1"/>
  <c r="G361" i="1"/>
  <c r="F360" i="1"/>
  <c r="A362" i="1"/>
  <c r="B361" i="1"/>
  <c r="D361" i="1" s="1"/>
  <c r="C361" i="1" l="1"/>
  <c r="F361" i="1"/>
  <c r="B362" i="1"/>
  <c r="D362" i="1" s="1"/>
  <c r="A363" i="1"/>
  <c r="G362" i="1" l="1"/>
  <c r="C362" i="1"/>
  <c r="E362" i="1"/>
  <c r="E363" i="1"/>
  <c r="C363" i="1"/>
  <c r="G363" i="1"/>
  <c r="F362" i="1"/>
  <c r="B363" i="1"/>
  <c r="D363" i="1" s="1"/>
  <c r="A364" i="1"/>
  <c r="E364" i="1" l="1"/>
  <c r="F363" i="1"/>
  <c r="B364" i="1"/>
  <c r="D364" i="1" s="1"/>
  <c r="A365" i="1"/>
  <c r="G364" i="1" l="1"/>
  <c r="C364" i="1"/>
  <c r="E365" i="1"/>
  <c r="F364" i="1"/>
  <c r="B365" i="1"/>
  <c r="D365" i="1" s="1"/>
  <c r="A366" i="1"/>
  <c r="G365" i="1" l="1"/>
  <c r="C365" i="1"/>
  <c r="E366" i="1"/>
  <c r="F365" i="1"/>
  <c r="B366" i="1"/>
  <c r="D366" i="1" s="1"/>
  <c r="A367" i="1"/>
  <c r="G366" i="1" l="1"/>
  <c r="C366" i="1"/>
  <c r="E367" i="1"/>
  <c r="G367" i="1"/>
  <c r="F366" i="1"/>
  <c r="A368" i="1"/>
  <c r="B367" i="1"/>
  <c r="D367" i="1" s="1"/>
  <c r="C367" i="1" l="1"/>
  <c r="E368" i="1"/>
  <c r="C368" i="1"/>
  <c r="F367" i="1"/>
  <c r="B368" i="1"/>
  <c r="D368" i="1" s="1"/>
  <c r="A369" i="1"/>
  <c r="G368" i="1" l="1"/>
  <c r="E369" i="1"/>
  <c r="F368" i="1"/>
  <c r="A370" i="1"/>
  <c r="B369" i="1"/>
  <c r="D369" i="1" s="1"/>
  <c r="G369" i="1" l="1"/>
  <c r="C369" i="1"/>
  <c r="E370" i="1"/>
  <c r="G370" i="1"/>
  <c r="F369" i="1"/>
  <c r="A371" i="1"/>
  <c r="B370" i="1"/>
  <c r="D370" i="1" s="1"/>
  <c r="C370" i="1" l="1"/>
  <c r="E371" i="1"/>
  <c r="F370" i="1"/>
  <c r="A372" i="1"/>
  <c r="B371" i="1"/>
  <c r="D371" i="1" s="1"/>
  <c r="G371" i="1" l="1"/>
  <c r="C371" i="1"/>
  <c r="E372" i="1"/>
  <c r="F371" i="1"/>
  <c r="B372" i="1"/>
  <c r="D372" i="1" s="1"/>
  <c r="A373" i="1"/>
  <c r="G372" i="1" l="1"/>
  <c r="C372" i="1"/>
  <c r="E373" i="1"/>
  <c r="F372" i="1"/>
  <c r="B373" i="1"/>
  <c r="D373" i="1" s="1"/>
  <c r="A374" i="1"/>
  <c r="G373" i="1" l="1"/>
  <c r="C373" i="1"/>
  <c r="E374" i="1"/>
  <c r="G374" i="1"/>
  <c r="F373" i="1"/>
  <c r="A375" i="1"/>
  <c r="B374" i="1"/>
  <c r="D374" i="1" s="1"/>
  <c r="C374" i="1" l="1"/>
  <c r="E375" i="1"/>
  <c r="C375" i="1"/>
  <c r="F374" i="1"/>
  <c r="B375" i="1"/>
  <c r="D375" i="1" s="1"/>
  <c r="A376" i="1"/>
  <c r="G375" i="1" l="1"/>
  <c r="E376" i="1"/>
  <c r="C376" i="1"/>
  <c r="F375" i="1"/>
  <c r="B376" i="1"/>
  <c r="D376" i="1" s="1"/>
  <c r="A377" i="1"/>
  <c r="G376" i="1" l="1"/>
  <c r="E377" i="1"/>
  <c r="C377" i="1"/>
  <c r="F376" i="1"/>
  <c r="B377" i="1"/>
  <c r="D377" i="1" s="1"/>
  <c r="A378" i="1"/>
  <c r="G377" i="1" l="1"/>
  <c r="E378" i="1"/>
  <c r="F377" i="1"/>
  <c r="A379" i="1"/>
  <c r="B378" i="1"/>
  <c r="D378" i="1" s="1"/>
  <c r="G378" i="1" l="1"/>
  <c r="C378" i="1"/>
  <c r="E379" i="1"/>
  <c r="G379" i="1"/>
  <c r="F378" i="1"/>
  <c r="A380" i="1"/>
  <c r="B379" i="1"/>
  <c r="D379" i="1" s="1"/>
  <c r="C379" i="1" l="1"/>
  <c r="E380" i="1"/>
  <c r="C380" i="1"/>
  <c r="F379" i="1"/>
  <c r="B380" i="1"/>
  <c r="D380" i="1" s="1"/>
  <c r="A381" i="1"/>
  <c r="G380" i="1" l="1"/>
  <c r="E381" i="1"/>
  <c r="F380" i="1"/>
  <c r="A382" i="1"/>
  <c r="B381" i="1"/>
  <c r="D381" i="1" s="1"/>
  <c r="G381" i="1" l="1"/>
  <c r="C381" i="1"/>
  <c r="E382" i="1"/>
  <c r="F381" i="1"/>
  <c r="B382" i="1"/>
  <c r="D382" i="1" s="1"/>
  <c r="A383" i="1"/>
  <c r="G382" i="1" l="1"/>
  <c r="C382" i="1"/>
  <c r="E383" i="1"/>
  <c r="G383" i="1"/>
  <c r="F382" i="1"/>
  <c r="A384" i="1"/>
  <c r="B383" i="1"/>
  <c r="D383" i="1" s="1"/>
  <c r="C383" i="1" l="1"/>
  <c r="E384" i="1"/>
  <c r="C384" i="1"/>
  <c r="F383" i="1"/>
  <c r="B384" i="1"/>
  <c r="D384" i="1" s="1"/>
  <c r="A385" i="1"/>
  <c r="G384" i="1" l="1"/>
  <c r="E385" i="1"/>
  <c r="F384" i="1"/>
  <c r="A386" i="1"/>
  <c r="B385" i="1"/>
  <c r="D385" i="1" s="1"/>
  <c r="G385" i="1" l="1"/>
  <c r="C385" i="1"/>
  <c r="E386" i="1"/>
  <c r="G386" i="1"/>
  <c r="F385" i="1"/>
  <c r="A387" i="1"/>
  <c r="B386" i="1"/>
  <c r="D386" i="1" s="1"/>
  <c r="C386" i="1" l="1"/>
  <c r="E387" i="1"/>
  <c r="F386" i="1"/>
  <c r="A388" i="1"/>
  <c r="B387" i="1"/>
  <c r="D387" i="1" s="1"/>
  <c r="G387" i="1" l="1"/>
  <c r="C387" i="1"/>
  <c r="E388" i="1"/>
  <c r="F387" i="1"/>
  <c r="B388" i="1"/>
  <c r="D388" i="1" s="1"/>
  <c r="A389" i="1"/>
  <c r="G388" i="1" l="1"/>
  <c r="C388" i="1"/>
  <c r="E389" i="1"/>
  <c r="G389" i="1"/>
  <c r="F388" i="1"/>
  <c r="A390" i="1"/>
  <c r="B389" i="1"/>
  <c r="D389" i="1" s="1"/>
  <c r="C389" i="1" l="1"/>
  <c r="E390" i="1"/>
  <c r="C390" i="1"/>
  <c r="F389" i="1"/>
  <c r="B390" i="1"/>
  <c r="D390" i="1" s="1"/>
  <c r="A391" i="1"/>
  <c r="G390" i="1" l="1"/>
  <c r="E391" i="1"/>
  <c r="F390" i="1"/>
  <c r="A392" i="1"/>
  <c r="B391" i="1"/>
  <c r="D391" i="1" s="1"/>
  <c r="G391" i="1" l="1"/>
  <c r="C391" i="1"/>
  <c r="E392" i="1"/>
  <c r="F391" i="1"/>
  <c r="B392" i="1"/>
  <c r="D392" i="1" s="1"/>
  <c r="A393" i="1"/>
  <c r="G392" i="1" l="1"/>
  <c r="C392" i="1"/>
  <c r="E393" i="1"/>
  <c r="G393" i="1"/>
  <c r="F392" i="1"/>
  <c r="A394" i="1"/>
  <c r="B393" i="1"/>
  <c r="D393" i="1" s="1"/>
  <c r="C393" i="1" l="1"/>
  <c r="E394" i="1"/>
  <c r="C394" i="1"/>
  <c r="F393" i="1"/>
  <c r="B394" i="1"/>
  <c r="D394" i="1" s="1"/>
  <c r="A395" i="1"/>
  <c r="G394" i="1" l="1"/>
  <c r="E395" i="1"/>
  <c r="F394" i="1"/>
  <c r="A396" i="1"/>
  <c r="B395" i="1"/>
  <c r="D395" i="1" s="1"/>
  <c r="G395" i="1" l="1"/>
  <c r="C395" i="1"/>
  <c r="E396" i="1"/>
  <c r="F395" i="1"/>
  <c r="B396" i="1"/>
  <c r="D396" i="1" s="1"/>
  <c r="A397" i="1"/>
  <c r="G396" i="1" l="1"/>
  <c r="C396" i="1"/>
  <c r="E397" i="1"/>
  <c r="G397" i="1"/>
  <c r="F396" i="1"/>
  <c r="A398" i="1"/>
  <c r="B397" i="1"/>
  <c r="D397" i="1" s="1"/>
  <c r="C397" i="1" l="1"/>
  <c r="E398" i="1"/>
  <c r="C398" i="1"/>
  <c r="F397" i="1"/>
  <c r="B398" i="1"/>
  <c r="D398" i="1" s="1"/>
  <c r="A399" i="1"/>
  <c r="G398" i="1" l="1"/>
  <c r="E399" i="1"/>
  <c r="F398" i="1"/>
  <c r="A400" i="1"/>
  <c r="B399" i="1"/>
  <c r="D399" i="1" s="1"/>
  <c r="G399" i="1" l="1"/>
  <c r="C399" i="1"/>
  <c r="E400" i="1"/>
  <c r="F399" i="1"/>
  <c r="B400" i="1"/>
  <c r="D400" i="1" s="1"/>
  <c r="A401" i="1"/>
  <c r="G400" i="1" l="1"/>
  <c r="C400" i="1"/>
  <c r="E401" i="1"/>
  <c r="G401" i="1"/>
  <c r="F400" i="1"/>
  <c r="A402" i="1"/>
  <c r="B401" i="1"/>
  <c r="D401" i="1" s="1"/>
  <c r="C401" i="1" l="1"/>
  <c r="E402" i="1"/>
  <c r="C402" i="1"/>
  <c r="F401" i="1"/>
  <c r="B402" i="1"/>
  <c r="D402" i="1" s="1"/>
  <c r="A403" i="1"/>
  <c r="G402" i="1" l="1"/>
  <c r="E403" i="1"/>
  <c r="F402" i="1"/>
  <c r="A404" i="1"/>
  <c r="B403" i="1"/>
  <c r="D403" i="1" s="1"/>
  <c r="G403" i="1" l="1"/>
  <c r="C403" i="1"/>
  <c r="E404" i="1"/>
  <c r="F403" i="1"/>
  <c r="B404" i="1"/>
  <c r="D404" i="1" s="1"/>
  <c r="A405" i="1"/>
  <c r="C404" i="1" l="1"/>
  <c r="G404" i="1"/>
  <c r="E405" i="1"/>
  <c r="F404" i="1"/>
  <c r="A406" i="1"/>
  <c r="B405" i="1"/>
  <c r="D405" i="1" s="1"/>
  <c r="C405" i="1" l="1"/>
  <c r="G405" i="1"/>
  <c r="E406" i="1"/>
  <c r="F405" i="1"/>
  <c r="B406" i="1"/>
  <c r="D406" i="1" s="1"/>
  <c r="A407" i="1"/>
  <c r="G406" i="1" l="1"/>
  <c r="C406" i="1"/>
  <c r="E407" i="1"/>
  <c r="F406" i="1"/>
  <c r="A408" i="1"/>
  <c r="B407" i="1"/>
  <c r="D407" i="1" s="1"/>
  <c r="C407" i="1" l="1"/>
  <c r="G407" i="1"/>
  <c r="E408" i="1"/>
  <c r="F407" i="1"/>
  <c r="B408" i="1"/>
  <c r="D408" i="1" s="1"/>
  <c r="A409" i="1"/>
  <c r="C408" i="1" l="1"/>
  <c r="G408" i="1"/>
  <c r="E409" i="1"/>
  <c r="F408" i="1"/>
  <c r="A410" i="1"/>
  <c r="B409" i="1"/>
  <c r="D409" i="1" s="1"/>
  <c r="C409" i="1" l="1"/>
  <c r="G409" i="1"/>
  <c r="E410" i="1"/>
  <c r="F409" i="1"/>
  <c r="B410" i="1"/>
  <c r="D410" i="1" s="1"/>
  <c r="A411" i="1"/>
  <c r="C410" i="1" l="1"/>
  <c r="G410" i="1"/>
  <c r="E411" i="1"/>
  <c r="G411" i="1"/>
  <c r="F410" i="1"/>
  <c r="A412" i="1"/>
  <c r="B411" i="1"/>
  <c r="D411" i="1" s="1"/>
  <c r="C411" i="1" l="1"/>
  <c r="E412" i="1"/>
  <c r="C412" i="1"/>
  <c r="F411" i="1"/>
  <c r="B412" i="1"/>
  <c r="D412" i="1" s="1"/>
  <c r="A413" i="1"/>
  <c r="G412" i="1" l="1"/>
  <c r="E413" i="1"/>
  <c r="C413" i="1"/>
  <c r="F412" i="1"/>
  <c r="A414" i="1"/>
  <c r="B413" i="1"/>
  <c r="D413" i="1" s="1"/>
  <c r="G413" i="1" l="1"/>
  <c r="E414" i="1"/>
  <c r="C414" i="1"/>
  <c r="F413" i="1"/>
  <c r="B414" i="1"/>
  <c r="D414" i="1" s="1"/>
  <c r="A415" i="1"/>
  <c r="G414" i="1" l="1"/>
  <c r="E415" i="1"/>
  <c r="C415" i="1"/>
  <c r="F414" i="1"/>
  <c r="A416" i="1"/>
  <c r="B415" i="1"/>
  <c r="D415" i="1" s="1"/>
  <c r="G415" i="1" l="1"/>
  <c r="E416" i="1"/>
  <c r="C416" i="1"/>
  <c r="F415" i="1"/>
  <c r="B416" i="1"/>
  <c r="D416" i="1" s="1"/>
  <c r="A417" i="1"/>
  <c r="G416" i="1" l="1"/>
  <c r="E417" i="1"/>
  <c r="C417" i="1"/>
  <c r="F416" i="1"/>
  <c r="A418" i="1"/>
  <c r="B417" i="1"/>
  <c r="D417" i="1" s="1"/>
  <c r="G417" i="1" l="1"/>
  <c r="E418" i="1"/>
  <c r="C418" i="1"/>
  <c r="G418" i="1"/>
  <c r="F417" i="1"/>
  <c r="B418" i="1"/>
  <c r="D418" i="1" s="1"/>
  <c r="A419" i="1"/>
  <c r="E419" i="1" l="1"/>
  <c r="F418" i="1"/>
  <c r="A420" i="1"/>
  <c r="B419" i="1"/>
  <c r="D419" i="1" s="1"/>
  <c r="G419" i="1" l="1"/>
  <c r="C419" i="1"/>
  <c r="E420" i="1"/>
  <c r="F419" i="1"/>
  <c r="B420" i="1"/>
  <c r="D420" i="1" s="1"/>
  <c r="A421" i="1"/>
  <c r="C420" i="1" l="1"/>
  <c r="G420" i="1"/>
  <c r="E421" i="1"/>
  <c r="C421" i="1"/>
  <c r="G421" i="1"/>
  <c r="F420" i="1"/>
  <c r="A422" i="1"/>
  <c r="B421" i="1"/>
  <c r="D421" i="1" s="1"/>
  <c r="E422" i="1" l="1"/>
  <c r="F421" i="1"/>
  <c r="B422" i="1"/>
  <c r="D422" i="1" s="1"/>
  <c r="A423" i="1"/>
  <c r="G422" i="1" l="1"/>
  <c r="C422" i="1"/>
  <c r="E423" i="1"/>
  <c r="F422" i="1"/>
  <c r="A424" i="1"/>
  <c r="B423" i="1"/>
  <c r="D423" i="1" s="1"/>
  <c r="C423" i="1" l="1"/>
  <c r="G423" i="1"/>
  <c r="E424" i="1"/>
  <c r="C424" i="1"/>
  <c r="F423" i="1"/>
  <c r="B424" i="1"/>
  <c r="D424" i="1" s="1"/>
  <c r="A425" i="1"/>
  <c r="G424" i="1" l="1"/>
  <c r="E425" i="1"/>
  <c r="C425" i="1"/>
  <c r="F424" i="1"/>
  <c r="A426" i="1"/>
  <c r="B425" i="1"/>
  <c r="D425" i="1" s="1"/>
  <c r="G425" i="1" l="1"/>
  <c r="E426" i="1"/>
  <c r="C426" i="1"/>
  <c r="G426" i="1"/>
  <c r="F425" i="1"/>
  <c r="B426" i="1"/>
  <c r="D426" i="1" s="1"/>
  <c r="A427" i="1"/>
  <c r="E427" i="1" l="1"/>
  <c r="F426" i="1"/>
  <c r="A428" i="1"/>
  <c r="B427" i="1"/>
  <c r="D427" i="1" s="1"/>
  <c r="G427" i="1" l="1"/>
  <c r="C427" i="1"/>
  <c r="E428" i="1"/>
  <c r="F427" i="1"/>
  <c r="B428" i="1"/>
  <c r="D428" i="1" s="1"/>
  <c r="A429" i="1"/>
  <c r="C428" i="1" l="1"/>
  <c r="G428" i="1"/>
  <c r="E429" i="1"/>
  <c r="F428" i="1"/>
  <c r="A430" i="1"/>
  <c r="B429" i="1"/>
  <c r="D429" i="1" s="1"/>
  <c r="C429" i="1" l="1"/>
  <c r="G429" i="1"/>
  <c r="E430" i="1"/>
  <c r="C430" i="1"/>
  <c r="F429" i="1"/>
  <c r="B430" i="1"/>
  <c r="D430" i="1" s="1"/>
  <c r="A431" i="1"/>
  <c r="G430" i="1" l="1"/>
  <c r="E431" i="1"/>
  <c r="C431" i="1"/>
  <c r="F430" i="1"/>
  <c r="A432" i="1"/>
  <c r="B431" i="1"/>
  <c r="D431" i="1" s="1"/>
  <c r="G431" i="1" l="1"/>
  <c r="E432" i="1"/>
  <c r="G432" i="1"/>
  <c r="F431" i="1"/>
  <c r="B432" i="1"/>
  <c r="D432" i="1" s="1"/>
  <c r="A433" i="1"/>
  <c r="C432" i="1" l="1"/>
  <c r="E433" i="1"/>
  <c r="C433" i="1"/>
  <c r="F432" i="1"/>
  <c r="A434" i="1"/>
  <c r="B433" i="1"/>
  <c r="D433" i="1" s="1"/>
  <c r="G433" i="1" l="1"/>
  <c r="E434" i="1"/>
  <c r="C434" i="1"/>
  <c r="G434" i="1"/>
  <c r="F433" i="1"/>
  <c r="B434" i="1"/>
  <c r="D434" i="1" s="1"/>
  <c r="A435" i="1"/>
  <c r="E435" i="1" l="1"/>
  <c r="F434" i="1"/>
  <c r="A436" i="1"/>
  <c r="B435" i="1"/>
  <c r="D435" i="1" s="1"/>
  <c r="G435" i="1" l="1"/>
  <c r="C435" i="1"/>
  <c r="E436" i="1"/>
  <c r="F435" i="1"/>
  <c r="B436" i="1"/>
  <c r="D436" i="1" s="1"/>
  <c r="A437" i="1"/>
  <c r="C436" i="1" l="1"/>
  <c r="G436" i="1"/>
  <c r="E437" i="1"/>
  <c r="G437" i="1"/>
  <c r="F436" i="1"/>
  <c r="B437" i="1"/>
  <c r="D437" i="1" s="1"/>
  <c r="A438" i="1"/>
  <c r="C437" i="1" l="1"/>
  <c r="E438" i="1"/>
  <c r="C438" i="1"/>
  <c r="F437" i="1"/>
  <c r="B438" i="1"/>
  <c r="D438" i="1" s="1"/>
  <c r="A439" i="1"/>
  <c r="G438" i="1" l="1"/>
  <c r="E439" i="1"/>
  <c r="C439" i="1"/>
  <c r="F438" i="1"/>
  <c r="A440" i="1"/>
  <c r="B439" i="1"/>
  <c r="D439" i="1" s="1"/>
  <c r="G439" i="1" l="1"/>
  <c r="E440" i="1"/>
  <c r="C440" i="1"/>
  <c r="G440" i="1"/>
  <c r="F439" i="1"/>
  <c r="B440" i="1"/>
  <c r="D440" i="1" s="1"/>
  <c r="A441" i="1"/>
  <c r="E441" i="1" l="1"/>
  <c r="G441" i="1"/>
  <c r="F440" i="1"/>
  <c r="A442" i="1"/>
  <c r="B441" i="1"/>
  <c r="D441" i="1" s="1"/>
  <c r="C441" i="1" l="1"/>
  <c r="E442" i="1"/>
  <c r="C442" i="1"/>
  <c r="G442" i="1"/>
  <c r="F441" i="1"/>
  <c r="A443" i="1"/>
  <c r="B442" i="1"/>
  <c r="D442" i="1" s="1"/>
  <c r="E443" i="1" l="1"/>
  <c r="G443" i="1"/>
  <c r="F442" i="1"/>
  <c r="A444" i="1"/>
  <c r="B443" i="1"/>
  <c r="D443" i="1" s="1"/>
  <c r="C443" i="1" l="1"/>
  <c r="E444" i="1"/>
  <c r="F443" i="1"/>
  <c r="B444" i="1"/>
  <c r="D444" i="1" s="1"/>
  <c r="A445" i="1"/>
  <c r="G444" i="1" l="1"/>
  <c r="C444" i="1"/>
  <c r="E445" i="1"/>
  <c r="C445" i="1"/>
  <c r="F444" i="1"/>
  <c r="A446" i="1"/>
  <c r="B445" i="1"/>
  <c r="D445" i="1" s="1"/>
  <c r="G445" i="1" l="1"/>
  <c r="E446" i="1"/>
  <c r="C446" i="1"/>
  <c r="F445" i="1"/>
  <c r="B446" i="1"/>
  <c r="D446" i="1" s="1"/>
  <c r="A447" i="1"/>
  <c r="G446" i="1" l="1"/>
  <c r="E447" i="1"/>
  <c r="F446" i="1"/>
  <c r="A448" i="1"/>
  <c r="B447" i="1"/>
  <c r="D447" i="1" s="1"/>
  <c r="G447" i="1" l="1"/>
  <c r="C447" i="1"/>
  <c r="E448" i="1"/>
  <c r="C448" i="1"/>
  <c r="F447" i="1"/>
  <c r="B448" i="1"/>
  <c r="D448" i="1" s="1"/>
  <c r="A449" i="1"/>
  <c r="G448" i="1" l="1"/>
  <c r="E449" i="1"/>
  <c r="F448" i="1"/>
  <c r="A450" i="1"/>
  <c r="B449" i="1"/>
  <c r="D449" i="1" s="1"/>
  <c r="G449" i="1" l="1"/>
  <c r="C449" i="1"/>
  <c r="E450" i="1"/>
  <c r="C450" i="1"/>
  <c r="G450" i="1"/>
  <c r="F449" i="1"/>
  <c r="B450" i="1"/>
  <c r="D450" i="1" s="1"/>
  <c r="A451" i="1"/>
  <c r="E451" i="1" l="1"/>
  <c r="F450" i="1"/>
  <c r="A452" i="1"/>
  <c r="B451" i="1"/>
  <c r="D451" i="1" s="1"/>
  <c r="G451" i="1" l="1"/>
  <c r="C451" i="1"/>
  <c r="E452" i="1"/>
  <c r="C452" i="1"/>
  <c r="F451" i="1"/>
  <c r="B452" i="1"/>
  <c r="D452" i="1" s="1"/>
  <c r="A453" i="1"/>
  <c r="G452" i="1" l="1"/>
  <c r="E453" i="1"/>
  <c r="F452" i="1"/>
  <c r="B453" i="1"/>
  <c r="D453" i="1" s="1"/>
  <c r="A454" i="1"/>
  <c r="G453" i="1" l="1"/>
  <c r="C453" i="1"/>
  <c r="E454" i="1"/>
  <c r="F453" i="1"/>
  <c r="B454" i="1"/>
  <c r="D454" i="1" s="1"/>
  <c r="A455" i="1"/>
  <c r="C454" i="1" l="1"/>
  <c r="G454" i="1"/>
  <c r="E455" i="1"/>
  <c r="C455" i="1"/>
  <c r="G455" i="1"/>
  <c r="F454" i="1"/>
  <c r="A456" i="1"/>
  <c r="B455" i="1"/>
  <c r="D455" i="1" s="1"/>
  <c r="E456" i="1" l="1"/>
  <c r="F455" i="1"/>
  <c r="B456" i="1"/>
  <c r="D456" i="1" s="1"/>
  <c r="A457" i="1"/>
  <c r="G456" i="1" l="1"/>
  <c r="C456" i="1"/>
  <c r="E457" i="1"/>
  <c r="C457" i="1"/>
  <c r="F456" i="1"/>
  <c r="A458" i="1"/>
  <c r="B457" i="1"/>
  <c r="D457" i="1" s="1"/>
  <c r="G457" i="1" l="1"/>
  <c r="E458" i="1"/>
  <c r="F457" i="1"/>
  <c r="A459" i="1"/>
  <c r="B458" i="1"/>
  <c r="D458" i="1" s="1"/>
  <c r="G458" i="1" l="1"/>
  <c r="C458" i="1"/>
  <c r="E459" i="1"/>
  <c r="F458" i="1"/>
  <c r="A460" i="1"/>
  <c r="B459" i="1"/>
  <c r="D459" i="1" s="1"/>
  <c r="C459" i="1" l="1"/>
  <c r="G459" i="1"/>
  <c r="E460" i="1"/>
  <c r="F459" i="1"/>
  <c r="B460" i="1"/>
  <c r="D460" i="1" s="1"/>
  <c r="A461" i="1"/>
  <c r="C460" i="1" l="1"/>
  <c r="G460" i="1"/>
  <c r="E461" i="1"/>
  <c r="F460" i="1"/>
  <c r="A462" i="1"/>
  <c r="B461" i="1"/>
  <c r="D461" i="1" s="1"/>
  <c r="C461" i="1" l="1"/>
  <c r="G461" i="1"/>
  <c r="E462" i="1"/>
  <c r="F461" i="1"/>
  <c r="B462" i="1"/>
  <c r="D462" i="1" s="1"/>
  <c r="A463" i="1"/>
  <c r="C462" i="1" l="1"/>
  <c r="G462" i="1"/>
  <c r="E463" i="1"/>
  <c r="C463" i="1"/>
  <c r="G463" i="1"/>
  <c r="F462" i="1"/>
  <c r="A464" i="1"/>
  <c r="B463" i="1"/>
  <c r="D463" i="1" s="1"/>
  <c r="E464" i="1" l="1"/>
  <c r="C464" i="1"/>
  <c r="G464" i="1"/>
  <c r="F463" i="1"/>
  <c r="B464" i="1"/>
  <c r="D464" i="1" s="1"/>
  <c r="A465" i="1"/>
  <c r="E465" i="1" l="1"/>
  <c r="C465" i="1"/>
  <c r="G465" i="1"/>
  <c r="F464" i="1"/>
  <c r="A466" i="1"/>
  <c r="B465" i="1"/>
  <c r="D465" i="1" s="1"/>
  <c r="E466" i="1" l="1"/>
  <c r="C466" i="1"/>
  <c r="G466" i="1"/>
  <c r="F465" i="1"/>
  <c r="B466" i="1"/>
  <c r="D466" i="1" s="1"/>
  <c r="A467" i="1"/>
  <c r="E467" i="1" l="1"/>
  <c r="C467" i="1"/>
  <c r="G467" i="1"/>
  <c r="F466" i="1"/>
  <c r="A468" i="1"/>
  <c r="B467" i="1"/>
  <c r="D467" i="1" s="1"/>
  <c r="E468" i="1" l="1"/>
  <c r="C468" i="1"/>
  <c r="G468" i="1"/>
  <c r="F467" i="1"/>
  <c r="B468" i="1"/>
  <c r="D468" i="1" s="1"/>
  <c r="A469" i="1"/>
  <c r="E469" i="1" l="1"/>
  <c r="C469" i="1"/>
  <c r="G469" i="1"/>
  <c r="F468" i="1"/>
  <c r="A470" i="1"/>
  <c r="B469" i="1"/>
  <c r="D469" i="1" s="1"/>
  <c r="E470" i="1" l="1"/>
  <c r="C470" i="1"/>
  <c r="G470" i="1"/>
  <c r="F469" i="1"/>
  <c r="A471" i="1"/>
  <c r="B470" i="1"/>
  <c r="D470" i="1" s="1"/>
  <c r="E471" i="1" l="1"/>
  <c r="C471" i="1"/>
  <c r="G471" i="1"/>
  <c r="F470" i="1"/>
  <c r="A472" i="1"/>
  <c r="B471" i="1"/>
  <c r="D471" i="1" s="1"/>
  <c r="E472" i="1" l="1"/>
  <c r="C472" i="1"/>
  <c r="G472" i="1"/>
  <c r="F471" i="1"/>
  <c r="A473" i="1"/>
  <c r="B472" i="1"/>
  <c r="D472" i="1" s="1"/>
  <c r="E473" i="1" l="1"/>
  <c r="C473" i="1"/>
  <c r="G473" i="1"/>
  <c r="F472" i="1"/>
  <c r="A474" i="1"/>
  <c r="B473" i="1"/>
  <c r="D473" i="1" s="1"/>
  <c r="E474" i="1" l="1"/>
  <c r="C474" i="1"/>
  <c r="G474" i="1"/>
  <c r="F473" i="1"/>
  <c r="A475" i="1"/>
  <c r="B474" i="1"/>
  <c r="D474" i="1" s="1"/>
  <c r="E475" i="1" l="1"/>
  <c r="C475" i="1"/>
  <c r="G475" i="1"/>
  <c r="F474" i="1"/>
  <c r="A476" i="1"/>
  <c r="B475" i="1"/>
  <c r="D475" i="1" s="1"/>
  <c r="E476" i="1" l="1"/>
  <c r="C476" i="1"/>
  <c r="G476" i="1"/>
  <c r="F475" i="1"/>
  <c r="B476" i="1"/>
  <c r="D476" i="1" s="1"/>
  <c r="A477" i="1"/>
  <c r="E477" i="1" l="1"/>
  <c r="C477" i="1"/>
  <c r="G477" i="1"/>
  <c r="F476" i="1"/>
  <c r="A478" i="1"/>
  <c r="B477" i="1"/>
  <c r="D477" i="1" s="1"/>
  <c r="E478" i="1" l="1"/>
  <c r="C478" i="1"/>
  <c r="G478" i="1"/>
  <c r="F477" i="1"/>
  <c r="A479" i="1"/>
  <c r="B478" i="1"/>
  <c r="D478" i="1" s="1"/>
  <c r="E479" i="1" l="1"/>
  <c r="C479" i="1"/>
  <c r="G479" i="1"/>
  <c r="F478" i="1"/>
  <c r="A480" i="1"/>
  <c r="B479" i="1"/>
  <c r="D479" i="1" s="1"/>
  <c r="E480" i="1" l="1"/>
  <c r="C480" i="1"/>
  <c r="G480" i="1"/>
  <c r="F479" i="1"/>
  <c r="A481" i="1"/>
  <c r="B480" i="1"/>
  <c r="D480" i="1" s="1"/>
  <c r="E481" i="1" l="1"/>
  <c r="C481" i="1"/>
  <c r="G481" i="1"/>
  <c r="F480" i="1"/>
  <c r="A482" i="1"/>
  <c r="B481" i="1"/>
  <c r="D481" i="1" s="1"/>
  <c r="C482" i="1" l="1"/>
  <c r="G482" i="1"/>
  <c r="F481" i="1"/>
  <c r="A483" i="1"/>
  <c r="B482" i="1"/>
  <c r="D482" i="1" s="1"/>
  <c r="E482" i="1" l="1"/>
  <c r="E483" i="1"/>
  <c r="C483" i="1"/>
  <c r="G483" i="1"/>
  <c r="F482" i="1"/>
  <c r="A484" i="1"/>
  <c r="B483" i="1"/>
  <c r="D483" i="1" s="1"/>
  <c r="E484" i="1" l="1"/>
  <c r="C484" i="1"/>
  <c r="G484" i="1"/>
  <c r="F483" i="1"/>
  <c r="A485" i="1"/>
  <c r="B484" i="1"/>
  <c r="D484" i="1" s="1"/>
  <c r="E485" i="1" l="1"/>
  <c r="C485" i="1"/>
  <c r="G485" i="1"/>
  <c r="F484" i="1"/>
  <c r="A486" i="1"/>
  <c r="B485" i="1"/>
  <c r="D485" i="1" s="1"/>
  <c r="E486" i="1" l="1"/>
  <c r="C486" i="1"/>
  <c r="G486" i="1"/>
  <c r="F485" i="1"/>
  <c r="A487" i="1"/>
  <c r="B486" i="1"/>
  <c r="D486" i="1" s="1"/>
  <c r="E487" i="1" l="1"/>
  <c r="C487" i="1"/>
  <c r="G487" i="1"/>
  <c r="F486" i="1"/>
  <c r="A488" i="1"/>
  <c r="B487" i="1"/>
  <c r="D487" i="1" s="1"/>
  <c r="E488" i="1" l="1"/>
  <c r="C488" i="1"/>
  <c r="G488" i="1"/>
  <c r="F487" i="1"/>
  <c r="B488" i="1"/>
  <c r="D488" i="1" s="1"/>
  <c r="A489" i="1"/>
  <c r="E489" i="1" l="1"/>
  <c r="C489" i="1"/>
  <c r="G489" i="1"/>
  <c r="F488" i="1"/>
  <c r="A490" i="1"/>
  <c r="B489" i="1"/>
  <c r="D489" i="1" s="1"/>
  <c r="E490" i="1" l="1"/>
  <c r="C490" i="1"/>
  <c r="G490" i="1"/>
  <c r="F489" i="1"/>
  <c r="B490" i="1"/>
  <c r="D490" i="1" s="1"/>
  <c r="A491" i="1"/>
  <c r="E491" i="1" l="1"/>
  <c r="C491" i="1"/>
  <c r="G491" i="1"/>
  <c r="F490" i="1"/>
  <c r="A492" i="1"/>
  <c r="B491" i="1"/>
  <c r="D491" i="1" s="1"/>
  <c r="E492" i="1" l="1"/>
  <c r="C492" i="1"/>
  <c r="F491" i="1"/>
  <c r="G492" i="1"/>
  <c r="A493" i="1"/>
  <c r="B492" i="1"/>
  <c r="D492" i="1" s="1"/>
  <c r="E493" i="1" l="1"/>
  <c r="C493" i="1"/>
  <c r="G493" i="1"/>
  <c r="F492" i="1"/>
  <c r="A494" i="1"/>
  <c r="B493" i="1"/>
  <c r="D493" i="1" s="1"/>
  <c r="E494" i="1" l="1"/>
  <c r="C494" i="1"/>
  <c r="G494" i="1"/>
  <c r="F493" i="1"/>
  <c r="A495" i="1"/>
  <c r="B494" i="1"/>
  <c r="D494" i="1" s="1"/>
  <c r="E495" i="1" l="1"/>
  <c r="C495" i="1"/>
  <c r="G495" i="1"/>
  <c r="F494" i="1"/>
  <c r="A496" i="1"/>
  <c r="B495" i="1"/>
  <c r="D495" i="1" s="1"/>
  <c r="E496" i="1" l="1"/>
  <c r="C496" i="1"/>
  <c r="G496" i="1"/>
  <c r="F495" i="1"/>
  <c r="B496" i="1"/>
  <c r="D496" i="1" s="1"/>
  <c r="A497" i="1"/>
  <c r="E497" i="1" l="1"/>
  <c r="C497" i="1"/>
  <c r="G497" i="1"/>
  <c r="F496" i="1"/>
  <c r="A498" i="1"/>
  <c r="B497" i="1"/>
  <c r="D497" i="1" s="1"/>
  <c r="E498" i="1" l="1"/>
  <c r="C498" i="1"/>
  <c r="G498" i="1"/>
  <c r="F497" i="1"/>
  <c r="A499" i="1"/>
  <c r="B498" i="1"/>
  <c r="D498" i="1" s="1"/>
  <c r="E499" i="1" l="1"/>
  <c r="C499" i="1"/>
  <c r="G499" i="1"/>
  <c r="F498" i="1"/>
  <c r="B499" i="1"/>
  <c r="D499" i="1" s="1"/>
  <c r="A500" i="1"/>
  <c r="E500" i="1" l="1"/>
  <c r="C500" i="1"/>
  <c r="G500" i="1"/>
  <c r="F499" i="1"/>
  <c r="A501" i="1"/>
  <c r="B500" i="1"/>
  <c r="D500" i="1" s="1"/>
  <c r="E501" i="1" l="1"/>
  <c r="C501" i="1"/>
  <c r="G501" i="1"/>
  <c r="F500" i="1"/>
  <c r="A502" i="1"/>
  <c r="B501" i="1"/>
  <c r="D501" i="1" s="1"/>
  <c r="E502" i="1" l="1"/>
  <c r="C502" i="1"/>
  <c r="G502" i="1"/>
  <c r="F501" i="1"/>
  <c r="A503" i="1"/>
  <c r="B502" i="1"/>
  <c r="D502" i="1" s="1"/>
  <c r="E503" i="1" l="1"/>
  <c r="C503" i="1"/>
  <c r="G503" i="1"/>
  <c r="F502" i="1"/>
  <c r="A504" i="1"/>
  <c r="B503" i="1"/>
  <c r="D503" i="1" s="1"/>
  <c r="E504" i="1" l="1"/>
  <c r="C504" i="1"/>
  <c r="G504" i="1"/>
  <c r="F503" i="1"/>
  <c r="B504" i="1"/>
  <c r="D504" i="1" s="1"/>
  <c r="A505" i="1"/>
  <c r="E505" i="1" l="1"/>
  <c r="C505" i="1"/>
  <c r="G505" i="1"/>
  <c r="F504" i="1"/>
  <c r="B505" i="1"/>
  <c r="D505" i="1" s="1"/>
  <c r="A506" i="1"/>
  <c r="E506" i="1" l="1"/>
  <c r="C506" i="1"/>
  <c r="G506" i="1"/>
  <c r="F505" i="1"/>
  <c r="B506" i="1"/>
  <c r="D506" i="1" s="1"/>
  <c r="A507" i="1"/>
  <c r="E507" i="1" l="1"/>
  <c r="C507" i="1"/>
  <c r="G507" i="1"/>
  <c r="F506" i="1"/>
  <c r="B507" i="1"/>
  <c r="D507" i="1" s="1"/>
  <c r="A508" i="1"/>
  <c r="E508" i="1" l="1"/>
  <c r="C508" i="1"/>
  <c r="G508" i="1"/>
  <c r="F507" i="1"/>
  <c r="B508" i="1"/>
  <c r="D508" i="1" s="1"/>
  <c r="A509" i="1"/>
  <c r="E509" i="1" l="1"/>
  <c r="C509" i="1"/>
  <c r="G509" i="1"/>
  <c r="F508" i="1"/>
  <c r="B509" i="1"/>
  <c r="D509" i="1" s="1"/>
  <c r="A510" i="1"/>
  <c r="E510" i="1" l="1"/>
  <c r="C510" i="1"/>
  <c r="G510" i="1"/>
  <c r="F509" i="1"/>
  <c r="B510" i="1"/>
  <c r="D510" i="1" s="1"/>
  <c r="A511" i="1"/>
  <c r="E511" i="1" l="1"/>
  <c r="C511" i="1"/>
  <c r="F510" i="1"/>
  <c r="G511" i="1"/>
  <c r="B511" i="1"/>
  <c r="D511" i="1" s="1"/>
  <c r="A512" i="1"/>
  <c r="E512" i="1" l="1"/>
  <c r="C512" i="1"/>
  <c r="G512" i="1"/>
  <c r="F511" i="1"/>
  <c r="B512" i="1"/>
  <c r="D512" i="1" s="1"/>
  <c r="A513" i="1"/>
  <c r="E513" i="1" l="1"/>
  <c r="C513" i="1"/>
  <c r="G513" i="1"/>
  <c r="F512" i="1"/>
  <c r="B513" i="1"/>
  <c r="D513" i="1" s="1"/>
  <c r="A514" i="1"/>
  <c r="E514" i="1" l="1"/>
  <c r="C514" i="1"/>
  <c r="G514" i="1"/>
  <c r="F513" i="1"/>
  <c r="B514" i="1"/>
  <c r="D514" i="1" s="1"/>
  <c r="A515" i="1"/>
  <c r="E515" i="1" l="1"/>
  <c r="C515" i="1"/>
  <c r="G515" i="1"/>
  <c r="F514" i="1"/>
  <c r="B515" i="1"/>
  <c r="D515" i="1" s="1"/>
  <c r="A516" i="1"/>
  <c r="E516" i="1" l="1"/>
  <c r="C516" i="1"/>
  <c r="G516" i="1"/>
  <c r="F515" i="1"/>
  <c r="B516" i="1"/>
  <c r="D516" i="1" s="1"/>
  <c r="A517" i="1"/>
  <c r="E517" i="1" l="1"/>
  <c r="C517" i="1"/>
  <c r="G517" i="1"/>
  <c r="F516" i="1"/>
  <c r="B517" i="1"/>
  <c r="D517" i="1" s="1"/>
  <c r="A518" i="1"/>
  <c r="E518" i="1" l="1"/>
  <c r="C518" i="1"/>
  <c r="G518" i="1"/>
  <c r="F517" i="1"/>
  <c r="B518" i="1"/>
  <c r="D518" i="1" s="1"/>
  <c r="A519" i="1"/>
  <c r="E519" i="1" l="1"/>
  <c r="C519" i="1"/>
  <c r="G519" i="1"/>
  <c r="F518" i="1"/>
  <c r="B519" i="1"/>
  <c r="D519" i="1" s="1"/>
  <c r="A520" i="1"/>
  <c r="E520" i="1" l="1"/>
  <c r="C520" i="1"/>
  <c r="G520" i="1"/>
  <c r="F519" i="1"/>
  <c r="B520" i="1"/>
  <c r="D520" i="1" s="1"/>
  <c r="A521" i="1"/>
  <c r="E521" i="1" l="1"/>
  <c r="C521" i="1"/>
  <c r="G521" i="1"/>
  <c r="F520" i="1"/>
  <c r="B521" i="1"/>
  <c r="D521" i="1" s="1"/>
  <c r="A522" i="1"/>
  <c r="E522" i="1" l="1"/>
  <c r="C522" i="1"/>
  <c r="G522" i="1"/>
  <c r="F521" i="1"/>
  <c r="B522" i="1"/>
  <c r="D522" i="1" s="1"/>
  <c r="A523" i="1"/>
  <c r="E523" i="1" l="1"/>
  <c r="C523" i="1"/>
  <c r="G523" i="1"/>
  <c r="F522" i="1"/>
  <c r="B523" i="1"/>
  <c r="D523" i="1" s="1"/>
  <c r="A524" i="1"/>
  <c r="E524" i="1" l="1"/>
  <c r="C524" i="1"/>
  <c r="G524" i="1"/>
  <c r="F523" i="1"/>
  <c r="B524" i="1"/>
  <c r="D524" i="1" s="1"/>
  <c r="A525" i="1"/>
  <c r="E525" i="1" l="1"/>
  <c r="C525" i="1"/>
  <c r="G525" i="1"/>
  <c r="F524" i="1"/>
  <c r="B525" i="1"/>
  <c r="D525" i="1" s="1"/>
  <c r="A526" i="1"/>
  <c r="E526" i="1" l="1"/>
  <c r="C526" i="1"/>
  <c r="G526" i="1"/>
  <c r="F525" i="1"/>
  <c r="B526" i="1"/>
  <c r="D526" i="1" s="1"/>
  <c r="A527" i="1"/>
  <c r="E527" i="1" l="1"/>
  <c r="C527" i="1"/>
  <c r="G527" i="1"/>
  <c r="F526" i="1"/>
  <c r="B527" i="1"/>
  <c r="D527" i="1" s="1"/>
  <c r="A528" i="1"/>
  <c r="E528" i="1" l="1"/>
  <c r="C528" i="1"/>
  <c r="G528" i="1"/>
  <c r="F527" i="1"/>
  <c r="B528" i="1"/>
  <c r="D528" i="1" s="1"/>
  <c r="A529" i="1"/>
  <c r="E529" i="1" l="1"/>
  <c r="C529" i="1"/>
  <c r="G529" i="1"/>
  <c r="F528" i="1"/>
  <c r="A530" i="1"/>
  <c r="B529" i="1"/>
  <c r="D529" i="1" s="1"/>
  <c r="E530" i="1" l="1"/>
  <c r="C530" i="1"/>
  <c r="G530" i="1"/>
  <c r="F529" i="1"/>
  <c r="B530" i="1"/>
  <c r="D530" i="1" s="1"/>
  <c r="A531" i="1"/>
  <c r="E531" i="1" l="1"/>
  <c r="C531" i="1"/>
  <c r="G531" i="1"/>
  <c r="F530" i="1"/>
  <c r="A532" i="1"/>
  <c r="B531" i="1"/>
  <c r="D531" i="1" s="1"/>
  <c r="E532" i="1" l="1"/>
  <c r="C532" i="1"/>
  <c r="G532" i="1"/>
  <c r="F531" i="1"/>
  <c r="B532" i="1"/>
  <c r="D532" i="1" s="1"/>
  <c r="A533" i="1"/>
  <c r="E533" i="1" l="1"/>
  <c r="C533" i="1"/>
  <c r="G533" i="1"/>
  <c r="F532" i="1"/>
  <c r="A534" i="1"/>
  <c r="B533" i="1"/>
  <c r="D533" i="1" s="1"/>
  <c r="E534" i="1" l="1"/>
  <c r="C534" i="1"/>
  <c r="G534" i="1"/>
  <c r="F533" i="1"/>
  <c r="B534" i="1"/>
  <c r="D534" i="1" s="1"/>
  <c r="A535" i="1"/>
  <c r="E535" i="1" l="1"/>
  <c r="C535" i="1"/>
  <c r="G535" i="1"/>
  <c r="F534" i="1"/>
  <c r="B535" i="1"/>
  <c r="D535" i="1" s="1"/>
  <c r="A536" i="1"/>
  <c r="E536" i="1" l="1"/>
  <c r="C536" i="1"/>
  <c r="F535" i="1"/>
  <c r="G536" i="1"/>
  <c r="B536" i="1"/>
  <c r="D536" i="1" s="1"/>
  <c r="A537" i="1"/>
  <c r="E537" i="1" l="1"/>
  <c r="C537" i="1"/>
  <c r="G537" i="1"/>
  <c r="F536" i="1"/>
  <c r="B537" i="1"/>
  <c r="D537" i="1" s="1"/>
  <c r="A538" i="1"/>
  <c r="E538" i="1" l="1"/>
  <c r="C538" i="1"/>
  <c r="G538" i="1"/>
  <c r="F537" i="1"/>
  <c r="B538" i="1"/>
  <c r="D538" i="1" s="1"/>
  <c r="A539" i="1"/>
  <c r="E539" i="1" l="1"/>
  <c r="C539" i="1"/>
  <c r="G539" i="1"/>
  <c r="F538" i="1"/>
  <c r="B539" i="1"/>
  <c r="D539" i="1" s="1"/>
  <c r="A540" i="1"/>
  <c r="E540" i="1" l="1"/>
  <c r="C540" i="1"/>
  <c r="G540" i="1"/>
  <c r="F539" i="1"/>
  <c r="B540" i="1"/>
  <c r="D540" i="1" s="1"/>
  <c r="A541" i="1"/>
  <c r="E541" i="1" l="1"/>
  <c r="C541" i="1"/>
  <c r="G541" i="1"/>
  <c r="F540" i="1"/>
  <c r="B541" i="1"/>
  <c r="D541" i="1" s="1"/>
  <c r="A542" i="1"/>
  <c r="E542" i="1" l="1"/>
  <c r="C542" i="1"/>
  <c r="G542" i="1"/>
  <c r="F541" i="1"/>
  <c r="A543" i="1"/>
  <c r="B542" i="1"/>
  <c r="D542" i="1" s="1"/>
  <c r="E543" i="1" l="1"/>
  <c r="C543" i="1"/>
  <c r="G543" i="1"/>
  <c r="F542" i="1"/>
  <c r="B543" i="1"/>
  <c r="D543" i="1" s="1"/>
  <c r="A544" i="1"/>
  <c r="E544" i="1" l="1"/>
  <c r="C544" i="1"/>
  <c r="G544" i="1"/>
  <c r="F543" i="1"/>
  <c r="A545" i="1"/>
  <c r="B544" i="1"/>
  <c r="D544" i="1" s="1"/>
  <c r="E545" i="1" l="1"/>
  <c r="C545" i="1"/>
  <c r="G545" i="1"/>
  <c r="F544" i="1"/>
  <c r="B545" i="1"/>
  <c r="D545" i="1" s="1"/>
  <c r="A546" i="1"/>
  <c r="E546" i="1" l="1"/>
  <c r="C546" i="1"/>
  <c r="G546" i="1"/>
  <c r="F545" i="1"/>
  <c r="A547" i="1"/>
  <c r="B546" i="1"/>
  <c r="D546" i="1" s="1"/>
  <c r="E547" i="1" l="1"/>
  <c r="C547" i="1"/>
  <c r="G547" i="1"/>
  <c r="F546" i="1"/>
  <c r="B547" i="1"/>
  <c r="D547" i="1" s="1"/>
  <c r="A548" i="1"/>
  <c r="E548" i="1" l="1"/>
  <c r="C548" i="1"/>
  <c r="G548" i="1"/>
  <c r="F547" i="1"/>
  <c r="B548" i="1"/>
  <c r="D548" i="1" s="1"/>
  <c r="A549" i="1"/>
  <c r="E549" i="1" l="1"/>
  <c r="C549" i="1"/>
  <c r="G549" i="1"/>
  <c r="F548" i="1"/>
  <c r="B549" i="1"/>
  <c r="D549" i="1" s="1"/>
  <c r="A550" i="1"/>
  <c r="E550" i="1" l="1"/>
  <c r="C550" i="1"/>
  <c r="G550" i="1"/>
  <c r="F549" i="1"/>
  <c r="A551" i="1"/>
  <c r="B550" i="1"/>
  <c r="D550" i="1" s="1"/>
  <c r="E551" i="1" l="1"/>
  <c r="C551" i="1"/>
  <c r="G551" i="1"/>
  <c r="F550" i="1"/>
  <c r="B551" i="1"/>
  <c r="D551" i="1" s="1"/>
  <c r="A552" i="1"/>
  <c r="E552" i="1" l="1"/>
  <c r="C552" i="1"/>
  <c r="G552" i="1"/>
  <c r="F551" i="1"/>
  <c r="B552" i="1"/>
  <c r="D552" i="1" s="1"/>
  <c r="A553" i="1"/>
  <c r="E553" i="1" l="1"/>
  <c r="C553" i="1"/>
  <c r="G553" i="1"/>
  <c r="F552" i="1"/>
  <c r="B553" i="1"/>
  <c r="D553" i="1" s="1"/>
  <c r="A554" i="1"/>
  <c r="E554" i="1" l="1"/>
  <c r="C554" i="1"/>
  <c r="G554" i="1"/>
  <c r="F553" i="1"/>
  <c r="A555" i="1"/>
  <c r="B554" i="1"/>
  <c r="D554" i="1" s="1"/>
  <c r="E555" i="1" l="1"/>
  <c r="C555" i="1"/>
  <c r="G555" i="1"/>
  <c r="F554" i="1"/>
  <c r="A556" i="1"/>
  <c r="B555" i="1"/>
  <c r="D555" i="1" s="1"/>
  <c r="E556" i="1" l="1"/>
  <c r="C556" i="1"/>
  <c r="G556" i="1"/>
  <c r="F555" i="1"/>
  <c r="B556" i="1"/>
  <c r="D556" i="1" s="1"/>
  <c r="A557" i="1"/>
  <c r="E557" i="1" l="1"/>
  <c r="C557" i="1"/>
  <c r="G557" i="1"/>
  <c r="F556" i="1"/>
  <c r="B557" i="1"/>
  <c r="D557" i="1" s="1"/>
  <c r="A558" i="1"/>
  <c r="E558" i="1" l="1"/>
  <c r="C558" i="1"/>
  <c r="G558" i="1"/>
  <c r="F557" i="1"/>
  <c r="B558" i="1"/>
  <c r="D558" i="1" s="1"/>
  <c r="A559" i="1"/>
  <c r="E559" i="1" l="1"/>
  <c r="C559" i="1"/>
  <c r="G559" i="1"/>
  <c r="F558" i="1"/>
  <c r="B559" i="1"/>
  <c r="D559" i="1" s="1"/>
  <c r="A560" i="1"/>
  <c r="E560" i="1" l="1"/>
  <c r="C560" i="1"/>
  <c r="G560" i="1"/>
  <c r="F559" i="1"/>
  <c r="B560" i="1"/>
  <c r="D560" i="1" s="1"/>
  <c r="A561" i="1"/>
  <c r="E561" i="1" l="1"/>
  <c r="C561" i="1"/>
  <c r="G561" i="1"/>
  <c r="F560" i="1"/>
  <c r="B561" i="1"/>
  <c r="D561" i="1" s="1"/>
  <c r="A562" i="1"/>
  <c r="E562" i="1" l="1"/>
  <c r="C562" i="1"/>
  <c r="G562" i="1"/>
  <c r="F561" i="1"/>
  <c r="B562" i="1"/>
  <c r="D562" i="1" s="1"/>
  <c r="A563" i="1"/>
  <c r="E563" i="1" l="1"/>
  <c r="C563" i="1"/>
  <c r="G563" i="1"/>
  <c r="F562" i="1"/>
  <c r="B563" i="1"/>
  <c r="D563" i="1" s="1"/>
  <c r="A564" i="1"/>
  <c r="E564" i="1" l="1"/>
  <c r="C564" i="1"/>
  <c r="G564" i="1"/>
  <c r="F563" i="1"/>
  <c r="B564" i="1"/>
  <c r="D564" i="1" s="1"/>
  <c r="A565" i="1"/>
  <c r="E565" i="1" l="1"/>
  <c r="C565" i="1"/>
  <c r="G565" i="1"/>
  <c r="F564" i="1"/>
  <c r="A566" i="1"/>
  <c r="B565" i="1"/>
  <c r="D565" i="1" s="1"/>
  <c r="E566" i="1" l="1"/>
  <c r="C566" i="1"/>
  <c r="G566" i="1"/>
  <c r="F565" i="1"/>
  <c r="B566" i="1"/>
  <c r="D566" i="1" s="1"/>
  <c r="A567" i="1"/>
  <c r="E567" i="1" l="1"/>
  <c r="C567" i="1"/>
  <c r="G567" i="1"/>
  <c r="F566" i="1"/>
  <c r="B567" i="1"/>
  <c r="D567" i="1" s="1"/>
  <c r="A568" i="1"/>
  <c r="E568" i="1" l="1"/>
  <c r="C568" i="1"/>
  <c r="G568" i="1"/>
  <c r="F567" i="1"/>
  <c r="B568" i="1"/>
  <c r="D568" i="1" s="1"/>
  <c r="A569" i="1"/>
  <c r="E569" i="1" l="1"/>
  <c r="C569" i="1"/>
  <c r="G569" i="1"/>
  <c r="F568" i="1"/>
  <c r="B569" i="1"/>
  <c r="D569" i="1" s="1"/>
  <c r="A570" i="1"/>
  <c r="E570" i="1" l="1"/>
  <c r="C570" i="1"/>
  <c r="G570" i="1"/>
  <c r="F569" i="1"/>
  <c r="B570" i="1"/>
  <c r="D570" i="1" s="1"/>
  <c r="A571" i="1"/>
  <c r="E571" i="1" l="1"/>
  <c r="C571" i="1"/>
  <c r="G571" i="1"/>
  <c r="F570" i="1"/>
  <c r="A572" i="1"/>
  <c r="B571" i="1"/>
  <c r="D571" i="1" s="1"/>
  <c r="E572" i="1" l="1"/>
  <c r="C572" i="1"/>
  <c r="G572" i="1"/>
  <c r="F571" i="1"/>
  <c r="B572" i="1"/>
  <c r="D572" i="1" s="1"/>
  <c r="A573" i="1"/>
  <c r="E573" i="1" l="1"/>
  <c r="C573" i="1"/>
  <c r="G573" i="1"/>
  <c r="F572" i="1"/>
  <c r="A574" i="1"/>
  <c r="B573" i="1"/>
  <c r="D573" i="1" s="1"/>
  <c r="E574" i="1" l="1"/>
  <c r="C574" i="1"/>
  <c r="G574" i="1"/>
  <c r="F573" i="1"/>
  <c r="B574" i="1"/>
  <c r="D574" i="1" s="1"/>
  <c r="A575" i="1"/>
  <c r="E575" i="1" l="1"/>
  <c r="C575" i="1"/>
  <c r="G575" i="1"/>
  <c r="F574" i="1"/>
  <c r="B575" i="1"/>
  <c r="D575" i="1" s="1"/>
  <c r="A576" i="1"/>
  <c r="E576" i="1" l="1"/>
  <c r="C576" i="1"/>
  <c r="G576" i="1"/>
  <c r="F575" i="1"/>
  <c r="B576" i="1"/>
  <c r="D576" i="1" s="1"/>
  <c r="A577" i="1"/>
  <c r="E577" i="1" l="1"/>
  <c r="C577" i="1"/>
  <c r="G577" i="1"/>
  <c r="F576" i="1"/>
  <c r="A578" i="1"/>
  <c r="B577" i="1"/>
  <c r="D577" i="1" s="1"/>
  <c r="E578" i="1" l="1"/>
  <c r="C578" i="1"/>
  <c r="G578" i="1"/>
  <c r="F577" i="1"/>
  <c r="B578" i="1"/>
  <c r="D578" i="1" s="1"/>
  <c r="A579" i="1"/>
  <c r="E579" i="1" l="1"/>
  <c r="C579" i="1"/>
  <c r="G579" i="1"/>
  <c r="F578" i="1"/>
  <c r="A580" i="1"/>
  <c r="B579" i="1"/>
  <c r="D579" i="1" s="1"/>
  <c r="E580" i="1" l="1"/>
  <c r="C580" i="1"/>
  <c r="G580" i="1"/>
  <c r="F579" i="1"/>
  <c r="A581" i="1"/>
  <c r="B580" i="1"/>
  <c r="D580" i="1" s="1"/>
  <c r="E581" i="1" l="1"/>
  <c r="C581" i="1"/>
  <c r="G581" i="1"/>
  <c r="F580" i="1"/>
  <c r="B581" i="1"/>
  <c r="D581" i="1" s="1"/>
  <c r="A582" i="1"/>
  <c r="E582" i="1" l="1"/>
  <c r="C582" i="1"/>
  <c r="G582" i="1"/>
  <c r="F581" i="1"/>
  <c r="A583" i="1"/>
  <c r="B582" i="1"/>
  <c r="D582" i="1" s="1"/>
  <c r="E583" i="1" l="1"/>
  <c r="C583" i="1"/>
  <c r="G583" i="1"/>
  <c r="F582" i="1"/>
  <c r="B583" i="1"/>
  <c r="D583" i="1" s="1"/>
  <c r="A584" i="1"/>
  <c r="E584" i="1" l="1"/>
  <c r="C584" i="1"/>
  <c r="G584" i="1"/>
  <c r="F583" i="1"/>
  <c r="B584" i="1"/>
  <c r="D584" i="1" s="1"/>
  <c r="A585" i="1"/>
  <c r="E585" i="1" l="1"/>
  <c r="C585" i="1"/>
  <c r="F584" i="1"/>
  <c r="G585" i="1"/>
  <c r="B585" i="1"/>
  <c r="D585" i="1" s="1"/>
  <c r="A586" i="1"/>
  <c r="E586" i="1" l="1"/>
  <c r="C586" i="1"/>
  <c r="G586" i="1"/>
  <c r="F585" i="1"/>
  <c r="B586" i="1"/>
  <c r="D586" i="1" s="1"/>
  <c r="A587" i="1"/>
  <c r="E587" i="1" l="1"/>
  <c r="C587" i="1"/>
  <c r="F586" i="1"/>
  <c r="G587" i="1"/>
  <c r="A588" i="1"/>
  <c r="B587" i="1"/>
  <c r="D587" i="1" s="1"/>
  <c r="E588" i="1" l="1"/>
  <c r="C588" i="1"/>
  <c r="G588" i="1"/>
  <c r="F587" i="1"/>
  <c r="B588" i="1"/>
  <c r="D588" i="1" s="1"/>
  <c r="A589" i="1"/>
  <c r="E589" i="1" l="1"/>
  <c r="C589" i="1"/>
  <c r="G589" i="1"/>
  <c r="F588" i="1"/>
  <c r="B589" i="1"/>
  <c r="D589" i="1" s="1"/>
  <c r="A590" i="1"/>
  <c r="E590" i="1" l="1"/>
  <c r="C590" i="1"/>
  <c r="G590" i="1"/>
  <c r="F589" i="1"/>
  <c r="B590" i="1"/>
  <c r="D590" i="1" s="1"/>
  <c r="A591" i="1"/>
  <c r="E591" i="1" l="1"/>
  <c r="C591" i="1"/>
  <c r="G591" i="1"/>
  <c r="F590" i="1"/>
  <c r="A592" i="1"/>
  <c r="B591" i="1"/>
  <c r="D591" i="1" s="1"/>
  <c r="E592" i="1" l="1"/>
  <c r="C592" i="1"/>
  <c r="G592" i="1"/>
  <c r="F591" i="1"/>
  <c r="A593" i="1"/>
  <c r="B592" i="1"/>
  <c r="D592" i="1" s="1"/>
  <c r="E593" i="1" l="1"/>
  <c r="C593" i="1"/>
  <c r="G593" i="1"/>
  <c r="F592" i="1"/>
  <c r="A594" i="1"/>
  <c r="B593" i="1"/>
  <c r="D593" i="1" s="1"/>
  <c r="E594" i="1" l="1"/>
  <c r="C594" i="1"/>
  <c r="G594" i="1"/>
  <c r="F593" i="1"/>
  <c r="A595" i="1"/>
  <c r="B594" i="1"/>
  <c r="D594" i="1" s="1"/>
  <c r="E595" i="1" l="1"/>
  <c r="C595" i="1"/>
  <c r="G595" i="1"/>
  <c r="F594" i="1"/>
  <c r="B595" i="1"/>
  <c r="D595" i="1" s="1"/>
  <c r="A596" i="1"/>
  <c r="E596" i="1" l="1"/>
  <c r="C596" i="1"/>
  <c r="G596" i="1"/>
  <c r="F595" i="1"/>
  <c r="B596" i="1"/>
  <c r="D596" i="1" s="1"/>
  <c r="A597" i="1"/>
  <c r="E597" i="1" l="1"/>
  <c r="C597" i="1"/>
  <c r="G597" i="1"/>
  <c r="F596" i="1"/>
  <c r="B597" i="1"/>
  <c r="D597" i="1" s="1"/>
  <c r="A598" i="1"/>
  <c r="E598" i="1" l="1"/>
  <c r="C598" i="1"/>
  <c r="G598" i="1"/>
  <c r="F597" i="1"/>
  <c r="B598" i="1"/>
  <c r="D598" i="1" s="1"/>
  <c r="A599" i="1"/>
  <c r="E599" i="1" l="1"/>
  <c r="C599" i="1"/>
  <c r="G599" i="1"/>
  <c r="F598" i="1"/>
  <c r="B599" i="1"/>
  <c r="D599" i="1" s="1"/>
  <c r="A600" i="1"/>
  <c r="E600" i="1" l="1"/>
  <c r="C600" i="1"/>
  <c r="G600" i="1"/>
  <c r="F599" i="1"/>
  <c r="B600" i="1"/>
  <c r="D600" i="1" s="1"/>
  <c r="A601" i="1"/>
  <c r="E601" i="1" l="1"/>
  <c r="C601" i="1"/>
  <c r="G601" i="1"/>
  <c r="F600" i="1"/>
  <c r="B601" i="1"/>
  <c r="D601" i="1" s="1"/>
  <c r="A602" i="1"/>
  <c r="E602" i="1" l="1"/>
  <c r="C602" i="1"/>
  <c r="G602" i="1"/>
  <c r="F601" i="1"/>
  <c r="B602" i="1"/>
  <c r="D602" i="1" s="1"/>
  <c r="A603" i="1"/>
  <c r="E603" i="1" l="1"/>
  <c r="C603" i="1"/>
  <c r="G603" i="1"/>
  <c r="F602" i="1"/>
  <c r="B603" i="1"/>
  <c r="D603" i="1" s="1"/>
  <c r="A604" i="1"/>
  <c r="E604" i="1" l="1"/>
  <c r="C604" i="1"/>
  <c r="G604" i="1"/>
  <c r="F603" i="1"/>
  <c r="B604" i="1"/>
  <c r="D604" i="1" s="1"/>
  <c r="A605" i="1"/>
  <c r="E605" i="1" l="1"/>
  <c r="C605" i="1"/>
  <c r="G605" i="1"/>
  <c r="F604" i="1"/>
  <c r="B605" i="1"/>
  <c r="D605" i="1" s="1"/>
  <c r="A606" i="1"/>
  <c r="E606" i="1" l="1"/>
  <c r="C606" i="1"/>
  <c r="G606" i="1"/>
  <c r="F605" i="1"/>
  <c r="B606" i="1"/>
  <c r="D606" i="1" s="1"/>
  <c r="A607" i="1"/>
  <c r="E607" i="1" l="1"/>
  <c r="C607" i="1"/>
  <c r="G607" i="1"/>
  <c r="F606" i="1"/>
  <c r="A608" i="1"/>
  <c r="B607" i="1"/>
  <c r="D607" i="1" s="1"/>
  <c r="E608" i="1" l="1"/>
  <c r="C608" i="1"/>
  <c r="G608" i="1"/>
  <c r="F607" i="1"/>
  <c r="B608" i="1"/>
  <c r="D608" i="1" s="1"/>
  <c r="A609" i="1"/>
  <c r="E609" i="1" l="1"/>
  <c r="C609" i="1"/>
  <c r="G609" i="1"/>
  <c r="F608" i="1"/>
  <c r="B609" i="1"/>
  <c r="D609" i="1" s="1"/>
  <c r="A610" i="1"/>
  <c r="E610" i="1" l="1"/>
  <c r="C610" i="1"/>
  <c r="G610" i="1"/>
  <c r="F609" i="1"/>
  <c r="A611" i="1"/>
  <c r="B610" i="1"/>
  <c r="D610" i="1" s="1"/>
  <c r="E611" i="1" l="1"/>
  <c r="C611" i="1"/>
  <c r="G611" i="1"/>
  <c r="F610" i="1"/>
  <c r="B611" i="1"/>
  <c r="D611" i="1" s="1"/>
  <c r="A612" i="1"/>
  <c r="E612" i="1" l="1"/>
  <c r="C612" i="1"/>
  <c r="G612" i="1"/>
  <c r="F611" i="1"/>
  <c r="B612" i="1"/>
  <c r="D612" i="1" s="1"/>
  <c r="A613" i="1"/>
  <c r="E613" i="1" l="1"/>
  <c r="C613" i="1"/>
  <c r="G613" i="1"/>
  <c r="F612" i="1"/>
  <c r="B613" i="1"/>
  <c r="D613" i="1" s="1"/>
  <c r="A614" i="1"/>
  <c r="E614" i="1" l="1"/>
  <c r="C614" i="1"/>
  <c r="G614" i="1"/>
  <c r="F613" i="1"/>
  <c r="B614" i="1"/>
  <c r="D614" i="1" s="1"/>
  <c r="A615" i="1"/>
  <c r="E615" i="1" l="1"/>
  <c r="C615" i="1"/>
  <c r="G615" i="1"/>
  <c r="F614" i="1"/>
  <c r="A616" i="1"/>
  <c r="B615" i="1"/>
  <c r="D615" i="1" s="1"/>
  <c r="E616" i="1" l="1"/>
  <c r="C616" i="1"/>
  <c r="G616" i="1"/>
  <c r="F615" i="1"/>
  <c r="B616" i="1"/>
  <c r="D616" i="1" s="1"/>
  <c r="A617" i="1"/>
  <c r="E617" i="1" l="1"/>
  <c r="C617" i="1"/>
  <c r="G617" i="1"/>
  <c r="F616" i="1"/>
  <c r="A618" i="1"/>
  <c r="B617" i="1"/>
  <c r="D617" i="1" s="1"/>
  <c r="E618" i="1" l="1"/>
  <c r="C618" i="1"/>
  <c r="G618" i="1"/>
  <c r="F617" i="1"/>
  <c r="B618" i="1"/>
  <c r="D618" i="1" s="1"/>
  <c r="A619" i="1"/>
  <c r="E619" i="1" l="1"/>
  <c r="C619" i="1"/>
  <c r="G619" i="1"/>
  <c r="F618" i="1"/>
  <c r="A620" i="1"/>
  <c r="B619" i="1"/>
  <c r="D619" i="1" s="1"/>
  <c r="E620" i="1" l="1"/>
  <c r="C620" i="1"/>
  <c r="G620" i="1"/>
  <c r="F619" i="1"/>
  <c r="B620" i="1"/>
  <c r="D620" i="1" s="1"/>
  <c r="A621" i="1"/>
  <c r="E621" i="1" l="1"/>
  <c r="C621" i="1"/>
  <c r="G621" i="1"/>
  <c r="F620" i="1"/>
  <c r="A622" i="1"/>
  <c r="B621" i="1"/>
  <c r="D621" i="1" s="1"/>
  <c r="E622" i="1" l="1"/>
  <c r="C622" i="1"/>
  <c r="G622" i="1"/>
  <c r="F621" i="1"/>
  <c r="B622" i="1"/>
  <c r="D622" i="1" s="1"/>
  <c r="A623" i="1"/>
  <c r="E623" i="1" l="1"/>
  <c r="C623" i="1"/>
  <c r="G623" i="1"/>
  <c r="F622" i="1"/>
  <c r="A624" i="1"/>
  <c r="B623" i="1"/>
  <c r="D623" i="1" s="1"/>
  <c r="E624" i="1" l="1"/>
  <c r="C624" i="1"/>
  <c r="G624" i="1"/>
  <c r="F623" i="1"/>
  <c r="B624" i="1"/>
  <c r="D624" i="1" s="1"/>
  <c r="A625" i="1"/>
  <c r="E625" i="1" l="1"/>
  <c r="C625" i="1"/>
  <c r="G625" i="1"/>
  <c r="F624" i="1"/>
  <c r="A626" i="1"/>
  <c r="B625" i="1"/>
  <c r="D625" i="1" s="1"/>
  <c r="E626" i="1" l="1"/>
  <c r="C626" i="1"/>
  <c r="G626" i="1"/>
  <c r="F625" i="1"/>
  <c r="B626" i="1"/>
  <c r="D626" i="1" s="1"/>
  <c r="A627" i="1"/>
  <c r="E627" i="1" l="1"/>
  <c r="C627" i="1"/>
  <c r="G627" i="1"/>
  <c r="F626" i="1"/>
  <c r="A628" i="1"/>
  <c r="B627" i="1"/>
  <c r="D627" i="1" s="1"/>
  <c r="E628" i="1" l="1"/>
  <c r="C628" i="1"/>
  <c r="G628" i="1"/>
  <c r="F627" i="1"/>
  <c r="B628" i="1"/>
  <c r="D628" i="1" s="1"/>
  <c r="A629" i="1"/>
  <c r="E629" i="1" l="1"/>
  <c r="C629" i="1"/>
  <c r="G629" i="1"/>
  <c r="F628" i="1"/>
  <c r="A630" i="1"/>
  <c r="B629" i="1"/>
  <c r="D629" i="1" s="1"/>
  <c r="E630" i="1" l="1"/>
  <c r="C630" i="1"/>
  <c r="G630" i="1"/>
  <c r="F629" i="1"/>
  <c r="B630" i="1"/>
  <c r="D630" i="1" s="1"/>
  <c r="A631" i="1"/>
  <c r="E631" i="1" l="1"/>
  <c r="C631" i="1"/>
  <c r="G631" i="1"/>
  <c r="F630" i="1"/>
  <c r="B631" i="1"/>
  <c r="D631" i="1" s="1"/>
  <c r="A632" i="1"/>
  <c r="E632" i="1" l="1"/>
  <c r="C632" i="1"/>
  <c r="G632" i="1"/>
  <c r="F631" i="1"/>
  <c r="A633" i="1"/>
  <c r="B632" i="1"/>
  <c r="D632" i="1" s="1"/>
  <c r="E633" i="1" l="1"/>
  <c r="C633" i="1"/>
  <c r="G633" i="1"/>
  <c r="F632" i="1"/>
  <c r="A634" i="1"/>
  <c r="B633" i="1"/>
  <c r="D633" i="1" s="1"/>
  <c r="E634" i="1" l="1"/>
  <c r="C634" i="1"/>
  <c r="G634" i="1"/>
  <c r="F633" i="1"/>
  <c r="B634" i="1"/>
  <c r="D634" i="1" s="1"/>
  <c r="A635" i="1"/>
  <c r="E635" i="1" l="1"/>
  <c r="C635" i="1"/>
  <c r="G635" i="1"/>
  <c r="F634" i="1"/>
  <c r="B635" i="1"/>
  <c r="D635" i="1" s="1"/>
  <c r="A636" i="1"/>
  <c r="E636" i="1" l="1"/>
  <c r="C636" i="1"/>
  <c r="G636" i="1"/>
  <c r="F635" i="1"/>
  <c r="B636" i="1"/>
  <c r="D636" i="1" s="1"/>
  <c r="A637" i="1"/>
  <c r="E637" i="1" l="1"/>
  <c r="C637" i="1"/>
  <c r="G637" i="1"/>
  <c r="F636" i="1"/>
  <c r="A638" i="1"/>
  <c r="B637" i="1"/>
  <c r="D637" i="1" s="1"/>
  <c r="E638" i="1" l="1"/>
  <c r="C638" i="1"/>
  <c r="G638" i="1"/>
  <c r="F637" i="1"/>
  <c r="B638" i="1"/>
  <c r="D638" i="1" s="1"/>
  <c r="A639" i="1"/>
  <c r="E639" i="1" l="1"/>
  <c r="C639" i="1"/>
  <c r="G639" i="1"/>
  <c r="F638" i="1"/>
  <c r="A640" i="1"/>
  <c r="B639" i="1"/>
  <c r="D639" i="1" s="1"/>
  <c r="E640" i="1" l="1"/>
  <c r="C640" i="1"/>
  <c r="G640" i="1"/>
  <c r="F639" i="1"/>
  <c r="B640" i="1"/>
  <c r="D640" i="1" s="1"/>
  <c r="A641" i="1"/>
  <c r="E641" i="1" l="1"/>
  <c r="C641" i="1"/>
  <c r="G641" i="1"/>
  <c r="F640" i="1"/>
  <c r="B641" i="1"/>
  <c r="D641" i="1" s="1"/>
  <c r="A642" i="1"/>
  <c r="E642" i="1" l="1"/>
  <c r="C642" i="1"/>
  <c r="G642" i="1"/>
  <c r="F641" i="1"/>
  <c r="B642" i="1"/>
  <c r="D642" i="1" s="1"/>
  <c r="A643" i="1"/>
  <c r="E643" i="1" l="1"/>
  <c r="C643" i="1"/>
  <c r="G643" i="1"/>
  <c r="F642" i="1"/>
  <c r="A644" i="1"/>
  <c r="B643" i="1"/>
  <c r="D643" i="1" s="1"/>
  <c r="E644" i="1" l="1"/>
  <c r="C644" i="1"/>
  <c r="G644" i="1"/>
  <c r="F643" i="1"/>
  <c r="B644" i="1"/>
  <c r="D644" i="1" s="1"/>
  <c r="A645" i="1"/>
  <c r="E645" i="1" l="1"/>
  <c r="C645" i="1"/>
  <c r="G645" i="1"/>
  <c r="F644" i="1"/>
  <c r="A646" i="1"/>
  <c r="B645" i="1"/>
  <c r="D645" i="1" s="1"/>
  <c r="E646" i="1" l="1"/>
  <c r="C646" i="1"/>
  <c r="G646" i="1"/>
  <c r="F645" i="1"/>
  <c r="B646" i="1"/>
  <c r="D646" i="1" s="1"/>
  <c r="A647" i="1"/>
  <c r="E647" i="1" l="1"/>
  <c r="C647" i="1"/>
  <c r="G647" i="1"/>
  <c r="F646" i="1"/>
  <c r="B647" i="1"/>
  <c r="D647" i="1" s="1"/>
  <c r="A648" i="1"/>
  <c r="E648" i="1" l="1"/>
  <c r="C648" i="1"/>
  <c r="G648" i="1"/>
  <c r="F647" i="1"/>
  <c r="B648" i="1"/>
  <c r="D648" i="1" s="1"/>
  <c r="A649" i="1"/>
  <c r="E649" i="1" l="1"/>
  <c r="C649" i="1"/>
  <c r="G649" i="1"/>
  <c r="F648" i="1"/>
  <c r="A650" i="1"/>
  <c r="B649" i="1"/>
  <c r="D649" i="1" s="1"/>
  <c r="E650" i="1" l="1"/>
  <c r="C650" i="1"/>
  <c r="G650" i="1"/>
  <c r="F649" i="1"/>
  <c r="B650" i="1"/>
  <c r="D650" i="1" s="1"/>
  <c r="A651" i="1"/>
  <c r="E651" i="1" l="1"/>
  <c r="C651" i="1"/>
  <c r="G651" i="1"/>
  <c r="F650" i="1"/>
  <c r="B651" i="1"/>
  <c r="D651" i="1" s="1"/>
  <c r="A652" i="1"/>
  <c r="E652" i="1" l="1"/>
  <c r="C652" i="1"/>
  <c r="G652" i="1"/>
  <c r="F651" i="1"/>
  <c r="A653" i="1"/>
  <c r="B652" i="1"/>
  <c r="D652" i="1" s="1"/>
  <c r="E653" i="1" l="1"/>
  <c r="C653" i="1"/>
  <c r="G653" i="1"/>
  <c r="F652" i="1"/>
  <c r="A654" i="1"/>
  <c r="B653" i="1"/>
  <c r="D653" i="1" s="1"/>
  <c r="E654" i="1" l="1"/>
  <c r="C654" i="1"/>
  <c r="G654" i="1"/>
  <c r="F653" i="1"/>
  <c r="B654" i="1"/>
  <c r="D654" i="1" s="1"/>
  <c r="A655" i="1"/>
  <c r="E655" i="1" l="1"/>
  <c r="C655" i="1"/>
  <c r="G655" i="1"/>
  <c r="F654" i="1"/>
  <c r="A656" i="1"/>
  <c r="B655" i="1"/>
  <c r="D655" i="1" s="1"/>
  <c r="E656" i="1" l="1"/>
  <c r="C656" i="1"/>
  <c r="G656" i="1"/>
  <c r="F655" i="1"/>
  <c r="B656" i="1"/>
  <c r="D656" i="1" s="1"/>
  <c r="A657" i="1"/>
  <c r="E657" i="1" l="1"/>
  <c r="C657" i="1"/>
  <c r="G657" i="1"/>
  <c r="F656" i="1"/>
  <c r="A658" i="1"/>
  <c r="B657" i="1"/>
  <c r="D657" i="1" s="1"/>
  <c r="E658" i="1" l="1"/>
  <c r="C658" i="1"/>
  <c r="G658" i="1"/>
  <c r="F657" i="1"/>
  <c r="B658" i="1"/>
  <c r="D658" i="1" s="1"/>
  <c r="A659" i="1"/>
  <c r="E659" i="1" l="1"/>
  <c r="C659" i="1"/>
  <c r="G659" i="1"/>
  <c r="F658" i="1"/>
  <c r="A660" i="1"/>
  <c r="B659" i="1"/>
  <c r="D659" i="1" s="1"/>
  <c r="E660" i="1" l="1"/>
  <c r="C660" i="1"/>
  <c r="G660" i="1"/>
  <c r="F659" i="1"/>
  <c r="B660" i="1"/>
  <c r="D660" i="1" s="1"/>
  <c r="A661" i="1"/>
  <c r="E661" i="1" l="1"/>
  <c r="C661" i="1"/>
  <c r="G661" i="1"/>
  <c r="F660" i="1"/>
  <c r="B661" i="1"/>
  <c r="D661" i="1" s="1"/>
  <c r="A662" i="1"/>
  <c r="E662" i="1" l="1"/>
  <c r="C662" i="1"/>
  <c r="G662" i="1"/>
  <c r="F661" i="1"/>
  <c r="B662" i="1"/>
  <c r="D662" i="1" s="1"/>
  <c r="A663" i="1"/>
  <c r="E663" i="1" l="1"/>
  <c r="C663" i="1"/>
  <c r="G663" i="1"/>
  <c r="F662" i="1"/>
  <c r="A664" i="1"/>
  <c r="B663" i="1"/>
  <c r="D663" i="1" s="1"/>
  <c r="E664" i="1" l="1"/>
  <c r="C664" i="1"/>
  <c r="G664" i="1"/>
  <c r="F663" i="1"/>
  <c r="B664" i="1"/>
  <c r="D664" i="1" s="1"/>
  <c r="A665" i="1"/>
  <c r="E665" i="1" l="1"/>
  <c r="C665" i="1"/>
  <c r="G665" i="1"/>
  <c r="F664" i="1"/>
  <c r="A666" i="1"/>
  <c r="B665" i="1"/>
  <c r="D665" i="1" s="1"/>
  <c r="E666" i="1" l="1"/>
  <c r="C666" i="1"/>
  <c r="G666" i="1"/>
  <c r="F665" i="1"/>
  <c r="B666" i="1"/>
  <c r="D666" i="1" s="1"/>
  <c r="A667" i="1"/>
  <c r="E667" i="1" l="1"/>
  <c r="C667" i="1"/>
  <c r="G667" i="1"/>
  <c r="F666" i="1"/>
  <c r="A668" i="1"/>
  <c r="B667" i="1"/>
  <c r="D667" i="1" s="1"/>
  <c r="E668" i="1" l="1"/>
  <c r="C668" i="1"/>
  <c r="G668" i="1"/>
  <c r="F667" i="1"/>
  <c r="B668" i="1"/>
  <c r="D668" i="1" s="1"/>
  <c r="A669" i="1"/>
  <c r="E669" i="1" l="1"/>
  <c r="C669" i="1"/>
  <c r="G669" i="1"/>
  <c r="F668" i="1"/>
  <c r="A670" i="1"/>
  <c r="B669" i="1"/>
  <c r="D669" i="1" s="1"/>
  <c r="E670" i="1" l="1"/>
  <c r="C670" i="1"/>
  <c r="G670" i="1"/>
  <c r="F669" i="1"/>
  <c r="B670" i="1"/>
  <c r="D670" i="1" s="1"/>
  <c r="A671" i="1"/>
  <c r="E671" i="1" l="1"/>
  <c r="C671" i="1"/>
  <c r="G671" i="1"/>
  <c r="F670" i="1"/>
  <c r="A672" i="1"/>
  <c r="B671" i="1"/>
  <c r="D671" i="1" s="1"/>
  <c r="E672" i="1" l="1"/>
  <c r="C672" i="1"/>
  <c r="G672" i="1"/>
  <c r="F671" i="1"/>
  <c r="A673" i="1"/>
  <c r="B672" i="1"/>
  <c r="D672" i="1" s="1"/>
  <c r="E673" i="1" l="1"/>
  <c r="C673" i="1"/>
  <c r="G673" i="1"/>
  <c r="F672" i="1"/>
  <c r="A674" i="1"/>
  <c r="B673" i="1"/>
  <c r="D673" i="1" s="1"/>
  <c r="E674" i="1" l="1"/>
  <c r="C674" i="1"/>
  <c r="G674" i="1"/>
  <c r="F673" i="1"/>
  <c r="B674" i="1"/>
  <c r="D674" i="1" s="1"/>
  <c r="A675" i="1"/>
  <c r="E675" i="1" l="1"/>
  <c r="C675" i="1"/>
  <c r="G675" i="1"/>
  <c r="F674" i="1"/>
  <c r="A676" i="1"/>
  <c r="B675" i="1"/>
  <c r="D675" i="1" s="1"/>
  <c r="E676" i="1" l="1"/>
  <c r="C676" i="1"/>
  <c r="G676" i="1"/>
  <c r="F675" i="1"/>
  <c r="B676" i="1"/>
  <c r="D676" i="1" s="1"/>
  <c r="A677" i="1"/>
  <c r="E677" i="1" l="1"/>
  <c r="C677" i="1"/>
  <c r="G677" i="1"/>
  <c r="F676" i="1"/>
  <c r="A678" i="1"/>
  <c r="B677" i="1"/>
  <c r="D677" i="1" s="1"/>
  <c r="E678" i="1" l="1"/>
  <c r="C678" i="1"/>
  <c r="G678" i="1"/>
  <c r="F677" i="1"/>
  <c r="B678" i="1"/>
  <c r="D678" i="1" s="1"/>
  <c r="A679" i="1"/>
  <c r="E679" i="1" l="1"/>
  <c r="C679" i="1"/>
  <c r="G679" i="1"/>
  <c r="F678" i="1"/>
  <c r="A680" i="1"/>
  <c r="B679" i="1"/>
  <c r="D679" i="1" s="1"/>
  <c r="E680" i="1" l="1"/>
  <c r="C680" i="1"/>
  <c r="G680" i="1"/>
  <c r="F679" i="1"/>
  <c r="B680" i="1"/>
  <c r="D680" i="1" s="1"/>
  <c r="A681" i="1"/>
  <c r="E681" i="1" l="1"/>
  <c r="C681" i="1"/>
  <c r="G681" i="1"/>
  <c r="F680" i="1"/>
  <c r="B681" i="1"/>
  <c r="D681" i="1" s="1"/>
  <c r="A682" i="1"/>
  <c r="E682" i="1" l="1"/>
  <c r="C682" i="1"/>
  <c r="G682" i="1"/>
  <c r="F681" i="1"/>
  <c r="B682" i="1"/>
  <c r="D682" i="1" s="1"/>
  <c r="A683" i="1"/>
  <c r="E683" i="1" l="1"/>
  <c r="C683" i="1"/>
  <c r="G683" i="1"/>
  <c r="F682" i="1"/>
  <c r="A684" i="1"/>
  <c r="B683" i="1"/>
  <c r="D683" i="1" s="1"/>
  <c r="E684" i="1" l="1"/>
  <c r="C684" i="1"/>
  <c r="G684" i="1"/>
  <c r="F683" i="1"/>
  <c r="B684" i="1"/>
  <c r="D684" i="1" s="1"/>
  <c r="A685" i="1"/>
  <c r="E685" i="1" l="1"/>
  <c r="C685" i="1"/>
  <c r="G685" i="1"/>
  <c r="F684" i="1"/>
  <c r="A686" i="1"/>
  <c r="B685" i="1"/>
  <c r="D685" i="1" s="1"/>
  <c r="E686" i="1" l="1"/>
  <c r="C686" i="1"/>
  <c r="G686" i="1"/>
  <c r="F685" i="1"/>
  <c r="B686" i="1"/>
  <c r="D686" i="1" s="1"/>
  <c r="A687" i="1"/>
  <c r="E687" i="1" l="1"/>
  <c r="C687" i="1"/>
  <c r="G687" i="1"/>
  <c r="F686" i="1"/>
  <c r="A688" i="1"/>
  <c r="B687" i="1"/>
  <c r="D687" i="1" s="1"/>
  <c r="E688" i="1" l="1"/>
  <c r="C688" i="1"/>
  <c r="G688" i="1"/>
  <c r="F687" i="1"/>
  <c r="B688" i="1"/>
  <c r="D688" i="1" s="1"/>
  <c r="A689" i="1"/>
  <c r="E689" i="1" l="1"/>
  <c r="C689" i="1"/>
  <c r="G689" i="1"/>
  <c r="F688" i="1"/>
  <c r="A690" i="1"/>
  <c r="B689" i="1"/>
  <c r="D689" i="1" s="1"/>
  <c r="E690" i="1" l="1"/>
  <c r="C690" i="1"/>
  <c r="G690" i="1"/>
  <c r="F689" i="1"/>
  <c r="A691" i="1"/>
  <c r="B690" i="1"/>
  <c r="D690" i="1" s="1"/>
  <c r="E691" i="1" l="1"/>
  <c r="C691" i="1"/>
  <c r="G691" i="1"/>
  <c r="F690" i="1"/>
  <c r="A692" i="1"/>
  <c r="B691" i="1"/>
  <c r="D691" i="1" s="1"/>
  <c r="E692" i="1" l="1"/>
  <c r="C692" i="1"/>
  <c r="G692" i="1"/>
  <c r="F691" i="1"/>
  <c r="B692" i="1"/>
  <c r="D692" i="1" s="1"/>
  <c r="A693" i="1"/>
  <c r="E693" i="1" l="1"/>
  <c r="C693" i="1"/>
  <c r="G693" i="1"/>
  <c r="F692" i="1"/>
  <c r="A694" i="1"/>
  <c r="B693" i="1"/>
  <c r="D693" i="1" s="1"/>
  <c r="E694" i="1" l="1"/>
  <c r="C694" i="1"/>
  <c r="G694" i="1"/>
  <c r="F693" i="1"/>
  <c r="B694" i="1"/>
  <c r="D694" i="1" s="1"/>
  <c r="A695" i="1"/>
  <c r="E695" i="1" l="1"/>
  <c r="C695" i="1"/>
  <c r="G695" i="1"/>
  <c r="F694" i="1"/>
  <c r="B695" i="1"/>
  <c r="D695" i="1" s="1"/>
  <c r="A696" i="1"/>
  <c r="E696" i="1" l="1"/>
  <c r="C696" i="1"/>
  <c r="G696" i="1"/>
  <c r="F695" i="1"/>
  <c r="B696" i="1"/>
  <c r="D696" i="1" s="1"/>
  <c r="A697" i="1"/>
  <c r="E697" i="1" l="1"/>
  <c r="C697" i="1"/>
  <c r="G697" i="1"/>
  <c r="F696" i="1"/>
  <c r="A698" i="1"/>
  <c r="B697" i="1"/>
  <c r="D697" i="1" s="1"/>
  <c r="E698" i="1" l="1"/>
  <c r="C698" i="1"/>
  <c r="G698" i="1"/>
  <c r="F697" i="1"/>
  <c r="B698" i="1"/>
  <c r="D698" i="1" s="1"/>
  <c r="A699" i="1"/>
  <c r="E699" i="1" l="1"/>
  <c r="C699" i="1"/>
  <c r="G699" i="1"/>
  <c r="F698" i="1"/>
  <c r="A700" i="1"/>
  <c r="B699" i="1"/>
  <c r="D699" i="1" s="1"/>
  <c r="E700" i="1" l="1"/>
  <c r="C700" i="1"/>
  <c r="G700" i="1"/>
  <c r="F699" i="1"/>
  <c r="B700" i="1"/>
  <c r="D700" i="1" s="1"/>
  <c r="A701" i="1"/>
  <c r="E701" i="1" l="1"/>
  <c r="C701" i="1"/>
  <c r="G701" i="1"/>
  <c r="F700" i="1"/>
  <c r="A702" i="1"/>
  <c r="B701" i="1"/>
  <c r="D701" i="1" s="1"/>
  <c r="E702" i="1" l="1"/>
  <c r="C702" i="1"/>
  <c r="G702" i="1"/>
  <c r="F701" i="1"/>
  <c r="B702" i="1"/>
  <c r="D702" i="1" s="1"/>
  <c r="A703" i="1"/>
  <c r="E703" i="1" l="1"/>
  <c r="C703" i="1"/>
  <c r="G703" i="1"/>
  <c r="F702" i="1"/>
  <c r="A704" i="1"/>
  <c r="B703" i="1"/>
  <c r="D703" i="1" s="1"/>
  <c r="E704" i="1" l="1"/>
  <c r="C704" i="1"/>
  <c r="G704" i="1"/>
  <c r="F703" i="1"/>
  <c r="B704" i="1"/>
  <c r="D704" i="1" s="1"/>
  <c r="A705" i="1"/>
  <c r="E705" i="1" l="1"/>
  <c r="C705" i="1"/>
  <c r="G705" i="1"/>
  <c r="F704" i="1"/>
  <c r="B705" i="1"/>
  <c r="D705" i="1" s="1"/>
  <c r="A706" i="1"/>
  <c r="E706" i="1" l="1"/>
  <c r="C706" i="1"/>
  <c r="G706" i="1"/>
  <c r="F705" i="1"/>
  <c r="A707" i="1"/>
  <c r="B706" i="1"/>
  <c r="D706" i="1" s="1"/>
  <c r="E707" i="1" l="1"/>
  <c r="C707" i="1"/>
  <c r="G707" i="1"/>
  <c r="F706" i="1"/>
  <c r="A708" i="1"/>
  <c r="B707" i="1"/>
  <c r="D707" i="1" s="1"/>
  <c r="E708" i="1" l="1"/>
  <c r="C708" i="1"/>
  <c r="G708" i="1"/>
  <c r="F707" i="1"/>
  <c r="B708" i="1"/>
  <c r="D708" i="1" s="1"/>
  <c r="A709" i="1"/>
  <c r="E709" i="1" l="1"/>
  <c r="C709" i="1"/>
  <c r="G709" i="1"/>
  <c r="F708" i="1"/>
  <c r="A710" i="1"/>
  <c r="B709" i="1"/>
  <c r="D709" i="1" s="1"/>
  <c r="E710" i="1" l="1"/>
  <c r="C710" i="1"/>
  <c r="G710" i="1"/>
  <c r="F709" i="1"/>
  <c r="B710" i="1"/>
  <c r="D710" i="1" s="1"/>
  <c r="A711" i="1"/>
  <c r="E711" i="1" l="1"/>
  <c r="C711" i="1"/>
  <c r="G711" i="1"/>
  <c r="F710" i="1"/>
  <c r="B711" i="1"/>
  <c r="D711" i="1" s="1"/>
  <c r="A712" i="1"/>
  <c r="E712" i="1" l="1"/>
  <c r="C712" i="1"/>
  <c r="G712" i="1"/>
  <c r="F711" i="1"/>
  <c r="A713" i="1"/>
  <c r="B712" i="1"/>
  <c r="D712" i="1" s="1"/>
  <c r="E713" i="1" l="1"/>
  <c r="C713" i="1"/>
  <c r="G713" i="1"/>
  <c r="F712" i="1"/>
  <c r="A714" i="1"/>
  <c r="B713" i="1"/>
  <c r="D713" i="1" s="1"/>
  <c r="E714" i="1" l="1"/>
  <c r="C714" i="1"/>
  <c r="G714" i="1"/>
  <c r="F713" i="1"/>
  <c r="A715" i="1"/>
  <c r="B714" i="1"/>
  <c r="D714" i="1" s="1"/>
  <c r="E715" i="1" l="1"/>
  <c r="C715" i="1"/>
  <c r="G715" i="1"/>
  <c r="F714" i="1"/>
  <c r="A716" i="1"/>
  <c r="B715" i="1"/>
  <c r="D715" i="1" s="1"/>
  <c r="E716" i="1" l="1"/>
  <c r="C716" i="1"/>
  <c r="G716" i="1"/>
  <c r="F715" i="1"/>
  <c r="B716" i="1"/>
  <c r="D716" i="1" s="1"/>
  <c r="A717" i="1"/>
  <c r="E717" i="1" l="1"/>
  <c r="C717" i="1"/>
  <c r="G717" i="1"/>
  <c r="F716" i="1"/>
  <c r="A718" i="1"/>
  <c r="B717" i="1"/>
  <c r="D717" i="1" s="1"/>
  <c r="E718" i="1" l="1"/>
  <c r="C718" i="1"/>
  <c r="G718" i="1"/>
  <c r="F717" i="1"/>
  <c r="B718" i="1"/>
  <c r="D718" i="1" s="1"/>
  <c r="A719" i="1"/>
  <c r="E719" i="1" l="1"/>
  <c r="C719" i="1"/>
  <c r="G719" i="1"/>
  <c r="F718" i="1"/>
  <c r="A720" i="1"/>
  <c r="B719" i="1"/>
  <c r="D719" i="1" s="1"/>
  <c r="E720" i="1" l="1"/>
  <c r="C720" i="1"/>
  <c r="G720" i="1"/>
  <c r="F719" i="1"/>
  <c r="B720" i="1"/>
  <c r="D720" i="1" s="1"/>
  <c r="A721" i="1"/>
  <c r="E721" i="1" l="1"/>
  <c r="C721" i="1"/>
  <c r="G721" i="1"/>
  <c r="F720" i="1"/>
  <c r="A722" i="1"/>
  <c r="B721" i="1"/>
  <c r="D721" i="1" s="1"/>
  <c r="E722" i="1" l="1"/>
  <c r="C722" i="1"/>
  <c r="G722" i="1"/>
  <c r="F721" i="1"/>
  <c r="B722" i="1"/>
  <c r="D722" i="1" s="1"/>
  <c r="A723" i="1"/>
  <c r="E723" i="1" l="1"/>
  <c r="C723" i="1"/>
  <c r="G723" i="1"/>
  <c r="F722" i="1"/>
  <c r="A724" i="1"/>
  <c r="B723" i="1"/>
  <c r="D723" i="1" s="1"/>
  <c r="E724" i="1" l="1"/>
  <c r="C724" i="1"/>
  <c r="G724" i="1"/>
  <c r="F723" i="1"/>
  <c r="B724" i="1"/>
  <c r="D724" i="1" s="1"/>
  <c r="A725" i="1"/>
  <c r="E725" i="1" l="1"/>
  <c r="C725" i="1"/>
  <c r="G725" i="1"/>
  <c r="F724" i="1"/>
  <c r="A726" i="1"/>
  <c r="B725" i="1"/>
  <c r="D725" i="1" s="1"/>
  <c r="E726" i="1" l="1"/>
  <c r="C726" i="1"/>
  <c r="G726" i="1"/>
  <c r="F725" i="1"/>
  <c r="B726" i="1"/>
  <c r="D726" i="1" s="1"/>
  <c r="A727" i="1"/>
  <c r="E727" i="1" l="1"/>
  <c r="C727" i="1"/>
  <c r="G727" i="1"/>
  <c r="F726" i="1"/>
  <c r="A728" i="1"/>
  <c r="B727" i="1"/>
  <c r="D727" i="1" s="1"/>
  <c r="E728" i="1" l="1"/>
  <c r="C728" i="1"/>
  <c r="G728" i="1"/>
  <c r="F727" i="1"/>
  <c r="B728" i="1"/>
  <c r="D728" i="1" s="1"/>
  <c r="A729" i="1"/>
  <c r="E729" i="1" l="1"/>
  <c r="C729" i="1"/>
  <c r="G729" i="1"/>
  <c r="F728" i="1"/>
  <c r="B729" i="1"/>
  <c r="D729" i="1" s="1"/>
  <c r="A730" i="1"/>
  <c r="E730" i="1" l="1"/>
  <c r="C730" i="1"/>
  <c r="G730" i="1"/>
  <c r="F729" i="1"/>
  <c r="B730" i="1"/>
  <c r="D730" i="1" s="1"/>
  <c r="A731" i="1"/>
  <c r="E731" i="1" l="1"/>
  <c r="C731" i="1"/>
  <c r="G731" i="1"/>
  <c r="F730" i="1"/>
  <c r="B731" i="1"/>
  <c r="D731" i="1" s="1"/>
  <c r="A732" i="1"/>
  <c r="E732" i="1" l="1"/>
  <c r="C732" i="1"/>
  <c r="G732" i="1"/>
  <c r="F731" i="1"/>
  <c r="B732" i="1"/>
  <c r="D732" i="1" s="1"/>
  <c r="A733" i="1"/>
  <c r="E733" i="1" l="1"/>
  <c r="C733" i="1"/>
  <c r="G733" i="1"/>
  <c r="F732" i="1"/>
  <c r="A734" i="1"/>
  <c r="B733" i="1"/>
  <c r="D733" i="1" s="1"/>
  <c r="E734" i="1" l="1"/>
  <c r="C734" i="1"/>
  <c r="G734" i="1"/>
  <c r="F733" i="1"/>
  <c r="A735" i="1"/>
  <c r="B734" i="1"/>
  <c r="D734" i="1" s="1"/>
  <c r="E735" i="1" l="1"/>
  <c r="C735" i="1"/>
  <c r="G735" i="1"/>
  <c r="F734" i="1"/>
  <c r="B735" i="1"/>
  <c r="D735" i="1" s="1"/>
  <c r="A736" i="1"/>
  <c r="E736" i="1" l="1"/>
  <c r="C736" i="1"/>
  <c r="G736" i="1"/>
  <c r="F735" i="1"/>
  <c r="A737" i="1"/>
  <c r="B736" i="1"/>
  <c r="D736" i="1" s="1"/>
  <c r="E737" i="1" l="1"/>
  <c r="C737" i="1"/>
  <c r="G737" i="1"/>
  <c r="F736" i="1"/>
  <c r="B737" i="1"/>
  <c r="D737" i="1" s="1"/>
  <c r="A738" i="1"/>
  <c r="E738" i="1" l="1"/>
  <c r="C738" i="1"/>
  <c r="G738" i="1"/>
  <c r="F737" i="1"/>
  <c r="B738" i="1"/>
  <c r="D738" i="1" s="1"/>
  <c r="A739" i="1"/>
  <c r="E739" i="1" l="1"/>
  <c r="C739" i="1"/>
  <c r="G739" i="1"/>
  <c r="F738" i="1"/>
  <c r="A740" i="1"/>
  <c r="B739" i="1"/>
  <c r="D739" i="1" s="1"/>
  <c r="E740" i="1" l="1"/>
  <c r="C740" i="1"/>
  <c r="G740" i="1"/>
  <c r="F739" i="1"/>
  <c r="A741" i="1"/>
  <c r="B740" i="1"/>
  <c r="D740" i="1" s="1"/>
  <c r="E741" i="1" l="1"/>
  <c r="C741" i="1"/>
  <c r="G741" i="1"/>
  <c r="F740" i="1"/>
  <c r="B741" i="1"/>
  <c r="D741" i="1" s="1"/>
  <c r="A742" i="1"/>
  <c r="E742" i="1" l="1"/>
  <c r="C742" i="1"/>
  <c r="G742" i="1"/>
  <c r="F741" i="1"/>
  <c r="B742" i="1"/>
  <c r="D742" i="1" s="1"/>
  <c r="A743" i="1"/>
  <c r="E743" i="1" l="1"/>
  <c r="C743" i="1"/>
  <c r="G743" i="1"/>
  <c r="F742" i="1"/>
  <c r="A744" i="1"/>
  <c r="B743" i="1"/>
  <c r="D743" i="1" s="1"/>
  <c r="E744" i="1" l="1"/>
  <c r="C744" i="1"/>
  <c r="G744" i="1"/>
  <c r="F743" i="1"/>
  <c r="B744" i="1"/>
  <c r="D744" i="1" s="1"/>
  <c r="A745" i="1"/>
  <c r="E745" i="1" l="1"/>
  <c r="G745" i="1"/>
  <c r="F744" i="1"/>
  <c r="B745" i="1"/>
  <c r="D745" i="1" s="1"/>
  <c r="A746" i="1"/>
  <c r="E746" i="1" l="1"/>
  <c r="G746" i="1"/>
  <c r="F745" i="1"/>
  <c r="A747" i="1"/>
  <c r="B746" i="1"/>
  <c r="D746" i="1" s="1"/>
  <c r="E747" i="1" l="1"/>
  <c r="G747" i="1"/>
  <c r="F746" i="1"/>
  <c r="B747" i="1"/>
  <c r="D747" i="1" s="1"/>
  <c r="A748" i="1"/>
  <c r="E748" i="1" l="1"/>
  <c r="G748" i="1"/>
  <c r="F747" i="1"/>
  <c r="A749" i="1"/>
  <c r="B748" i="1"/>
  <c r="D748" i="1" s="1"/>
  <c r="E749" i="1" l="1"/>
  <c r="G749" i="1"/>
  <c r="F748" i="1"/>
  <c r="B749" i="1"/>
  <c r="D749" i="1" s="1"/>
  <c r="A750" i="1"/>
  <c r="E750" i="1" l="1"/>
  <c r="G750" i="1"/>
  <c r="F749" i="1"/>
  <c r="B750" i="1"/>
  <c r="D750" i="1" s="1"/>
  <c r="A751" i="1"/>
  <c r="E751" i="1" l="1"/>
  <c r="G751" i="1"/>
  <c r="F750" i="1"/>
  <c r="A752" i="1"/>
  <c r="B751" i="1"/>
  <c r="D751" i="1" s="1"/>
  <c r="E752" i="1" l="1"/>
  <c r="G752" i="1"/>
  <c r="F751" i="1"/>
  <c r="B752" i="1"/>
  <c r="D752" i="1" s="1"/>
  <c r="A753" i="1"/>
  <c r="E753" i="1" l="1"/>
  <c r="G753" i="1"/>
  <c r="F752" i="1"/>
  <c r="A754" i="1"/>
  <c r="B753" i="1"/>
  <c r="D753" i="1" s="1"/>
  <c r="E754" i="1" l="1"/>
  <c r="G754" i="1"/>
  <c r="F753" i="1"/>
  <c r="A755" i="1"/>
  <c r="B754" i="1"/>
  <c r="D754" i="1" s="1"/>
  <c r="E755" i="1" l="1"/>
  <c r="G755" i="1"/>
  <c r="F754" i="1"/>
  <c r="B755" i="1"/>
  <c r="D755" i="1" s="1"/>
  <c r="A756" i="1"/>
  <c r="E756" i="1" l="1"/>
  <c r="G756" i="1"/>
  <c r="F755" i="1"/>
  <c r="A757" i="1"/>
  <c r="B756" i="1"/>
  <c r="D756" i="1" s="1"/>
  <c r="E757" i="1" l="1"/>
  <c r="G757" i="1"/>
  <c r="F756" i="1"/>
  <c r="A758" i="1"/>
  <c r="B757" i="1"/>
  <c r="D757" i="1" s="1"/>
  <c r="E758" i="1" l="1"/>
  <c r="G758" i="1"/>
  <c r="F757" i="1"/>
  <c r="A759" i="1"/>
  <c r="B758" i="1"/>
  <c r="D758" i="1" s="1"/>
  <c r="E759" i="1" l="1"/>
  <c r="G759" i="1"/>
  <c r="F758" i="1"/>
  <c r="A760" i="1"/>
  <c r="B759" i="1"/>
  <c r="D759" i="1" s="1"/>
  <c r="E760" i="1" l="1"/>
  <c r="G760" i="1"/>
  <c r="F759" i="1"/>
  <c r="A761" i="1"/>
  <c r="B760" i="1"/>
  <c r="D760" i="1" s="1"/>
  <c r="E761" i="1" l="1"/>
  <c r="G761" i="1"/>
  <c r="F760" i="1"/>
  <c r="A762" i="1"/>
  <c r="B761" i="1"/>
  <c r="D761" i="1" s="1"/>
  <c r="E762" i="1" l="1"/>
  <c r="G762" i="1"/>
  <c r="F761" i="1"/>
  <c r="A763" i="1"/>
  <c r="B762" i="1"/>
  <c r="D762" i="1" s="1"/>
  <c r="E763" i="1" l="1"/>
  <c r="G763" i="1"/>
  <c r="F762" i="1"/>
  <c r="A764" i="1"/>
  <c r="B763" i="1"/>
  <c r="D763" i="1" s="1"/>
  <c r="E764" i="1" l="1"/>
  <c r="G764" i="1"/>
  <c r="F763" i="1"/>
  <c r="B764" i="1"/>
  <c r="D764" i="1" s="1"/>
  <c r="A765" i="1"/>
  <c r="E765" i="1" l="1"/>
  <c r="G765" i="1"/>
  <c r="F764" i="1"/>
  <c r="B765" i="1"/>
  <c r="D765" i="1" s="1"/>
  <c r="A766" i="1"/>
  <c r="E766" i="1" l="1"/>
  <c r="G766" i="1"/>
  <c r="F765" i="1"/>
  <c r="B766" i="1"/>
  <c r="D766" i="1" s="1"/>
  <c r="A767" i="1"/>
  <c r="E767" i="1" l="1"/>
  <c r="G767" i="1"/>
  <c r="F766" i="1"/>
  <c r="A768" i="1"/>
  <c r="B767" i="1"/>
  <c r="D767" i="1" s="1"/>
  <c r="E768" i="1" l="1"/>
  <c r="G768" i="1"/>
  <c r="F767" i="1"/>
  <c r="B768" i="1"/>
  <c r="D768" i="1" s="1"/>
  <c r="A769" i="1"/>
  <c r="E769" i="1" l="1"/>
  <c r="G769" i="1"/>
  <c r="F768" i="1"/>
  <c r="A770" i="1"/>
  <c r="B769" i="1"/>
  <c r="D769" i="1" s="1"/>
  <c r="E770" i="1" l="1"/>
  <c r="G770" i="1"/>
  <c r="F769" i="1"/>
  <c r="A771" i="1"/>
  <c r="B770" i="1"/>
  <c r="D770" i="1" s="1"/>
  <c r="E771" i="1" l="1"/>
  <c r="G771" i="1"/>
  <c r="F770" i="1"/>
  <c r="B771" i="1"/>
  <c r="D771" i="1" s="1"/>
  <c r="A772" i="1"/>
  <c r="E772" i="1" l="1"/>
  <c r="G772" i="1"/>
  <c r="F771" i="1"/>
  <c r="B772" i="1"/>
  <c r="D772" i="1" s="1"/>
  <c r="A773" i="1"/>
  <c r="E773" i="1" l="1"/>
  <c r="G773" i="1"/>
  <c r="F772" i="1"/>
  <c r="B773" i="1"/>
  <c r="D773" i="1" s="1"/>
  <c r="A774" i="1"/>
  <c r="E774" i="1" l="1"/>
  <c r="G774" i="1"/>
  <c r="F773" i="1"/>
  <c r="B774" i="1"/>
  <c r="D774" i="1" s="1"/>
  <c r="A775" i="1"/>
  <c r="E775" i="1" l="1"/>
  <c r="G775" i="1"/>
  <c r="F774" i="1"/>
  <c r="A776" i="1"/>
  <c r="B775" i="1"/>
  <c r="D775" i="1" s="1"/>
  <c r="E776" i="1" l="1"/>
  <c r="G776" i="1"/>
  <c r="F775" i="1"/>
  <c r="A777" i="1"/>
  <c r="B776" i="1"/>
  <c r="D776" i="1" s="1"/>
  <c r="E777" i="1" l="1"/>
  <c r="G777" i="1"/>
  <c r="F776" i="1"/>
  <c r="A778" i="1"/>
  <c r="B777" i="1"/>
  <c r="D777" i="1" s="1"/>
  <c r="E778" i="1" l="1"/>
  <c r="G778" i="1"/>
  <c r="F777" i="1"/>
  <c r="A779" i="1"/>
  <c r="B778" i="1"/>
  <c r="D778" i="1" s="1"/>
  <c r="E779" i="1" l="1"/>
  <c r="G779" i="1"/>
  <c r="F778" i="1"/>
  <c r="B779" i="1"/>
  <c r="D779" i="1" s="1"/>
  <c r="A780" i="1"/>
  <c r="E780" i="1" l="1"/>
  <c r="G780" i="1"/>
  <c r="F779" i="1"/>
  <c r="B780" i="1"/>
  <c r="D780" i="1" s="1"/>
  <c r="A781" i="1"/>
  <c r="E781" i="1" l="1"/>
  <c r="G781" i="1"/>
  <c r="F780" i="1"/>
  <c r="A782" i="1"/>
  <c r="B781" i="1"/>
  <c r="D781" i="1" s="1"/>
  <c r="E782" i="1" l="1"/>
  <c r="G782" i="1"/>
  <c r="F781" i="1"/>
  <c r="B782" i="1"/>
  <c r="D782" i="1" s="1"/>
  <c r="A783" i="1"/>
  <c r="E783" i="1" l="1"/>
  <c r="G783" i="1"/>
  <c r="F782" i="1"/>
  <c r="A784" i="1"/>
  <c r="B783" i="1"/>
  <c r="D783" i="1" s="1"/>
  <c r="E784" i="1" l="1"/>
  <c r="G784" i="1"/>
  <c r="F783" i="1"/>
  <c r="A785" i="1"/>
  <c r="B784" i="1"/>
  <c r="D784" i="1" s="1"/>
  <c r="E785" i="1" l="1"/>
  <c r="G785" i="1"/>
  <c r="F784" i="1"/>
  <c r="B785" i="1"/>
  <c r="D785" i="1" s="1"/>
  <c r="A786" i="1"/>
  <c r="E786" i="1" l="1"/>
  <c r="G786" i="1"/>
  <c r="F785" i="1"/>
  <c r="B786" i="1"/>
  <c r="D786" i="1" s="1"/>
  <c r="A787" i="1"/>
  <c r="E787" i="1" l="1"/>
  <c r="G787" i="1"/>
  <c r="F786" i="1"/>
  <c r="A788" i="1"/>
  <c r="B787" i="1"/>
  <c r="D787" i="1" s="1"/>
  <c r="E788" i="1" l="1"/>
  <c r="G788" i="1"/>
  <c r="F787" i="1"/>
  <c r="B788" i="1"/>
  <c r="D788" i="1" s="1"/>
  <c r="A789" i="1"/>
  <c r="E789" i="1" l="1"/>
  <c r="G789" i="1"/>
  <c r="F788" i="1"/>
  <c r="A790" i="1"/>
  <c r="B789" i="1"/>
  <c r="D789" i="1" s="1"/>
  <c r="E790" i="1" l="1"/>
  <c r="G790" i="1"/>
  <c r="F789" i="1"/>
  <c r="B790" i="1"/>
  <c r="D790" i="1" s="1"/>
  <c r="A791" i="1"/>
  <c r="E791" i="1" l="1"/>
  <c r="G791" i="1"/>
  <c r="F790" i="1"/>
  <c r="A792" i="1"/>
  <c r="B791" i="1"/>
  <c r="D791" i="1" s="1"/>
  <c r="E792" i="1" l="1"/>
  <c r="G792" i="1"/>
  <c r="F791" i="1"/>
  <c r="B792" i="1"/>
  <c r="D792" i="1" s="1"/>
  <c r="A793" i="1"/>
  <c r="E793" i="1" l="1"/>
  <c r="G793" i="1"/>
  <c r="F792" i="1"/>
  <c r="A794" i="1"/>
  <c r="B793" i="1"/>
  <c r="D793" i="1" s="1"/>
  <c r="E794" i="1" l="1"/>
  <c r="G794" i="1"/>
  <c r="F793" i="1"/>
  <c r="B794" i="1"/>
  <c r="D794" i="1" s="1"/>
  <c r="A795" i="1"/>
  <c r="E795" i="1" l="1"/>
  <c r="G795" i="1"/>
  <c r="F794" i="1"/>
  <c r="A796" i="1"/>
  <c r="B795" i="1"/>
  <c r="D795" i="1" s="1"/>
  <c r="E796" i="1" l="1"/>
  <c r="G796" i="1"/>
  <c r="F795" i="1"/>
  <c r="B796" i="1"/>
  <c r="D796" i="1" s="1"/>
  <c r="A797" i="1"/>
  <c r="E797" i="1" l="1"/>
  <c r="G797" i="1"/>
  <c r="F796" i="1"/>
  <c r="A798" i="1"/>
  <c r="B797" i="1"/>
  <c r="D797" i="1" s="1"/>
  <c r="E798" i="1" l="1"/>
  <c r="G798" i="1"/>
  <c r="F797" i="1"/>
  <c r="B798" i="1"/>
  <c r="D798" i="1" s="1"/>
  <c r="A799" i="1"/>
  <c r="E799" i="1" l="1"/>
  <c r="G799" i="1"/>
  <c r="F798" i="1"/>
  <c r="B799" i="1"/>
  <c r="D799" i="1" s="1"/>
  <c r="A800" i="1"/>
  <c r="E800" i="1" l="1"/>
  <c r="G800" i="1"/>
  <c r="F799" i="1"/>
  <c r="B800" i="1"/>
  <c r="D800" i="1" s="1"/>
  <c r="A801" i="1"/>
  <c r="E801" i="1" l="1"/>
  <c r="G801" i="1"/>
  <c r="F800" i="1"/>
  <c r="A802" i="1"/>
  <c r="B801" i="1"/>
  <c r="D801" i="1" s="1"/>
  <c r="E802" i="1" l="1"/>
  <c r="G802" i="1"/>
  <c r="F801" i="1"/>
  <c r="B802" i="1"/>
  <c r="D802" i="1" s="1"/>
  <c r="A803" i="1"/>
  <c r="E803" i="1" l="1"/>
  <c r="G803" i="1"/>
  <c r="F802" i="1"/>
  <c r="A804" i="1"/>
  <c r="B803" i="1"/>
  <c r="D803" i="1" s="1"/>
  <c r="E804" i="1" l="1"/>
  <c r="G804" i="1"/>
  <c r="F803" i="1"/>
  <c r="B804" i="1"/>
  <c r="D804" i="1" s="1"/>
  <c r="A805" i="1"/>
  <c r="E805" i="1" l="1"/>
  <c r="G805" i="1"/>
  <c r="F804" i="1"/>
  <c r="A806" i="1"/>
  <c r="B805" i="1"/>
  <c r="D805" i="1" s="1"/>
  <c r="E806" i="1" l="1"/>
  <c r="G806" i="1"/>
  <c r="F805" i="1"/>
  <c r="B806" i="1"/>
  <c r="D806" i="1" s="1"/>
  <c r="A807" i="1"/>
  <c r="E807" i="1" l="1"/>
  <c r="G807" i="1"/>
  <c r="F806" i="1"/>
  <c r="B807" i="1"/>
  <c r="D807" i="1" s="1"/>
  <c r="A808" i="1"/>
  <c r="E808" i="1" l="1"/>
  <c r="G808" i="1"/>
  <c r="F807" i="1"/>
  <c r="B808" i="1"/>
  <c r="D808" i="1" s="1"/>
  <c r="A809" i="1"/>
  <c r="E809" i="1" l="1"/>
  <c r="G809" i="1"/>
  <c r="F808" i="1"/>
  <c r="A810" i="1"/>
  <c r="B809" i="1"/>
  <c r="D809" i="1" s="1"/>
  <c r="E810" i="1" l="1"/>
  <c r="G810" i="1"/>
  <c r="F809" i="1"/>
  <c r="B810" i="1"/>
  <c r="D810" i="1" s="1"/>
  <c r="A811" i="1"/>
  <c r="E811" i="1" l="1"/>
  <c r="G811" i="1"/>
  <c r="F810" i="1"/>
  <c r="A812" i="1"/>
  <c r="B811" i="1"/>
  <c r="D811" i="1" s="1"/>
  <c r="E812" i="1" l="1"/>
  <c r="G812" i="1"/>
  <c r="F811" i="1"/>
  <c r="B812" i="1"/>
  <c r="D812" i="1" s="1"/>
  <c r="A813" i="1"/>
  <c r="E813" i="1" l="1"/>
  <c r="G813" i="1"/>
  <c r="F812" i="1"/>
  <c r="B813" i="1"/>
  <c r="D813" i="1" s="1"/>
  <c r="A814" i="1"/>
  <c r="E814" i="1" l="1"/>
  <c r="G814" i="1"/>
  <c r="F813" i="1"/>
  <c r="B814" i="1"/>
  <c r="D814" i="1" s="1"/>
  <c r="A815" i="1"/>
  <c r="E815" i="1" l="1"/>
  <c r="G815" i="1"/>
  <c r="F814" i="1"/>
  <c r="B815" i="1"/>
  <c r="D815" i="1" s="1"/>
  <c r="A816" i="1"/>
  <c r="E816" i="1" l="1"/>
  <c r="G816" i="1"/>
  <c r="F815" i="1"/>
  <c r="A817" i="1"/>
  <c r="B816" i="1"/>
  <c r="D816" i="1" s="1"/>
  <c r="E817" i="1" l="1"/>
  <c r="G817" i="1"/>
  <c r="F816" i="1"/>
  <c r="B817" i="1"/>
  <c r="D817" i="1" s="1"/>
  <c r="A818" i="1"/>
  <c r="E818" i="1" l="1"/>
  <c r="G818" i="1"/>
  <c r="F817" i="1"/>
  <c r="A819" i="1"/>
  <c r="B818" i="1"/>
  <c r="D818" i="1" s="1"/>
  <c r="E819" i="1" l="1"/>
  <c r="G819" i="1"/>
  <c r="F818" i="1"/>
  <c r="A820" i="1"/>
  <c r="B819" i="1"/>
  <c r="D819" i="1" s="1"/>
  <c r="E820" i="1" l="1"/>
  <c r="G820" i="1"/>
  <c r="F819" i="1"/>
  <c r="B820" i="1"/>
  <c r="D820" i="1" s="1"/>
  <c r="A821" i="1"/>
  <c r="E821" i="1" l="1"/>
  <c r="G821" i="1"/>
  <c r="F820" i="1"/>
  <c r="A822" i="1"/>
  <c r="B821" i="1"/>
  <c r="D821" i="1" s="1"/>
  <c r="E822" i="1" l="1"/>
  <c r="G822" i="1"/>
  <c r="F821" i="1"/>
  <c r="A823" i="1"/>
  <c r="B822" i="1"/>
  <c r="D822" i="1" s="1"/>
  <c r="E823" i="1" l="1"/>
  <c r="G823" i="1"/>
  <c r="F822" i="1"/>
  <c r="A824" i="1"/>
  <c r="B823" i="1"/>
  <c r="D823" i="1" s="1"/>
  <c r="E824" i="1" l="1"/>
  <c r="F823" i="1"/>
  <c r="G824" i="1"/>
  <c r="A825" i="1"/>
  <c r="B824" i="1"/>
  <c r="D824" i="1" s="1"/>
  <c r="E825" i="1" l="1"/>
  <c r="G825" i="1"/>
  <c r="F824" i="1"/>
  <c r="A826" i="1"/>
  <c r="B825" i="1"/>
  <c r="D825" i="1" s="1"/>
  <c r="E826" i="1" l="1"/>
  <c r="G826" i="1"/>
  <c r="F825" i="1"/>
  <c r="B826" i="1"/>
  <c r="D826" i="1" s="1"/>
  <c r="A827" i="1"/>
  <c r="E827" i="1" l="1"/>
  <c r="G827" i="1"/>
  <c r="F826" i="1"/>
  <c r="A828" i="1"/>
  <c r="B827" i="1"/>
  <c r="D827" i="1" s="1"/>
  <c r="E828" i="1" l="1"/>
  <c r="G828" i="1"/>
  <c r="F827" i="1"/>
  <c r="B828" i="1"/>
  <c r="D828" i="1" s="1"/>
  <c r="A829" i="1"/>
  <c r="E829" i="1" l="1"/>
  <c r="G829" i="1"/>
  <c r="F828" i="1"/>
  <c r="A830" i="1"/>
  <c r="B829" i="1"/>
  <c r="D829" i="1" s="1"/>
  <c r="E830" i="1" l="1"/>
  <c r="G830" i="1"/>
  <c r="F829" i="1"/>
  <c r="B830" i="1"/>
  <c r="D830" i="1" s="1"/>
  <c r="A831" i="1"/>
  <c r="E831" i="1" l="1"/>
  <c r="G831" i="1"/>
  <c r="F830" i="1"/>
  <c r="A832" i="1"/>
  <c r="B831" i="1"/>
  <c r="D831" i="1" s="1"/>
  <c r="E832" i="1" l="1"/>
  <c r="G832" i="1"/>
  <c r="F831" i="1"/>
  <c r="B832" i="1"/>
  <c r="D832" i="1" s="1"/>
  <c r="A833" i="1"/>
  <c r="E833" i="1" l="1"/>
  <c r="G833" i="1"/>
  <c r="F832" i="1"/>
  <c r="B833" i="1"/>
  <c r="D833" i="1" s="1"/>
  <c r="A834" i="1"/>
  <c r="E834" i="1" l="1"/>
  <c r="G834" i="1"/>
  <c r="F833" i="1"/>
  <c r="B834" i="1"/>
  <c r="D834" i="1" s="1"/>
  <c r="A835" i="1"/>
  <c r="E835" i="1" l="1"/>
  <c r="G835" i="1"/>
  <c r="F834" i="1"/>
  <c r="A836" i="1"/>
  <c r="B835" i="1"/>
  <c r="D835" i="1" s="1"/>
  <c r="E836" i="1" l="1"/>
  <c r="G836" i="1"/>
  <c r="F835" i="1"/>
  <c r="B836" i="1"/>
  <c r="D836" i="1" s="1"/>
  <c r="A837" i="1"/>
  <c r="E837" i="1" l="1"/>
  <c r="G837" i="1"/>
  <c r="F836" i="1"/>
  <c r="A838" i="1"/>
  <c r="B837" i="1"/>
  <c r="D837" i="1" s="1"/>
  <c r="E838" i="1" l="1"/>
  <c r="G838" i="1"/>
  <c r="F837" i="1"/>
  <c r="B838" i="1"/>
  <c r="D838" i="1" s="1"/>
  <c r="A839" i="1"/>
  <c r="E839" i="1" l="1"/>
  <c r="G839" i="1"/>
  <c r="F838" i="1"/>
  <c r="A840" i="1"/>
  <c r="B839" i="1"/>
  <c r="D839" i="1" s="1"/>
  <c r="E840" i="1" l="1"/>
  <c r="G840" i="1"/>
  <c r="F839" i="1"/>
  <c r="B840" i="1"/>
  <c r="D840" i="1" s="1"/>
  <c r="A841" i="1"/>
  <c r="E841" i="1" l="1"/>
  <c r="G841" i="1"/>
  <c r="F840" i="1"/>
  <c r="B841" i="1"/>
  <c r="D841" i="1" s="1"/>
  <c r="A842" i="1"/>
  <c r="E842" i="1" l="1"/>
  <c r="G842" i="1"/>
  <c r="F841" i="1"/>
  <c r="B842" i="1"/>
  <c r="D842" i="1" s="1"/>
  <c r="A843" i="1"/>
  <c r="E843" i="1" l="1"/>
  <c r="G843" i="1"/>
  <c r="F842" i="1"/>
  <c r="B843" i="1"/>
  <c r="D843" i="1" s="1"/>
  <c r="A844" i="1"/>
  <c r="E844" i="1" l="1"/>
  <c r="G844" i="1"/>
  <c r="F843" i="1"/>
  <c r="A845" i="1"/>
  <c r="B844" i="1"/>
  <c r="D844" i="1" s="1"/>
  <c r="E845" i="1" l="1"/>
  <c r="G845" i="1"/>
  <c r="F844" i="1"/>
  <c r="A846" i="1"/>
  <c r="B845" i="1"/>
  <c r="D845" i="1" s="1"/>
  <c r="E846" i="1" l="1"/>
  <c r="G846" i="1"/>
  <c r="F845" i="1"/>
  <c r="B846" i="1"/>
  <c r="D846" i="1" s="1"/>
  <c r="A847" i="1"/>
  <c r="E847" i="1" l="1"/>
  <c r="G847" i="1"/>
  <c r="F846" i="1"/>
  <c r="A848" i="1"/>
  <c r="B847" i="1"/>
  <c r="D847" i="1" s="1"/>
  <c r="E848" i="1" l="1"/>
  <c r="G848" i="1"/>
  <c r="F847" i="1"/>
  <c r="B848" i="1"/>
  <c r="D848" i="1" s="1"/>
  <c r="A849" i="1"/>
  <c r="E849" i="1" l="1"/>
  <c r="G849" i="1"/>
  <c r="F848" i="1"/>
  <c r="A850" i="1"/>
  <c r="B849" i="1"/>
  <c r="D849" i="1" s="1"/>
  <c r="E850" i="1" l="1"/>
  <c r="G850" i="1"/>
  <c r="F849" i="1"/>
  <c r="B850" i="1"/>
  <c r="D850" i="1" s="1"/>
  <c r="A851" i="1"/>
  <c r="E851" i="1" l="1"/>
  <c r="G851" i="1"/>
  <c r="F850" i="1"/>
  <c r="A852" i="1"/>
  <c r="B851" i="1"/>
  <c r="D851" i="1" s="1"/>
  <c r="E852" i="1" l="1"/>
  <c r="G852" i="1"/>
  <c r="F851" i="1"/>
  <c r="A853" i="1"/>
  <c r="B852" i="1"/>
  <c r="D852" i="1" s="1"/>
  <c r="E853" i="1" l="1"/>
  <c r="G853" i="1"/>
  <c r="F852" i="1"/>
  <c r="A854" i="1"/>
  <c r="B853" i="1"/>
  <c r="D853" i="1" s="1"/>
  <c r="E854" i="1" l="1"/>
  <c r="G854" i="1"/>
  <c r="F853" i="1"/>
  <c r="A855" i="1"/>
  <c r="B854" i="1"/>
  <c r="D854" i="1" s="1"/>
  <c r="E855" i="1" l="1"/>
  <c r="G855" i="1"/>
  <c r="F854" i="1"/>
  <c r="A856" i="1"/>
  <c r="B855" i="1"/>
  <c r="D855" i="1" s="1"/>
  <c r="E856" i="1" l="1"/>
  <c r="G856" i="1"/>
  <c r="F855" i="1"/>
  <c r="A857" i="1"/>
  <c r="B856" i="1"/>
  <c r="D856" i="1" s="1"/>
  <c r="E857" i="1" l="1"/>
  <c r="G857" i="1"/>
  <c r="F856" i="1"/>
  <c r="A858" i="1"/>
  <c r="B857" i="1"/>
  <c r="D857" i="1" s="1"/>
  <c r="E858" i="1" l="1"/>
  <c r="G858" i="1"/>
  <c r="F857" i="1"/>
  <c r="A859" i="1"/>
  <c r="B858" i="1"/>
  <c r="D858" i="1" s="1"/>
  <c r="E859" i="1" l="1"/>
  <c r="G859" i="1"/>
  <c r="F858" i="1"/>
  <c r="A860" i="1"/>
  <c r="B859" i="1"/>
  <c r="D859" i="1" s="1"/>
  <c r="E860" i="1" l="1"/>
  <c r="G860" i="1"/>
  <c r="F859" i="1"/>
  <c r="B860" i="1"/>
  <c r="D860" i="1" s="1"/>
  <c r="A861" i="1"/>
  <c r="E861" i="1" l="1"/>
  <c r="G861" i="1"/>
  <c r="F860" i="1"/>
  <c r="B861" i="1"/>
  <c r="D861" i="1" s="1"/>
  <c r="A862" i="1"/>
  <c r="E862" i="1" l="1"/>
  <c r="G862" i="1"/>
  <c r="F861" i="1"/>
  <c r="B862" i="1"/>
  <c r="D862" i="1" s="1"/>
  <c r="A863" i="1"/>
  <c r="E863" i="1" l="1"/>
  <c r="G863" i="1"/>
  <c r="F862" i="1"/>
  <c r="A864" i="1"/>
  <c r="B863" i="1"/>
  <c r="D863" i="1" s="1"/>
  <c r="E864" i="1" l="1"/>
  <c r="G864" i="1"/>
  <c r="F863" i="1"/>
  <c r="B864" i="1"/>
  <c r="D864" i="1" s="1"/>
  <c r="A865" i="1"/>
  <c r="E865" i="1" l="1"/>
  <c r="G865" i="1"/>
  <c r="F864" i="1"/>
  <c r="A866" i="1"/>
  <c r="B865" i="1"/>
  <c r="D865" i="1" s="1"/>
  <c r="E866" i="1" l="1"/>
  <c r="G866" i="1"/>
  <c r="F865" i="1"/>
  <c r="B866" i="1"/>
  <c r="D866" i="1" s="1"/>
  <c r="A867" i="1"/>
  <c r="E867" i="1" l="1"/>
  <c r="G867" i="1"/>
  <c r="F866" i="1"/>
  <c r="B867" i="1"/>
  <c r="D867" i="1" s="1"/>
  <c r="A868" i="1"/>
  <c r="E868" i="1" l="1"/>
  <c r="G868" i="1"/>
  <c r="F867" i="1"/>
  <c r="B868" i="1"/>
  <c r="D868" i="1" s="1"/>
  <c r="A869" i="1"/>
  <c r="E869" i="1" l="1"/>
  <c r="G869" i="1"/>
  <c r="F868" i="1"/>
  <c r="A870" i="1"/>
  <c r="B869" i="1"/>
  <c r="D869" i="1" s="1"/>
  <c r="E870" i="1" l="1"/>
  <c r="G870" i="1"/>
  <c r="F869" i="1"/>
  <c r="A871" i="1"/>
  <c r="B870" i="1"/>
  <c r="D870" i="1" s="1"/>
  <c r="E871" i="1" l="1"/>
  <c r="G871" i="1"/>
  <c r="F870" i="1"/>
  <c r="A872" i="1"/>
  <c r="B871" i="1"/>
  <c r="D871" i="1" s="1"/>
  <c r="E872" i="1" l="1"/>
  <c r="G872" i="1"/>
  <c r="F871" i="1"/>
  <c r="A873" i="1"/>
  <c r="B872" i="1"/>
  <c r="D872" i="1" s="1"/>
  <c r="E873" i="1" l="1"/>
  <c r="G873" i="1"/>
  <c r="F872" i="1"/>
  <c r="A874" i="1"/>
  <c r="B873" i="1"/>
  <c r="D873" i="1" s="1"/>
  <c r="E874" i="1" l="1"/>
  <c r="G874" i="1"/>
  <c r="F873" i="1"/>
  <c r="B874" i="1"/>
  <c r="D874" i="1" s="1"/>
  <c r="A875" i="1"/>
  <c r="E875" i="1" l="1"/>
  <c r="G875" i="1"/>
  <c r="F874" i="1"/>
  <c r="B875" i="1"/>
  <c r="D875" i="1" s="1"/>
  <c r="A876" i="1"/>
  <c r="E876" i="1" l="1"/>
  <c r="G876" i="1"/>
  <c r="F875" i="1"/>
  <c r="A877" i="1"/>
  <c r="B876" i="1"/>
  <c r="D876" i="1" s="1"/>
  <c r="E877" i="1" l="1"/>
  <c r="G877" i="1"/>
  <c r="F876" i="1"/>
  <c r="B877" i="1"/>
  <c r="D877" i="1" s="1"/>
  <c r="A878" i="1"/>
  <c r="E878" i="1" l="1"/>
  <c r="G878" i="1"/>
  <c r="F877" i="1"/>
  <c r="B878" i="1"/>
  <c r="D878" i="1" s="1"/>
  <c r="A879" i="1"/>
  <c r="E879" i="1" l="1"/>
  <c r="G879" i="1"/>
  <c r="F878" i="1"/>
  <c r="B879" i="1"/>
  <c r="D879" i="1" s="1"/>
  <c r="A880" i="1"/>
  <c r="E880" i="1" l="1"/>
  <c r="G880" i="1"/>
  <c r="F879" i="1"/>
  <c r="B880" i="1"/>
  <c r="D880" i="1" s="1"/>
  <c r="A881" i="1"/>
  <c r="E881" i="1" l="1"/>
  <c r="G881" i="1"/>
  <c r="F880" i="1"/>
  <c r="B881" i="1"/>
  <c r="D881" i="1" s="1"/>
  <c r="A882" i="1"/>
  <c r="E882" i="1" l="1"/>
  <c r="G882" i="1"/>
  <c r="F881" i="1"/>
  <c r="B882" i="1"/>
  <c r="D882" i="1" s="1"/>
  <c r="A883" i="1"/>
  <c r="E883" i="1" l="1"/>
  <c r="G883" i="1"/>
  <c r="F882" i="1"/>
  <c r="A884" i="1"/>
  <c r="B883" i="1"/>
  <c r="D883" i="1" s="1"/>
  <c r="E884" i="1" l="1"/>
  <c r="G884" i="1"/>
  <c r="F883" i="1"/>
  <c r="A885" i="1"/>
  <c r="B884" i="1"/>
  <c r="D884" i="1" s="1"/>
  <c r="E885" i="1" l="1"/>
  <c r="G885" i="1"/>
  <c r="F884" i="1"/>
  <c r="B885" i="1"/>
  <c r="D885" i="1" s="1"/>
  <c r="A886" i="1"/>
  <c r="E886" i="1" l="1"/>
  <c r="G886" i="1"/>
  <c r="F885" i="1"/>
  <c r="A887" i="1"/>
  <c r="B886" i="1"/>
  <c r="D886" i="1" s="1"/>
  <c r="E887" i="1" l="1"/>
  <c r="G887" i="1"/>
  <c r="F886" i="1"/>
  <c r="A888" i="1"/>
  <c r="B887" i="1"/>
  <c r="D887" i="1" s="1"/>
  <c r="E888" i="1" l="1"/>
  <c r="F887" i="1"/>
  <c r="G888" i="1"/>
  <c r="B888" i="1"/>
  <c r="D888" i="1" s="1"/>
  <c r="A889" i="1"/>
  <c r="E889" i="1" l="1"/>
  <c r="G889" i="1"/>
  <c r="F888" i="1"/>
  <c r="A890" i="1"/>
  <c r="B889" i="1"/>
  <c r="D889" i="1" s="1"/>
  <c r="E890" i="1" l="1"/>
  <c r="G890" i="1"/>
  <c r="F889" i="1"/>
  <c r="B890" i="1"/>
  <c r="D890" i="1" s="1"/>
  <c r="A891" i="1"/>
  <c r="E891" i="1" l="1"/>
  <c r="G891" i="1"/>
  <c r="F890" i="1"/>
  <c r="A892" i="1"/>
  <c r="B891" i="1"/>
  <c r="D891" i="1" s="1"/>
  <c r="E892" i="1" l="1"/>
  <c r="G892" i="1"/>
  <c r="F891" i="1"/>
  <c r="A893" i="1"/>
  <c r="B892" i="1"/>
  <c r="D892" i="1" s="1"/>
  <c r="E893" i="1" l="1"/>
  <c r="G893" i="1"/>
  <c r="F892" i="1"/>
  <c r="A894" i="1"/>
  <c r="B893" i="1"/>
  <c r="D893" i="1" s="1"/>
  <c r="E894" i="1" l="1"/>
  <c r="G894" i="1"/>
  <c r="F893" i="1"/>
  <c r="B894" i="1"/>
  <c r="D894" i="1" s="1"/>
  <c r="A895" i="1"/>
  <c r="E895" i="1" l="1"/>
  <c r="G895" i="1"/>
  <c r="F894" i="1"/>
  <c r="A896" i="1"/>
  <c r="B895" i="1"/>
  <c r="D895" i="1" s="1"/>
  <c r="E896" i="1" l="1"/>
  <c r="G896" i="1"/>
  <c r="F895" i="1"/>
  <c r="A897" i="1"/>
  <c r="B896" i="1"/>
  <c r="D896" i="1" s="1"/>
  <c r="E897" i="1" l="1"/>
  <c r="G897" i="1"/>
  <c r="F896" i="1"/>
  <c r="A898" i="1"/>
  <c r="B897" i="1"/>
  <c r="D897" i="1" s="1"/>
  <c r="E898" i="1" l="1"/>
  <c r="G898" i="1"/>
  <c r="F897" i="1"/>
  <c r="B898" i="1"/>
  <c r="D898" i="1" s="1"/>
  <c r="A899" i="1"/>
  <c r="E899" i="1" l="1"/>
  <c r="G899" i="1"/>
  <c r="F898" i="1"/>
  <c r="A900" i="1"/>
  <c r="B899" i="1"/>
  <c r="D899" i="1" s="1"/>
  <c r="E900" i="1" l="1"/>
  <c r="G900" i="1"/>
  <c r="F899" i="1"/>
  <c r="A901" i="1"/>
  <c r="B900" i="1"/>
  <c r="D900" i="1" s="1"/>
  <c r="E901" i="1" l="1"/>
  <c r="G901" i="1"/>
  <c r="F900" i="1"/>
  <c r="A902" i="1"/>
  <c r="B901" i="1"/>
  <c r="D901" i="1" s="1"/>
  <c r="E902" i="1" l="1"/>
  <c r="G902" i="1"/>
  <c r="F901" i="1"/>
  <c r="B902" i="1"/>
  <c r="D902" i="1" s="1"/>
  <c r="A903" i="1"/>
  <c r="E903" i="1" l="1"/>
  <c r="G903" i="1"/>
  <c r="F902" i="1"/>
  <c r="A904" i="1"/>
  <c r="B903" i="1"/>
  <c r="D903" i="1" s="1"/>
  <c r="E904" i="1" l="1"/>
  <c r="G904" i="1"/>
  <c r="F903" i="1"/>
  <c r="B904" i="1"/>
  <c r="D904" i="1" s="1"/>
  <c r="A905" i="1"/>
  <c r="E905" i="1" l="1"/>
  <c r="G905" i="1"/>
  <c r="F904" i="1"/>
  <c r="A906" i="1"/>
  <c r="B905" i="1"/>
  <c r="D905" i="1" s="1"/>
  <c r="E906" i="1" l="1"/>
  <c r="G906" i="1"/>
  <c r="F905" i="1"/>
  <c r="B906" i="1"/>
  <c r="D906" i="1" s="1"/>
  <c r="A907" i="1"/>
  <c r="E907" i="1" l="1"/>
  <c r="G907" i="1"/>
  <c r="F906" i="1"/>
  <c r="B907" i="1"/>
  <c r="D907" i="1" s="1"/>
  <c r="A908" i="1"/>
  <c r="E908" i="1" l="1"/>
  <c r="G908" i="1"/>
  <c r="F907" i="1"/>
  <c r="A909" i="1"/>
  <c r="B908" i="1"/>
  <c r="D908" i="1" s="1"/>
  <c r="E909" i="1" l="1"/>
  <c r="G909" i="1"/>
  <c r="F908" i="1"/>
  <c r="A910" i="1"/>
  <c r="B909" i="1"/>
  <c r="D909" i="1" s="1"/>
  <c r="E910" i="1" l="1"/>
  <c r="G910" i="1"/>
  <c r="F909" i="1"/>
  <c r="A911" i="1"/>
  <c r="B910" i="1"/>
  <c r="D910" i="1" s="1"/>
  <c r="E911" i="1" l="1"/>
  <c r="G911" i="1"/>
  <c r="F910" i="1"/>
  <c r="A912" i="1"/>
  <c r="B911" i="1"/>
  <c r="D911" i="1" s="1"/>
  <c r="E912" i="1" l="1"/>
  <c r="G912" i="1"/>
  <c r="F911" i="1"/>
  <c r="B912" i="1"/>
  <c r="D912" i="1" s="1"/>
  <c r="A913" i="1"/>
  <c r="E913" i="1" l="1"/>
  <c r="G913" i="1"/>
  <c r="F912" i="1"/>
  <c r="A914" i="1"/>
  <c r="B913" i="1"/>
  <c r="D913" i="1" s="1"/>
  <c r="E914" i="1" l="1"/>
  <c r="G914" i="1"/>
  <c r="F913" i="1"/>
  <c r="B914" i="1"/>
  <c r="D914" i="1" s="1"/>
  <c r="A915" i="1"/>
  <c r="E915" i="1" l="1"/>
  <c r="G915" i="1"/>
  <c r="F914" i="1"/>
  <c r="A916" i="1"/>
  <c r="B915" i="1"/>
  <c r="D915" i="1" s="1"/>
  <c r="E916" i="1" l="1"/>
  <c r="G916" i="1"/>
  <c r="F915" i="1"/>
  <c r="A917" i="1"/>
  <c r="B916" i="1"/>
  <c r="D916" i="1" s="1"/>
  <c r="E917" i="1" l="1"/>
  <c r="G917" i="1"/>
  <c r="F916" i="1"/>
  <c r="A918" i="1"/>
  <c r="B917" i="1"/>
  <c r="D917" i="1" s="1"/>
  <c r="E918" i="1" l="1"/>
  <c r="G918" i="1"/>
  <c r="F917" i="1"/>
  <c r="B918" i="1"/>
  <c r="D918" i="1" s="1"/>
  <c r="A919" i="1"/>
  <c r="E919" i="1" l="1"/>
  <c r="G919" i="1"/>
  <c r="F918" i="1"/>
  <c r="B919" i="1"/>
  <c r="D919" i="1" s="1"/>
  <c r="A920" i="1"/>
  <c r="E920" i="1" l="1"/>
  <c r="G920" i="1"/>
  <c r="F919" i="1"/>
  <c r="B920" i="1"/>
  <c r="D920" i="1" s="1"/>
  <c r="A921" i="1"/>
  <c r="E921" i="1" l="1"/>
  <c r="G921" i="1"/>
  <c r="F920" i="1"/>
  <c r="B921" i="1"/>
  <c r="D921" i="1" s="1"/>
  <c r="A922" i="1"/>
  <c r="E922" i="1" l="1"/>
  <c r="G922" i="1"/>
  <c r="F921" i="1"/>
  <c r="A923" i="1"/>
  <c r="B922" i="1"/>
  <c r="D922" i="1" s="1"/>
  <c r="E923" i="1" l="1"/>
  <c r="G923" i="1"/>
  <c r="F922" i="1"/>
  <c r="A924" i="1"/>
  <c r="B923" i="1"/>
  <c r="D923" i="1" s="1"/>
  <c r="E924" i="1" l="1"/>
  <c r="G924" i="1"/>
  <c r="F923" i="1"/>
  <c r="A925" i="1"/>
  <c r="B924" i="1"/>
  <c r="D924" i="1" s="1"/>
  <c r="E925" i="1" l="1"/>
  <c r="G925" i="1"/>
  <c r="F924" i="1"/>
  <c r="B925" i="1"/>
  <c r="D925" i="1" s="1"/>
  <c r="A926" i="1"/>
  <c r="E926" i="1" l="1"/>
  <c r="G926" i="1"/>
  <c r="F925" i="1"/>
  <c r="B926" i="1"/>
  <c r="D926" i="1" s="1"/>
  <c r="A927" i="1"/>
  <c r="E927" i="1" l="1"/>
  <c r="G927" i="1"/>
  <c r="F926" i="1"/>
  <c r="B927" i="1"/>
  <c r="D927" i="1" s="1"/>
  <c r="A928" i="1"/>
  <c r="E928" i="1" l="1"/>
  <c r="G928" i="1"/>
  <c r="F927" i="1"/>
  <c r="B928" i="1"/>
  <c r="D928" i="1" s="1"/>
  <c r="A929" i="1"/>
  <c r="E929" i="1" l="1"/>
  <c r="G929" i="1"/>
  <c r="F928" i="1"/>
  <c r="B929" i="1"/>
  <c r="D929" i="1" s="1"/>
  <c r="A930" i="1"/>
  <c r="E930" i="1" l="1"/>
  <c r="G930" i="1"/>
  <c r="F929" i="1"/>
  <c r="B930" i="1"/>
  <c r="D930" i="1" s="1"/>
  <c r="A931" i="1"/>
  <c r="E931" i="1" l="1"/>
  <c r="G931" i="1"/>
  <c r="F930" i="1"/>
  <c r="B931" i="1"/>
  <c r="D931" i="1" s="1"/>
  <c r="A932" i="1"/>
  <c r="E932" i="1" l="1"/>
  <c r="G932" i="1"/>
  <c r="F931" i="1"/>
  <c r="B932" i="1"/>
  <c r="D932" i="1" s="1"/>
  <c r="A933" i="1"/>
  <c r="E933" i="1" l="1"/>
  <c r="G933" i="1"/>
  <c r="F932" i="1"/>
  <c r="B933" i="1"/>
  <c r="D933" i="1" s="1"/>
  <c r="A934" i="1"/>
  <c r="E934" i="1" l="1"/>
  <c r="G934" i="1"/>
  <c r="F933" i="1"/>
  <c r="B934" i="1"/>
  <c r="D934" i="1" s="1"/>
  <c r="A935" i="1"/>
  <c r="E935" i="1" l="1"/>
  <c r="G935" i="1"/>
  <c r="F934" i="1"/>
  <c r="B935" i="1"/>
  <c r="D935" i="1" s="1"/>
  <c r="A936" i="1"/>
  <c r="E936" i="1" l="1"/>
  <c r="G936" i="1"/>
  <c r="F935" i="1"/>
  <c r="B936" i="1"/>
  <c r="D936" i="1" s="1"/>
  <c r="A937" i="1"/>
  <c r="E937" i="1" l="1"/>
  <c r="G937" i="1"/>
  <c r="F936" i="1"/>
  <c r="B937" i="1"/>
  <c r="D937" i="1" s="1"/>
  <c r="A938" i="1"/>
  <c r="E938" i="1" l="1"/>
  <c r="G938" i="1"/>
  <c r="F937" i="1"/>
  <c r="B938" i="1"/>
  <c r="D938" i="1" s="1"/>
  <c r="A939" i="1"/>
  <c r="E939" i="1" l="1"/>
  <c r="G939" i="1"/>
  <c r="F938" i="1"/>
  <c r="B939" i="1"/>
  <c r="D939" i="1" s="1"/>
  <c r="A940" i="1"/>
  <c r="E940" i="1" l="1"/>
  <c r="G940" i="1"/>
  <c r="F939" i="1"/>
  <c r="B940" i="1"/>
  <c r="D940" i="1" s="1"/>
  <c r="A941" i="1"/>
  <c r="E941" i="1" l="1"/>
  <c r="G941" i="1"/>
  <c r="F940" i="1"/>
  <c r="A942" i="1"/>
  <c r="B941" i="1"/>
  <c r="D941" i="1" s="1"/>
  <c r="E942" i="1" l="1"/>
  <c r="G942" i="1"/>
  <c r="F941" i="1"/>
  <c r="B942" i="1"/>
  <c r="D942" i="1" s="1"/>
  <c r="A943" i="1"/>
  <c r="E943" i="1" l="1"/>
  <c r="G943" i="1"/>
  <c r="F942" i="1"/>
  <c r="B943" i="1"/>
  <c r="D943" i="1" s="1"/>
  <c r="A944" i="1"/>
  <c r="E944" i="1" l="1"/>
  <c r="G944" i="1"/>
  <c r="F943" i="1"/>
  <c r="B944" i="1"/>
  <c r="D944" i="1" s="1"/>
  <c r="A945" i="1"/>
  <c r="E945" i="1" l="1"/>
  <c r="G945" i="1"/>
  <c r="F944" i="1"/>
  <c r="B945" i="1"/>
  <c r="D945" i="1" s="1"/>
  <c r="A946" i="1"/>
  <c r="E946" i="1" l="1"/>
  <c r="G946" i="1"/>
  <c r="F945" i="1"/>
  <c r="A947" i="1"/>
  <c r="B946" i="1"/>
  <c r="D946" i="1" s="1"/>
  <c r="E947" i="1" l="1"/>
  <c r="G947" i="1"/>
  <c r="F946" i="1"/>
  <c r="B947" i="1"/>
  <c r="D947" i="1" s="1"/>
  <c r="A948" i="1"/>
  <c r="E948" i="1" l="1"/>
  <c r="G948" i="1"/>
  <c r="F947" i="1"/>
  <c r="B948" i="1"/>
  <c r="D948" i="1" s="1"/>
  <c r="A949" i="1"/>
  <c r="E949" i="1" l="1"/>
  <c r="G949" i="1"/>
  <c r="F948" i="1"/>
  <c r="B949" i="1"/>
  <c r="D949" i="1" s="1"/>
  <c r="A950" i="1"/>
  <c r="E950" i="1" l="1"/>
  <c r="G950" i="1"/>
  <c r="F949" i="1"/>
  <c r="B950" i="1"/>
  <c r="D950" i="1" s="1"/>
  <c r="A951" i="1"/>
  <c r="E951" i="1" l="1"/>
  <c r="G951" i="1"/>
  <c r="F950" i="1"/>
  <c r="B951" i="1"/>
  <c r="D951" i="1" s="1"/>
  <c r="A952" i="1"/>
  <c r="E952" i="1" l="1"/>
  <c r="G952" i="1"/>
  <c r="F951" i="1"/>
  <c r="A953" i="1"/>
  <c r="B952" i="1"/>
  <c r="D952" i="1" s="1"/>
  <c r="E953" i="1" l="1"/>
  <c r="G953" i="1"/>
  <c r="F952" i="1"/>
  <c r="A954" i="1"/>
  <c r="B953" i="1"/>
  <c r="D953" i="1" s="1"/>
  <c r="E954" i="1" l="1"/>
  <c r="G954" i="1"/>
  <c r="F953" i="1"/>
  <c r="A955" i="1"/>
  <c r="B954" i="1"/>
  <c r="D954" i="1" s="1"/>
  <c r="E955" i="1" l="1"/>
  <c r="F954" i="1"/>
  <c r="G955" i="1"/>
  <c r="B955" i="1"/>
  <c r="D955" i="1" s="1"/>
  <c r="A956" i="1"/>
  <c r="E956" i="1" l="1"/>
  <c r="G956" i="1"/>
  <c r="F955" i="1"/>
  <c r="B956" i="1"/>
  <c r="D956" i="1" s="1"/>
  <c r="A957" i="1"/>
  <c r="E957" i="1" l="1"/>
  <c r="G957" i="1"/>
  <c r="F956" i="1"/>
  <c r="B957" i="1"/>
  <c r="D957" i="1" s="1"/>
  <c r="A958" i="1"/>
  <c r="E958" i="1" l="1"/>
  <c r="G958" i="1"/>
  <c r="F957" i="1"/>
  <c r="B958" i="1"/>
  <c r="D958" i="1" s="1"/>
  <c r="A959" i="1"/>
  <c r="E959" i="1" l="1"/>
  <c r="G959" i="1"/>
  <c r="F958" i="1"/>
  <c r="B959" i="1"/>
  <c r="D959" i="1" s="1"/>
  <c r="A960" i="1"/>
  <c r="E960" i="1" l="1"/>
  <c r="G960" i="1"/>
  <c r="F959" i="1"/>
  <c r="B960" i="1"/>
  <c r="D960" i="1" s="1"/>
  <c r="A961" i="1"/>
  <c r="E961" i="1" l="1"/>
  <c r="G961" i="1"/>
  <c r="F960" i="1"/>
  <c r="B961" i="1"/>
  <c r="D961" i="1" s="1"/>
  <c r="A962" i="1"/>
  <c r="E962" i="1" l="1"/>
  <c r="G962" i="1"/>
  <c r="F961" i="1"/>
  <c r="B962" i="1"/>
  <c r="D962" i="1" s="1"/>
  <c r="A963" i="1"/>
  <c r="E963" i="1" l="1"/>
  <c r="G963" i="1"/>
  <c r="F962" i="1"/>
  <c r="B963" i="1"/>
  <c r="D963" i="1" s="1"/>
  <c r="A964" i="1"/>
  <c r="E964" i="1" l="1"/>
  <c r="G964" i="1"/>
  <c r="F963" i="1"/>
  <c r="B964" i="1"/>
  <c r="D964" i="1" s="1"/>
  <c r="A965" i="1"/>
  <c r="E965" i="1" l="1"/>
  <c r="G965" i="1"/>
  <c r="F964" i="1"/>
  <c r="B965" i="1"/>
  <c r="D965" i="1" s="1"/>
  <c r="A966" i="1"/>
  <c r="E966" i="1" l="1"/>
  <c r="G966" i="1"/>
  <c r="F965" i="1"/>
  <c r="B966" i="1"/>
  <c r="D966" i="1" s="1"/>
  <c r="A967" i="1"/>
  <c r="E967" i="1" l="1"/>
  <c r="G967" i="1"/>
  <c r="F966" i="1"/>
  <c r="B967" i="1"/>
  <c r="D967" i="1" s="1"/>
  <c r="A968" i="1"/>
  <c r="E968" i="1" l="1"/>
  <c r="G968" i="1"/>
  <c r="F967" i="1"/>
  <c r="A969" i="1"/>
  <c r="B968" i="1"/>
  <c r="D968" i="1" s="1"/>
  <c r="E969" i="1" l="1"/>
  <c r="G969" i="1"/>
  <c r="F968" i="1"/>
  <c r="B969" i="1"/>
  <c r="D969" i="1" s="1"/>
  <c r="A970" i="1"/>
  <c r="E970" i="1" l="1"/>
  <c r="G970" i="1"/>
  <c r="F969" i="1"/>
  <c r="A971" i="1"/>
  <c r="B970" i="1"/>
  <c r="D970" i="1" s="1"/>
  <c r="E971" i="1" l="1"/>
  <c r="G971" i="1"/>
  <c r="F970" i="1"/>
  <c r="B971" i="1"/>
  <c r="D971" i="1" s="1"/>
  <c r="A972" i="1"/>
  <c r="E972" i="1" l="1"/>
  <c r="G972" i="1"/>
  <c r="F971" i="1"/>
  <c r="B972" i="1"/>
  <c r="D972" i="1" s="1"/>
  <c r="A973" i="1"/>
  <c r="E973" i="1" l="1"/>
  <c r="G973" i="1"/>
  <c r="F972" i="1"/>
  <c r="B973" i="1"/>
  <c r="D973" i="1" s="1"/>
  <c r="A974" i="1"/>
  <c r="E974" i="1" l="1"/>
  <c r="G974" i="1"/>
  <c r="F973" i="1"/>
  <c r="A975" i="1"/>
  <c r="B974" i="1"/>
  <c r="D974" i="1" s="1"/>
  <c r="E975" i="1" l="1"/>
  <c r="G975" i="1"/>
  <c r="F974" i="1"/>
  <c r="B975" i="1"/>
  <c r="D975" i="1" s="1"/>
  <c r="A976" i="1"/>
  <c r="E976" i="1" l="1"/>
  <c r="G976" i="1"/>
  <c r="F975" i="1"/>
  <c r="B976" i="1"/>
  <c r="D976" i="1" s="1"/>
  <c r="A977" i="1"/>
  <c r="E977" i="1" l="1"/>
  <c r="G977" i="1"/>
  <c r="F976" i="1"/>
  <c r="B977" i="1"/>
  <c r="D977" i="1" s="1"/>
  <c r="A978" i="1"/>
  <c r="E978" i="1" l="1"/>
  <c r="G978" i="1"/>
  <c r="F977" i="1"/>
  <c r="B978" i="1"/>
  <c r="D978" i="1" s="1"/>
  <c r="A979" i="1"/>
  <c r="E979" i="1" l="1"/>
  <c r="G979" i="1"/>
  <c r="F978" i="1"/>
  <c r="B979" i="1"/>
  <c r="D979" i="1" s="1"/>
  <c r="A980" i="1"/>
  <c r="E980" i="1" l="1"/>
  <c r="G980" i="1"/>
  <c r="F979" i="1"/>
  <c r="B980" i="1"/>
  <c r="D980" i="1" s="1"/>
  <c r="A981" i="1"/>
  <c r="E981" i="1" l="1"/>
  <c r="G981" i="1"/>
  <c r="F980" i="1"/>
  <c r="B981" i="1"/>
  <c r="D981" i="1" s="1"/>
  <c r="A982" i="1"/>
  <c r="E982" i="1" l="1"/>
  <c r="G982" i="1"/>
  <c r="F981" i="1"/>
  <c r="B982" i="1"/>
  <c r="D982" i="1" s="1"/>
  <c r="A983" i="1"/>
  <c r="E983" i="1" l="1"/>
  <c r="G983" i="1"/>
  <c r="F982" i="1"/>
  <c r="A984" i="1"/>
  <c r="B983" i="1"/>
  <c r="D983" i="1" s="1"/>
  <c r="E984" i="1" l="1"/>
  <c r="G984" i="1"/>
  <c r="F983" i="1"/>
  <c r="A985" i="1"/>
  <c r="B984" i="1"/>
  <c r="D984" i="1" s="1"/>
  <c r="E985" i="1" l="1"/>
  <c r="G985" i="1"/>
  <c r="F984" i="1"/>
  <c r="A986" i="1"/>
  <c r="B985" i="1"/>
  <c r="D985" i="1" s="1"/>
  <c r="E986" i="1" l="1"/>
  <c r="G986" i="1"/>
  <c r="F985" i="1"/>
  <c r="A987" i="1"/>
  <c r="B986" i="1"/>
  <c r="D986" i="1" s="1"/>
  <c r="E987" i="1" l="1"/>
  <c r="G987" i="1"/>
  <c r="F986" i="1"/>
  <c r="B987" i="1"/>
  <c r="D987" i="1" s="1"/>
  <c r="A988" i="1"/>
  <c r="E988" i="1" l="1"/>
  <c r="G988" i="1"/>
  <c r="F987" i="1"/>
  <c r="A989" i="1"/>
  <c r="B988" i="1"/>
  <c r="D988" i="1" s="1"/>
  <c r="E989" i="1" l="1"/>
  <c r="G989" i="1"/>
  <c r="F988" i="1"/>
  <c r="B989" i="1"/>
  <c r="D989" i="1" s="1"/>
  <c r="A990" i="1"/>
  <c r="E990" i="1" l="1"/>
  <c r="G990" i="1"/>
  <c r="F989" i="1"/>
  <c r="B990" i="1"/>
  <c r="D990" i="1" s="1"/>
  <c r="A991" i="1"/>
  <c r="E991" i="1" l="1"/>
  <c r="G991" i="1"/>
  <c r="F990" i="1"/>
  <c r="B991" i="1"/>
  <c r="D991" i="1" s="1"/>
  <c r="A992" i="1"/>
  <c r="E992" i="1" l="1"/>
  <c r="G992" i="1"/>
  <c r="F991" i="1"/>
  <c r="B992" i="1"/>
  <c r="D992" i="1" s="1"/>
  <c r="A993" i="1"/>
  <c r="E993" i="1" l="1"/>
  <c r="G993" i="1"/>
  <c r="F992" i="1"/>
  <c r="B993" i="1"/>
  <c r="D993" i="1" s="1"/>
  <c r="A994" i="1"/>
  <c r="E994" i="1" l="1"/>
  <c r="G994" i="1"/>
  <c r="F993" i="1"/>
  <c r="A995" i="1"/>
  <c r="B994" i="1"/>
  <c r="D994" i="1" s="1"/>
  <c r="E995" i="1" l="1"/>
  <c r="G995" i="1"/>
  <c r="F994" i="1"/>
  <c r="B995" i="1"/>
  <c r="D995" i="1" s="1"/>
  <c r="A996" i="1"/>
  <c r="E996" i="1" l="1"/>
  <c r="G996" i="1"/>
  <c r="F995" i="1"/>
  <c r="A997" i="1"/>
  <c r="B996" i="1"/>
  <c r="D996" i="1" s="1"/>
  <c r="E997" i="1" l="1"/>
  <c r="G997" i="1"/>
  <c r="F996" i="1"/>
  <c r="B997" i="1"/>
  <c r="D997" i="1" s="1"/>
  <c r="A998" i="1"/>
  <c r="E998" i="1" l="1"/>
  <c r="G998" i="1"/>
  <c r="F997" i="1"/>
  <c r="A999" i="1"/>
  <c r="B998" i="1"/>
  <c r="D998" i="1" s="1"/>
  <c r="E999" i="1" l="1"/>
  <c r="G999" i="1"/>
  <c r="F998" i="1"/>
  <c r="B999" i="1"/>
  <c r="D999" i="1" s="1"/>
  <c r="A1000" i="1"/>
  <c r="E1000" i="1" l="1"/>
  <c r="G1000" i="1"/>
  <c r="F999" i="1"/>
  <c r="A1001" i="1"/>
  <c r="B1000" i="1"/>
  <c r="D1000" i="1" s="1"/>
  <c r="E1001" i="1" l="1"/>
  <c r="G1001" i="1"/>
  <c r="F1000" i="1"/>
  <c r="B1001" i="1"/>
  <c r="D1001" i="1" s="1"/>
  <c r="A1002" i="1"/>
  <c r="E1002" i="1" l="1"/>
  <c r="G1002" i="1"/>
  <c r="F1001" i="1"/>
  <c r="A1003" i="1"/>
  <c r="B1002" i="1"/>
  <c r="D1002" i="1" s="1"/>
  <c r="E1003" i="1" l="1"/>
  <c r="G1003" i="1"/>
  <c r="F1002" i="1"/>
  <c r="A1004" i="1"/>
  <c r="B1003" i="1"/>
  <c r="D1003" i="1" s="1"/>
  <c r="E1004" i="1" l="1"/>
  <c r="G1004" i="1"/>
  <c r="F1003" i="1"/>
  <c r="A1005" i="1"/>
  <c r="B1004" i="1"/>
  <c r="D1004" i="1" s="1"/>
  <c r="E1005" i="1" l="1"/>
  <c r="G1005" i="1"/>
  <c r="F1004" i="1"/>
  <c r="B1005" i="1"/>
  <c r="D1005" i="1" s="1"/>
  <c r="A1006" i="1"/>
  <c r="E1006" i="1" l="1"/>
  <c r="G1006" i="1"/>
  <c r="F1005" i="1"/>
  <c r="A1007" i="1"/>
  <c r="B1006" i="1"/>
  <c r="D1006" i="1" s="1"/>
  <c r="E1007" i="1" l="1"/>
  <c r="G1007" i="1"/>
  <c r="F1006" i="1"/>
  <c r="B1007" i="1"/>
  <c r="D1007" i="1" s="1"/>
  <c r="A1008" i="1"/>
  <c r="E1008" i="1" l="1"/>
  <c r="G1008" i="1"/>
  <c r="F1007" i="1"/>
  <c r="A1009" i="1"/>
  <c r="B1008" i="1"/>
  <c r="D1008" i="1" s="1"/>
  <c r="E1009" i="1" l="1"/>
  <c r="G1009" i="1"/>
  <c r="F1008" i="1"/>
  <c r="B1009" i="1"/>
  <c r="D1009" i="1" s="1"/>
  <c r="A1010" i="1"/>
  <c r="E1010" i="1" l="1"/>
  <c r="G1010" i="1"/>
  <c r="F1009" i="1"/>
  <c r="A1011" i="1"/>
  <c r="B1010" i="1"/>
  <c r="D1010" i="1" s="1"/>
  <c r="E1011" i="1" l="1"/>
  <c r="G1011" i="1"/>
  <c r="F1010" i="1"/>
  <c r="B1011" i="1"/>
  <c r="D1011" i="1" s="1"/>
  <c r="A1012" i="1"/>
  <c r="E1012" i="1" l="1"/>
  <c r="F1011" i="1"/>
  <c r="G1012" i="1"/>
  <c r="B1012" i="1"/>
  <c r="D1012" i="1" s="1"/>
  <c r="A1013" i="1"/>
  <c r="E1013" i="1" l="1"/>
  <c r="G1013" i="1"/>
  <c r="F1012" i="1"/>
  <c r="B1013" i="1"/>
  <c r="D1013" i="1" s="1"/>
  <c r="A1014" i="1"/>
  <c r="E1014" i="1" l="1"/>
  <c r="G1014" i="1"/>
  <c r="F1013" i="1"/>
  <c r="A1015" i="1"/>
  <c r="B1014" i="1"/>
  <c r="D1014" i="1" s="1"/>
  <c r="E1015" i="1" l="1"/>
  <c r="G1015" i="1"/>
  <c r="F1014" i="1"/>
  <c r="B1015" i="1"/>
  <c r="D1015" i="1" s="1"/>
  <c r="A1016" i="1"/>
  <c r="E1016" i="1" l="1"/>
  <c r="G1016" i="1"/>
  <c r="F1015" i="1"/>
  <c r="A1017" i="1"/>
  <c r="B1016" i="1"/>
  <c r="D1016" i="1" s="1"/>
  <c r="E1017" i="1" l="1"/>
  <c r="G1017" i="1"/>
  <c r="F1016" i="1"/>
  <c r="B1017" i="1"/>
  <c r="D1017" i="1" s="1"/>
  <c r="A1018" i="1"/>
  <c r="E1018" i="1" l="1"/>
  <c r="G1018" i="1"/>
  <c r="F1017" i="1"/>
  <c r="A1019" i="1"/>
  <c r="B1018" i="1"/>
  <c r="D1018" i="1" s="1"/>
  <c r="E1019" i="1" l="1"/>
  <c r="F1018" i="1"/>
  <c r="G1019" i="1"/>
  <c r="B1019" i="1"/>
  <c r="D1019" i="1" s="1"/>
  <c r="A1020" i="1"/>
  <c r="E1020" i="1" l="1"/>
  <c r="G1020" i="1"/>
  <c r="F1019" i="1"/>
  <c r="A1021" i="1"/>
  <c r="B1020" i="1"/>
  <c r="D1020" i="1" s="1"/>
  <c r="E1021" i="1" l="1"/>
  <c r="G1021" i="1"/>
  <c r="F1020" i="1"/>
  <c r="B1021" i="1"/>
  <c r="D1021" i="1" s="1"/>
  <c r="A1022" i="1"/>
  <c r="E1022" i="1" l="1"/>
  <c r="G1022" i="1"/>
  <c r="F1021" i="1"/>
  <c r="B1022" i="1"/>
  <c r="D1022" i="1" s="1"/>
  <c r="A1023" i="1"/>
  <c r="E1023" i="1" l="1"/>
  <c r="G1023" i="1"/>
  <c r="F1022" i="1"/>
  <c r="B1023" i="1"/>
  <c r="D1023" i="1" s="1"/>
  <c r="A1024" i="1"/>
  <c r="E1024" i="1" l="1"/>
  <c r="G1024" i="1"/>
  <c r="F1023" i="1"/>
  <c r="B1024" i="1"/>
  <c r="D1024" i="1" s="1"/>
  <c r="A1025" i="1"/>
  <c r="E1025" i="1" l="1"/>
  <c r="G1025" i="1"/>
  <c r="F1024" i="1"/>
  <c r="B1025" i="1"/>
  <c r="D1025" i="1" s="1"/>
  <c r="A1026" i="1"/>
  <c r="E1026" i="1" l="1"/>
  <c r="G1026" i="1"/>
  <c r="F1025" i="1"/>
  <c r="B1026" i="1"/>
  <c r="D1026" i="1" s="1"/>
  <c r="A1027" i="1"/>
  <c r="E1027" i="1" l="1"/>
  <c r="G1027" i="1"/>
  <c r="F1026" i="1"/>
  <c r="B1027" i="1"/>
  <c r="D1027" i="1" s="1"/>
  <c r="A1028" i="1"/>
  <c r="E1028" i="1" l="1"/>
  <c r="G1028" i="1"/>
  <c r="F1027" i="1"/>
  <c r="B1028" i="1"/>
  <c r="D1028" i="1" s="1"/>
  <c r="A1029" i="1"/>
  <c r="E1029" i="1" l="1"/>
  <c r="G1029" i="1"/>
  <c r="F1028" i="1"/>
  <c r="B1029" i="1"/>
  <c r="D1029" i="1" s="1"/>
  <c r="A1030" i="1"/>
  <c r="E1030" i="1" l="1"/>
  <c r="G1030" i="1"/>
  <c r="F1029" i="1"/>
  <c r="B1030" i="1"/>
  <c r="D1030" i="1" s="1"/>
  <c r="A1031" i="1"/>
  <c r="E1031" i="1" l="1"/>
  <c r="G1031" i="1"/>
  <c r="F1030" i="1"/>
  <c r="B1031" i="1"/>
  <c r="D1031" i="1" s="1"/>
  <c r="A1032" i="1"/>
  <c r="E1032" i="1" l="1"/>
  <c r="G1032" i="1"/>
  <c r="F1031" i="1"/>
  <c r="B1032" i="1"/>
  <c r="D1032" i="1" s="1"/>
  <c r="A1033" i="1"/>
  <c r="E1033" i="1" l="1"/>
  <c r="G1033" i="1"/>
  <c r="F1032" i="1"/>
  <c r="B1033" i="1"/>
  <c r="D1033" i="1" s="1"/>
  <c r="A1034" i="1"/>
  <c r="E1034" i="1" l="1"/>
  <c r="F1033" i="1"/>
  <c r="G1034" i="1"/>
  <c r="B1034" i="1"/>
  <c r="D1034" i="1" s="1"/>
  <c r="A1035" i="1"/>
  <c r="E1035" i="1" l="1"/>
  <c r="G1035" i="1"/>
  <c r="F1034" i="1"/>
  <c r="B1035" i="1"/>
  <c r="D1035" i="1" s="1"/>
  <c r="A1036" i="1"/>
  <c r="E1036" i="1" l="1"/>
  <c r="G1036" i="1"/>
  <c r="F1035" i="1"/>
  <c r="B1036" i="1"/>
  <c r="D1036" i="1" s="1"/>
  <c r="A1037" i="1"/>
  <c r="E1037" i="1" l="1"/>
  <c r="G1037" i="1"/>
  <c r="F1036" i="1"/>
  <c r="B1037" i="1"/>
  <c r="D1037" i="1" s="1"/>
  <c r="A1038" i="1"/>
  <c r="E1038" i="1" l="1"/>
  <c r="G1038" i="1"/>
  <c r="F1037" i="1"/>
  <c r="B1038" i="1"/>
  <c r="D1038" i="1" s="1"/>
  <c r="A1039" i="1"/>
  <c r="E1039" i="1" l="1"/>
  <c r="G1039" i="1"/>
  <c r="F1038" i="1"/>
  <c r="B1039" i="1"/>
  <c r="D1039" i="1" s="1"/>
  <c r="A1040" i="1"/>
  <c r="E1040" i="1" l="1"/>
  <c r="G1040" i="1"/>
  <c r="F1039" i="1"/>
  <c r="B1040" i="1"/>
  <c r="D1040" i="1" s="1"/>
  <c r="A1041" i="1"/>
  <c r="E1041" i="1" l="1"/>
  <c r="G1041" i="1"/>
  <c r="F1040" i="1"/>
  <c r="B1041" i="1"/>
  <c r="D1041" i="1" s="1"/>
  <c r="A1042" i="1"/>
  <c r="E1042" i="1" l="1"/>
  <c r="G1042" i="1"/>
  <c r="F1041" i="1"/>
  <c r="B1042" i="1"/>
  <c r="D1042" i="1" s="1"/>
  <c r="A1043" i="1"/>
  <c r="E1043" i="1" l="1"/>
  <c r="G1043" i="1"/>
  <c r="F1042" i="1"/>
  <c r="B1043" i="1"/>
  <c r="D1043" i="1" s="1"/>
  <c r="A1044" i="1"/>
  <c r="E1044" i="1" l="1"/>
  <c r="G1044" i="1"/>
  <c r="F1043" i="1"/>
  <c r="B1044" i="1"/>
  <c r="D1044" i="1" s="1"/>
  <c r="A1045" i="1"/>
  <c r="E1045" i="1" l="1"/>
  <c r="G1045" i="1"/>
  <c r="F1044" i="1"/>
  <c r="B1045" i="1"/>
  <c r="D1045" i="1" s="1"/>
  <c r="A1046" i="1"/>
  <c r="E1046" i="1" l="1"/>
  <c r="G1046" i="1"/>
  <c r="F1045" i="1"/>
  <c r="B1046" i="1"/>
  <c r="D1046" i="1" s="1"/>
  <c r="A1047" i="1"/>
  <c r="E1047" i="1" l="1"/>
  <c r="G1047" i="1"/>
  <c r="F1046" i="1"/>
  <c r="B1047" i="1"/>
  <c r="D1047" i="1" s="1"/>
  <c r="A1048" i="1"/>
  <c r="E1048" i="1" l="1"/>
  <c r="G1048" i="1"/>
  <c r="F1047" i="1"/>
  <c r="B1048" i="1"/>
  <c r="D1048" i="1" s="1"/>
  <c r="A1049" i="1"/>
  <c r="E1049" i="1" l="1"/>
  <c r="G1049" i="1"/>
  <c r="F1048" i="1"/>
  <c r="B1049" i="1"/>
  <c r="D1049" i="1" s="1"/>
  <c r="A1050" i="1"/>
  <c r="E1050" i="1" l="1"/>
  <c r="G1050" i="1"/>
  <c r="F1049" i="1"/>
  <c r="B1050" i="1"/>
  <c r="D1050" i="1" s="1"/>
  <c r="A1051" i="1"/>
  <c r="E1051" i="1" l="1"/>
  <c r="G1051" i="1"/>
  <c r="F1050" i="1"/>
  <c r="B1051" i="1"/>
  <c r="D1051" i="1" s="1"/>
  <c r="A1052" i="1"/>
  <c r="E1052" i="1" l="1"/>
  <c r="G1052" i="1"/>
  <c r="F1051" i="1"/>
  <c r="B1052" i="1"/>
  <c r="D1052" i="1" s="1"/>
  <c r="A1053" i="1"/>
  <c r="E1053" i="1" l="1"/>
  <c r="G1053" i="1"/>
  <c r="F1052" i="1"/>
  <c r="B1053" i="1"/>
  <c r="D1053" i="1" s="1"/>
  <c r="A1054" i="1"/>
  <c r="E1054" i="1" l="1"/>
  <c r="G1054" i="1"/>
  <c r="F1053" i="1"/>
  <c r="B1054" i="1"/>
  <c r="D1054" i="1" s="1"/>
  <c r="A1055" i="1"/>
  <c r="E1055" i="1" l="1"/>
  <c r="G1055" i="1"/>
  <c r="F1054" i="1"/>
  <c r="B1055" i="1"/>
  <c r="D1055" i="1" s="1"/>
  <c r="A1056" i="1"/>
  <c r="E1056" i="1" l="1"/>
  <c r="G1056" i="1"/>
  <c r="F1055" i="1"/>
  <c r="B1056" i="1"/>
  <c r="D1056" i="1" s="1"/>
  <c r="A1057" i="1"/>
  <c r="E1057" i="1" l="1"/>
  <c r="G1057" i="1"/>
  <c r="F1056" i="1"/>
  <c r="B1057" i="1"/>
  <c r="D1057" i="1" s="1"/>
  <c r="A1058" i="1"/>
  <c r="E1058" i="1" l="1"/>
  <c r="G1058" i="1"/>
  <c r="F1057" i="1"/>
  <c r="B1058" i="1"/>
  <c r="D1058" i="1" s="1"/>
  <c r="A1059" i="1"/>
  <c r="E1059" i="1" l="1"/>
  <c r="G1059" i="1"/>
  <c r="F1058" i="1"/>
  <c r="B1059" i="1"/>
  <c r="D1059" i="1" s="1"/>
  <c r="A1060" i="1"/>
  <c r="E1060" i="1" l="1"/>
  <c r="G1060" i="1"/>
  <c r="F1059" i="1"/>
  <c r="B1060" i="1"/>
  <c r="D1060" i="1" s="1"/>
  <c r="A1061" i="1"/>
  <c r="E1061" i="1" l="1"/>
  <c r="G1061" i="1"/>
  <c r="F1060" i="1"/>
  <c r="B1061" i="1"/>
  <c r="D1061" i="1" s="1"/>
  <c r="A1062" i="1"/>
  <c r="E1062" i="1" l="1"/>
  <c r="F1061" i="1"/>
  <c r="G1062" i="1"/>
  <c r="B1062" i="1"/>
  <c r="D1062" i="1" s="1"/>
  <c r="A1063" i="1"/>
  <c r="E1063" i="1" l="1"/>
  <c r="F1062" i="1"/>
  <c r="G1063" i="1"/>
  <c r="B1063" i="1"/>
  <c r="D1063" i="1" s="1"/>
  <c r="A1064" i="1"/>
  <c r="E1064" i="1" l="1"/>
  <c r="F1063" i="1"/>
  <c r="G1064" i="1"/>
  <c r="B1064" i="1"/>
  <c r="D1064" i="1" s="1"/>
  <c r="A1065" i="1"/>
  <c r="E1065" i="1" l="1"/>
  <c r="F1064" i="1"/>
  <c r="G1065" i="1"/>
  <c r="B1065" i="1"/>
  <c r="D1065" i="1" s="1"/>
  <c r="A1066" i="1"/>
  <c r="E1066" i="1" l="1"/>
  <c r="F1065" i="1"/>
  <c r="G1066" i="1"/>
  <c r="B1066" i="1"/>
  <c r="D1066" i="1" s="1"/>
  <c r="A1067" i="1"/>
  <c r="E1067" i="1" l="1"/>
  <c r="G1067" i="1"/>
  <c r="F1066" i="1"/>
  <c r="A1068" i="1"/>
  <c r="B1067" i="1"/>
  <c r="D1067" i="1" s="1"/>
  <c r="E1068" i="1" l="1"/>
  <c r="G1068" i="1"/>
  <c r="F1067" i="1"/>
  <c r="B1068" i="1"/>
  <c r="D1068" i="1" s="1"/>
  <c r="A1069" i="1"/>
  <c r="E1069" i="1" l="1"/>
  <c r="F1068" i="1"/>
  <c r="G1069" i="1"/>
  <c r="B1069" i="1"/>
  <c r="D1069" i="1" s="1"/>
  <c r="A1070" i="1"/>
  <c r="E1070" i="1" l="1"/>
  <c r="F1069" i="1"/>
  <c r="G1070" i="1"/>
  <c r="A1071" i="1"/>
  <c r="B1070" i="1"/>
  <c r="D1070" i="1" s="1"/>
  <c r="E1071" i="1" l="1"/>
  <c r="F1070" i="1"/>
  <c r="G1071" i="1"/>
  <c r="A1072" i="1"/>
  <c r="B1071" i="1"/>
  <c r="D1071" i="1" s="1"/>
  <c r="E1072" i="1" l="1"/>
  <c r="F1071" i="1"/>
  <c r="G1072" i="1"/>
  <c r="B1072" i="1"/>
  <c r="D1072" i="1" s="1"/>
  <c r="A1073" i="1"/>
  <c r="E1073" i="1" l="1"/>
  <c r="F1072" i="1"/>
  <c r="G1073" i="1"/>
  <c r="B1073" i="1"/>
  <c r="D1073" i="1" s="1"/>
  <c r="A1074" i="1"/>
  <c r="E1074" i="1" l="1"/>
  <c r="F1073" i="1"/>
  <c r="G1074" i="1"/>
  <c r="A1075" i="1"/>
  <c r="B1074" i="1"/>
  <c r="D1074" i="1" s="1"/>
  <c r="E1075" i="1" l="1"/>
  <c r="F1074" i="1"/>
  <c r="G1075" i="1"/>
  <c r="B1075" i="1"/>
  <c r="D1075" i="1" s="1"/>
  <c r="A1076" i="1"/>
  <c r="E1076" i="1" l="1"/>
  <c r="F1075" i="1"/>
  <c r="G1076" i="1"/>
  <c r="A1077" i="1"/>
  <c r="B1076" i="1"/>
  <c r="D1076" i="1" s="1"/>
  <c r="E1077" i="1" l="1"/>
  <c r="F1076" i="1"/>
  <c r="G1077" i="1"/>
  <c r="A1078" i="1"/>
  <c r="B1077" i="1"/>
  <c r="D1077" i="1" s="1"/>
  <c r="E1078" i="1" l="1"/>
  <c r="F1077" i="1"/>
  <c r="G1078" i="1"/>
  <c r="B1078" i="1"/>
  <c r="D1078" i="1" s="1"/>
  <c r="A1079" i="1"/>
  <c r="E1079" i="1" l="1"/>
  <c r="F1078" i="1"/>
  <c r="G1079" i="1"/>
  <c r="A1080" i="1"/>
  <c r="B1079" i="1"/>
  <c r="D1079" i="1" s="1"/>
  <c r="E1080" i="1" l="1"/>
  <c r="F1079" i="1"/>
  <c r="G1080" i="1"/>
  <c r="B1080" i="1"/>
  <c r="D1080" i="1" s="1"/>
  <c r="A1081" i="1"/>
  <c r="E1081" i="1" l="1"/>
  <c r="F1080" i="1"/>
  <c r="G1081" i="1"/>
  <c r="B1081" i="1"/>
  <c r="D1081" i="1" s="1"/>
  <c r="A1082" i="1"/>
  <c r="E1082" i="1" l="1"/>
  <c r="G1082" i="1"/>
  <c r="F1081" i="1"/>
  <c r="A1083" i="1"/>
  <c r="B1082" i="1"/>
  <c r="D1082" i="1" s="1"/>
  <c r="E1083" i="1" l="1"/>
  <c r="G1083" i="1"/>
  <c r="F1082" i="1"/>
  <c r="B1083" i="1"/>
  <c r="D1083" i="1" s="1"/>
  <c r="A1084" i="1"/>
  <c r="E1084" i="1" l="1"/>
  <c r="F1083" i="1"/>
  <c r="G1084" i="1"/>
  <c r="B1084" i="1"/>
  <c r="D1084" i="1" s="1"/>
  <c r="A1085" i="1"/>
  <c r="E1085" i="1" l="1"/>
  <c r="F1084" i="1"/>
  <c r="G1085" i="1"/>
  <c r="A1086" i="1"/>
  <c r="B1085" i="1"/>
  <c r="D1085" i="1" s="1"/>
  <c r="E1086" i="1" l="1"/>
  <c r="F1085" i="1"/>
  <c r="G1086" i="1"/>
  <c r="B1086" i="1"/>
  <c r="D1086" i="1" s="1"/>
  <c r="A1087" i="1"/>
  <c r="E1087" i="1" l="1"/>
  <c r="F1086" i="1"/>
  <c r="G1087" i="1"/>
  <c r="A1088" i="1"/>
  <c r="B1087" i="1"/>
  <c r="D1087" i="1" s="1"/>
  <c r="E1088" i="1" l="1"/>
  <c r="F1087" i="1"/>
  <c r="G1088" i="1"/>
  <c r="A1089" i="1"/>
  <c r="B1088" i="1"/>
  <c r="D1088" i="1" s="1"/>
  <c r="E1089" i="1" l="1"/>
  <c r="F1088" i="1"/>
  <c r="G1089" i="1"/>
  <c r="B1089" i="1"/>
  <c r="D1089" i="1" s="1"/>
  <c r="A1090" i="1"/>
  <c r="E1090" i="1" l="1"/>
  <c r="F1089" i="1"/>
  <c r="G1090" i="1"/>
  <c r="A1091" i="1"/>
  <c r="B1090" i="1"/>
  <c r="D1090" i="1" s="1"/>
  <c r="E1091" i="1" l="1"/>
  <c r="F1090" i="1"/>
  <c r="G1091" i="1"/>
  <c r="A1092" i="1"/>
  <c r="B1091" i="1"/>
  <c r="D1091" i="1" s="1"/>
  <c r="E1092" i="1" l="1"/>
  <c r="F1091" i="1"/>
  <c r="G1092" i="1"/>
  <c r="B1092" i="1"/>
  <c r="D1092" i="1" s="1"/>
  <c r="A1093" i="1"/>
  <c r="E1093" i="1" l="1"/>
  <c r="G1093" i="1"/>
  <c r="F1092" i="1"/>
  <c r="A1094" i="1"/>
  <c r="B1093" i="1"/>
  <c r="D1093" i="1" s="1"/>
  <c r="E1094" i="1" l="1"/>
  <c r="G1094" i="1"/>
  <c r="F1093" i="1"/>
  <c r="A1095" i="1"/>
  <c r="B1094" i="1"/>
  <c r="D1094" i="1" s="1"/>
  <c r="E1095" i="1" l="1"/>
  <c r="G1095" i="1"/>
  <c r="F1094" i="1"/>
  <c r="B1095" i="1"/>
  <c r="D1095" i="1" s="1"/>
  <c r="A1096" i="1"/>
  <c r="E1096" i="1" l="1"/>
  <c r="G1096" i="1"/>
  <c r="F1095" i="1"/>
  <c r="B1096" i="1"/>
  <c r="D1096" i="1" s="1"/>
  <c r="A1097" i="1"/>
  <c r="E1097" i="1" l="1"/>
  <c r="F1096" i="1"/>
  <c r="G1097" i="1"/>
  <c r="B1097" i="1"/>
  <c r="D1097" i="1" s="1"/>
  <c r="A1098" i="1"/>
  <c r="E1098" i="1" l="1"/>
  <c r="G1098" i="1"/>
  <c r="F1097" i="1"/>
  <c r="A1099" i="1"/>
  <c r="B1098" i="1"/>
  <c r="D1098" i="1" s="1"/>
  <c r="E1099" i="1" l="1"/>
  <c r="G1099" i="1"/>
  <c r="F1098" i="1"/>
  <c r="B1099" i="1"/>
  <c r="D1099" i="1" s="1"/>
  <c r="A1100" i="1"/>
  <c r="E1100" i="1" l="1"/>
  <c r="G1100" i="1"/>
  <c r="F1099" i="1"/>
  <c r="A1101" i="1"/>
  <c r="B1100" i="1"/>
  <c r="D1100" i="1" s="1"/>
  <c r="E1101" i="1" l="1"/>
  <c r="G1101" i="1"/>
  <c r="F1100" i="1"/>
  <c r="B1101" i="1"/>
  <c r="D1101" i="1" s="1"/>
  <c r="A1102" i="1"/>
  <c r="E1102" i="1" l="1"/>
  <c r="G1102" i="1"/>
  <c r="F1101" i="1"/>
  <c r="B1102" i="1"/>
  <c r="D1102" i="1" s="1"/>
  <c r="A1103" i="1"/>
  <c r="E1103" i="1" l="1"/>
  <c r="G1103" i="1"/>
  <c r="F1102" i="1"/>
  <c r="B1103" i="1"/>
  <c r="D1103" i="1" s="1"/>
  <c r="A1104" i="1"/>
  <c r="E1104" i="1" l="1"/>
  <c r="G1104" i="1"/>
  <c r="F1103" i="1"/>
  <c r="B1104" i="1"/>
  <c r="D1104" i="1" s="1"/>
  <c r="A1105" i="1"/>
  <c r="E1105" i="1" l="1"/>
  <c r="G1105" i="1"/>
  <c r="F1104" i="1"/>
  <c r="B1105" i="1"/>
  <c r="D1105" i="1" s="1"/>
  <c r="A1106" i="1"/>
  <c r="E1106" i="1" l="1"/>
  <c r="G1106" i="1"/>
  <c r="F1105" i="1"/>
  <c r="A1107" i="1"/>
  <c r="B1106" i="1"/>
  <c r="D1106" i="1" s="1"/>
  <c r="E1107" i="1" l="1"/>
  <c r="G1107" i="1"/>
  <c r="F1106" i="1"/>
  <c r="A1108" i="1"/>
  <c r="B1107" i="1"/>
  <c r="D1107" i="1" s="1"/>
  <c r="E1108" i="1" l="1"/>
  <c r="G1108" i="1"/>
  <c r="F1107" i="1"/>
  <c r="B1108" i="1"/>
  <c r="D1108" i="1" s="1"/>
  <c r="A1109" i="1"/>
  <c r="E1109" i="1" l="1"/>
  <c r="G1109" i="1"/>
  <c r="F1108" i="1"/>
  <c r="A1110" i="1"/>
  <c r="B1109" i="1"/>
  <c r="D1109" i="1" s="1"/>
  <c r="E1110" i="1" l="1"/>
  <c r="G1110" i="1"/>
  <c r="F1109" i="1"/>
  <c r="B1110" i="1"/>
  <c r="D1110" i="1" s="1"/>
  <c r="A1111" i="1"/>
  <c r="E1111" i="1" l="1"/>
  <c r="G1111" i="1"/>
  <c r="F1110" i="1"/>
  <c r="B1111" i="1"/>
  <c r="D1111" i="1" s="1"/>
  <c r="A1112" i="1"/>
  <c r="E1112" i="1" l="1"/>
  <c r="G1112" i="1"/>
  <c r="F1111" i="1"/>
  <c r="A1113" i="1"/>
  <c r="B1112" i="1"/>
  <c r="D1112" i="1" s="1"/>
  <c r="E1113" i="1" l="1"/>
  <c r="G1113" i="1"/>
  <c r="F1112" i="1"/>
  <c r="B1113" i="1"/>
  <c r="D1113" i="1" s="1"/>
  <c r="A1114" i="1"/>
  <c r="E1114" i="1" l="1"/>
  <c r="G1114" i="1"/>
  <c r="F1113" i="1"/>
  <c r="A1115" i="1"/>
  <c r="B1114" i="1"/>
  <c r="D1114" i="1" s="1"/>
  <c r="E1115" i="1" l="1"/>
  <c r="G1115" i="1"/>
  <c r="F1114" i="1"/>
  <c r="A1116" i="1"/>
  <c r="B1115" i="1"/>
  <c r="D1115" i="1" s="1"/>
  <c r="E1116" i="1" l="1"/>
  <c r="G1116" i="1"/>
  <c r="F1115" i="1"/>
  <c r="A1117" i="1"/>
  <c r="B1116" i="1"/>
  <c r="D1116" i="1" s="1"/>
  <c r="E1117" i="1" l="1"/>
  <c r="G1117" i="1"/>
  <c r="F1116" i="1"/>
  <c r="B1117" i="1"/>
  <c r="D1117" i="1" s="1"/>
  <c r="A1118" i="1"/>
  <c r="E1118" i="1" l="1"/>
  <c r="F1117" i="1"/>
  <c r="G1118" i="1"/>
  <c r="A1119" i="1"/>
  <c r="B1118" i="1"/>
  <c r="D1118" i="1" s="1"/>
  <c r="E1119" i="1" l="1"/>
  <c r="F1118" i="1"/>
  <c r="G1119" i="1"/>
  <c r="B1119" i="1"/>
  <c r="D1119" i="1" s="1"/>
  <c r="A1120" i="1"/>
  <c r="E1120" i="1" l="1"/>
  <c r="G1120" i="1"/>
  <c r="F1119" i="1"/>
  <c r="A1121" i="1"/>
  <c r="B1120" i="1"/>
  <c r="D1120" i="1" s="1"/>
  <c r="E1121" i="1" l="1"/>
  <c r="G1121" i="1"/>
  <c r="F1120" i="1"/>
  <c r="B1121" i="1"/>
  <c r="D1121" i="1" s="1"/>
  <c r="A1122" i="1"/>
  <c r="E1122" i="1" l="1"/>
  <c r="G1122" i="1"/>
  <c r="F1121" i="1"/>
  <c r="A1123" i="1"/>
  <c r="B1122" i="1"/>
  <c r="D1122" i="1" s="1"/>
  <c r="E1123" i="1" l="1"/>
  <c r="F1122" i="1"/>
  <c r="G1123" i="1"/>
  <c r="B1123" i="1"/>
  <c r="D1123" i="1" s="1"/>
  <c r="A1124" i="1"/>
  <c r="E1124" i="1" l="1"/>
  <c r="F1123" i="1"/>
  <c r="G1124" i="1"/>
  <c r="B1124" i="1"/>
  <c r="D1124" i="1" s="1"/>
  <c r="A1125" i="1"/>
  <c r="E1125" i="1" l="1"/>
  <c r="G1125" i="1"/>
  <c r="F1124" i="1"/>
  <c r="B1125" i="1"/>
  <c r="D1125" i="1" s="1"/>
  <c r="A1126" i="1"/>
  <c r="E1126" i="1" l="1"/>
  <c r="F1125" i="1"/>
  <c r="G1126" i="1"/>
  <c r="A1127" i="1"/>
  <c r="B1126" i="1"/>
  <c r="D1126" i="1" s="1"/>
  <c r="E1127" i="1" l="1"/>
  <c r="F1126" i="1"/>
  <c r="G1127" i="1"/>
  <c r="B1127" i="1"/>
  <c r="D1127" i="1" s="1"/>
  <c r="A1128" i="1"/>
  <c r="E1128" i="1" l="1"/>
  <c r="F1127" i="1"/>
  <c r="G1128" i="1"/>
  <c r="A1129" i="1"/>
  <c r="B1128" i="1"/>
  <c r="D1128" i="1" s="1"/>
  <c r="E1129" i="1" l="1"/>
  <c r="F1128" i="1"/>
  <c r="G1129" i="1"/>
  <c r="B1129" i="1"/>
  <c r="D1129" i="1" s="1"/>
  <c r="A1130" i="1"/>
  <c r="E1130" i="1" l="1"/>
  <c r="A1131" i="1"/>
  <c r="G1130" i="1"/>
  <c r="F1129" i="1"/>
  <c r="B1130" i="1"/>
  <c r="D1130" i="1" s="1"/>
  <c r="E1131" i="1" l="1"/>
  <c r="A1132" i="1"/>
  <c r="B1131" i="1"/>
  <c r="D1131" i="1" s="1"/>
  <c r="F1130" i="1"/>
  <c r="G1131" i="1"/>
  <c r="E1132" i="1" l="1"/>
  <c r="G1132" i="1"/>
  <c r="A1133" i="1"/>
  <c r="B1132" i="1"/>
  <c r="D1132" i="1" s="1"/>
  <c r="F1131" i="1"/>
  <c r="E1133" i="1" l="1"/>
  <c r="F1132" i="1"/>
  <c r="A1134" i="1"/>
  <c r="A1135" i="1" s="1"/>
  <c r="B1133" i="1"/>
  <c r="D1133" i="1" s="1"/>
  <c r="G1133" i="1"/>
  <c r="F1133" i="1" l="1"/>
  <c r="E1134" i="1"/>
  <c r="E1135" i="1"/>
  <c r="B1134" i="1"/>
  <c r="D1134" i="1" s="1"/>
  <c r="G1134" i="1"/>
  <c r="F1134" i="1"/>
  <c r="G1135" i="1"/>
  <c r="B1135" i="1"/>
  <c r="D1135" i="1" s="1"/>
  <c r="A1136" i="1"/>
  <c r="E1136" i="1" l="1"/>
  <c r="G1136" i="1"/>
  <c r="B1136" i="1"/>
  <c r="D1136" i="1" s="1"/>
  <c r="A1137" i="1"/>
  <c r="F1135" i="1"/>
  <c r="E1137" i="1" l="1"/>
  <c r="F1136" i="1"/>
  <c r="G1137" i="1"/>
  <c r="A1138" i="1"/>
  <c r="B1137" i="1"/>
  <c r="D1137" i="1" s="1"/>
  <c r="E1138" i="1" l="1"/>
  <c r="G1138" i="1"/>
  <c r="F1137" i="1"/>
  <c r="B1138" i="1"/>
  <c r="D1138" i="1" s="1"/>
  <c r="A1139" i="1"/>
  <c r="E1139" i="1" l="1"/>
  <c r="G1139" i="1"/>
  <c r="B1139" i="1"/>
  <c r="D1139" i="1" s="1"/>
  <c r="A1140" i="1"/>
  <c r="F1138" i="1"/>
  <c r="E1140" i="1" l="1"/>
  <c r="F1139" i="1"/>
  <c r="G1140" i="1"/>
  <c r="B1140" i="1"/>
  <c r="D1140" i="1" s="1"/>
  <c r="A1141" i="1"/>
  <c r="E1141" i="1" l="1"/>
  <c r="F1140" i="1"/>
  <c r="G1141" i="1"/>
  <c r="A1142" i="1"/>
  <c r="B1141" i="1"/>
  <c r="D1141" i="1" s="1"/>
  <c r="E1142" i="1" l="1"/>
  <c r="F1141" i="1"/>
  <c r="G1142" i="1"/>
  <c r="B1142" i="1"/>
  <c r="D1142" i="1" s="1"/>
  <c r="A1143" i="1"/>
  <c r="E1143" i="1" l="1"/>
  <c r="F1142" i="1"/>
  <c r="G1143" i="1"/>
  <c r="B1143" i="1"/>
  <c r="D1143" i="1" s="1"/>
  <c r="A1144" i="1"/>
  <c r="E1144" i="1" l="1"/>
  <c r="F1143" i="1"/>
  <c r="G1144" i="1"/>
  <c r="B1144" i="1"/>
  <c r="D1144" i="1" s="1"/>
  <c r="A1145" i="1"/>
  <c r="E1145" i="1" l="1"/>
  <c r="F1144" i="1"/>
  <c r="G1145" i="1"/>
  <c r="A1146" i="1"/>
  <c r="B1145" i="1"/>
  <c r="D1145" i="1" s="1"/>
  <c r="E1146" i="1" l="1"/>
  <c r="F1145" i="1"/>
  <c r="G1146" i="1"/>
  <c r="B1146" i="1"/>
  <c r="D1146" i="1" s="1"/>
  <c r="A1147" i="1"/>
  <c r="E1147" i="1" l="1"/>
  <c r="G1147" i="1"/>
  <c r="B1147" i="1"/>
  <c r="D1147" i="1" s="1"/>
  <c r="A1148" i="1"/>
  <c r="F1146" i="1"/>
  <c r="E1148" i="1" l="1"/>
  <c r="F1147" i="1"/>
  <c r="G1148" i="1"/>
  <c r="B1148" i="1"/>
  <c r="D1148" i="1" s="1"/>
  <c r="A1149" i="1"/>
  <c r="E1149" i="1" l="1"/>
  <c r="F1148" i="1"/>
  <c r="G1149" i="1"/>
  <c r="A1150" i="1"/>
  <c r="B1149" i="1"/>
  <c r="D1149" i="1" s="1"/>
  <c r="E1150" i="1" l="1"/>
  <c r="F1149" i="1"/>
  <c r="G1150" i="1"/>
  <c r="B1150" i="1"/>
  <c r="D1150" i="1" s="1"/>
  <c r="A1151" i="1"/>
  <c r="E1151" i="1" l="1"/>
  <c r="F1150" i="1"/>
  <c r="G1151" i="1"/>
  <c r="B1151" i="1"/>
  <c r="D1151" i="1" s="1"/>
  <c r="A1152" i="1"/>
  <c r="E1152" i="1" l="1"/>
  <c r="F1151" i="1"/>
  <c r="G1152" i="1"/>
  <c r="B1152" i="1"/>
  <c r="D1152" i="1" s="1"/>
  <c r="A1153" i="1"/>
  <c r="E1153" i="1" l="1"/>
  <c r="F1152" i="1"/>
  <c r="G1153" i="1"/>
  <c r="B1153" i="1"/>
  <c r="D1153" i="1" s="1"/>
  <c r="A1154" i="1"/>
  <c r="E1154" i="1" l="1"/>
  <c r="G1154" i="1"/>
  <c r="F1153" i="1"/>
  <c r="B1154" i="1"/>
  <c r="D1154" i="1" s="1"/>
  <c r="A1155" i="1"/>
  <c r="E1155" i="1" l="1"/>
  <c r="G1155" i="1"/>
  <c r="B1155" i="1"/>
  <c r="D1155" i="1" s="1"/>
  <c r="A1156" i="1"/>
  <c r="F1154" i="1"/>
  <c r="E1156" i="1" l="1"/>
  <c r="G1156" i="1"/>
  <c r="B1156" i="1"/>
  <c r="D1156" i="1" s="1"/>
  <c r="A1157" i="1"/>
  <c r="F1155" i="1"/>
  <c r="E1157" i="1" l="1"/>
  <c r="F1156" i="1"/>
  <c r="G1157" i="1"/>
  <c r="B1157" i="1"/>
  <c r="D1157" i="1" s="1"/>
  <c r="A1158" i="1"/>
  <c r="E1158" i="1" l="1"/>
  <c r="G1158" i="1"/>
  <c r="F1157" i="1"/>
  <c r="B1158" i="1"/>
  <c r="D1158" i="1" s="1"/>
  <c r="A1159" i="1"/>
  <c r="E1159" i="1" l="1"/>
  <c r="F1158" i="1"/>
  <c r="G1159" i="1"/>
  <c r="B1159" i="1"/>
  <c r="D1159" i="1" s="1"/>
  <c r="A1160" i="1"/>
  <c r="E1160" i="1" l="1"/>
  <c r="F1159" i="1"/>
  <c r="G1160" i="1"/>
  <c r="B1160" i="1"/>
  <c r="D1160" i="1" s="1"/>
  <c r="A1161" i="1"/>
  <c r="E1161" i="1" l="1"/>
  <c r="F1160" i="1"/>
  <c r="G1161" i="1"/>
  <c r="B1161" i="1"/>
  <c r="D1161" i="1" s="1"/>
  <c r="A1162" i="1"/>
  <c r="E1162" i="1" l="1"/>
  <c r="G1162" i="1"/>
  <c r="F1161" i="1"/>
  <c r="B1162" i="1"/>
  <c r="D1162" i="1" s="1"/>
  <c r="A1163" i="1"/>
  <c r="E1163" i="1" l="1"/>
  <c r="G1163" i="1"/>
  <c r="B1163" i="1"/>
  <c r="D1163" i="1" s="1"/>
  <c r="A1164" i="1"/>
  <c r="F1162" i="1"/>
  <c r="E1164" i="1" l="1"/>
  <c r="F1163" i="1"/>
  <c r="G1164" i="1"/>
  <c r="B1164" i="1"/>
  <c r="D1164" i="1" s="1"/>
  <c r="A1165" i="1"/>
  <c r="E1165" i="1" l="1"/>
  <c r="F1164" i="1"/>
  <c r="G1165" i="1"/>
  <c r="A1166" i="1"/>
  <c r="B1165" i="1"/>
  <c r="D1165" i="1" s="1"/>
  <c r="E1166" i="1" l="1"/>
  <c r="F1165" i="1"/>
  <c r="G1166" i="1"/>
  <c r="B1166" i="1"/>
  <c r="D1166" i="1" s="1"/>
  <c r="A1167" i="1"/>
  <c r="E1167" i="1" l="1"/>
  <c r="F1166" i="1"/>
  <c r="G1167" i="1"/>
  <c r="B1167" i="1"/>
  <c r="D1167" i="1" s="1"/>
  <c r="A1168" i="1"/>
  <c r="E1168" i="1" l="1"/>
  <c r="F1167" i="1"/>
  <c r="G1168" i="1"/>
  <c r="B1168" i="1"/>
  <c r="D1168" i="1" s="1"/>
  <c r="A1169" i="1"/>
  <c r="E1169" i="1" l="1"/>
  <c r="F1168" i="1"/>
  <c r="G1169" i="1"/>
  <c r="B1169" i="1"/>
  <c r="D1169" i="1" s="1"/>
  <c r="A1170" i="1"/>
  <c r="E1170" i="1" l="1"/>
  <c r="G1170" i="1"/>
  <c r="F1169" i="1"/>
  <c r="A1171" i="1"/>
  <c r="B1170" i="1"/>
  <c r="D1170" i="1" s="1"/>
  <c r="E1171" i="1" l="1"/>
  <c r="F1170" i="1"/>
  <c r="G1171" i="1"/>
  <c r="A1172" i="1"/>
  <c r="B1171" i="1"/>
  <c r="D1171" i="1" s="1"/>
  <c r="E1172" i="1" l="1"/>
  <c r="F1171" i="1"/>
  <c r="G1172" i="1"/>
  <c r="B1172" i="1"/>
  <c r="D1172" i="1" s="1"/>
  <c r="A1173" i="1"/>
  <c r="E1173" i="1" l="1"/>
  <c r="F1172" i="1"/>
  <c r="G1173" i="1"/>
  <c r="A1174" i="1"/>
  <c r="B1173" i="1"/>
  <c r="D1173" i="1" s="1"/>
  <c r="E1174" i="1" l="1"/>
  <c r="F1173" i="1"/>
  <c r="G1174" i="1"/>
  <c r="A1175" i="1"/>
  <c r="B1174" i="1"/>
  <c r="D1174" i="1" s="1"/>
  <c r="E1175" i="1" l="1"/>
  <c r="F1174" i="1"/>
  <c r="G1175" i="1"/>
  <c r="B1175" i="1"/>
  <c r="D1175" i="1" s="1"/>
  <c r="A1176" i="1"/>
  <c r="E1176" i="1" l="1"/>
  <c r="F1175" i="1"/>
  <c r="G1176" i="1"/>
  <c r="A1177" i="1"/>
  <c r="B1176" i="1"/>
  <c r="D1176" i="1" s="1"/>
  <c r="E1177" i="1" l="1"/>
  <c r="F1176" i="1"/>
  <c r="G1177" i="1"/>
  <c r="B1177" i="1"/>
  <c r="D1177" i="1" s="1"/>
  <c r="A1178" i="1"/>
  <c r="E1178" i="1" l="1"/>
  <c r="F1177" i="1"/>
  <c r="G1178" i="1"/>
  <c r="B1178" i="1"/>
  <c r="D1178" i="1" s="1"/>
  <c r="A1179" i="1"/>
  <c r="E1179" i="1" l="1"/>
  <c r="F1178" i="1"/>
  <c r="G1179" i="1"/>
  <c r="A1180" i="1"/>
  <c r="B1179" i="1"/>
  <c r="D1179" i="1" s="1"/>
  <c r="E1180" i="1" l="1"/>
  <c r="F1179" i="1"/>
  <c r="G1180" i="1"/>
  <c r="B1180" i="1"/>
  <c r="D1180" i="1" s="1"/>
  <c r="A1181" i="1"/>
  <c r="E1181" i="1" l="1"/>
  <c r="F1180" i="1"/>
  <c r="G1181" i="1"/>
  <c r="A1182" i="1"/>
  <c r="B1181" i="1"/>
  <c r="D1181" i="1" s="1"/>
  <c r="E1182" i="1" l="1"/>
  <c r="G1182" i="1"/>
  <c r="F1181" i="1"/>
  <c r="A1183" i="1"/>
  <c r="B1182" i="1"/>
  <c r="D1182" i="1" s="1"/>
  <c r="E1183" i="1" l="1"/>
  <c r="F1182" i="1"/>
  <c r="G1183" i="1"/>
  <c r="A1184" i="1"/>
  <c r="B1183" i="1"/>
  <c r="D1183" i="1" s="1"/>
  <c r="E1184" i="1" l="1"/>
  <c r="F1183" i="1"/>
  <c r="G1184" i="1"/>
  <c r="A1185" i="1"/>
  <c r="B1184" i="1"/>
  <c r="D1184" i="1" s="1"/>
  <c r="E1185" i="1" l="1"/>
  <c r="F1184" i="1"/>
  <c r="G1185" i="1"/>
  <c r="B1185" i="1"/>
  <c r="D1185" i="1" s="1"/>
  <c r="A1186" i="1"/>
  <c r="E1186" i="1" l="1"/>
  <c r="G1186" i="1"/>
  <c r="A1187" i="1"/>
  <c r="B1186" i="1"/>
  <c r="D1186" i="1" s="1"/>
  <c r="F1185" i="1"/>
  <c r="E1187" i="1" l="1"/>
  <c r="F1186" i="1"/>
  <c r="G1187" i="1"/>
  <c r="A1188" i="1"/>
  <c r="B1187" i="1"/>
  <c r="D1187" i="1" s="1"/>
  <c r="E1188" i="1" l="1"/>
  <c r="F1187" i="1"/>
  <c r="G1188" i="1"/>
  <c r="B1188" i="1"/>
  <c r="D1188" i="1" s="1"/>
  <c r="A1189" i="1"/>
  <c r="E1189" i="1" l="1"/>
  <c r="G1189" i="1"/>
  <c r="B1189" i="1"/>
  <c r="D1189" i="1" s="1"/>
  <c r="A1190" i="1"/>
  <c r="F1188" i="1"/>
  <c r="E1190" i="1" l="1"/>
  <c r="G1190" i="1"/>
  <c r="F1189" i="1"/>
  <c r="B1190" i="1"/>
  <c r="D1190" i="1" s="1"/>
  <c r="A1191" i="1"/>
  <c r="E1191" i="1" l="1"/>
  <c r="F1190" i="1"/>
  <c r="G1191" i="1"/>
  <c r="B1191" i="1"/>
  <c r="D1191" i="1" s="1"/>
  <c r="A1192" i="1"/>
  <c r="E1192" i="1" l="1"/>
  <c r="F1191" i="1"/>
  <c r="G1192" i="1"/>
  <c r="B1192" i="1"/>
  <c r="D1192" i="1" s="1"/>
  <c r="A1193" i="1"/>
  <c r="E1193" i="1" l="1"/>
  <c r="G1193" i="1"/>
  <c r="B1193" i="1"/>
  <c r="D1193" i="1" s="1"/>
  <c r="A1194" i="1"/>
  <c r="F1192" i="1"/>
  <c r="E1194" i="1" l="1"/>
  <c r="F1193" i="1"/>
  <c r="G1194" i="1"/>
  <c r="A1195" i="1"/>
  <c r="B1194" i="1"/>
  <c r="D1194" i="1" s="1"/>
  <c r="E1195" i="1" l="1"/>
  <c r="G1195" i="1"/>
  <c r="F1194" i="1"/>
  <c r="A1196" i="1"/>
  <c r="B1195" i="1"/>
  <c r="D1195" i="1" s="1"/>
  <c r="E1196" i="1" l="1"/>
  <c r="F1195" i="1"/>
  <c r="G1196" i="1"/>
  <c r="A1197" i="1"/>
  <c r="B1196" i="1"/>
  <c r="D1196" i="1" s="1"/>
  <c r="E1197" i="1" l="1"/>
  <c r="F1196" i="1"/>
  <c r="G1197" i="1"/>
  <c r="A1198" i="1"/>
  <c r="B1197" i="1"/>
  <c r="D1197" i="1" s="1"/>
  <c r="E1198" i="1" l="1"/>
  <c r="G1198" i="1"/>
  <c r="F1197" i="1"/>
  <c r="A1199" i="1"/>
  <c r="B1198" i="1"/>
  <c r="D1198" i="1" s="1"/>
  <c r="E1199" i="1" l="1"/>
  <c r="F1198" i="1"/>
  <c r="G1199" i="1"/>
  <c r="B1199" i="1"/>
  <c r="D1199" i="1" s="1"/>
  <c r="A1200" i="1"/>
  <c r="E1200" i="1" l="1"/>
  <c r="F1199" i="1"/>
  <c r="G1200" i="1"/>
  <c r="A1201" i="1"/>
  <c r="B1200" i="1"/>
  <c r="D1200" i="1" s="1"/>
  <c r="E1201" i="1" l="1"/>
  <c r="F1200" i="1"/>
  <c r="G1201" i="1"/>
  <c r="A1202" i="1"/>
  <c r="B1201" i="1"/>
  <c r="D1201" i="1" s="1"/>
  <c r="E1202" i="1" l="1"/>
  <c r="F1201" i="1"/>
  <c r="G1202" i="1"/>
  <c r="A1203" i="1"/>
  <c r="B1202" i="1"/>
  <c r="D1202" i="1" s="1"/>
  <c r="E1203" i="1" l="1"/>
  <c r="F1202" i="1"/>
  <c r="G1203" i="1"/>
  <c r="A1204" i="1"/>
  <c r="B1203" i="1"/>
  <c r="D1203" i="1" s="1"/>
  <c r="E1204" i="1" l="1"/>
  <c r="G1204" i="1"/>
  <c r="F1203" i="1"/>
  <c r="B1204" i="1"/>
  <c r="D1204" i="1" s="1"/>
  <c r="A1205" i="1"/>
  <c r="E1205" i="1" l="1"/>
  <c r="G1205" i="1"/>
  <c r="F1204" i="1"/>
  <c r="A1206" i="1"/>
  <c r="B1205" i="1"/>
  <c r="D1205" i="1" s="1"/>
  <c r="E1206" i="1" l="1"/>
  <c r="F1205" i="1"/>
  <c r="G1206" i="1"/>
  <c r="A1207" i="1"/>
  <c r="B1206" i="1"/>
  <c r="D1206" i="1" s="1"/>
  <c r="E1207" i="1" l="1"/>
  <c r="F1206" i="1"/>
  <c r="G1207" i="1"/>
  <c r="A1208" i="1"/>
  <c r="B1207" i="1"/>
  <c r="D1207" i="1" s="1"/>
  <c r="E1208" i="1" l="1"/>
  <c r="F1207" i="1"/>
  <c r="G1208" i="1"/>
  <c r="B1208" i="1"/>
  <c r="D1208" i="1" s="1"/>
  <c r="A1209" i="1"/>
  <c r="E1209" i="1" l="1"/>
  <c r="F1208" i="1"/>
  <c r="G1209" i="1"/>
  <c r="A1210" i="1"/>
  <c r="B1209" i="1"/>
  <c r="D1209" i="1" s="1"/>
  <c r="E1210" i="1" l="1"/>
  <c r="F1209" i="1"/>
  <c r="G1210" i="1"/>
  <c r="A1211" i="1"/>
  <c r="B1210" i="1"/>
  <c r="D1210" i="1" s="1"/>
  <c r="E1211" i="1" l="1"/>
  <c r="G1211" i="1"/>
  <c r="F1210" i="1"/>
  <c r="A1212" i="1"/>
  <c r="B1211" i="1"/>
  <c r="D1211" i="1" s="1"/>
  <c r="E1212" i="1" l="1"/>
  <c r="F1211" i="1"/>
  <c r="G1212" i="1"/>
  <c r="B1212" i="1"/>
  <c r="D1212" i="1" s="1"/>
  <c r="A1213" i="1"/>
  <c r="E1213" i="1" l="1"/>
  <c r="G1213" i="1"/>
  <c r="F1212" i="1"/>
  <c r="A1214" i="1"/>
  <c r="B1213" i="1"/>
  <c r="D1213" i="1" s="1"/>
  <c r="E1214" i="1" l="1"/>
  <c r="F1213" i="1"/>
  <c r="G1214" i="1"/>
  <c r="B1214" i="1"/>
  <c r="D1214" i="1" s="1"/>
  <c r="A1215" i="1"/>
  <c r="E1215" i="1" l="1"/>
  <c r="F1214" i="1"/>
  <c r="G1215" i="1"/>
  <c r="A1216" i="1"/>
  <c r="B1215" i="1"/>
  <c r="D1215" i="1" s="1"/>
  <c r="E1216" i="1" l="1"/>
  <c r="F1215" i="1"/>
  <c r="G1216" i="1"/>
  <c r="A1217" i="1"/>
  <c r="B1216" i="1"/>
  <c r="D1216" i="1" s="1"/>
  <c r="E1217" i="1" l="1"/>
  <c r="F1216" i="1"/>
  <c r="G1217" i="1"/>
  <c r="A1218" i="1"/>
  <c r="B1217" i="1"/>
  <c r="D1217" i="1" s="1"/>
  <c r="E1218" i="1" l="1"/>
  <c r="G1218" i="1"/>
  <c r="F1217" i="1"/>
  <c r="A1219" i="1"/>
  <c r="B1218" i="1"/>
  <c r="D1218" i="1" s="1"/>
  <c r="E1219" i="1" l="1"/>
  <c r="F1218" i="1"/>
  <c r="G1219" i="1"/>
  <c r="A1220" i="1"/>
  <c r="B1219" i="1"/>
  <c r="D1219" i="1" s="1"/>
  <c r="E1220" i="1" l="1"/>
  <c r="G1220" i="1"/>
  <c r="F1219" i="1"/>
  <c r="B1220" i="1"/>
  <c r="D1220" i="1" s="1"/>
  <c r="A1221" i="1"/>
  <c r="E1221" i="1" l="1"/>
  <c r="G1221" i="1"/>
  <c r="A1222" i="1"/>
  <c r="B1221" i="1"/>
  <c r="D1221" i="1" s="1"/>
  <c r="F1220" i="1"/>
  <c r="E1222" i="1" l="1"/>
  <c r="F1221" i="1"/>
  <c r="G1222" i="1"/>
  <c r="B1222" i="1"/>
  <c r="D1222" i="1" s="1"/>
  <c r="A1223" i="1"/>
  <c r="E1223" i="1" l="1"/>
  <c r="F1222" i="1"/>
  <c r="G1223" i="1"/>
  <c r="A1224" i="1"/>
  <c r="B1223" i="1"/>
  <c r="D1223" i="1" s="1"/>
  <c r="E1224" i="1" l="1"/>
  <c r="F1223" i="1"/>
  <c r="G1224" i="1"/>
  <c r="B1224" i="1"/>
  <c r="D1224" i="1" s="1"/>
  <c r="A1225" i="1"/>
  <c r="E1225" i="1" l="1"/>
  <c r="G1225" i="1"/>
  <c r="F1224" i="1"/>
  <c r="A1226" i="1"/>
  <c r="B1225" i="1"/>
  <c r="D1225" i="1" s="1"/>
  <c r="E1226" i="1" l="1"/>
  <c r="F1225" i="1"/>
  <c r="G1226" i="1"/>
  <c r="B1226" i="1"/>
  <c r="D1226" i="1" s="1"/>
  <c r="A1227" i="1"/>
  <c r="E1227" i="1" l="1"/>
  <c r="F1226" i="1"/>
  <c r="G1227" i="1"/>
  <c r="B1227" i="1"/>
  <c r="D1227" i="1" s="1"/>
  <c r="A1228" i="1"/>
  <c r="E1228" i="1" l="1"/>
  <c r="F1227" i="1"/>
  <c r="G1228" i="1"/>
  <c r="B1228" i="1"/>
  <c r="D1228" i="1" s="1"/>
  <c r="A1229" i="1"/>
  <c r="E1229" i="1" l="1"/>
  <c r="G1229" i="1"/>
  <c r="A1230" i="1"/>
  <c r="B1229" i="1"/>
  <c r="D1229" i="1" s="1"/>
  <c r="F1228" i="1"/>
  <c r="E1230" i="1" l="1"/>
  <c r="F1229" i="1"/>
  <c r="G1230" i="1"/>
  <c r="B1230" i="1"/>
  <c r="D1230" i="1" s="1"/>
  <c r="A1231" i="1"/>
  <c r="E1231" i="1" l="1"/>
  <c r="F1230" i="1"/>
  <c r="G1231" i="1"/>
  <c r="B1231" i="1"/>
  <c r="D1231" i="1" s="1"/>
  <c r="A1232" i="1"/>
  <c r="E1232" i="1" l="1"/>
  <c r="F1231" i="1"/>
  <c r="G1232" i="1"/>
  <c r="A1233" i="1"/>
  <c r="B1232" i="1"/>
  <c r="D1232" i="1" s="1"/>
  <c r="E1233" i="1" l="1"/>
  <c r="F1232" i="1"/>
  <c r="G1233" i="1"/>
  <c r="B1233" i="1"/>
  <c r="D1233" i="1" s="1"/>
  <c r="A1234" i="1"/>
  <c r="E1234" i="1" l="1"/>
  <c r="F1233" i="1"/>
  <c r="G1234" i="1"/>
  <c r="B1234" i="1"/>
  <c r="D1234" i="1" s="1"/>
  <c r="A1235" i="1"/>
  <c r="E1235" i="1" l="1"/>
  <c r="F1234" i="1"/>
  <c r="G1235" i="1"/>
  <c r="B1235" i="1"/>
  <c r="D1235" i="1" s="1"/>
  <c r="A1236" i="1"/>
  <c r="E1236" i="1" l="1"/>
  <c r="F1235" i="1"/>
  <c r="G1236" i="1"/>
  <c r="A1237" i="1"/>
  <c r="B1236" i="1"/>
  <c r="D1236" i="1" s="1"/>
  <c r="E1237" i="1" l="1"/>
  <c r="F1236" i="1"/>
  <c r="G1237" i="1"/>
  <c r="A1238" i="1"/>
  <c r="B1237" i="1"/>
  <c r="D1237" i="1" s="1"/>
  <c r="E1238" i="1" l="1"/>
  <c r="F1237" i="1"/>
  <c r="G1238" i="1"/>
  <c r="B1238" i="1"/>
  <c r="D1238" i="1" s="1"/>
  <c r="A1239" i="1"/>
  <c r="E1239" i="1" l="1"/>
  <c r="F1238" i="1"/>
  <c r="G1239" i="1"/>
  <c r="B1239" i="1"/>
  <c r="D1239" i="1" s="1"/>
  <c r="A1240" i="1"/>
  <c r="E1240" i="1" l="1"/>
  <c r="F1239" i="1"/>
  <c r="G1240" i="1"/>
  <c r="B1240" i="1"/>
  <c r="D1240" i="1" s="1"/>
  <c r="A1241" i="1"/>
  <c r="E1241" i="1" l="1"/>
  <c r="G1241" i="1"/>
  <c r="F1240" i="1"/>
  <c r="A1242" i="1"/>
  <c r="B1241" i="1"/>
  <c r="D1241" i="1" s="1"/>
  <c r="E1242" i="1" l="1"/>
  <c r="G1242" i="1"/>
  <c r="B1242" i="1"/>
  <c r="D1242" i="1" s="1"/>
  <c r="A1243" i="1"/>
  <c r="F1241" i="1"/>
  <c r="E1243" i="1" l="1"/>
  <c r="F1242" i="1"/>
  <c r="G1243" i="1"/>
  <c r="B1243" i="1"/>
  <c r="D1243" i="1" s="1"/>
  <c r="A1244" i="1"/>
  <c r="E1244" i="1" l="1"/>
  <c r="F1243" i="1"/>
  <c r="G1244" i="1"/>
  <c r="A1245" i="1"/>
  <c r="B1244" i="1"/>
  <c r="D1244" i="1" s="1"/>
  <c r="E1245" i="1" l="1"/>
  <c r="F1244" i="1"/>
  <c r="G1245" i="1"/>
  <c r="A1246" i="1"/>
  <c r="B1245" i="1"/>
  <c r="D1245" i="1" s="1"/>
  <c r="E1246" i="1" l="1"/>
  <c r="F1245" i="1"/>
  <c r="G1246" i="1"/>
  <c r="B1246" i="1"/>
  <c r="D1246" i="1" s="1"/>
  <c r="A1247" i="1"/>
  <c r="E1247" i="1" l="1"/>
  <c r="F1246" i="1"/>
  <c r="G1247" i="1"/>
  <c r="A1248" i="1"/>
  <c r="B1247" i="1"/>
  <c r="D1247" i="1" s="1"/>
  <c r="E1248" i="1" l="1"/>
  <c r="F1247" i="1"/>
  <c r="G1248" i="1"/>
  <c r="B1248" i="1"/>
  <c r="D1248" i="1" s="1"/>
  <c r="A1249" i="1"/>
  <c r="E1249" i="1" l="1"/>
  <c r="F1248" i="1"/>
  <c r="G1249" i="1"/>
  <c r="B1249" i="1"/>
  <c r="D1249" i="1" s="1"/>
  <c r="A1250" i="1"/>
  <c r="E1250" i="1" l="1"/>
  <c r="F1249" i="1"/>
  <c r="G1250" i="1"/>
  <c r="B1250" i="1"/>
  <c r="D1250" i="1" s="1"/>
  <c r="A1251" i="1"/>
  <c r="E1251" i="1" l="1"/>
  <c r="G1251" i="1"/>
  <c r="A1252" i="1"/>
  <c r="B1251" i="1"/>
  <c r="D1251" i="1" s="1"/>
  <c r="F1250" i="1"/>
  <c r="E1252" i="1" l="1"/>
  <c r="F1251" i="1"/>
  <c r="G1252" i="1"/>
  <c r="A1253" i="1"/>
  <c r="B1252" i="1"/>
  <c r="D1252" i="1" s="1"/>
  <c r="E1253" i="1" l="1"/>
  <c r="F1252" i="1"/>
  <c r="G1253" i="1"/>
  <c r="A1254" i="1"/>
  <c r="B1253" i="1"/>
  <c r="D1253" i="1" s="1"/>
  <c r="E1254" i="1" l="1"/>
  <c r="F1253" i="1"/>
  <c r="G1254" i="1"/>
  <c r="B1254" i="1"/>
  <c r="D1254" i="1" s="1"/>
  <c r="A1255" i="1"/>
  <c r="E1255" i="1" l="1"/>
  <c r="G1255" i="1"/>
  <c r="A1256" i="1"/>
  <c r="B1255" i="1"/>
  <c r="D1255" i="1" s="1"/>
  <c r="F1254" i="1"/>
  <c r="E1256" i="1" l="1"/>
  <c r="F1255" i="1"/>
  <c r="G1256" i="1"/>
  <c r="A1257" i="1"/>
  <c r="B1256" i="1"/>
  <c r="D1256" i="1" s="1"/>
  <c r="E1257" i="1" l="1"/>
  <c r="F1256" i="1"/>
  <c r="G1257" i="1"/>
  <c r="A1258" i="1"/>
  <c r="B1257" i="1"/>
  <c r="D1257" i="1" s="1"/>
  <c r="E1258" i="1" l="1"/>
  <c r="F1257" i="1"/>
  <c r="G1258" i="1"/>
  <c r="A1259" i="1"/>
  <c r="B1258" i="1"/>
  <c r="D1258" i="1" s="1"/>
  <c r="E1259" i="1" l="1"/>
  <c r="F1258" i="1"/>
  <c r="G1259" i="1"/>
  <c r="A1260" i="1"/>
  <c r="B1259" i="1"/>
  <c r="D1259" i="1" s="1"/>
  <c r="E1260" i="1" l="1"/>
  <c r="G1260" i="1"/>
  <c r="F1259" i="1"/>
  <c r="B1260" i="1"/>
  <c r="D1260" i="1" s="1"/>
  <c r="A1261" i="1"/>
  <c r="E1261" i="1" l="1"/>
  <c r="F1260" i="1"/>
  <c r="G1261" i="1"/>
  <c r="A1262" i="1"/>
  <c r="B1261" i="1"/>
  <c r="D1261" i="1" s="1"/>
  <c r="E1262" i="1" l="1"/>
  <c r="F1261" i="1"/>
  <c r="G1262" i="1"/>
  <c r="B1262" i="1"/>
  <c r="D1262" i="1" s="1"/>
  <c r="A1263" i="1"/>
  <c r="E1263" i="1" l="1"/>
  <c r="G1263" i="1"/>
  <c r="F1262" i="1"/>
  <c r="A1264" i="1"/>
  <c r="B1263" i="1"/>
  <c r="D1263" i="1" s="1"/>
  <c r="E1264" i="1" l="1"/>
  <c r="F1263" i="1"/>
  <c r="G1264" i="1"/>
  <c r="B1264" i="1"/>
  <c r="D1264" i="1" s="1"/>
  <c r="A1265" i="1"/>
  <c r="E1265" i="1" l="1"/>
  <c r="F1264" i="1"/>
  <c r="G1265" i="1"/>
  <c r="A1266" i="1"/>
  <c r="B1265" i="1"/>
  <c r="D1265" i="1" s="1"/>
  <c r="E1266" i="1" l="1"/>
  <c r="F1265" i="1"/>
  <c r="G1266" i="1"/>
  <c r="B1266" i="1"/>
  <c r="D1266" i="1" s="1"/>
  <c r="A1267" i="1"/>
  <c r="E1267" i="1" l="1"/>
  <c r="G1267" i="1"/>
  <c r="F1266" i="1"/>
  <c r="A1268" i="1"/>
  <c r="B1267" i="1"/>
  <c r="D1267" i="1" s="1"/>
  <c r="E1268" i="1" l="1"/>
  <c r="F1267" i="1"/>
  <c r="G1268" i="1"/>
  <c r="A1269" i="1"/>
  <c r="B1268" i="1"/>
  <c r="D1268" i="1" s="1"/>
  <c r="E1269" i="1" l="1"/>
  <c r="F1268" i="1"/>
  <c r="G1269" i="1"/>
  <c r="A1270" i="1"/>
  <c r="B1269" i="1"/>
  <c r="D1269" i="1" s="1"/>
  <c r="E1270" i="1" l="1"/>
  <c r="F1269" i="1"/>
  <c r="G1270" i="1"/>
  <c r="B1270" i="1"/>
  <c r="D1270" i="1" s="1"/>
  <c r="A1271" i="1"/>
  <c r="E1271" i="1" l="1"/>
  <c r="G1271" i="1"/>
  <c r="A1272" i="1"/>
  <c r="B1271" i="1"/>
  <c r="D1271" i="1" s="1"/>
  <c r="F1270" i="1"/>
  <c r="E1272" i="1" l="1"/>
  <c r="F1271" i="1"/>
  <c r="G1272" i="1"/>
  <c r="A1273" i="1"/>
  <c r="B1272" i="1"/>
  <c r="D1272" i="1" s="1"/>
  <c r="E1273" i="1" l="1"/>
  <c r="F1272" i="1"/>
  <c r="G1273" i="1"/>
  <c r="A1274" i="1"/>
  <c r="B1273" i="1"/>
  <c r="D1273" i="1" s="1"/>
  <c r="E1274" i="1" l="1"/>
  <c r="F1273" i="1"/>
  <c r="G1274" i="1"/>
  <c r="A1275" i="1"/>
  <c r="B1274" i="1"/>
  <c r="D1274" i="1" s="1"/>
  <c r="E1275" i="1" l="1"/>
  <c r="F1274" i="1"/>
  <c r="G1275" i="1"/>
  <c r="A1276" i="1"/>
  <c r="B1275" i="1"/>
  <c r="D1275" i="1" s="1"/>
  <c r="E1276" i="1" l="1"/>
  <c r="F1275" i="1"/>
  <c r="G1276" i="1"/>
  <c r="B1276" i="1"/>
  <c r="D1276" i="1" s="1"/>
  <c r="A1277" i="1"/>
  <c r="E1277" i="1" l="1"/>
  <c r="F1276" i="1"/>
  <c r="G1277" i="1"/>
  <c r="B1277" i="1"/>
  <c r="D1277" i="1" s="1"/>
  <c r="A1278" i="1"/>
  <c r="E1278" i="1" l="1"/>
  <c r="G1278" i="1"/>
  <c r="B1278" i="1"/>
  <c r="D1278" i="1" s="1"/>
  <c r="A1279" i="1"/>
  <c r="F1277" i="1"/>
  <c r="E1279" i="1" l="1"/>
  <c r="G1279" i="1"/>
  <c r="F1278" i="1"/>
  <c r="B1279" i="1"/>
  <c r="D1279" i="1" s="1"/>
  <c r="A1280" i="1"/>
  <c r="E1280" i="1" l="1"/>
  <c r="F1279" i="1"/>
  <c r="G1280" i="1"/>
  <c r="B1280" i="1"/>
  <c r="D1280" i="1" s="1"/>
  <c r="A1281" i="1"/>
  <c r="E1281" i="1" l="1"/>
  <c r="F1280" i="1"/>
  <c r="G1281" i="1"/>
  <c r="B1281" i="1"/>
  <c r="D1281" i="1" s="1"/>
  <c r="A1282" i="1"/>
  <c r="E1282" i="1" l="1"/>
  <c r="G1282" i="1"/>
  <c r="B1282" i="1"/>
  <c r="D1282" i="1" s="1"/>
  <c r="A1283" i="1"/>
  <c r="F1281" i="1"/>
  <c r="E1283" i="1" l="1"/>
  <c r="G1283" i="1"/>
  <c r="F1282" i="1"/>
  <c r="B1283" i="1"/>
  <c r="D1283" i="1" s="1"/>
  <c r="A1284" i="1"/>
  <c r="E1284" i="1" l="1"/>
  <c r="F1283" i="1"/>
  <c r="G1284" i="1"/>
  <c r="B1284" i="1"/>
  <c r="D1284" i="1" s="1"/>
  <c r="A1285" i="1"/>
  <c r="E1285" i="1" l="1"/>
  <c r="G1285" i="1"/>
  <c r="B1285" i="1"/>
  <c r="D1285" i="1" s="1"/>
  <c r="A1286" i="1"/>
  <c r="F1284" i="1"/>
  <c r="E1286" i="1" l="1"/>
  <c r="G1286" i="1"/>
  <c r="A1287" i="1"/>
  <c r="B1286" i="1"/>
  <c r="D1286" i="1" s="1"/>
  <c r="F1285" i="1"/>
  <c r="E1287" i="1" l="1"/>
  <c r="F1286" i="1"/>
  <c r="G1287" i="1"/>
  <c r="B1287" i="1"/>
  <c r="D1287" i="1" s="1"/>
  <c r="A1288" i="1"/>
  <c r="E1288" i="1" l="1"/>
  <c r="F1287" i="1"/>
  <c r="G1288" i="1"/>
  <c r="B1288" i="1"/>
  <c r="D1288" i="1" s="1"/>
  <c r="A1289" i="1"/>
  <c r="E1289" i="1" l="1"/>
  <c r="F1288" i="1"/>
  <c r="G1289" i="1"/>
  <c r="B1289" i="1"/>
  <c r="D1289" i="1" s="1"/>
  <c r="A1290" i="1"/>
  <c r="E1290" i="1" l="1"/>
  <c r="F1289" i="1"/>
  <c r="G1290" i="1"/>
  <c r="A1291" i="1"/>
  <c r="B1290" i="1"/>
  <c r="D1290" i="1" s="1"/>
  <c r="E1291" i="1" l="1"/>
  <c r="F1290" i="1"/>
  <c r="G1291" i="1"/>
  <c r="B1291" i="1"/>
  <c r="D1291" i="1" s="1"/>
  <c r="A1292" i="1"/>
  <c r="E1292" i="1" l="1"/>
  <c r="G1292" i="1"/>
  <c r="B1292" i="1"/>
  <c r="D1292" i="1" s="1"/>
  <c r="A1293" i="1"/>
  <c r="F1291" i="1"/>
  <c r="E1293" i="1" l="1"/>
  <c r="G1293" i="1"/>
  <c r="A1294" i="1"/>
  <c r="B1293" i="1"/>
  <c r="D1293" i="1" s="1"/>
  <c r="F1292" i="1"/>
  <c r="E1294" i="1" l="1"/>
  <c r="G1294" i="1"/>
  <c r="B1294" i="1"/>
  <c r="D1294" i="1" s="1"/>
  <c r="A1295" i="1"/>
  <c r="F1293" i="1"/>
  <c r="E1295" i="1" l="1"/>
  <c r="G1295" i="1"/>
  <c r="A1296" i="1"/>
  <c r="B1295" i="1"/>
  <c r="D1295" i="1" s="1"/>
  <c r="F1294" i="1"/>
  <c r="E1296" i="1" l="1"/>
  <c r="G1296" i="1"/>
  <c r="F1295" i="1"/>
  <c r="A1297" i="1"/>
  <c r="B1296" i="1"/>
  <c r="D1296" i="1" s="1"/>
  <c r="E1297" i="1" l="1"/>
  <c r="F1296" i="1"/>
  <c r="G1297" i="1"/>
  <c r="A1298" i="1"/>
  <c r="B1297" i="1"/>
  <c r="D1297" i="1" s="1"/>
  <c r="E1298" i="1" l="1"/>
  <c r="F1297" i="1"/>
  <c r="G1298" i="1"/>
  <c r="B1298" i="1"/>
  <c r="D1298" i="1" s="1"/>
  <c r="A1299" i="1"/>
  <c r="E1299" i="1" l="1"/>
  <c r="G1299" i="1"/>
  <c r="F1298" i="1"/>
  <c r="A1300" i="1"/>
  <c r="B1299" i="1"/>
  <c r="D1299" i="1" s="1"/>
  <c r="E1300" i="1" l="1"/>
  <c r="G1300" i="1"/>
  <c r="F1299" i="1"/>
  <c r="A1301" i="1"/>
  <c r="B1300" i="1"/>
  <c r="D1300" i="1" s="1"/>
  <c r="E1301" i="1" l="1"/>
  <c r="F1300" i="1"/>
  <c r="G1301" i="1"/>
  <c r="A1302" i="1"/>
  <c r="B1301" i="1"/>
  <c r="D1301" i="1" s="1"/>
  <c r="E1302" i="1" l="1"/>
  <c r="F1301" i="1"/>
  <c r="G1302" i="1"/>
  <c r="B1302" i="1"/>
  <c r="D1302" i="1" s="1"/>
  <c r="A1303" i="1"/>
  <c r="E1303" i="1" l="1"/>
  <c r="G1303" i="1"/>
  <c r="A1304" i="1"/>
  <c r="B1303" i="1"/>
  <c r="D1303" i="1" s="1"/>
  <c r="F1302" i="1"/>
  <c r="E1304" i="1" l="1"/>
  <c r="F1303" i="1"/>
  <c r="G1304" i="1"/>
  <c r="A1305" i="1"/>
  <c r="B1304" i="1"/>
  <c r="D1304" i="1" s="1"/>
  <c r="E1305" i="1" l="1"/>
  <c r="F1304" i="1"/>
  <c r="G1305" i="1"/>
  <c r="A1306" i="1"/>
  <c r="B1305" i="1"/>
  <c r="D1305" i="1" s="1"/>
  <c r="E1306" i="1" l="1"/>
  <c r="F1305" i="1"/>
  <c r="G1306" i="1"/>
  <c r="A1307" i="1"/>
  <c r="B1306" i="1"/>
  <c r="D1306" i="1" s="1"/>
  <c r="E1307" i="1" l="1"/>
  <c r="F1306" i="1"/>
  <c r="G1307" i="1"/>
  <c r="A1308" i="1"/>
  <c r="B1307" i="1"/>
  <c r="D1307" i="1" s="1"/>
  <c r="E1308" i="1" l="1"/>
  <c r="F1307" i="1"/>
  <c r="G1308" i="1"/>
  <c r="A1309" i="1"/>
  <c r="B1308" i="1"/>
  <c r="D1308" i="1" s="1"/>
  <c r="E1309" i="1" l="1"/>
  <c r="F1308" i="1"/>
  <c r="G1309" i="1"/>
  <c r="A1310" i="1"/>
  <c r="B1309" i="1"/>
  <c r="D1309" i="1" s="1"/>
  <c r="E1310" i="1" l="1"/>
  <c r="F1309" i="1"/>
  <c r="G1310" i="1"/>
  <c r="B1310" i="1"/>
  <c r="D1310" i="1" s="1"/>
  <c r="A1311" i="1"/>
  <c r="E1311" i="1" l="1"/>
  <c r="G1311" i="1"/>
  <c r="A1312" i="1"/>
  <c r="B1311" i="1"/>
  <c r="D1311" i="1" s="1"/>
  <c r="F1310" i="1"/>
  <c r="E1312" i="1" l="1"/>
  <c r="F1311" i="1"/>
  <c r="G1312" i="1"/>
  <c r="B1312" i="1"/>
  <c r="D1312" i="1" s="1"/>
  <c r="A1313" i="1"/>
  <c r="E1313" i="1" l="1"/>
  <c r="F1312" i="1"/>
  <c r="G1313" i="1"/>
  <c r="A1314" i="1"/>
  <c r="B1313" i="1"/>
  <c r="D1313" i="1" s="1"/>
  <c r="E1314" i="1" l="1"/>
  <c r="F1313" i="1"/>
  <c r="G1314" i="1"/>
  <c r="B1314" i="1"/>
  <c r="D1314" i="1" s="1"/>
  <c r="A1315" i="1"/>
  <c r="E1315" i="1" l="1"/>
  <c r="G1315" i="1"/>
  <c r="F1314" i="1"/>
  <c r="A1316" i="1"/>
  <c r="B1315" i="1"/>
  <c r="D1315" i="1" s="1"/>
  <c r="E1316" i="1" l="1"/>
  <c r="F1315" i="1"/>
  <c r="G1316" i="1"/>
  <c r="A1317" i="1"/>
  <c r="B1316" i="1"/>
  <c r="D1316" i="1" s="1"/>
  <c r="E1317" i="1" l="1"/>
  <c r="G1317" i="1"/>
  <c r="F1316" i="1"/>
  <c r="A1318" i="1"/>
  <c r="B1317" i="1"/>
  <c r="D1317" i="1" s="1"/>
  <c r="E1318" i="1" l="1"/>
  <c r="G1318" i="1"/>
  <c r="F1317" i="1"/>
  <c r="B1318" i="1"/>
  <c r="D1318" i="1" s="1"/>
  <c r="A1319" i="1"/>
  <c r="E1319" i="1" l="1"/>
  <c r="G1319" i="1"/>
  <c r="F1318" i="1"/>
  <c r="A1320" i="1"/>
  <c r="B1319" i="1"/>
  <c r="D1319" i="1" s="1"/>
  <c r="E1320" i="1" l="1"/>
  <c r="F1319" i="1"/>
  <c r="G1320" i="1"/>
  <c r="A1321" i="1"/>
  <c r="B1320" i="1"/>
  <c r="D1320" i="1" s="1"/>
  <c r="E1321" i="1" l="1"/>
  <c r="F1320" i="1"/>
  <c r="G1321" i="1"/>
  <c r="A1322" i="1"/>
  <c r="B1321" i="1"/>
  <c r="D1321" i="1" s="1"/>
  <c r="E1322" i="1" l="1"/>
  <c r="F1321" i="1"/>
  <c r="G1322" i="1"/>
  <c r="A1323" i="1"/>
  <c r="B1322" i="1"/>
  <c r="D1322" i="1" s="1"/>
  <c r="E1323" i="1" l="1"/>
  <c r="G1323" i="1"/>
  <c r="F1322" i="1"/>
  <c r="A1324" i="1"/>
  <c r="B1323" i="1"/>
  <c r="D1323" i="1" s="1"/>
  <c r="E1324" i="1" l="1"/>
  <c r="G1324" i="1"/>
  <c r="F1323" i="1"/>
  <c r="B1324" i="1"/>
  <c r="D1324" i="1" s="1"/>
  <c r="A1325" i="1"/>
  <c r="E1325" i="1" l="1"/>
  <c r="F1324" i="1"/>
  <c r="G1325" i="1"/>
  <c r="B1325" i="1"/>
  <c r="D1325" i="1" s="1"/>
  <c r="A1326" i="1"/>
  <c r="E1326" i="1" l="1"/>
  <c r="F1325" i="1"/>
  <c r="G1326" i="1"/>
  <c r="B1326" i="1"/>
  <c r="D1326" i="1" s="1"/>
  <c r="A1327" i="1"/>
  <c r="E1327" i="1" l="1"/>
  <c r="G1327" i="1"/>
  <c r="F1326" i="1"/>
  <c r="B1327" i="1"/>
  <c r="D1327" i="1" s="1"/>
  <c r="A1328" i="1"/>
  <c r="E1328" i="1" l="1"/>
  <c r="F1327" i="1"/>
  <c r="G1328" i="1"/>
  <c r="B1328" i="1"/>
  <c r="D1328" i="1" s="1"/>
  <c r="A1329" i="1"/>
  <c r="E1329" i="1" l="1"/>
  <c r="F1328" i="1"/>
  <c r="G1329" i="1"/>
  <c r="B1329" i="1"/>
  <c r="D1329" i="1" s="1"/>
  <c r="A1330" i="1"/>
  <c r="E1330" i="1" l="1"/>
  <c r="F1329" i="1"/>
  <c r="G1330" i="1"/>
  <c r="B1330" i="1"/>
  <c r="D1330" i="1" s="1"/>
  <c r="A1331" i="1"/>
  <c r="E1331" i="1" l="1"/>
  <c r="G1331" i="1"/>
  <c r="B1331" i="1"/>
  <c r="D1331" i="1" s="1"/>
  <c r="A1332" i="1"/>
  <c r="F1330" i="1"/>
  <c r="E1332" i="1" l="1"/>
  <c r="G1332" i="1"/>
  <c r="B1332" i="1"/>
  <c r="D1332" i="1" s="1"/>
  <c r="A1333" i="1"/>
  <c r="F1331" i="1"/>
  <c r="E1333" i="1" l="1"/>
  <c r="F1332" i="1"/>
  <c r="G1333" i="1"/>
  <c r="B1333" i="1"/>
  <c r="D1333" i="1" s="1"/>
  <c r="A1334" i="1"/>
  <c r="E1334" i="1" l="1"/>
  <c r="F1333" i="1"/>
  <c r="G1334" i="1"/>
  <c r="A1335" i="1"/>
  <c r="B1334" i="1"/>
  <c r="D1334" i="1" s="1"/>
  <c r="E1335" i="1" l="1"/>
  <c r="F1334" i="1"/>
  <c r="G1335" i="1"/>
  <c r="B1335" i="1"/>
  <c r="D1335" i="1" s="1"/>
  <c r="A1336" i="1"/>
  <c r="E1336" i="1" l="1"/>
  <c r="F1335" i="1"/>
  <c r="G1336" i="1"/>
  <c r="B1336" i="1"/>
  <c r="D1336" i="1" s="1"/>
  <c r="A1337" i="1"/>
  <c r="E1337" i="1" l="1"/>
  <c r="F1336" i="1"/>
  <c r="G1337" i="1"/>
  <c r="B1337" i="1"/>
  <c r="D1337" i="1" s="1"/>
  <c r="A1338" i="1"/>
  <c r="E1338" i="1" l="1"/>
  <c r="F1337" i="1"/>
  <c r="G1338" i="1"/>
  <c r="A1339" i="1"/>
  <c r="B1338" i="1"/>
  <c r="D1338" i="1" s="1"/>
  <c r="E1339" i="1" l="1"/>
  <c r="F1338" i="1"/>
  <c r="G1339" i="1"/>
  <c r="B1339" i="1"/>
  <c r="D1339" i="1" s="1"/>
  <c r="A1340" i="1"/>
  <c r="E1340" i="1" l="1"/>
  <c r="F1339" i="1"/>
  <c r="G1340" i="1"/>
  <c r="B1340" i="1"/>
  <c r="D1340" i="1" s="1"/>
  <c r="A1341" i="1"/>
  <c r="E1341" i="1" l="1"/>
  <c r="F1340" i="1"/>
  <c r="G1341" i="1"/>
  <c r="B1341" i="1"/>
  <c r="D1341" i="1" s="1"/>
  <c r="A1342" i="1"/>
  <c r="E1342" i="1" l="1"/>
  <c r="F1341" i="1"/>
  <c r="G1342" i="1"/>
  <c r="A1343" i="1"/>
  <c r="B1342" i="1"/>
  <c r="D1342" i="1" s="1"/>
  <c r="E1343" i="1" l="1"/>
  <c r="F1342" i="1"/>
  <c r="G1343" i="1"/>
  <c r="A1344" i="1"/>
  <c r="B1343" i="1"/>
  <c r="D1343" i="1" s="1"/>
  <c r="E1344" i="1" l="1"/>
  <c r="F1343" i="1"/>
  <c r="G1344" i="1"/>
  <c r="A1345" i="1"/>
  <c r="B1344" i="1"/>
  <c r="D1344" i="1" s="1"/>
  <c r="E1345" i="1" l="1"/>
  <c r="F1344" i="1"/>
  <c r="G1345" i="1"/>
  <c r="A1346" i="1"/>
  <c r="B1345" i="1"/>
  <c r="D1345" i="1" s="1"/>
  <c r="E1346" i="1" l="1"/>
  <c r="F1345" i="1"/>
  <c r="G1346" i="1"/>
  <c r="B1346" i="1"/>
  <c r="D1346" i="1" s="1"/>
  <c r="A1347" i="1"/>
  <c r="E1347" i="1" l="1"/>
  <c r="G1347" i="1"/>
  <c r="A1348" i="1"/>
  <c r="B1347" i="1"/>
  <c r="D1347" i="1" s="1"/>
  <c r="F1346" i="1"/>
  <c r="E1348" i="1" l="1"/>
  <c r="F1347" i="1"/>
  <c r="G1348" i="1"/>
  <c r="A1349" i="1"/>
  <c r="B1348" i="1"/>
  <c r="D1348" i="1" s="1"/>
  <c r="E1349" i="1" l="1"/>
  <c r="F1348" i="1"/>
  <c r="G1349" i="1"/>
  <c r="A1350" i="1"/>
  <c r="B1349" i="1"/>
  <c r="D1349" i="1" s="1"/>
  <c r="E1350" i="1" l="1"/>
  <c r="F1349" i="1"/>
  <c r="G1350" i="1"/>
  <c r="B1350" i="1"/>
  <c r="D1350" i="1" s="1"/>
  <c r="A1351" i="1"/>
  <c r="E1351" i="1" l="1"/>
  <c r="G1351" i="1"/>
  <c r="A1352" i="1"/>
  <c r="B1351" i="1"/>
  <c r="D1351" i="1" s="1"/>
  <c r="F1350" i="1"/>
  <c r="E1352" i="1" l="1"/>
  <c r="F1351" i="1"/>
  <c r="G1352" i="1"/>
  <c r="A1353" i="1"/>
  <c r="B1352" i="1"/>
  <c r="D1352" i="1" s="1"/>
  <c r="E1353" i="1" l="1"/>
  <c r="F1352" i="1"/>
  <c r="G1353" i="1"/>
  <c r="A1354" i="1"/>
  <c r="B1353" i="1"/>
  <c r="D1353" i="1" s="1"/>
  <c r="E1354" i="1" l="1"/>
  <c r="F1353" i="1"/>
  <c r="G1354" i="1"/>
  <c r="A1355" i="1"/>
  <c r="B1354" i="1"/>
  <c r="D1354" i="1" s="1"/>
  <c r="E1355" i="1" l="1"/>
  <c r="G1355" i="1"/>
  <c r="A1356" i="1"/>
  <c r="B1355" i="1"/>
  <c r="D1355" i="1" s="1"/>
  <c r="F1354" i="1"/>
  <c r="E1356" i="1" l="1"/>
  <c r="F1355" i="1"/>
  <c r="G1356" i="1"/>
  <c r="A1357" i="1"/>
  <c r="B1356" i="1"/>
  <c r="D1356" i="1" s="1"/>
  <c r="E1357" i="1" l="1"/>
  <c r="F1356" i="1"/>
  <c r="G1357" i="1"/>
  <c r="A1358" i="1"/>
  <c r="B1357" i="1"/>
  <c r="D1357" i="1" s="1"/>
  <c r="E1358" i="1" l="1"/>
  <c r="F1357" i="1"/>
  <c r="G1358" i="1"/>
  <c r="B1358" i="1"/>
  <c r="D1358" i="1" s="1"/>
  <c r="A1359" i="1"/>
  <c r="E1359" i="1" l="1"/>
  <c r="G1359" i="1"/>
  <c r="A1360" i="1"/>
  <c r="B1359" i="1"/>
  <c r="D1359" i="1" s="1"/>
  <c r="F1358" i="1"/>
  <c r="E1360" i="1" l="1"/>
  <c r="G1360" i="1"/>
  <c r="F1359" i="1"/>
  <c r="A1361" i="1"/>
  <c r="B1360" i="1"/>
  <c r="D1360" i="1" s="1"/>
  <c r="E1361" i="1" l="1"/>
  <c r="G1361" i="1"/>
  <c r="F1360" i="1"/>
  <c r="A1362" i="1"/>
  <c r="B1361" i="1"/>
  <c r="D1361" i="1" s="1"/>
  <c r="E1362" i="1" l="1"/>
  <c r="F1361" i="1"/>
  <c r="G1362" i="1"/>
  <c r="B1362" i="1"/>
  <c r="D1362" i="1" s="1"/>
  <c r="A1363" i="1"/>
  <c r="E1363" i="1" l="1"/>
  <c r="G1363" i="1"/>
  <c r="F1362" i="1"/>
  <c r="A1364" i="1"/>
  <c r="B1363" i="1"/>
  <c r="D1363" i="1" s="1"/>
  <c r="E1364" i="1" l="1"/>
  <c r="F1363" i="1"/>
  <c r="G1364" i="1"/>
  <c r="B1364" i="1"/>
  <c r="D1364" i="1" s="1"/>
  <c r="A1365" i="1"/>
  <c r="E1365" i="1" l="1"/>
  <c r="F1364" i="1"/>
  <c r="G1365" i="1"/>
  <c r="A1366" i="1"/>
  <c r="B1365" i="1"/>
  <c r="D1365" i="1" s="1"/>
  <c r="E1366" i="1" l="1"/>
  <c r="G1366" i="1"/>
  <c r="A1367" i="1"/>
  <c r="B1366" i="1"/>
  <c r="D1366" i="1" s="1"/>
  <c r="F1365" i="1"/>
  <c r="E1367" i="1" l="1"/>
  <c r="F1366" i="1"/>
  <c r="G1367" i="1"/>
  <c r="A1368" i="1"/>
  <c r="B1367" i="1"/>
  <c r="D1367" i="1" s="1"/>
  <c r="E1368" i="1" l="1"/>
  <c r="G1368" i="1"/>
  <c r="F1367" i="1"/>
  <c r="A1369" i="1"/>
  <c r="B1368" i="1"/>
  <c r="D1368" i="1" s="1"/>
  <c r="E1369" i="1" l="1"/>
  <c r="G1369" i="1"/>
  <c r="F1368" i="1"/>
  <c r="A1370" i="1"/>
  <c r="B1369" i="1"/>
  <c r="D1369" i="1" s="1"/>
  <c r="E1370" i="1" l="1"/>
  <c r="F1369" i="1"/>
  <c r="G1370" i="1"/>
  <c r="A1371" i="1"/>
  <c r="B1370" i="1"/>
  <c r="D1370" i="1" s="1"/>
  <c r="E1371" i="1" l="1"/>
  <c r="F1370" i="1"/>
  <c r="G1371" i="1"/>
  <c r="A1372" i="1"/>
  <c r="B1371" i="1"/>
  <c r="D1371" i="1" s="1"/>
  <c r="E1372" i="1" l="1"/>
  <c r="F1371" i="1"/>
  <c r="G1372" i="1"/>
  <c r="A1373" i="1"/>
  <c r="B1372" i="1"/>
  <c r="D1372" i="1" s="1"/>
  <c r="E1373" i="1" l="1"/>
  <c r="F1372" i="1"/>
  <c r="G1373" i="1"/>
  <c r="B1373" i="1"/>
  <c r="D1373" i="1" s="1"/>
  <c r="A1374" i="1"/>
  <c r="E1374" i="1" l="1"/>
  <c r="G1374" i="1"/>
  <c r="A1375" i="1"/>
  <c r="B1374" i="1"/>
  <c r="D1374" i="1" s="1"/>
  <c r="F1373" i="1"/>
  <c r="E1375" i="1" l="1"/>
  <c r="G1375" i="1"/>
  <c r="F1374" i="1"/>
  <c r="B1375" i="1"/>
  <c r="D1375" i="1" s="1"/>
  <c r="A1376" i="1"/>
  <c r="E1376" i="1" l="1"/>
  <c r="F1375" i="1"/>
  <c r="G1376" i="1"/>
  <c r="B1376" i="1"/>
  <c r="D1376" i="1" s="1"/>
  <c r="A1377" i="1"/>
  <c r="E1377" i="1" l="1"/>
  <c r="F1376" i="1"/>
  <c r="G1377" i="1"/>
  <c r="B1377" i="1"/>
  <c r="D1377" i="1" s="1"/>
  <c r="A1378" i="1"/>
  <c r="E1378" i="1" l="1"/>
  <c r="G1378" i="1"/>
  <c r="F1377" i="1"/>
  <c r="B1378" i="1"/>
  <c r="D1378" i="1" s="1"/>
  <c r="A1379" i="1"/>
  <c r="E1379" i="1" l="1"/>
  <c r="F1378" i="1"/>
  <c r="G1379" i="1"/>
  <c r="A1380" i="1"/>
  <c r="B1379" i="1"/>
  <c r="D1379" i="1" s="1"/>
  <c r="E1380" i="1" l="1"/>
  <c r="F1379" i="1"/>
  <c r="G1380" i="1"/>
  <c r="B1380" i="1"/>
  <c r="D1380" i="1" s="1"/>
  <c r="A1381" i="1"/>
  <c r="E1381" i="1" l="1"/>
  <c r="F1380" i="1"/>
  <c r="G1381" i="1"/>
  <c r="A1382" i="1"/>
  <c r="B1381" i="1"/>
  <c r="D1381" i="1" s="1"/>
  <c r="E1382" i="1" l="1"/>
  <c r="F1381" i="1"/>
  <c r="G1382" i="1"/>
  <c r="B1382" i="1"/>
  <c r="D1382" i="1" s="1"/>
  <c r="A1383" i="1"/>
  <c r="E1383" i="1" l="1"/>
  <c r="G1383" i="1"/>
  <c r="B1383" i="1"/>
  <c r="D1383" i="1" s="1"/>
  <c r="A1384" i="1"/>
  <c r="F1382" i="1"/>
  <c r="E1384" i="1" l="1"/>
  <c r="F1383" i="1"/>
  <c r="G1384" i="1"/>
  <c r="B1384" i="1"/>
  <c r="D1384" i="1" s="1"/>
  <c r="A1385" i="1"/>
  <c r="E1385" i="1" l="1"/>
  <c r="G1385" i="1"/>
  <c r="A1386" i="1"/>
  <c r="B1385" i="1"/>
  <c r="D1385" i="1" s="1"/>
  <c r="F1384" i="1"/>
  <c r="E1386" i="1" l="1"/>
  <c r="F1385" i="1"/>
  <c r="G1386" i="1"/>
  <c r="B1386" i="1"/>
  <c r="D1386" i="1" s="1"/>
  <c r="A1387" i="1"/>
  <c r="E1387" i="1" l="1"/>
  <c r="G1387" i="1"/>
  <c r="B1387" i="1"/>
  <c r="D1387" i="1" s="1"/>
  <c r="A1388" i="1"/>
  <c r="F1386" i="1"/>
  <c r="E1388" i="1" l="1"/>
  <c r="F1387" i="1"/>
  <c r="G1388" i="1"/>
  <c r="B1388" i="1"/>
  <c r="D1388" i="1" s="1"/>
  <c r="A1389" i="1"/>
  <c r="E1389" i="1" l="1"/>
  <c r="F1388" i="1"/>
  <c r="G1389" i="1"/>
  <c r="B1389" i="1"/>
  <c r="D1389" i="1" s="1"/>
  <c r="A1390" i="1"/>
  <c r="E1390" i="1" l="1"/>
  <c r="F1389" i="1"/>
  <c r="G1390" i="1"/>
  <c r="B1390" i="1"/>
  <c r="D1390" i="1" s="1"/>
  <c r="A1391" i="1"/>
  <c r="E1391" i="1" l="1"/>
  <c r="G1391" i="1"/>
  <c r="B1391" i="1"/>
  <c r="D1391" i="1" s="1"/>
  <c r="A1392" i="1"/>
  <c r="F1390" i="1"/>
  <c r="E1392" i="1" l="1"/>
  <c r="F1391" i="1"/>
  <c r="G1392" i="1"/>
  <c r="B1392" i="1"/>
  <c r="D1392" i="1" s="1"/>
  <c r="A1393" i="1"/>
  <c r="E1393" i="1" l="1"/>
  <c r="F1392" i="1"/>
  <c r="G1393" i="1"/>
  <c r="A1394" i="1"/>
  <c r="B1393" i="1"/>
  <c r="D1393" i="1" s="1"/>
  <c r="E1394" i="1" l="1"/>
  <c r="F1393" i="1"/>
  <c r="G1394" i="1"/>
  <c r="B1394" i="1"/>
  <c r="D1394" i="1" s="1"/>
  <c r="A1395" i="1"/>
  <c r="E1395" i="1" l="1"/>
  <c r="G1395" i="1"/>
  <c r="A1396" i="1"/>
  <c r="B1395" i="1"/>
  <c r="D1395" i="1" s="1"/>
  <c r="F1394" i="1"/>
  <c r="E1396" i="1" l="1"/>
  <c r="G1396" i="1"/>
  <c r="F1395" i="1"/>
  <c r="A1397" i="1"/>
  <c r="B1396" i="1"/>
  <c r="D1396" i="1" s="1"/>
  <c r="E1397" i="1" l="1"/>
  <c r="F1396" i="1"/>
  <c r="G1397" i="1"/>
  <c r="B1397" i="1"/>
  <c r="D1397" i="1" s="1"/>
  <c r="A1398" i="1"/>
  <c r="E1398" i="1" l="1"/>
  <c r="G1398" i="1"/>
  <c r="F1397" i="1"/>
  <c r="A1399" i="1"/>
  <c r="B1398" i="1"/>
  <c r="D1398" i="1" s="1"/>
  <c r="E1399" i="1" l="1"/>
  <c r="F1398" i="1"/>
  <c r="G1399" i="1"/>
  <c r="A1400" i="1"/>
  <c r="B1399" i="1"/>
  <c r="D1399" i="1" s="1"/>
  <c r="E1400" i="1" l="1"/>
  <c r="F1399" i="1"/>
  <c r="G1400" i="1"/>
  <c r="A1401" i="1"/>
  <c r="B1400" i="1"/>
  <c r="D1400" i="1" s="1"/>
  <c r="E1401" i="1" l="1"/>
  <c r="G1401" i="1"/>
  <c r="F1400" i="1"/>
  <c r="A1402" i="1"/>
  <c r="B1401" i="1"/>
  <c r="D1401" i="1" s="1"/>
  <c r="E1402" i="1" l="1"/>
  <c r="F1401" i="1"/>
  <c r="G1402" i="1"/>
  <c r="A1403" i="1"/>
  <c r="B1402" i="1"/>
  <c r="D1402" i="1" s="1"/>
  <c r="E1403" i="1" l="1"/>
  <c r="F1402" i="1"/>
  <c r="G1403" i="1"/>
  <c r="A1404" i="1"/>
  <c r="B1403" i="1"/>
  <c r="D1403" i="1" s="1"/>
  <c r="E1404" i="1" l="1"/>
  <c r="G1404" i="1"/>
  <c r="F1403" i="1"/>
  <c r="A1405" i="1"/>
  <c r="B1404" i="1"/>
  <c r="D1404" i="1" s="1"/>
  <c r="E1405" i="1" l="1"/>
  <c r="G1405" i="1"/>
  <c r="F1404" i="1"/>
  <c r="B1405" i="1"/>
  <c r="D1405" i="1" s="1"/>
  <c r="A1406" i="1"/>
  <c r="E1406" i="1" l="1"/>
  <c r="F1405" i="1"/>
  <c r="G1406" i="1"/>
  <c r="A1407" i="1"/>
  <c r="B1406" i="1"/>
  <c r="D1406" i="1" s="1"/>
  <c r="E1407" i="1" l="1"/>
  <c r="F1406" i="1"/>
  <c r="G1407" i="1"/>
  <c r="A1408" i="1"/>
  <c r="B1407" i="1"/>
  <c r="D1407" i="1" s="1"/>
  <c r="E1408" i="1" l="1"/>
  <c r="G1408" i="1"/>
  <c r="A1409" i="1"/>
  <c r="B1408" i="1"/>
  <c r="D1408" i="1" s="1"/>
  <c r="F1407" i="1"/>
  <c r="E1409" i="1" l="1"/>
  <c r="F1408" i="1"/>
  <c r="G1409" i="1"/>
  <c r="B1409" i="1"/>
  <c r="D1409" i="1" s="1"/>
  <c r="A1410" i="1"/>
  <c r="E1410" i="1" l="1"/>
  <c r="G1410" i="1"/>
  <c r="F1409" i="1"/>
  <c r="A1411" i="1"/>
  <c r="B1410" i="1"/>
  <c r="D1410" i="1" s="1"/>
  <c r="E1411" i="1" l="1"/>
  <c r="F1410" i="1"/>
  <c r="G1411" i="1"/>
  <c r="A1412" i="1"/>
  <c r="B1411" i="1"/>
  <c r="D1411" i="1" s="1"/>
  <c r="E1412" i="1" l="1"/>
  <c r="F1411" i="1"/>
  <c r="G1412" i="1"/>
  <c r="A1413" i="1"/>
  <c r="B1412" i="1"/>
  <c r="D1412" i="1" s="1"/>
  <c r="E1413" i="1" l="1"/>
  <c r="F1412" i="1"/>
  <c r="G1413" i="1"/>
  <c r="B1413" i="1"/>
  <c r="D1413" i="1" s="1"/>
  <c r="A1414" i="1"/>
  <c r="E1414" i="1" l="1"/>
  <c r="G1414" i="1"/>
  <c r="F1413" i="1"/>
  <c r="A1415" i="1"/>
  <c r="B1414" i="1"/>
  <c r="D1414" i="1" s="1"/>
  <c r="E1415" i="1" l="1"/>
  <c r="F1414" i="1"/>
  <c r="G1415" i="1"/>
  <c r="A1416" i="1"/>
  <c r="B1415" i="1"/>
  <c r="D1415" i="1" s="1"/>
  <c r="E1416" i="1" l="1"/>
  <c r="F1415" i="1"/>
  <c r="G1416" i="1"/>
  <c r="A1417" i="1"/>
  <c r="B1416" i="1"/>
  <c r="D1416" i="1" s="1"/>
  <c r="E1417" i="1" l="1"/>
  <c r="F1416" i="1"/>
  <c r="G1417" i="1"/>
  <c r="A1418" i="1"/>
  <c r="B1417" i="1"/>
  <c r="D1417" i="1" s="1"/>
  <c r="E1418" i="1" l="1"/>
  <c r="G1418" i="1"/>
  <c r="A1419" i="1"/>
  <c r="B1418" i="1"/>
  <c r="D1418" i="1" s="1"/>
  <c r="F1417" i="1"/>
  <c r="E1419" i="1" l="1"/>
  <c r="G1419" i="1"/>
  <c r="A1420" i="1"/>
  <c r="B1419" i="1"/>
  <c r="D1419" i="1" s="1"/>
  <c r="F1418" i="1"/>
  <c r="E1420" i="1" l="1"/>
  <c r="F1419" i="1"/>
  <c r="G1420" i="1"/>
  <c r="A1421" i="1"/>
  <c r="B1420" i="1"/>
  <c r="D1420" i="1" s="1"/>
  <c r="E1421" i="1" l="1"/>
  <c r="F1420" i="1"/>
  <c r="G1421" i="1"/>
  <c r="B1421" i="1"/>
  <c r="D1421" i="1" s="1"/>
  <c r="A1422" i="1"/>
  <c r="E1422" i="1" l="1"/>
  <c r="G1422" i="1"/>
  <c r="A1423" i="1"/>
  <c r="B1422" i="1"/>
  <c r="D1422" i="1" s="1"/>
  <c r="F1421" i="1"/>
  <c r="E1423" i="1" l="1"/>
  <c r="F1422" i="1"/>
  <c r="G1423" i="1"/>
  <c r="A1424" i="1"/>
  <c r="B1423" i="1"/>
  <c r="D1423" i="1" s="1"/>
  <c r="E1424" i="1" l="1"/>
  <c r="F1423" i="1"/>
  <c r="G1424" i="1"/>
  <c r="A1425" i="1"/>
  <c r="B1424" i="1"/>
  <c r="D1424" i="1" s="1"/>
  <c r="E1425" i="1" l="1"/>
  <c r="F1424" i="1"/>
  <c r="G1425" i="1"/>
  <c r="A1426" i="1"/>
  <c r="B1425" i="1"/>
  <c r="D1425" i="1" s="1"/>
  <c r="E1426" i="1" l="1"/>
  <c r="F1425" i="1"/>
  <c r="G1426" i="1"/>
  <c r="B1426" i="1"/>
  <c r="D1426" i="1" s="1"/>
  <c r="A1427" i="1"/>
  <c r="E1427" i="1" l="1"/>
  <c r="F1426" i="1"/>
  <c r="G1427" i="1"/>
  <c r="B1427" i="1"/>
  <c r="D1427" i="1" s="1"/>
  <c r="A1428" i="1"/>
  <c r="E1428" i="1" l="1"/>
  <c r="F1427" i="1"/>
  <c r="G1428" i="1"/>
  <c r="B1428" i="1"/>
  <c r="D1428" i="1" s="1"/>
  <c r="A1429" i="1"/>
  <c r="E1429" i="1" l="1"/>
  <c r="F1428" i="1"/>
  <c r="G1429" i="1"/>
  <c r="A1430" i="1"/>
  <c r="B1429" i="1"/>
  <c r="D1429" i="1" s="1"/>
  <c r="E1430" i="1" l="1"/>
  <c r="F1429" i="1"/>
  <c r="G1430" i="1"/>
  <c r="B1430" i="1"/>
  <c r="D1430" i="1" s="1"/>
  <c r="A1431" i="1"/>
  <c r="E1431" i="1" l="1"/>
  <c r="F1430" i="1"/>
  <c r="G1431" i="1"/>
  <c r="B1431" i="1"/>
  <c r="D1431" i="1" s="1"/>
  <c r="A1432" i="1"/>
  <c r="E1432" i="1" l="1"/>
  <c r="F1431" i="1"/>
  <c r="G1432" i="1"/>
  <c r="B1432" i="1"/>
  <c r="D1432" i="1" s="1"/>
  <c r="A1433" i="1"/>
  <c r="E1433" i="1" l="1"/>
  <c r="F1432" i="1"/>
  <c r="G1433" i="1"/>
  <c r="B1433" i="1"/>
  <c r="D1433" i="1" s="1"/>
  <c r="A1434" i="1"/>
  <c r="E1434" i="1" l="1"/>
  <c r="G1434" i="1"/>
  <c r="B1434" i="1"/>
  <c r="D1434" i="1" s="1"/>
  <c r="A1435" i="1"/>
  <c r="F1433" i="1"/>
  <c r="E1435" i="1" l="1"/>
  <c r="G1435" i="1"/>
  <c r="B1435" i="1"/>
  <c r="D1435" i="1" s="1"/>
  <c r="A1436" i="1"/>
  <c r="F1434" i="1"/>
  <c r="E1436" i="1" l="1"/>
  <c r="G1436" i="1"/>
  <c r="F1435" i="1"/>
  <c r="B1436" i="1"/>
  <c r="D1436" i="1" s="1"/>
  <c r="A1437" i="1"/>
  <c r="E1437" i="1" l="1"/>
  <c r="G1437" i="1"/>
  <c r="F1436" i="1"/>
  <c r="B1437" i="1"/>
  <c r="D1437" i="1" s="1"/>
  <c r="A1438" i="1"/>
  <c r="E1438" i="1" l="1"/>
  <c r="G1438" i="1"/>
  <c r="B1438" i="1"/>
  <c r="D1438" i="1" s="1"/>
  <c r="A1439" i="1"/>
  <c r="F1437" i="1"/>
  <c r="E1439" i="1" l="1"/>
  <c r="F1438" i="1"/>
  <c r="G1439" i="1"/>
  <c r="B1439" i="1"/>
  <c r="D1439" i="1" s="1"/>
  <c r="A1440" i="1"/>
  <c r="E1440" i="1" l="1"/>
  <c r="F1439" i="1"/>
  <c r="G1440" i="1"/>
  <c r="B1440" i="1"/>
  <c r="D1440" i="1" s="1"/>
  <c r="A1441" i="1"/>
  <c r="E1441" i="1" l="1"/>
  <c r="F1440" i="1"/>
  <c r="G1441" i="1"/>
  <c r="A1442" i="1"/>
  <c r="B1441" i="1"/>
  <c r="D1441" i="1" s="1"/>
  <c r="E1442" i="1" l="1"/>
  <c r="F1441" i="1"/>
  <c r="G1442" i="1"/>
  <c r="A1443" i="1"/>
  <c r="B1442" i="1"/>
  <c r="D1442" i="1" s="1"/>
  <c r="E1443" i="1" l="1"/>
  <c r="F1442" i="1"/>
  <c r="G1443" i="1"/>
  <c r="A1444" i="1"/>
  <c r="B1443" i="1"/>
  <c r="D1443" i="1" s="1"/>
  <c r="E1444" i="1" l="1"/>
  <c r="F1443" i="1"/>
  <c r="G1444" i="1"/>
  <c r="A1445" i="1"/>
  <c r="B1444" i="1"/>
  <c r="D1444" i="1" s="1"/>
  <c r="E1445" i="1" l="1"/>
  <c r="F1444" i="1"/>
  <c r="G1445" i="1"/>
  <c r="B1445" i="1"/>
  <c r="D1445" i="1" s="1"/>
  <c r="A1446" i="1"/>
  <c r="E1446" i="1" l="1"/>
  <c r="G1446" i="1"/>
  <c r="A1447" i="1"/>
  <c r="B1446" i="1"/>
  <c r="D1446" i="1" s="1"/>
  <c r="F1445" i="1"/>
  <c r="E1447" i="1" l="1"/>
  <c r="F1446" i="1"/>
  <c r="G1447" i="1"/>
  <c r="A1448" i="1"/>
  <c r="B1447" i="1"/>
  <c r="D1447" i="1" s="1"/>
  <c r="E1448" i="1" l="1"/>
  <c r="G1448" i="1"/>
  <c r="F1447" i="1"/>
  <c r="A1449" i="1"/>
  <c r="B1448" i="1"/>
  <c r="D1448" i="1" s="1"/>
  <c r="E1449" i="1" l="1"/>
  <c r="G1449" i="1"/>
  <c r="F1448" i="1"/>
  <c r="A1450" i="1"/>
  <c r="B1449" i="1"/>
  <c r="D1449" i="1" s="1"/>
  <c r="E1450" i="1" l="1"/>
  <c r="F1449" i="1"/>
  <c r="G1450" i="1"/>
  <c r="A1451" i="1"/>
  <c r="B1450" i="1"/>
  <c r="D1450" i="1" s="1"/>
  <c r="E1451" i="1" l="1"/>
  <c r="F1450" i="1"/>
  <c r="G1451" i="1"/>
  <c r="A1452" i="1"/>
  <c r="B1451" i="1"/>
  <c r="D1451" i="1" s="1"/>
  <c r="E1452" i="1" l="1"/>
  <c r="F1451" i="1"/>
  <c r="G1452" i="1"/>
  <c r="A1453" i="1"/>
  <c r="B1452" i="1"/>
  <c r="D1452" i="1" s="1"/>
  <c r="E1453" i="1" l="1"/>
  <c r="F1452" i="1"/>
  <c r="G1453" i="1"/>
  <c r="B1453" i="1"/>
  <c r="D1453" i="1" s="1"/>
  <c r="A1454" i="1"/>
  <c r="E1454" i="1" l="1"/>
  <c r="G1454" i="1"/>
  <c r="A1455" i="1"/>
  <c r="B1454" i="1"/>
  <c r="D1454" i="1" s="1"/>
  <c r="F1453" i="1"/>
  <c r="E1455" i="1" l="1"/>
  <c r="F1454" i="1"/>
  <c r="G1455" i="1"/>
  <c r="A1456" i="1"/>
  <c r="B1455" i="1"/>
  <c r="D1455" i="1" s="1"/>
  <c r="E1456" i="1" l="1"/>
  <c r="G1456" i="1"/>
  <c r="F1455" i="1"/>
  <c r="A1457" i="1"/>
  <c r="B1456" i="1"/>
  <c r="D1456" i="1" s="1"/>
  <c r="E1457" i="1" l="1"/>
  <c r="G1457" i="1"/>
  <c r="F1456" i="1"/>
  <c r="B1457" i="1"/>
  <c r="D1457" i="1" s="1"/>
  <c r="A1458" i="1"/>
  <c r="E1458" i="1" l="1"/>
  <c r="F1457" i="1"/>
  <c r="G1458" i="1"/>
  <c r="A1459" i="1"/>
  <c r="B1458" i="1"/>
  <c r="D1458" i="1" s="1"/>
  <c r="E1459" i="1" l="1"/>
  <c r="F1458" i="1"/>
  <c r="G1459" i="1"/>
  <c r="A1460" i="1"/>
  <c r="B1459" i="1"/>
  <c r="D1459" i="1" s="1"/>
  <c r="E1460" i="1" l="1"/>
  <c r="G1460" i="1"/>
  <c r="F1459" i="1"/>
  <c r="A1461" i="1"/>
  <c r="B1460" i="1"/>
  <c r="D1460" i="1" s="1"/>
  <c r="E1461" i="1" l="1"/>
  <c r="G1461" i="1"/>
  <c r="F1460" i="1"/>
  <c r="B1461" i="1"/>
  <c r="D1461" i="1" s="1"/>
  <c r="A1462" i="1"/>
  <c r="E1462" i="1" l="1"/>
  <c r="F1461" i="1"/>
  <c r="G1462" i="1"/>
  <c r="A1463" i="1"/>
  <c r="B1462" i="1"/>
  <c r="D1462" i="1" s="1"/>
  <c r="E1463" i="1" l="1"/>
  <c r="F1462" i="1"/>
  <c r="G1463" i="1"/>
  <c r="A1464" i="1"/>
  <c r="B1463" i="1"/>
  <c r="D1463" i="1" s="1"/>
  <c r="E1464" i="1" l="1"/>
  <c r="G1464" i="1"/>
  <c r="F1463" i="1"/>
  <c r="A1465" i="1"/>
  <c r="B1464" i="1"/>
  <c r="D1464" i="1" s="1"/>
  <c r="E1465" i="1" l="1"/>
  <c r="F1464" i="1"/>
  <c r="G1465" i="1"/>
  <c r="A1466" i="1"/>
  <c r="B1465" i="1"/>
  <c r="D1465" i="1" s="1"/>
  <c r="E1466" i="1" l="1"/>
  <c r="F1465" i="1"/>
  <c r="G1466" i="1"/>
  <c r="A1467" i="1"/>
  <c r="B1466" i="1"/>
  <c r="D1466" i="1" s="1"/>
  <c r="E1467" i="1" l="1"/>
  <c r="F1466" i="1"/>
  <c r="G1467" i="1"/>
  <c r="A1468" i="1"/>
  <c r="B1467" i="1"/>
  <c r="D1467" i="1" s="1"/>
  <c r="E1468" i="1" l="1"/>
  <c r="F1467" i="1"/>
  <c r="G1468" i="1"/>
  <c r="A1469" i="1"/>
  <c r="B1468" i="1"/>
  <c r="D1468" i="1" s="1"/>
  <c r="E1469" i="1" l="1"/>
  <c r="F1468" i="1"/>
  <c r="G1469" i="1"/>
  <c r="A1470" i="1"/>
  <c r="B1469" i="1"/>
  <c r="D1469" i="1" s="1"/>
  <c r="E1470" i="1" l="1"/>
  <c r="F1469" i="1"/>
  <c r="G1470" i="1"/>
  <c r="A1471" i="1"/>
  <c r="B1470" i="1"/>
  <c r="D1470" i="1" s="1"/>
  <c r="E1471" i="1" l="1"/>
  <c r="F1470" i="1"/>
  <c r="G1471" i="1"/>
  <c r="A1472" i="1"/>
  <c r="B1471" i="1"/>
  <c r="D1471" i="1" s="1"/>
  <c r="E1472" i="1" l="1"/>
  <c r="F1471" i="1"/>
  <c r="G1472" i="1"/>
  <c r="A1473" i="1"/>
  <c r="B1472" i="1"/>
  <c r="D1472" i="1" s="1"/>
  <c r="E1473" i="1" l="1"/>
  <c r="F1472" i="1"/>
  <c r="G1473" i="1"/>
  <c r="A1474" i="1"/>
  <c r="B1473" i="1"/>
  <c r="D1473" i="1" s="1"/>
  <c r="E1474" i="1" l="1"/>
  <c r="F1473" i="1"/>
  <c r="G1474" i="1"/>
  <c r="B1474" i="1"/>
  <c r="D1474" i="1" s="1"/>
  <c r="A1475" i="1"/>
  <c r="E1475" i="1" l="1"/>
  <c r="F1474" i="1"/>
  <c r="G1475" i="1"/>
  <c r="B1475" i="1"/>
  <c r="D1475" i="1" s="1"/>
  <c r="A1476" i="1"/>
  <c r="E1476" i="1" l="1"/>
  <c r="F1475" i="1"/>
  <c r="G1476" i="1"/>
  <c r="B1476" i="1"/>
  <c r="D1476" i="1" s="1"/>
  <c r="A1477" i="1"/>
  <c r="E1477" i="1" l="1"/>
  <c r="G1477" i="1"/>
  <c r="B1477" i="1"/>
  <c r="D1477" i="1" s="1"/>
  <c r="A1478" i="1"/>
  <c r="F1476" i="1"/>
  <c r="E1478" i="1" l="1"/>
  <c r="F1477" i="1"/>
  <c r="G1478" i="1"/>
  <c r="A1479" i="1"/>
  <c r="B1478" i="1"/>
  <c r="D1478" i="1" s="1"/>
  <c r="E1479" i="1" l="1"/>
  <c r="F1478" i="1"/>
  <c r="G1479" i="1"/>
  <c r="B1479" i="1"/>
  <c r="D1479" i="1" s="1"/>
  <c r="A1480" i="1"/>
  <c r="E1480" i="1" l="1"/>
  <c r="F1479" i="1"/>
  <c r="G1480" i="1"/>
  <c r="B1480" i="1"/>
  <c r="D1480" i="1" s="1"/>
  <c r="A1481" i="1"/>
  <c r="E1481" i="1" l="1"/>
  <c r="G1481" i="1"/>
  <c r="F1480" i="1"/>
  <c r="B1481" i="1"/>
  <c r="D1481" i="1" s="1"/>
  <c r="A1482" i="1"/>
  <c r="E1482" i="1" l="1"/>
  <c r="G1482" i="1"/>
  <c r="F1481" i="1"/>
  <c r="B1482" i="1"/>
  <c r="D1482" i="1" s="1"/>
  <c r="A1483" i="1"/>
  <c r="E1483" i="1" l="1"/>
  <c r="G1483" i="1"/>
  <c r="B1483" i="1"/>
  <c r="D1483" i="1" s="1"/>
  <c r="A1484" i="1"/>
  <c r="F1482" i="1"/>
  <c r="E1484" i="1" l="1"/>
  <c r="G1484" i="1"/>
  <c r="B1484" i="1"/>
  <c r="D1484" i="1" s="1"/>
  <c r="A1485" i="1"/>
  <c r="F1483" i="1"/>
  <c r="E1485" i="1" l="1"/>
  <c r="G1485" i="1"/>
  <c r="F1484" i="1"/>
  <c r="B1485" i="1"/>
  <c r="D1485" i="1" s="1"/>
  <c r="A1486" i="1"/>
  <c r="E1486" i="1" l="1"/>
  <c r="G1486" i="1"/>
  <c r="F1485" i="1"/>
  <c r="B1486" i="1"/>
  <c r="D1486" i="1" s="1"/>
  <c r="A1487" i="1"/>
  <c r="E1487" i="1" l="1"/>
  <c r="F1486" i="1"/>
  <c r="G1487" i="1"/>
  <c r="B1487" i="1"/>
  <c r="D1487" i="1" s="1"/>
  <c r="A1488" i="1"/>
  <c r="E1488" i="1" l="1"/>
  <c r="F1487" i="1"/>
  <c r="G1488" i="1"/>
  <c r="B1488" i="1"/>
  <c r="D1488" i="1" s="1"/>
  <c r="A1489" i="1"/>
  <c r="E1489" i="1" l="1"/>
  <c r="G1489" i="1"/>
  <c r="F1488" i="1"/>
  <c r="B1489" i="1"/>
  <c r="D1489" i="1" s="1"/>
  <c r="A1490" i="1"/>
  <c r="E1490" i="1" l="1"/>
  <c r="G1490" i="1"/>
  <c r="F1489" i="1"/>
  <c r="B1490" i="1"/>
  <c r="D1490" i="1" s="1"/>
  <c r="A1491" i="1"/>
  <c r="E1491" i="1" l="1"/>
  <c r="F1490" i="1"/>
  <c r="G1491" i="1"/>
  <c r="B1491" i="1"/>
  <c r="D1491" i="1" s="1"/>
  <c r="A1492" i="1"/>
  <c r="E1492" i="1" l="1"/>
  <c r="G1492" i="1"/>
  <c r="B1492" i="1"/>
  <c r="D1492" i="1" s="1"/>
  <c r="A1493" i="1"/>
  <c r="F1491" i="1"/>
  <c r="E1493" i="1" l="1"/>
  <c r="F1492" i="1"/>
  <c r="G1493" i="1"/>
  <c r="B1493" i="1"/>
  <c r="D1493" i="1" s="1"/>
  <c r="A1494" i="1"/>
  <c r="E1494" i="1" l="1"/>
  <c r="F1493" i="1"/>
  <c r="G1494" i="1"/>
  <c r="A1495" i="1"/>
  <c r="B1494" i="1"/>
  <c r="D1494" i="1" s="1"/>
  <c r="E1495" i="1" l="1"/>
  <c r="F1494" i="1"/>
  <c r="G1495" i="1"/>
  <c r="B1495" i="1"/>
  <c r="D1495" i="1" s="1"/>
  <c r="A1496" i="1"/>
  <c r="E1496" i="1" l="1"/>
  <c r="F1495" i="1"/>
  <c r="G1496" i="1"/>
  <c r="B1496" i="1"/>
  <c r="D1496" i="1" s="1"/>
  <c r="A1497" i="1"/>
  <c r="E1497" i="1" l="1"/>
  <c r="F1496" i="1"/>
  <c r="G1497" i="1"/>
  <c r="B1497" i="1"/>
  <c r="D1497" i="1" s="1"/>
  <c r="A1498" i="1"/>
  <c r="E1498" i="1" l="1"/>
  <c r="F1497" i="1"/>
  <c r="G1498" i="1"/>
  <c r="A1499" i="1"/>
  <c r="B1498" i="1"/>
  <c r="D1498" i="1" s="1"/>
  <c r="E1499" i="1" l="1"/>
  <c r="F1498" i="1"/>
  <c r="G1499" i="1"/>
  <c r="B1499" i="1"/>
  <c r="D1499" i="1" s="1"/>
  <c r="A1500" i="1"/>
  <c r="E1500" i="1" l="1"/>
  <c r="F1499" i="1"/>
  <c r="G1500" i="1"/>
  <c r="B1500" i="1"/>
  <c r="D1500" i="1" s="1"/>
  <c r="A1501" i="1"/>
  <c r="E1501" i="1" l="1"/>
  <c r="F1500" i="1"/>
  <c r="G1501" i="1"/>
  <c r="A1502" i="1"/>
  <c r="B1501" i="1"/>
  <c r="D1501" i="1" s="1"/>
  <c r="E1502" i="1" l="1"/>
  <c r="F1501" i="1"/>
  <c r="G1502" i="1"/>
  <c r="A1503" i="1"/>
  <c r="B1502" i="1"/>
  <c r="D1502" i="1" s="1"/>
  <c r="E1503" i="1" l="1"/>
  <c r="G1503" i="1"/>
  <c r="A1504" i="1"/>
  <c r="B1503" i="1"/>
  <c r="D1503" i="1" s="1"/>
  <c r="F1502" i="1"/>
  <c r="E1504" i="1" l="1"/>
  <c r="F1503" i="1"/>
  <c r="G1504" i="1"/>
  <c r="A1505" i="1"/>
  <c r="F1504" i="1" s="1"/>
  <c r="B1504" i="1"/>
  <c r="D1504" i="1" s="1"/>
  <c r="E1505" i="1" l="1"/>
  <c r="G1505" i="1"/>
  <c r="A1506" i="1"/>
  <c r="B1505" i="1"/>
  <c r="D1505" i="1" s="1"/>
  <c r="E1506" i="1" l="1"/>
  <c r="F1505" i="1"/>
  <c r="G1506" i="1"/>
  <c r="A1507" i="1"/>
  <c r="B1506" i="1"/>
  <c r="D1506" i="1" s="1"/>
  <c r="E1507" i="1" l="1"/>
  <c r="G1507" i="1"/>
  <c r="A1508" i="1"/>
  <c r="B1507" i="1"/>
  <c r="D1507" i="1" s="1"/>
  <c r="F1506" i="1"/>
  <c r="E1508" i="1" l="1"/>
  <c r="F1507" i="1"/>
  <c r="G1508" i="1"/>
  <c r="A1509" i="1"/>
  <c r="B1508" i="1"/>
  <c r="D1508" i="1" s="1"/>
  <c r="E1509" i="1" l="1"/>
  <c r="F1508" i="1"/>
  <c r="G1509" i="1"/>
  <c r="A1510" i="1"/>
  <c r="B1509" i="1"/>
  <c r="D1509" i="1" s="1"/>
  <c r="E1510" i="1" l="1"/>
  <c r="F1509" i="1"/>
  <c r="G1510" i="1"/>
  <c r="B1510" i="1"/>
  <c r="D1510" i="1" s="1"/>
  <c r="A1511" i="1"/>
  <c r="E1511" i="1" l="1"/>
  <c r="G1511" i="1"/>
  <c r="A1512" i="1"/>
  <c r="B1511" i="1"/>
  <c r="D1511" i="1" s="1"/>
  <c r="F1510" i="1"/>
  <c r="E1512" i="1" l="1"/>
  <c r="F1511" i="1"/>
  <c r="G1512" i="1"/>
  <c r="A1513" i="1"/>
  <c r="B1512" i="1"/>
  <c r="D1512" i="1" s="1"/>
  <c r="E1513" i="1" l="1"/>
  <c r="G1513" i="1"/>
  <c r="F1512" i="1"/>
  <c r="A1514" i="1"/>
  <c r="B1513" i="1"/>
  <c r="D1513" i="1" s="1"/>
  <c r="E1514" i="1" l="1"/>
  <c r="G1514" i="1"/>
  <c r="F1513" i="1"/>
  <c r="B1514" i="1"/>
  <c r="D1514" i="1" s="1"/>
  <c r="A1515" i="1"/>
  <c r="E1515" i="1" l="1"/>
  <c r="F1514" i="1"/>
  <c r="G1515" i="1"/>
  <c r="A1516" i="1"/>
  <c r="B1515" i="1"/>
  <c r="D1515" i="1" s="1"/>
  <c r="E1516" i="1" l="1"/>
  <c r="F1515" i="1"/>
  <c r="G1516" i="1"/>
  <c r="A1517" i="1"/>
  <c r="B1516" i="1"/>
  <c r="D1516" i="1" s="1"/>
  <c r="E1517" i="1" l="1"/>
  <c r="G1517" i="1"/>
  <c r="F1516" i="1"/>
  <c r="B1517" i="1"/>
  <c r="D1517" i="1" s="1"/>
  <c r="A1518" i="1"/>
  <c r="E1518" i="1" l="1"/>
  <c r="F1517" i="1"/>
  <c r="G1518" i="1"/>
  <c r="B1518" i="1"/>
  <c r="D1518" i="1" s="1"/>
  <c r="A1519" i="1"/>
  <c r="E1519" i="1" l="1"/>
  <c r="F1518" i="1"/>
  <c r="G1519" i="1"/>
  <c r="A1520" i="1"/>
  <c r="B1519" i="1"/>
  <c r="D1519" i="1" s="1"/>
  <c r="E1520" i="1" l="1"/>
  <c r="F1519" i="1"/>
  <c r="G1520" i="1"/>
  <c r="A1521" i="1"/>
  <c r="B1520" i="1"/>
  <c r="D1520" i="1" s="1"/>
  <c r="E1521" i="1" l="1"/>
  <c r="G1521" i="1"/>
  <c r="F1520" i="1"/>
  <c r="A1522" i="1"/>
  <c r="B1521" i="1"/>
  <c r="D1521" i="1" s="1"/>
  <c r="E1522" i="1" l="1"/>
  <c r="G1522" i="1"/>
  <c r="F1521" i="1"/>
  <c r="A1523" i="1"/>
  <c r="B1522" i="1"/>
  <c r="D1522" i="1" s="1"/>
  <c r="E1523" i="1" l="1"/>
  <c r="F1522" i="1"/>
  <c r="G1523" i="1"/>
  <c r="A1524" i="1"/>
  <c r="B1523" i="1"/>
  <c r="D1523" i="1" s="1"/>
  <c r="E1524" i="1" l="1"/>
  <c r="F1523" i="1"/>
  <c r="G1524" i="1"/>
  <c r="B1524" i="1"/>
  <c r="D1524" i="1" s="1"/>
  <c r="A1525" i="1"/>
  <c r="E1525" i="1" l="1"/>
  <c r="F1524" i="1"/>
  <c r="G1525" i="1"/>
  <c r="A1526" i="1"/>
  <c r="B1525" i="1"/>
  <c r="D1525" i="1" s="1"/>
  <c r="E1526" i="1" l="1"/>
  <c r="F1525" i="1"/>
  <c r="G1526" i="1"/>
  <c r="B1526" i="1"/>
  <c r="D1526" i="1" s="1"/>
  <c r="A1527" i="1"/>
  <c r="E1527" i="1" l="1"/>
  <c r="G1527" i="1"/>
  <c r="B1527" i="1"/>
  <c r="D1527" i="1" s="1"/>
  <c r="A1528" i="1"/>
  <c r="F1526" i="1"/>
  <c r="E1528" i="1" l="1"/>
  <c r="F1527" i="1"/>
  <c r="G1528" i="1"/>
  <c r="A1529" i="1"/>
  <c r="B1528" i="1"/>
  <c r="D1528" i="1" s="1"/>
  <c r="E1529" i="1" l="1"/>
  <c r="F1528" i="1"/>
  <c r="G1529" i="1"/>
  <c r="B1529" i="1"/>
  <c r="D1529" i="1" s="1"/>
  <c r="A1530" i="1"/>
  <c r="E1530" i="1" l="1"/>
  <c r="F1529" i="1"/>
  <c r="G1530" i="1"/>
  <c r="B1530" i="1"/>
  <c r="D1530" i="1" s="1"/>
  <c r="A1531" i="1"/>
  <c r="E1531" i="1" l="1"/>
  <c r="G1531" i="1"/>
  <c r="B1531" i="1"/>
  <c r="D1531" i="1" s="1"/>
  <c r="A1532" i="1"/>
  <c r="F1530" i="1"/>
  <c r="E1532" i="1" l="1"/>
  <c r="G1532" i="1"/>
  <c r="B1532" i="1"/>
  <c r="D1532" i="1" s="1"/>
  <c r="A1533" i="1"/>
  <c r="F1531" i="1"/>
  <c r="E1533" i="1" l="1"/>
  <c r="F1532" i="1"/>
  <c r="G1533" i="1"/>
  <c r="B1533" i="1"/>
  <c r="D1533" i="1" s="1"/>
  <c r="A1534" i="1"/>
  <c r="E1534" i="1" l="1"/>
  <c r="F1533" i="1"/>
  <c r="G1534" i="1"/>
  <c r="B1534" i="1"/>
  <c r="D1534" i="1" s="1"/>
  <c r="A1535" i="1"/>
  <c r="E1535" i="1" l="1"/>
  <c r="G1535" i="1"/>
  <c r="B1535" i="1"/>
  <c r="D1535" i="1" s="1"/>
  <c r="A1536" i="1"/>
  <c r="F1534" i="1"/>
  <c r="E1536" i="1" l="1"/>
  <c r="G1536" i="1"/>
  <c r="B1536" i="1"/>
  <c r="D1536" i="1" s="1"/>
  <c r="A1537" i="1"/>
  <c r="F1535" i="1"/>
  <c r="E1537" i="1" l="1"/>
  <c r="G1537" i="1"/>
  <c r="F1536" i="1"/>
  <c r="A1538" i="1"/>
  <c r="B1537" i="1"/>
  <c r="D1537" i="1" s="1"/>
  <c r="E1538" i="1" l="1"/>
  <c r="G1538" i="1"/>
  <c r="F1537" i="1"/>
  <c r="B1538" i="1"/>
  <c r="D1538" i="1" s="1"/>
  <c r="A1539" i="1"/>
  <c r="E1539" i="1" l="1"/>
  <c r="F1538" i="1"/>
  <c r="G1539" i="1"/>
  <c r="B1539" i="1"/>
  <c r="D1539" i="1" s="1"/>
  <c r="A1540" i="1"/>
  <c r="E1540" i="1" l="1"/>
  <c r="G1540" i="1"/>
  <c r="B1540" i="1"/>
  <c r="D1540" i="1" s="1"/>
  <c r="A1541" i="1"/>
  <c r="F1539" i="1"/>
  <c r="E1541" i="1" l="1"/>
  <c r="G1541" i="1"/>
  <c r="F1540" i="1"/>
  <c r="B1541" i="1"/>
  <c r="D1541" i="1" s="1"/>
  <c r="A1542" i="1"/>
  <c r="E1542" i="1" l="1"/>
  <c r="G1542" i="1"/>
  <c r="F1541" i="1"/>
  <c r="A1543" i="1"/>
  <c r="B1542" i="1"/>
  <c r="D1542" i="1" s="1"/>
  <c r="E1543" i="1" l="1"/>
  <c r="F1542" i="1"/>
  <c r="G1543" i="1"/>
  <c r="B1543" i="1"/>
  <c r="D1543" i="1" s="1"/>
  <c r="A1544" i="1"/>
  <c r="E1544" i="1" l="1"/>
  <c r="G1544" i="1"/>
  <c r="B1544" i="1"/>
  <c r="D1544" i="1" s="1"/>
  <c r="A1545" i="1"/>
  <c r="F1543" i="1"/>
  <c r="E1545" i="1" l="1"/>
  <c r="F1544" i="1"/>
  <c r="G1545" i="1"/>
  <c r="B1545" i="1"/>
  <c r="D1545" i="1" s="1"/>
  <c r="A1546" i="1"/>
  <c r="E1546" i="1" l="1"/>
  <c r="F1545" i="1"/>
  <c r="G1546" i="1"/>
  <c r="A1547" i="1"/>
  <c r="B1546" i="1"/>
  <c r="D1546" i="1" s="1"/>
  <c r="E1547" i="1" l="1"/>
  <c r="F1546" i="1"/>
  <c r="G1547" i="1"/>
  <c r="B1547" i="1"/>
  <c r="D1547" i="1" s="1"/>
  <c r="A1548" i="1"/>
  <c r="E1548" i="1" l="1"/>
  <c r="F1547" i="1"/>
  <c r="G1548" i="1"/>
  <c r="B1548" i="1"/>
  <c r="D1548" i="1" s="1"/>
  <c r="A1549" i="1"/>
  <c r="E1549" i="1" l="1"/>
  <c r="G1549" i="1"/>
  <c r="F1548" i="1"/>
  <c r="B1549" i="1"/>
  <c r="D1549" i="1" s="1"/>
  <c r="A1550" i="1"/>
  <c r="E1550" i="1" l="1"/>
  <c r="G1550" i="1"/>
  <c r="F1549" i="1"/>
  <c r="B1550" i="1"/>
  <c r="D1550" i="1" s="1"/>
  <c r="A1551" i="1"/>
  <c r="E1551" i="1" l="1"/>
  <c r="G1551" i="1"/>
  <c r="F1550" i="1"/>
  <c r="B1551" i="1"/>
  <c r="D1551" i="1" s="1"/>
  <c r="A1552" i="1"/>
  <c r="E1552" i="1" l="1"/>
  <c r="G1552" i="1"/>
  <c r="A1553" i="1"/>
  <c r="B1552" i="1"/>
  <c r="D1552" i="1" s="1"/>
  <c r="F1551" i="1"/>
  <c r="E1553" i="1" l="1"/>
  <c r="F1552" i="1"/>
  <c r="G1553" i="1"/>
  <c r="B1553" i="1"/>
  <c r="D1553" i="1" s="1"/>
  <c r="A1554" i="1"/>
  <c r="E1554" i="1" l="1"/>
  <c r="F1553" i="1"/>
  <c r="G1554" i="1"/>
  <c r="A1555" i="1"/>
  <c r="B1554" i="1"/>
  <c r="D1554" i="1" s="1"/>
  <c r="E1555" i="1" l="1"/>
  <c r="F1554" i="1"/>
  <c r="G1555" i="1"/>
  <c r="B1555" i="1"/>
  <c r="D1555" i="1" s="1"/>
  <c r="A1556" i="1"/>
  <c r="E1556" i="1" l="1"/>
  <c r="G1556" i="1"/>
  <c r="F1555" i="1"/>
  <c r="B1556" i="1"/>
  <c r="D1556" i="1" s="1"/>
  <c r="A1557" i="1"/>
  <c r="E1557" i="1" l="1"/>
  <c r="G1557" i="1"/>
  <c r="B1557" i="1"/>
  <c r="D1557" i="1" s="1"/>
  <c r="A1558" i="1"/>
  <c r="F1556" i="1"/>
  <c r="E1558" i="1" l="1"/>
  <c r="G1558" i="1"/>
  <c r="B1558" i="1"/>
  <c r="D1558" i="1" s="1"/>
  <c r="A1559" i="1"/>
  <c r="F1557" i="1"/>
  <c r="E1559" i="1" l="1"/>
  <c r="F1558" i="1"/>
  <c r="G1559" i="1"/>
  <c r="B1559" i="1"/>
  <c r="D1559" i="1" s="1"/>
  <c r="A1560" i="1"/>
  <c r="E1560" i="1" l="1"/>
  <c r="F1559" i="1"/>
  <c r="G1560" i="1"/>
  <c r="B1560" i="1"/>
  <c r="D1560" i="1" s="1"/>
  <c r="A1561" i="1"/>
  <c r="E1561" i="1" l="1"/>
  <c r="F1560" i="1"/>
  <c r="G1561" i="1"/>
  <c r="B1561" i="1"/>
  <c r="D1561" i="1" s="1"/>
  <c r="A1562" i="1"/>
  <c r="E1562" i="1" l="1"/>
  <c r="G1562" i="1"/>
  <c r="B1562" i="1"/>
  <c r="D1562" i="1" s="1"/>
  <c r="A1563" i="1"/>
  <c r="F1561" i="1"/>
  <c r="E1563" i="1" l="1"/>
  <c r="F1562" i="1"/>
  <c r="G1563" i="1"/>
  <c r="B1563" i="1"/>
  <c r="D1563" i="1" s="1"/>
  <c r="A1564" i="1"/>
  <c r="E1564" i="1" l="1"/>
  <c r="G1564" i="1"/>
  <c r="B1564" i="1"/>
  <c r="D1564" i="1" s="1"/>
  <c r="A1565" i="1"/>
  <c r="F1563" i="1"/>
  <c r="E1565" i="1" l="1"/>
  <c r="F1564" i="1"/>
  <c r="G1565" i="1"/>
  <c r="B1565" i="1"/>
  <c r="D1565" i="1" s="1"/>
  <c r="A1566" i="1"/>
  <c r="E1566" i="1" l="1"/>
  <c r="F1565" i="1"/>
  <c r="G1566" i="1"/>
  <c r="B1566" i="1"/>
  <c r="D1566" i="1" s="1"/>
  <c r="A1567" i="1"/>
  <c r="E1567" i="1" l="1"/>
  <c r="G1567" i="1"/>
  <c r="B1567" i="1"/>
  <c r="D1567" i="1" s="1"/>
  <c r="A1568" i="1"/>
  <c r="F1566" i="1"/>
  <c r="E1568" i="1" l="1"/>
  <c r="G1568" i="1"/>
  <c r="A1569" i="1"/>
  <c r="B1568" i="1"/>
  <c r="D1568" i="1" s="1"/>
  <c r="F1567" i="1"/>
  <c r="E1569" i="1" l="1"/>
  <c r="G1569" i="1"/>
  <c r="A1570" i="1"/>
  <c r="B1569" i="1"/>
  <c r="D1569" i="1" s="1"/>
  <c r="F1568" i="1"/>
  <c r="E1570" i="1" l="1"/>
  <c r="F1569" i="1"/>
  <c r="G1570" i="1"/>
  <c r="A1571" i="1"/>
  <c r="B1570" i="1"/>
  <c r="D1570" i="1" s="1"/>
  <c r="E1571" i="1" l="1"/>
  <c r="G1571" i="1"/>
  <c r="A1572" i="1"/>
  <c r="B1571" i="1"/>
  <c r="D1571" i="1" s="1"/>
  <c r="F1570" i="1"/>
  <c r="E1572" i="1" l="1"/>
  <c r="F1571" i="1"/>
  <c r="G1572" i="1"/>
  <c r="B1572" i="1"/>
  <c r="D1572" i="1" s="1"/>
  <c r="A1573" i="1"/>
  <c r="E1573" i="1" l="1"/>
  <c r="F1572" i="1"/>
  <c r="G1573" i="1"/>
  <c r="B1573" i="1"/>
  <c r="D1573" i="1" s="1"/>
  <c r="A1574" i="1"/>
  <c r="E1574" i="1" l="1"/>
  <c r="F1573" i="1"/>
  <c r="G1574" i="1"/>
  <c r="A1575" i="1"/>
  <c r="B1574" i="1"/>
  <c r="D1574" i="1" s="1"/>
  <c r="E1575" i="1" l="1"/>
  <c r="F1574" i="1"/>
  <c r="G1575" i="1"/>
  <c r="B1575" i="1"/>
  <c r="D1575" i="1" s="1"/>
  <c r="A1576" i="1"/>
  <c r="E1576" i="1" l="1"/>
  <c r="G1576" i="1"/>
  <c r="F1575" i="1"/>
  <c r="A1577" i="1"/>
  <c r="B1576" i="1"/>
  <c r="D1576" i="1" s="1"/>
  <c r="E1577" i="1" l="1"/>
  <c r="F1576" i="1"/>
  <c r="G1577" i="1"/>
  <c r="B1577" i="1"/>
  <c r="D1577" i="1" s="1"/>
  <c r="A1578" i="1"/>
  <c r="E1578" i="1" l="1"/>
  <c r="F1577" i="1"/>
  <c r="G1578" i="1"/>
  <c r="A1579" i="1"/>
  <c r="B1578" i="1"/>
  <c r="D1578" i="1" s="1"/>
  <c r="E1579" i="1" l="1"/>
  <c r="F1578" i="1"/>
  <c r="G1579" i="1"/>
  <c r="B1579" i="1"/>
  <c r="D1579" i="1" s="1"/>
  <c r="A1580" i="1"/>
  <c r="E1580" i="1" l="1"/>
  <c r="F1579" i="1"/>
  <c r="G1580" i="1"/>
  <c r="B1580" i="1"/>
  <c r="D1580" i="1" s="1"/>
  <c r="A1581" i="1"/>
  <c r="E1581" i="1" l="1"/>
  <c r="F1580" i="1"/>
  <c r="G1581" i="1"/>
  <c r="B1581" i="1"/>
  <c r="D1581" i="1" s="1"/>
  <c r="A1582" i="1"/>
  <c r="E1582" i="1" l="1"/>
  <c r="G1582" i="1"/>
  <c r="F1581" i="1"/>
  <c r="B1582" i="1"/>
  <c r="D1582" i="1" s="1"/>
  <c r="A1583" i="1"/>
  <c r="E1583" i="1" l="1"/>
  <c r="G1583" i="1"/>
  <c r="B1583" i="1"/>
  <c r="D1583" i="1" s="1"/>
  <c r="A1584" i="1"/>
  <c r="F1582" i="1"/>
  <c r="E1584" i="1" l="1"/>
  <c r="F1583" i="1"/>
  <c r="G1584" i="1"/>
  <c r="A1585" i="1"/>
  <c r="B1584" i="1"/>
  <c r="D1584" i="1" s="1"/>
  <c r="E1585" i="1" l="1"/>
  <c r="F1584" i="1"/>
  <c r="G1585" i="1"/>
  <c r="B1585" i="1"/>
  <c r="D1585" i="1" s="1"/>
  <c r="A1586" i="1"/>
  <c r="E1586" i="1" l="1"/>
  <c r="F1585" i="1"/>
  <c r="G1586" i="1"/>
  <c r="A1587" i="1"/>
  <c r="B1586" i="1"/>
  <c r="D1586" i="1" s="1"/>
  <c r="E1587" i="1" l="1"/>
  <c r="F1586" i="1"/>
  <c r="G1587" i="1"/>
  <c r="B1587" i="1"/>
  <c r="D1587" i="1" s="1"/>
  <c r="A1588" i="1"/>
  <c r="E1588" i="1" l="1"/>
  <c r="F1587" i="1"/>
  <c r="G1588" i="1"/>
  <c r="A1589" i="1"/>
  <c r="B1588" i="1"/>
  <c r="D1588" i="1" s="1"/>
  <c r="E1589" i="1" l="1"/>
  <c r="F1588" i="1"/>
  <c r="G1589" i="1"/>
  <c r="B1589" i="1"/>
  <c r="D1589" i="1" s="1"/>
  <c r="A1590" i="1"/>
  <c r="E1590" i="1" l="1"/>
  <c r="F1589" i="1"/>
  <c r="G1590" i="1"/>
  <c r="B1590" i="1"/>
  <c r="D1590" i="1" s="1"/>
  <c r="A1591" i="1"/>
  <c r="E1591" i="1" l="1"/>
  <c r="G1591" i="1"/>
  <c r="F1590" i="1"/>
  <c r="B1591" i="1"/>
  <c r="D1591" i="1" s="1"/>
  <c r="A1592" i="1"/>
  <c r="E1592" i="1" l="1"/>
  <c r="G1592" i="1"/>
  <c r="F1591" i="1"/>
  <c r="A1593" i="1"/>
  <c r="B1592" i="1"/>
  <c r="D1592" i="1" s="1"/>
  <c r="E1593" i="1" l="1"/>
  <c r="F1592" i="1"/>
  <c r="G1593" i="1"/>
  <c r="B1593" i="1"/>
  <c r="D1593" i="1" s="1"/>
  <c r="A1594" i="1"/>
  <c r="E1594" i="1" l="1"/>
  <c r="G1594" i="1"/>
  <c r="F1593" i="1"/>
  <c r="B1594" i="1"/>
  <c r="D1594" i="1" s="1"/>
  <c r="A1595" i="1"/>
  <c r="E1595" i="1" l="1"/>
  <c r="F1594" i="1"/>
  <c r="G1595" i="1"/>
  <c r="B1595" i="1"/>
  <c r="D1595" i="1" s="1"/>
  <c r="A1596" i="1"/>
  <c r="E1596" i="1" l="1"/>
  <c r="G1596" i="1"/>
  <c r="B1596" i="1"/>
  <c r="D1596" i="1" s="1"/>
  <c r="A1597" i="1"/>
  <c r="F1595" i="1"/>
  <c r="E1597" i="1" l="1"/>
  <c r="F1596" i="1"/>
  <c r="G1597" i="1"/>
  <c r="B1597" i="1"/>
  <c r="D1597" i="1" s="1"/>
  <c r="A1598" i="1"/>
  <c r="E1598" i="1" l="1"/>
  <c r="F1597" i="1"/>
  <c r="G1598" i="1"/>
  <c r="B1598" i="1"/>
  <c r="D1598" i="1" s="1"/>
  <c r="A1599" i="1"/>
  <c r="E1599" i="1" l="1"/>
  <c r="F1598" i="1"/>
  <c r="G1599" i="1"/>
  <c r="B1599" i="1"/>
  <c r="D1599" i="1" s="1"/>
  <c r="A1600" i="1"/>
  <c r="E1600" i="1" l="1"/>
  <c r="G1600" i="1"/>
  <c r="F1599" i="1"/>
  <c r="A1601" i="1"/>
  <c r="B1600" i="1"/>
  <c r="D1600" i="1" s="1"/>
  <c r="E1601" i="1" l="1"/>
  <c r="F1600" i="1"/>
  <c r="G1601" i="1"/>
  <c r="A1602" i="1"/>
  <c r="B1601" i="1"/>
  <c r="D1601" i="1" s="1"/>
  <c r="E1602" i="1" l="1"/>
  <c r="F1601" i="1"/>
  <c r="G1602" i="1"/>
  <c r="A1603" i="1"/>
  <c r="B1602" i="1"/>
  <c r="D1602" i="1" s="1"/>
  <c r="E1603" i="1" l="1"/>
  <c r="G1603" i="1"/>
  <c r="A1604" i="1"/>
  <c r="B1603" i="1"/>
  <c r="D1603" i="1" s="1"/>
  <c r="F1602" i="1"/>
  <c r="E1604" i="1" l="1"/>
  <c r="G1604" i="1"/>
  <c r="F1603" i="1"/>
  <c r="B1604" i="1"/>
  <c r="D1604" i="1" s="1"/>
  <c r="A1605" i="1"/>
  <c r="E1605" i="1" l="1"/>
  <c r="G1605" i="1"/>
  <c r="F1604" i="1"/>
  <c r="A1606" i="1"/>
  <c r="B1605" i="1"/>
  <c r="D1605" i="1" s="1"/>
  <c r="E1606" i="1" l="1"/>
  <c r="F1605" i="1"/>
  <c r="G1606" i="1"/>
  <c r="B1606" i="1"/>
  <c r="D1606" i="1" s="1"/>
  <c r="A1607" i="1"/>
  <c r="E1607" i="1" l="1"/>
  <c r="F1606" i="1"/>
  <c r="G1607" i="1"/>
  <c r="A1608" i="1"/>
  <c r="B1607" i="1"/>
  <c r="D1607" i="1" s="1"/>
  <c r="E1608" i="1" l="1"/>
  <c r="G1608" i="1"/>
  <c r="F1607" i="1"/>
  <c r="A1609" i="1"/>
  <c r="B1608" i="1"/>
  <c r="D1608" i="1" s="1"/>
  <c r="E1609" i="1" l="1"/>
  <c r="F1608" i="1"/>
  <c r="G1609" i="1"/>
  <c r="B1609" i="1"/>
  <c r="D1609" i="1" s="1"/>
  <c r="A1610" i="1"/>
  <c r="E1610" i="1" l="1"/>
  <c r="G1610" i="1"/>
  <c r="F1609" i="1"/>
  <c r="A1611" i="1"/>
  <c r="B1610" i="1"/>
  <c r="D1610" i="1" s="1"/>
  <c r="E1611" i="1" l="1"/>
  <c r="F1610" i="1"/>
  <c r="G1611" i="1"/>
  <c r="B1611" i="1"/>
  <c r="D1611" i="1" s="1"/>
  <c r="A1612" i="1"/>
  <c r="E1612" i="1" l="1"/>
  <c r="G1612" i="1"/>
  <c r="F1611" i="1"/>
  <c r="A1613" i="1"/>
  <c r="B1612" i="1"/>
  <c r="D1612" i="1" s="1"/>
  <c r="E1613" i="1" l="1"/>
  <c r="F1612" i="1"/>
  <c r="G1613" i="1"/>
  <c r="B1613" i="1"/>
  <c r="D1613" i="1" s="1"/>
  <c r="A1614" i="1"/>
  <c r="E1614" i="1" l="1"/>
  <c r="F1613" i="1"/>
  <c r="G1614" i="1"/>
  <c r="A1615" i="1"/>
  <c r="B1614" i="1"/>
  <c r="D1614" i="1" s="1"/>
  <c r="E1615" i="1" l="1"/>
  <c r="F1614" i="1"/>
  <c r="G1615" i="1"/>
  <c r="A1616" i="1"/>
  <c r="B1615" i="1"/>
  <c r="D1615" i="1" s="1"/>
  <c r="E1616" i="1" l="1"/>
  <c r="G1616" i="1"/>
  <c r="F1615" i="1"/>
  <c r="A1617" i="1"/>
  <c r="B1616" i="1"/>
  <c r="D1616" i="1" s="1"/>
  <c r="E1617" i="1" l="1"/>
  <c r="F1616" i="1"/>
  <c r="G1617" i="1"/>
  <c r="A1618" i="1"/>
  <c r="B1617" i="1"/>
  <c r="D1617" i="1" s="1"/>
  <c r="E1618" i="1" l="1"/>
  <c r="F1617" i="1"/>
  <c r="G1618" i="1"/>
  <c r="A1619" i="1"/>
  <c r="B1618" i="1"/>
  <c r="D1618" i="1" s="1"/>
  <c r="E1619" i="1" l="1"/>
  <c r="G1619" i="1"/>
  <c r="A1620" i="1"/>
  <c r="B1619" i="1"/>
  <c r="D1619" i="1" s="1"/>
  <c r="F1618" i="1"/>
  <c r="E1620" i="1" l="1"/>
  <c r="G1620" i="1"/>
  <c r="F1619" i="1"/>
  <c r="B1620" i="1"/>
  <c r="D1620" i="1" s="1"/>
  <c r="A1621" i="1"/>
  <c r="E1621" i="1" l="1"/>
  <c r="F1620" i="1"/>
  <c r="G1621" i="1"/>
  <c r="A1622" i="1"/>
  <c r="B1621" i="1"/>
  <c r="D1621" i="1" s="1"/>
  <c r="E1622" i="1" l="1"/>
  <c r="G1622" i="1"/>
  <c r="B1622" i="1"/>
  <c r="D1622" i="1" s="1"/>
  <c r="A1623" i="1"/>
  <c r="F1621" i="1"/>
  <c r="E1623" i="1" l="1"/>
  <c r="G1623" i="1"/>
  <c r="B1623" i="1"/>
  <c r="D1623" i="1" s="1"/>
  <c r="A1624" i="1"/>
  <c r="F1622" i="1"/>
  <c r="E1624" i="1" l="1"/>
  <c r="G1624" i="1"/>
  <c r="F1623" i="1"/>
  <c r="B1624" i="1"/>
  <c r="D1624" i="1" s="1"/>
  <c r="A1625" i="1"/>
  <c r="E1625" i="1" l="1"/>
  <c r="G1625" i="1"/>
  <c r="B1625" i="1"/>
  <c r="D1625" i="1" s="1"/>
  <c r="A1626" i="1"/>
  <c r="F1624" i="1"/>
  <c r="E1626" i="1" l="1"/>
  <c r="G1626" i="1"/>
  <c r="F1625" i="1"/>
  <c r="B1626" i="1"/>
  <c r="D1626" i="1" s="1"/>
  <c r="A1627" i="1"/>
  <c r="E1627" i="1" l="1"/>
  <c r="F1626" i="1"/>
  <c r="G1627" i="1"/>
  <c r="B1627" i="1"/>
  <c r="D1627" i="1" s="1"/>
  <c r="A1628" i="1"/>
  <c r="E1628" i="1" l="1"/>
  <c r="G1628" i="1"/>
  <c r="B1628" i="1"/>
  <c r="D1628" i="1" s="1"/>
  <c r="A1629" i="1"/>
  <c r="F1627" i="1"/>
  <c r="E1629" i="1" l="1"/>
  <c r="F1628" i="1"/>
  <c r="G1629" i="1"/>
  <c r="B1629" i="1"/>
  <c r="D1629" i="1" s="1"/>
  <c r="A1630" i="1"/>
  <c r="E1630" i="1" l="1"/>
  <c r="F1629" i="1"/>
  <c r="G1630" i="1"/>
  <c r="B1630" i="1"/>
  <c r="D1630" i="1" s="1"/>
  <c r="A1631" i="1"/>
  <c r="E1631" i="1" l="1"/>
  <c r="F1630" i="1"/>
  <c r="G1631" i="1"/>
  <c r="B1631" i="1"/>
  <c r="D1631" i="1" s="1"/>
  <c r="A1632" i="1"/>
  <c r="E1632" i="1" l="1"/>
  <c r="G1632" i="1"/>
  <c r="F1631" i="1"/>
  <c r="B1632" i="1"/>
  <c r="D1632" i="1" s="1"/>
  <c r="A1633" i="1"/>
  <c r="E1633" i="1" l="1"/>
  <c r="G1633" i="1"/>
  <c r="B1633" i="1"/>
  <c r="D1633" i="1" s="1"/>
  <c r="A1634" i="1"/>
  <c r="F1632" i="1"/>
  <c r="E1634" i="1" l="1"/>
  <c r="G1634" i="1"/>
  <c r="B1634" i="1"/>
  <c r="D1634" i="1" s="1"/>
  <c r="A1635" i="1"/>
  <c r="F1633" i="1"/>
  <c r="E1635" i="1" l="1"/>
  <c r="F1634" i="1"/>
  <c r="G1635" i="1"/>
  <c r="B1635" i="1"/>
  <c r="D1635" i="1" s="1"/>
  <c r="A1636" i="1"/>
  <c r="E1636" i="1" l="1"/>
  <c r="G1636" i="1"/>
  <c r="F1635" i="1"/>
  <c r="B1636" i="1"/>
  <c r="D1636" i="1" s="1"/>
  <c r="A1637" i="1"/>
  <c r="E1637" i="1" l="1"/>
  <c r="G1637" i="1"/>
  <c r="B1637" i="1"/>
  <c r="D1637" i="1" s="1"/>
  <c r="A1638" i="1"/>
  <c r="F1636" i="1"/>
  <c r="E1638" i="1" l="1"/>
  <c r="F1637" i="1"/>
  <c r="G1638" i="1"/>
  <c r="A1639" i="1"/>
  <c r="B1638" i="1"/>
  <c r="D1638" i="1" s="1"/>
  <c r="E1639" i="1" l="1"/>
  <c r="F1638" i="1"/>
  <c r="G1639" i="1"/>
  <c r="B1639" i="1"/>
  <c r="D1639" i="1" s="1"/>
  <c r="A1640" i="1"/>
  <c r="E1640" i="1" l="1"/>
  <c r="F1639" i="1"/>
  <c r="G1640" i="1"/>
  <c r="B1640" i="1"/>
  <c r="D1640" i="1" s="1"/>
  <c r="A1641" i="1"/>
  <c r="E1641" i="1" l="1"/>
  <c r="F1640" i="1"/>
  <c r="G1641" i="1"/>
  <c r="B1641" i="1"/>
  <c r="D1641" i="1" s="1"/>
  <c r="A1642" i="1"/>
  <c r="E1642" i="1" l="1"/>
  <c r="F1641" i="1"/>
  <c r="G1642" i="1"/>
  <c r="A1643" i="1"/>
  <c r="B1642" i="1"/>
  <c r="D1642" i="1" s="1"/>
  <c r="E1643" i="1" l="1"/>
  <c r="F1642" i="1"/>
  <c r="G1643" i="1"/>
  <c r="B1643" i="1"/>
  <c r="D1643" i="1" s="1"/>
  <c r="A1644" i="1"/>
  <c r="E1644" i="1" l="1"/>
  <c r="G1644" i="1"/>
  <c r="B1644" i="1"/>
  <c r="D1644" i="1" s="1"/>
  <c r="A1645" i="1"/>
  <c r="F1643" i="1"/>
  <c r="E1645" i="1" l="1"/>
  <c r="G1645" i="1"/>
  <c r="F1644" i="1"/>
  <c r="B1645" i="1"/>
  <c r="D1645" i="1" s="1"/>
  <c r="A1646" i="1"/>
  <c r="E1646" i="1" l="1"/>
  <c r="F1645" i="1"/>
  <c r="G1646" i="1"/>
  <c r="B1646" i="1"/>
  <c r="D1646" i="1" s="1"/>
  <c r="A1647" i="1"/>
  <c r="E1647" i="1" l="1"/>
  <c r="F1646" i="1"/>
  <c r="G1647" i="1"/>
  <c r="B1647" i="1"/>
  <c r="D1647" i="1" s="1"/>
  <c r="A1648" i="1"/>
  <c r="E1648" i="1" l="1"/>
  <c r="F1647" i="1"/>
  <c r="G1648" i="1"/>
  <c r="A1649" i="1"/>
  <c r="B1648" i="1"/>
  <c r="D1648" i="1" s="1"/>
  <c r="E1649" i="1" l="1"/>
  <c r="F1648" i="1"/>
  <c r="G1649" i="1"/>
  <c r="B1649" i="1"/>
  <c r="D1649" i="1" s="1"/>
  <c r="A1650" i="1"/>
  <c r="E1650" i="1" l="1"/>
  <c r="G1650" i="1"/>
  <c r="A1651" i="1"/>
  <c r="B1650" i="1"/>
  <c r="D1650" i="1" s="1"/>
  <c r="F1649" i="1"/>
  <c r="E1651" i="1" l="1"/>
  <c r="F1650" i="1"/>
  <c r="G1651" i="1"/>
  <c r="B1651" i="1"/>
  <c r="D1651" i="1" s="1"/>
  <c r="A1652" i="1"/>
  <c r="E1652" i="1" l="1"/>
  <c r="F1651" i="1"/>
  <c r="G1652" i="1"/>
  <c r="B1652" i="1"/>
  <c r="D1652" i="1" s="1"/>
  <c r="A1653" i="1"/>
  <c r="E1653" i="1" l="1"/>
  <c r="G1653" i="1"/>
  <c r="B1653" i="1"/>
  <c r="D1653" i="1" s="1"/>
  <c r="A1654" i="1"/>
  <c r="F1652" i="1"/>
  <c r="E1654" i="1" l="1"/>
  <c r="F1653" i="1"/>
  <c r="G1654" i="1"/>
  <c r="A1655" i="1"/>
  <c r="B1654" i="1"/>
  <c r="D1654" i="1" s="1"/>
  <c r="E1655" i="1" l="1"/>
  <c r="F1654" i="1"/>
  <c r="G1655" i="1"/>
  <c r="B1655" i="1"/>
  <c r="D1655" i="1" s="1"/>
  <c r="A1656" i="1"/>
  <c r="E1656" i="1" l="1"/>
  <c r="F1655" i="1"/>
  <c r="G1656" i="1"/>
  <c r="A1657" i="1"/>
  <c r="B1656" i="1"/>
  <c r="D1656" i="1" s="1"/>
  <c r="E1657" i="1" l="1"/>
  <c r="F1656" i="1"/>
  <c r="G1657" i="1"/>
  <c r="A1658" i="1"/>
  <c r="B1657" i="1"/>
  <c r="D1657" i="1" s="1"/>
  <c r="E1658" i="1" l="1"/>
  <c r="F1657" i="1"/>
  <c r="G1658" i="1"/>
  <c r="A1659" i="1"/>
  <c r="B1658" i="1"/>
  <c r="D1658" i="1" s="1"/>
  <c r="E1659" i="1" l="1"/>
  <c r="G1659" i="1"/>
  <c r="A1660" i="1"/>
  <c r="B1659" i="1"/>
  <c r="D1659" i="1" s="1"/>
  <c r="F1658" i="1"/>
  <c r="E1660" i="1" l="1"/>
  <c r="F1659" i="1"/>
  <c r="G1660" i="1"/>
  <c r="B1660" i="1"/>
  <c r="D1660" i="1" s="1"/>
  <c r="A1661" i="1"/>
  <c r="E1661" i="1" l="1"/>
  <c r="G1661" i="1"/>
  <c r="B1661" i="1"/>
  <c r="D1661" i="1" s="1"/>
  <c r="A1662" i="1"/>
  <c r="F1660" i="1"/>
  <c r="E1662" i="1" l="1"/>
  <c r="F1661" i="1"/>
  <c r="G1662" i="1"/>
  <c r="A1663" i="1"/>
  <c r="B1662" i="1"/>
  <c r="D1662" i="1" s="1"/>
  <c r="E1663" i="1" l="1"/>
  <c r="F1662" i="1"/>
  <c r="G1663" i="1"/>
  <c r="B1663" i="1"/>
  <c r="D1663" i="1" s="1"/>
  <c r="A1664" i="1"/>
  <c r="E1664" i="1" l="1"/>
  <c r="G1664" i="1"/>
  <c r="F1663" i="1"/>
  <c r="B1664" i="1"/>
  <c r="D1664" i="1" s="1"/>
  <c r="A1665" i="1"/>
  <c r="E1665" i="1" l="1"/>
  <c r="G1665" i="1"/>
  <c r="A1666" i="1"/>
  <c r="B1665" i="1"/>
  <c r="D1665" i="1" s="1"/>
  <c r="F1664" i="1"/>
  <c r="E1666" i="1" l="1"/>
  <c r="G1666" i="1"/>
  <c r="F1665" i="1"/>
  <c r="A1667" i="1"/>
  <c r="B1666" i="1"/>
  <c r="D1666" i="1" s="1"/>
  <c r="E1667" i="1" l="1"/>
  <c r="G1667" i="1"/>
  <c r="B1667" i="1"/>
  <c r="D1667" i="1" s="1"/>
  <c r="A1668" i="1"/>
  <c r="F1666" i="1"/>
  <c r="E1668" i="1" l="1"/>
  <c r="G1668" i="1"/>
  <c r="F1667" i="1"/>
  <c r="B1668" i="1"/>
  <c r="D1668" i="1" s="1"/>
  <c r="A1669" i="1"/>
  <c r="E1669" i="1" l="1"/>
  <c r="F1668" i="1"/>
  <c r="G1669" i="1"/>
  <c r="A1670" i="1"/>
  <c r="B1669" i="1"/>
  <c r="D1669" i="1" s="1"/>
  <c r="E1670" i="1" l="1"/>
  <c r="G1670" i="1"/>
  <c r="B1670" i="1"/>
  <c r="D1670" i="1" s="1"/>
  <c r="A1671" i="1"/>
  <c r="F1669" i="1"/>
  <c r="E1671" i="1" l="1"/>
  <c r="G1671" i="1"/>
  <c r="A1672" i="1"/>
  <c r="B1671" i="1"/>
  <c r="D1671" i="1" s="1"/>
  <c r="F1670" i="1"/>
  <c r="E1672" i="1" l="1"/>
  <c r="F1671" i="1"/>
  <c r="G1672" i="1"/>
  <c r="A1673" i="1"/>
  <c r="B1672" i="1"/>
  <c r="D1672" i="1" s="1"/>
  <c r="E1673" i="1" l="1"/>
  <c r="F1672" i="1"/>
  <c r="G1673" i="1"/>
  <c r="B1673" i="1"/>
  <c r="D1673" i="1" s="1"/>
  <c r="A1674" i="1"/>
  <c r="E1674" i="1" l="1"/>
  <c r="F1673" i="1"/>
  <c r="G1674" i="1"/>
  <c r="B1674" i="1"/>
  <c r="D1674" i="1" s="1"/>
  <c r="A1675" i="1"/>
  <c r="E1675" i="1" l="1"/>
  <c r="F1674" i="1"/>
  <c r="G1675" i="1"/>
  <c r="B1675" i="1"/>
  <c r="D1675" i="1" s="1"/>
  <c r="A1676" i="1"/>
  <c r="E1676" i="1" l="1"/>
  <c r="F1675" i="1"/>
  <c r="G1676" i="1"/>
  <c r="B1676" i="1"/>
  <c r="D1676" i="1" s="1"/>
  <c r="A1677" i="1"/>
  <c r="E1677" i="1" l="1"/>
  <c r="F1676" i="1"/>
  <c r="G1677" i="1"/>
  <c r="B1677" i="1"/>
  <c r="D1677" i="1" s="1"/>
  <c r="A1678" i="1"/>
  <c r="E1678" i="1" l="1"/>
  <c r="G1678" i="1"/>
  <c r="F1677" i="1"/>
  <c r="A1679" i="1"/>
  <c r="B1678" i="1"/>
  <c r="D1678" i="1" s="1"/>
  <c r="E1679" i="1" l="1"/>
  <c r="F1678" i="1"/>
  <c r="G1679" i="1"/>
  <c r="B1679" i="1"/>
  <c r="D1679" i="1" s="1"/>
  <c r="A1680" i="1"/>
  <c r="E1680" i="1" l="1"/>
  <c r="G1680" i="1"/>
  <c r="F1679" i="1"/>
  <c r="B1680" i="1"/>
  <c r="D1680" i="1" s="1"/>
  <c r="A1681" i="1"/>
  <c r="E1681" i="1" l="1"/>
  <c r="G1681" i="1"/>
  <c r="B1681" i="1"/>
  <c r="D1681" i="1" s="1"/>
  <c r="A1682" i="1"/>
  <c r="F1680" i="1"/>
  <c r="E1682" i="1" l="1"/>
  <c r="F1681" i="1"/>
  <c r="G1682" i="1"/>
  <c r="A1683" i="1"/>
  <c r="B1682" i="1"/>
  <c r="D1682" i="1" s="1"/>
  <c r="E1683" i="1" l="1"/>
  <c r="F1682" i="1"/>
  <c r="G1683" i="1"/>
  <c r="B1683" i="1"/>
  <c r="D1683" i="1" s="1"/>
  <c r="A1684" i="1"/>
  <c r="E1684" i="1" l="1"/>
  <c r="F1683" i="1"/>
  <c r="G1684" i="1"/>
  <c r="A1685" i="1"/>
  <c r="B1684" i="1"/>
  <c r="D1684" i="1" s="1"/>
  <c r="E1685" i="1" l="1"/>
  <c r="F1684" i="1"/>
  <c r="G1685" i="1"/>
  <c r="B1685" i="1"/>
  <c r="D1685" i="1" s="1"/>
  <c r="A1686" i="1"/>
  <c r="E1686" i="1" l="1"/>
  <c r="F1685" i="1"/>
  <c r="G1686" i="1"/>
  <c r="A1687" i="1"/>
  <c r="B1686" i="1"/>
  <c r="D1686" i="1" s="1"/>
  <c r="E1687" i="1" l="1"/>
  <c r="F1686" i="1"/>
  <c r="G1687" i="1"/>
  <c r="A1688" i="1"/>
  <c r="B1687" i="1"/>
  <c r="D1687" i="1" s="1"/>
  <c r="E1688" i="1" l="1"/>
  <c r="G1688" i="1"/>
  <c r="A1689" i="1"/>
  <c r="B1688" i="1"/>
  <c r="D1688" i="1" s="1"/>
  <c r="F1687" i="1"/>
  <c r="E1689" i="1" l="1"/>
  <c r="F1688" i="1"/>
  <c r="G1689" i="1"/>
  <c r="A1690" i="1"/>
  <c r="B1689" i="1"/>
  <c r="D1689" i="1" s="1"/>
  <c r="E1690" i="1" l="1"/>
  <c r="G1690" i="1"/>
  <c r="A1691" i="1"/>
  <c r="B1690" i="1"/>
  <c r="D1690" i="1" s="1"/>
  <c r="F1689" i="1"/>
  <c r="E1691" i="1" l="1"/>
  <c r="F1690" i="1"/>
  <c r="G1691" i="1"/>
  <c r="A1692" i="1"/>
  <c r="B1691" i="1"/>
  <c r="D1691" i="1" s="1"/>
  <c r="E1692" i="1" l="1"/>
  <c r="F1691" i="1"/>
  <c r="G1692" i="1"/>
  <c r="B1692" i="1"/>
  <c r="D1692" i="1" s="1"/>
  <c r="A1693" i="1"/>
  <c r="E1693" i="1" l="1"/>
  <c r="F1692" i="1"/>
  <c r="G1693" i="1"/>
  <c r="A1694" i="1"/>
  <c r="B1693" i="1"/>
  <c r="D1693" i="1" s="1"/>
  <c r="E1694" i="1" l="1"/>
  <c r="G1694" i="1"/>
  <c r="B1694" i="1"/>
  <c r="D1694" i="1" s="1"/>
  <c r="A1695" i="1"/>
  <c r="F1693" i="1"/>
  <c r="E1695" i="1" l="1"/>
  <c r="G1695" i="1"/>
  <c r="A1696" i="1"/>
  <c r="B1695" i="1"/>
  <c r="D1695" i="1" s="1"/>
  <c r="F1694" i="1"/>
  <c r="E1696" i="1" l="1"/>
  <c r="G1696" i="1"/>
  <c r="F1695" i="1"/>
  <c r="B1696" i="1"/>
  <c r="D1696" i="1" s="1"/>
  <c r="A1697" i="1"/>
  <c r="E1697" i="1" l="1"/>
  <c r="G1697" i="1"/>
  <c r="B1697" i="1"/>
  <c r="D1697" i="1" s="1"/>
  <c r="A1698" i="1"/>
  <c r="F1696" i="1"/>
  <c r="E1698" i="1" l="1"/>
  <c r="G1698" i="1"/>
  <c r="B1698" i="1"/>
  <c r="D1698" i="1" s="1"/>
  <c r="A1699" i="1"/>
  <c r="F1697" i="1"/>
  <c r="E1699" i="1" l="1"/>
  <c r="G1699" i="1"/>
  <c r="B1699" i="1"/>
  <c r="D1699" i="1" s="1"/>
  <c r="A1700" i="1"/>
  <c r="F1698" i="1"/>
  <c r="E1700" i="1" l="1"/>
  <c r="G1700" i="1"/>
  <c r="F1699" i="1"/>
  <c r="B1700" i="1"/>
  <c r="D1700" i="1" s="1"/>
  <c r="A1701" i="1"/>
  <c r="E1701" i="1" l="1"/>
  <c r="G1701" i="1"/>
  <c r="A1702" i="1"/>
  <c r="B1701" i="1"/>
  <c r="D1701" i="1" s="1"/>
  <c r="F1700" i="1"/>
  <c r="E1702" i="1" l="1"/>
  <c r="G1702" i="1"/>
  <c r="F1701" i="1"/>
  <c r="B1702" i="1"/>
  <c r="D1702" i="1" s="1"/>
  <c r="A1703" i="1"/>
  <c r="E1703" i="1" l="1"/>
  <c r="G1703" i="1"/>
  <c r="F1702" i="1"/>
  <c r="A1704" i="1"/>
  <c r="B1703" i="1"/>
  <c r="D1703" i="1" s="1"/>
  <c r="E1704" i="1" l="1"/>
  <c r="F1703" i="1"/>
  <c r="G1704" i="1"/>
  <c r="A1705" i="1"/>
  <c r="B1704" i="1"/>
  <c r="D1704" i="1" s="1"/>
  <c r="E1705" i="1" l="1"/>
  <c r="F1704" i="1"/>
  <c r="G1705" i="1"/>
  <c r="A1706" i="1"/>
  <c r="B1705" i="1"/>
  <c r="D1705" i="1" s="1"/>
  <c r="E1706" i="1" l="1"/>
  <c r="F1705" i="1"/>
  <c r="G1706" i="1"/>
  <c r="A1707" i="1"/>
  <c r="B1706" i="1"/>
  <c r="D1706" i="1" s="1"/>
  <c r="E1707" i="1" l="1"/>
  <c r="F1706" i="1"/>
  <c r="G1707" i="1"/>
  <c r="B1707" i="1"/>
  <c r="D1707" i="1" s="1"/>
  <c r="A1708" i="1"/>
  <c r="E1708" i="1" l="1"/>
  <c r="G1708" i="1"/>
  <c r="B1708" i="1"/>
  <c r="D1708" i="1" s="1"/>
  <c r="A1709" i="1"/>
  <c r="F1707" i="1"/>
  <c r="E1709" i="1" l="1"/>
  <c r="G1709" i="1"/>
  <c r="F1708" i="1"/>
  <c r="A1710" i="1"/>
  <c r="B1709" i="1"/>
  <c r="D1709" i="1" s="1"/>
  <c r="E1710" i="1" l="1"/>
  <c r="G1710" i="1"/>
  <c r="B1710" i="1"/>
  <c r="D1710" i="1" s="1"/>
  <c r="A1711" i="1"/>
  <c r="F1709" i="1"/>
  <c r="E1711" i="1" l="1"/>
  <c r="G1711" i="1"/>
  <c r="B1711" i="1"/>
  <c r="D1711" i="1" s="1"/>
  <c r="A1712" i="1"/>
  <c r="F1710" i="1"/>
  <c r="E1712" i="1" l="1"/>
  <c r="G1712" i="1"/>
  <c r="B1712" i="1"/>
  <c r="D1712" i="1" s="1"/>
  <c r="A1713" i="1"/>
  <c r="F1711" i="1"/>
  <c r="E1713" i="1" l="1"/>
  <c r="G1713" i="1"/>
  <c r="F1712" i="1"/>
  <c r="A1714" i="1"/>
  <c r="B1713" i="1"/>
  <c r="D1713" i="1" s="1"/>
  <c r="E1714" i="1" l="1"/>
  <c r="F1713" i="1"/>
  <c r="G1714" i="1"/>
  <c r="B1714" i="1"/>
  <c r="D1714" i="1" s="1"/>
  <c r="A1715" i="1"/>
  <c r="E1715" i="1" l="1"/>
  <c r="G1715" i="1"/>
  <c r="B1715" i="1"/>
  <c r="D1715" i="1" s="1"/>
  <c r="A1716" i="1"/>
  <c r="F1714" i="1"/>
  <c r="E1716" i="1" l="1"/>
  <c r="F1715" i="1"/>
  <c r="G1716" i="1"/>
  <c r="A1717" i="1"/>
  <c r="B1716" i="1"/>
  <c r="D1716" i="1" s="1"/>
  <c r="E1717" i="1" l="1"/>
  <c r="G1717" i="1"/>
  <c r="F1716" i="1"/>
  <c r="A1718" i="1"/>
  <c r="B1717" i="1"/>
  <c r="D1717" i="1" s="1"/>
  <c r="E1718" i="1" l="1"/>
  <c r="G1718" i="1"/>
  <c r="F1717" i="1"/>
  <c r="A1719" i="1"/>
  <c r="B1718" i="1"/>
  <c r="D1718" i="1" s="1"/>
  <c r="E1719" i="1" l="1"/>
  <c r="G1719" i="1"/>
  <c r="F1718" i="1"/>
  <c r="A1720" i="1"/>
  <c r="B1719" i="1"/>
  <c r="D1719" i="1" s="1"/>
  <c r="E1720" i="1" l="1"/>
  <c r="F1719" i="1"/>
  <c r="G1720" i="1"/>
  <c r="A1721" i="1"/>
  <c r="B1720" i="1"/>
  <c r="D1720" i="1" s="1"/>
  <c r="E1721" i="1" l="1"/>
  <c r="F1720" i="1"/>
  <c r="G1721" i="1"/>
  <c r="B1721" i="1"/>
  <c r="D1721" i="1" s="1"/>
  <c r="A1722" i="1"/>
  <c r="E1722" i="1" l="1"/>
  <c r="G1722" i="1"/>
  <c r="B1722" i="1"/>
  <c r="D1722" i="1" s="1"/>
  <c r="A1723" i="1"/>
  <c r="F1721" i="1"/>
  <c r="E1723" i="1" l="1"/>
  <c r="F1722" i="1"/>
  <c r="G1723" i="1"/>
  <c r="A1724" i="1"/>
  <c r="B1723" i="1"/>
  <c r="D1723" i="1" s="1"/>
  <c r="E1724" i="1" l="1"/>
  <c r="F1723" i="1"/>
  <c r="G1724" i="1"/>
  <c r="A1725" i="1"/>
  <c r="B1724" i="1"/>
  <c r="D1724" i="1" s="1"/>
  <c r="E1725" i="1" l="1"/>
  <c r="F1724" i="1"/>
  <c r="G1725" i="1"/>
  <c r="A1726" i="1"/>
  <c r="B1725" i="1"/>
  <c r="D1725" i="1" s="1"/>
  <c r="E1726" i="1" l="1"/>
  <c r="F1725" i="1"/>
  <c r="G1726" i="1"/>
  <c r="A1727" i="1"/>
  <c r="B1726" i="1"/>
  <c r="D1726" i="1" s="1"/>
  <c r="E1727" i="1" l="1"/>
  <c r="G1727" i="1"/>
  <c r="F1726" i="1"/>
  <c r="B1727" i="1"/>
  <c r="D1727" i="1" s="1"/>
  <c r="A1728" i="1"/>
  <c r="E1728" i="1" l="1"/>
  <c r="G1728" i="1"/>
  <c r="B1728" i="1"/>
  <c r="D1728" i="1" s="1"/>
  <c r="A1729" i="1"/>
  <c r="F1727" i="1"/>
  <c r="E1729" i="1" l="1"/>
  <c r="G1729" i="1"/>
  <c r="F1728" i="1"/>
  <c r="A1730" i="1"/>
  <c r="B1729" i="1"/>
  <c r="D1729" i="1" s="1"/>
  <c r="E1730" i="1" l="1"/>
  <c r="G1730" i="1"/>
  <c r="A1731" i="1"/>
  <c r="B1730" i="1"/>
  <c r="D1730" i="1" s="1"/>
  <c r="F1729" i="1"/>
  <c r="E1731" i="1" l="1"/>
  <c r="G1731" i="1"/>
  <c r="B1731" i="1"/>
  <c r="D1731" i="1" s="1"/>
  <c r="A1732" i="1"/>
  <c r="F1730" i="1"/>
  <c r="E1732" i="1" l="1"/>
  <c r="G1732" i="1"/>
  <c r="B1732" i="1"/>
  <c r="D1732" i="1" s="1"/>
  <c r="A1733" i="1"/>
  <c r="F1731" i="1"/>
  <c r="E1733" i="1" l="1"/>
  <c r="G1733" i="1"/>
  <c r="F1732" i="1"/>
  <c r="A1734" i="1"/>
  <c r="B1733" i="1"/>
  <c r="D1733" i="1" s="1"/>
  <c r="E1734" i="1" l="1"/>
  <c r="G1734" i="1"/>
  <c r="F1733" i="1"/>
  <c r="B1734" i="1"/>
  <c r="D1734" i="1" s="1"/>
  <c r="A1735" i="1"/>
  <c r="E1735" i="1" l="1"/>
  <c r="G1735" i="1"/>
  <c r="F1734" i="1"/>
  <c r="B1735" i="1"/>
  <c r="D1735" i="1" s="1"/>
  <c r="A1736" i="1"/>
  <c r="E1736" i="1" l="1"/>
  <c r="G1736" i="1"/>
  <c r="B1736" i="1"/>
  <c r="D1736" i="1" s="1"/>
  <c r="A1737" i="1"/>
  <c r="F1735" i="1"/>
  <c r="E1737" i="1" l="1"/>
  <c r="G1737" i="1"/>
  <c r="F1736" i="1"/>
  <c r="A1738" i="1"/>
  <c r="B1737" i="1"/>
  <c r="D1737" i="1" s="1"/>
  <c r="E1738" i="1" l="1"/>
  <c r="F1737" i="1"/>
  <c r="G1738" i="1"/>
  <c r="A1739" i="1"/>
  <c r="B1738" i="1"/>
  <c r="D1738" i="1" s="1"/>
  <c r="E1739" i="1" l="1"/>
  <c r="G1739" i="1"/>
  <c r="B1739" i="1"/>
  <c r="D1739" i="1" s="1"/>
  <c r="A1740" i="1"/>
  <c r="F1738" i="1"/>
  <c r="E1740" i="1" l="1"/>
  <c r="F1739" i="1"/>
  <c r="G1740" i="1"/>
  <c r="B1740" i="1"/>
  <c r="D1740" i="1" s="1"/>
  <c r="A1741" i="1"/>
  <c r="E1741" i="1" l="1"/>
  <c r="F1740" i="1"/>
  <c r="G1741" i="1"/>
  <c r="A1742" i="1"/>
  <c r="B1741" i="1"/>
  <c r="D1741" i="1" s="1"/>
  <c r="E1742" i="1" l="1"/>
  <c r="F1741" i="1"/>
  <c r="G1742" i="1"/>
  <c r="B1742" i="1"/>
  <c r="D1742" i="1" s="1"/>
  <c r="A1743" i="1"/>
  <c r="E1743" i="1" l="1"/>
  <c r="F1742" i="1"/>
  <c r="G1743" i="1"/>
  <c r="B1743" i="1"/>
  <c r="D1743" i="1" s="1"/>
  <c r="A1744" i="1"/>
  <c r="E1744" i="1" l="1"/>
  <c r="F1743" i="1"/>
  <c r="G1744" i="1"/>
  <c r="B1744" i="1"/>
  <c r="D1744" i="1" s="1"/>
  <c r="A1745" i="1"/>
  <c r="E1745" i="1" l="1"/>
  <c r="F1744" i="1"/>
  <c r="G1745" i="1"/>
  <c r="B1745" i="1"/>
  <c r="D1745" i="1" s="1"/>
  <c r="A1746" i="1"/>
  <c r="E1746" i="1" l="1"/>
  <c r="G1746" i="1"/>
  <c r="A1747" i="1"/>
  <c r="B1746" i="1"/>
  <c r="D1746" i="1" s="1"/>
  <c r="F1745" i="1"/>
  <c r="E1747" i="1" l="1"/>
  <c r="F1746" i="1"/>
  <c r="G1747" i="1"/>
  <c r="B1747" i="1"/>
  <c r="D1747" i="1" s="1"/>
  <c r="A1748" i="1"/>
  <c r="E1748" i="1" l="1"/>
  <c r="G1748" i="1"/>
  <c r="A1749" i="1"/>
  <c r="B1748" i="1"/>
  <c r="D1748" i="1" s="1"/>
  <c r="F1747" i="1"/>
  <c r="E1749" i="1" l="1"/>
  <c r="G1749" i="1"/>
  <c r="B1749" i="1"/>
  <c r="D1749" i="1" s="1"/>
  <c r="A1750" i="1"/>
  <c r="F1748" i="1"/>
  <c r="E1750" i="1" l="1"/>
  <c r="G1750" i="1"/>
  <c r="A1751" i="1"/>
  <c r="B1750" i="1"/>
  <c r="D1750" i="1" s="1"/>
  <c r="F1749" i="1"/>
  <c r="E1751" i="1" l="1"/>
  <c r="G1751" i="1"/>
  <c r="B1751" i="1"/>
  <c r="D1751" i="1" s="1"/>
  <c r="A1752" i="1"/>
  <c r="F1750" i="1"/>
  <c r="E1752" i="1" l="1"/>
  <c r="G1752" i="1"/>
  <c r="B1752" i="1"/>
  <c r="D1752" i="1" s="1"/>
  <c r="A1753" i="1"/>
  <c r="F1751" i="1"/>
  <c r="E1753" i="1" l="1"/>
  <c r="G1753" i="1"/>
  <c r="B1753" i="1"/>
  <c r="D1753" i="1" s="1"/>
  <c r="A1754" i="1"/>
  <c r="F1752" i="1"/>
  <c r="E1754" i="1" l="1"/>
  <c r="G1754" i="1"/>
  <c r="A1755" i="1"/>
  <c r="B1754" i="1"/>
  <c r="D1754" i="1" s="1"/>
  <c r="F1753" i="1"/>
  <c r="E1755" i="1" l="1"/>
  <c r="F1754" i="1"/>
  <c r="G1755" i="1"/>
  <c r="B1755" i="1"/>
  <c r="D1755" i="1" s="1"/>
  <c r="A1756" i="1"/>
  <c r="E1756" i="1" l="1"/>
  <c r="F1755" i="1"/>
  <c r="G1756" i="1"/>
  <c r="A1757" i="1"/>
  <c r="B1756" i="1"/>
  <c r="D1756" i="1" s="1"/>
  <c r="E1757" i="1" l="1"/>
  <c r="F1756" i="1"/>
  <c r="G1757" i="1"/>
  <c r="B1757" i="1"/>
  <c r="D1757" i="1" s="1"/>
  <c r="A1758" i="1"/>
  <c r="E1758" i="1" l="1"/>
  <c r="G1758" i="1"/>
  <c r="A1759" i="1"/>
  <c r="B1758" i="1"/>
  <c r="D1758" i="1" s="1"/>
  <c r="F1757" i="1"/>
  <c r="E1759" i="1" l="1"/>
  <c r="G1759" i="1"/>
  <c r="F1758" i="1"/>
  <c r="B1759" i="1"/>
  <c r="D1759" i="1" s="1"/>
  <c r="A1760" i="1"/>
  <c r="E1760" i="1" l="1"/>
  <c r="G1760" i="1"/>
  <c r="A1761" i="1"/>
  <c r="B1760" i="1"/>
  <c r="D1760" i="1" s="1"/>
  <c r="F1759" i="1"/>
  <c r="E1761" i="1" l="1"/>
  <c r="G1761" i="1"/>
  <c r="A1762" i="1"/>
  <c r="B1761" i="1"/>
  <c r="D1761" i="1" s="1"/>
  <c r="F1760" i="1"/>
  <c r="E1762" i="1" l="1"/>
  <c r="G1762" i="1"/>
  <c r="B1762" i="1"/>
  <c r="D1762" i="1" s="1"/>
  <c r="A1763" i="1"/>
  <c r="F1761" i="1"/>
  <c r="E1763" i="1" l="1"/>
  <c r="F1762" i="1"/>
  <c r="G1763" i="1"/>
  <c r="B1763" i="1"/>
  <c r="D1763" i="1" s="1"/>
  <c r="A1764" i="1"/>
  <c r="E1764" i="1" l="1"/>
  <c r="G1764" i="1"/>
  <c r="F1763" i="1"/>
  <c r="B1764" i="1"/>
  <c r="D1764" i="1" s="1"/>
  <c r="A1765" i="1"/>
  <c r="E1765" i="1" l="1"/>
  <c r="F1764" i="1"/>
  <c r="G1765" i="1"/>
  <c r="A1766" i="1"/>
  <c r="B1765" i="1"/>
  <c r="D1765" i="1" s="1"/>
  <c r="E1766" i="1" l="1"/>
  <c r="G1766" i="1"/>
  <c r="B1766" i="1"/>
  <c r="D1766" i="1" s="1"/>
  <c r="A1767" i="1"/>
  <c r="F1765" i="1"/>
  <c r="E1767" i="1" l="1"/>
  <c r="F1766" i="1"/>
  <c r="G1767" i="1"/>
  <c r="B1767" i="1"/>
  <c r="D1767" i="1" s="1"/>
  <c r="A1768" i="1"/>
  <c r="E1768" i="1" l="1"/>
  <c r="F1767" i="1"/>
  <c r="G1768" i="1"/>
  <c r="A1769" i="1"/>
  <c r="B1768" i="1"/>
  <c r="D1768" i="1" s="1"/>
  <c r="E1769" i="1" l="1"/>
  <c r="F1768" i="1"/>
  <c r="G1769" i="1"/>
  <c r="A1770" i="1"/>
  <c r="B1769" i="1"/>
  <c r="D1769" i="1" s="1"/>
  <c r="E1770" i="1" l="1"/>
  <c r="F1769" i="1"/>
  <c r="G1770" i="1"/>
  <c r="B1770" i="1"/>
  <c r="D1770" i="1" s="1"/>
  <c r="A1771" i="1"/>
  <c r="E1771" i="1" l="1"/>
  <c r="G1771" i="1"/>
  <c r="B1771" i="1"/>
  <c r="D1771" i="1" s="1"/>
  <c r="A1772" i="1"/>
  <c r="F1770" i="1"/>
  <c r="E1772" i="1" l="1"/>
  <c r="F1771" i="1"/>
  <c r="G1772" i="1"/>
  <c r="B1772" i="1"/>
  <c r="D1772" i="1" s="1"/>
  <c r="A1773" i="1"/>
  <c r="E1773" i="1" l="1"/>
  <c r="F1772" i="1"/>
  <c r="G1773" i="1"/>
  <c r="B1773" i="1"/>
  <c r="D1773" i="1" s="1"/>
  <c r="A1774" i="1"/>
  <c r="E1774" i="1" l="1"/>
  <c r="G1774" i="1"/>
  <c r="F1773" i="1"/>
  <c r="B1774" i="1"/>
  <c r="D1774" i="1" s="1"/>
  <c r="A1775" i="1"/>
  <c r="E1775" i="1" l="1"/>
  <c r="F1774" i="1"/>
  <c r="G1775" i="1"/>
  <c r="B1775" i="1"/>
  <c r="D1775" i="1" s="1"/>
  <c r="A1776" i="1"/>
  <c r="E1776" i="1" l="1"/>
  <c r="F1775" i="1"/>
  <c r="G1776" i="1"/>
  <c r="B1776" i="1"/>
  <c r="D1776" i="1" s="1"/>
  <c r="A1777" i="1"/>
  <c r="E1777" i="1" l="1"/>
  <c r="G1777" i="1"/>
  <c r="A1778" i="1"/>
  <c r="B1777" i="1"/>
  <c r="D1777" i="1" s="1"/>
  <c r="F1776" i="1"/>
  <c r="E1778" i="1" l="1"/>
  <c r="G1778" i="1"/>
  <c r="A1779" i="1"/>
  <c r="B1778" i="1"/>
  <c r="D1778" i="1" s="1"/>
  <c r="F1777" i="1"/>
  <c r="E1779" i="1" l="1"/>
  <c r="F1778" i="1"/>
  <c r="G1779" i="1"/>
  <c r="B1779" i="1"/>
  <c r="D1779" i="1" s="1"/>
  <c r="A1780" i="1"/>
  <c r="E1780" i="1" l="1"/>
  <c r="F1779" i="1"/>
  <c r="G1780" i="1"/>
  <c r="A1781" i="1"/>
  <c r="B1780" i="1"/>
  <c r="D1780" i="1" s="1"/>
  <c r="E1781" i="1" l="1"/>
  <c r="F1780" i="1"/>
  <c r="G1781" i="1"/>
  <c r="A1782" i="1"/>
  <c r="B1781" i="1"/>
  <c r="D1781" i="1" s="1"/>
  <c r="E1782" i="1" l="1"/>
  <c r="G1782" i="1"/>
  <c r="A1783" i="1"/>
  <c r="B1782" i="1"/>
  <c r="D1782" i="1" s="1"/>
  <c r="F1781" i="1"/>
  <c r="E1783" i="1" l="1"/>
  <c r="G1783" i="1"/>
  <c r="B1783" i="1"/>
  <c r="D1783" i="1" s="1"/>
  <c r="A1784" i="1"/>
  <c r="F1782" i="1"/>
  <c r="E1784" i="1" l="1"/>
  <c r="G1784" i="1"/>
  <c r="F1783" i="1"/>
  <c r="A1785" i="1"/>
  <c r="B1784" i="1"/>
  <c r="D1784" i="1" s="1"/>
  <c r="E1785" i="1" l="1"/>
  <c r="G1785" i="1"/>
  <c r="A1786" i="1"/>
  <c r="B1785" i="1"/>
  <c r="D1785" i="1" s="1"/>
  <c r="F1784" i="1"/>
  <c r="E1786" i="1" l="1"/>
  <c r="F1785" i="1"/>
  <c r="G1786" i="1"/>
  <c r="A1787" i="1"/>
  <c r="B1786" i="1"/>
  <c r="D1786" i="1" s="1"/>
  <c r="E1787" i="1" l="1"/>
  <c r="F1786" i="1"/>
  <c r="G1787" i="1"/>
  <c r="B1787" i="1"/>
  <c r="D1787" i="1" s="1"/>
  <c r="A1788" i="1"/>
  <c r="E1788" i="1" l="1"/>
  <c r="G1788" i="1"/>
  <c r="F1787" i="1"/>
  <c r="B1788" i="1"/>
  <c r="D1788" i="1" s="1"/>
  <c r="A1789" i="1"/>
  <c r="E1789" i="1" l="1"/>
  <c r="G1789" i="1"/>
  <c r="F1788" i="1"/>
  <c r="B1789" i="1"/>
  <c r="D1789" i="1" s="1"/>
  <c r="A1790" i="1"/>
  <c r="E1790" i="1" l="1"/>
  <c r="G1790" i="1"/>
  <c r="F1789" i="1"/>
  <c r="B1790" i="1"/>
  <c r="D1790" i="1" s="1"/>
  <c r="A1791" i="1"/>
  <c r="E1791" i="1" l="1"/>
  <c r="F1790" i="1"/>
  <c r="G1791" i="1"/>
  <c r="B1791" i="1"/>
  <c r="D1791" i="1" s="1"/>
  <c r="A1792" i="1"/>
  <c r="E1792" i="1" l="1"/>
  <c r="F1791" i="1"/>
  <c r="G1792" i="1"/>
  <c r="B1792" i="1"/>
  <c r="D1792" i="1" s="1"/>
  <c r="A1793" i="1"/>
  <c r="E1793" i="1" l="1"/>
  <c r="G1793" i="1"/>
  <c r="A1794" i="1"/>
  <c r="B1793" i="1"/>
  <c r="D1793" i="1" s="1"/>
  <c r="F1792" i="1"/>
  <c r="E1794" i="1" l="1"/>
  <c r="G1794" i="1"/>
  <c r="A1795" i="1"/>
  <c r="B1794" i="1"/>
  <c r="D1794" i="1" s="1"/>
  <c r="F1793" i="1"/>
  <c r="E1795" i="1" l="1"/>
  <c r="G1795" i="1"/>
  <c r="B1795" i="1"/>
  <c r="D1795" i="1" s="1"/>
  <c r="A1796" i="1"/>
  <c r="F1794" i="1"/>
  <c r="E1796" i="1" l="1"/>
  <c r="G1796" i="1"/>
  <c r="B1796" i="1"/>
  <c r="D1796" i="1" s="1"/>
  <c r="A1797" i="1"/>
  <c r="F1795" i="1"/>
  <c r="E1797" i="1" l="1"/>
  <c r="F1796" i="1"/>
  <c r="G1797" i="1"/>
  <c r="B1797" i="1"/>
  <c r="D1797" i="1" s="1"/>
  <c r="A1798" i="1"/>
  <c r="E1798" i="1" l="1"/>
  <c r="F1797" i="1"/>
  <c r="G1798" i="1"/>
  <c r="A1799" i="1"/>
  <c r="B1798" i="1"/>
  <c r="D1798" i="1" s="1"/>
  <c r="E1799" i="1" l="1"/>
  <c r="F1798" i="1"/>
  <c r="G1799" i="1"/>
  <c r="B1799" i="1"/>
  <c r="D1799" i="1" s="1"/>
  <c r="A1800" i="1"/>
  <c r="E1800" i="1" l="1"/>
  <c r="G1800" i="1"/>
  <c r="F1799" i="1"/>
  <c r="A1801" i="1"/>
  <c r="B1800" i="1"/>
  <c r="D1800" i="1" s="1"/>
  <c r="E1801" i="1" l="1"/>
  <c r="F1800" i="1"/>
  <c r="G1801" i="1"/>
  <c r="B1801" i="1"/>
  <c r="D1801" i="1" s="1"/>
  <c r="A1802" i="1"/>
  <c r="E1802" i="1" l="1"/>
  <c r="F1801" i="1"/>
  <c r="G1802" i="1"/>
  <c r="B1802" i="1"/>
  <c r="D1802" i="1" s="1"/>
  <c r="A1803" i="1"/>
  <c r="E1803" i="1" l="1"/>
  <c r="F1802" i="1"/>
  <c r="G1803" i="1"/>
  <c r="B1803" i="1"/>
  <c r="D1803" i="1" s="1"/>
  <c r="A1804" i="1"/>
  <c r="E1804" i="1" l="1"/>
  <c r="G1804" i="1"/>
  <c r="F1803" i="1"/>
  <c r="B1804" i="1"/>
  <c r="D1804" i="1" s="1"/>
  <c r="A1805" i="1"/>
  <c r="E1805" i="1" l="1"/>
  <c r="F1804" i="1"/>
  <c r="G1805" i="1"/>
  <c r="B1805" i="1"/>
  <c r="D1805" i="1" s="1"/>
  <c r="A1806" i="1"/>
  <c r="E1806" i="1" l="1"/>
  <c r="F1805" i="1"/>
  <c r="G1806" i="1"/>
  <c r="A1807" i="1"/>
  <c r="B1806" i="1"/>
  <c r="D1806" i="1" s="1"/>
  <c r="E1807" i="1" l="1"/>
  <c r="F1806" i="1"/>
  <c r="G1807" i="1"/>
  <c r="B1807" i="1"/>
  <c r="D1807" i="1" s="1"/>
  <c r="A1808" i="1"/>
  <c r="E1808" i="1" l="1"/>
  <c r="G1808" i="1"/>
  <c r="A1809" i="1"/>
  <c r="B1808" i="1"/>
  <c r="D1808" i="1" s="1"/>
  <c r="F1807" i="1"/>
  <c r="E1809" i="1" l="1"/>
  <c r="G1809" i="1"/>
  <c r="F1808" i="1"/>
  <c r="B1809" i="1"/>
  <c r="D1809" i="1" s="1"/>
  <c r="A1810" i="1"/>
  <c r="E1810" i="1" l="1"/>
  <c r="G1810" i="1"/>
  <c r="B1810" i="1"/>
  <c r="D1810" i="1" s="1"/>
  <c r="A1811" i="1"/>
  <c r="F1809" i="1"/>
  <c r="E1811" i="1" l="1"/>
  <c r="G1811" i="1"/>
  <c r="B1811" i="1"/>
  <c r="D1811" i="1" s="1"/>
  <c r="A1812" i="1"/>
  <c r="F1810" i="1"/>
  <c r="E1812" i="1" l="1"/>
  <c r="G1812" i="1"/>
  <c r="F1811" i="1"/>
  <c r="B1812" i="1"/>
  <c r="D1812" i="1" s="1"/>
  <c r="A1813" i="1"/>
  <c r="E1813" i="1" l="1"/>
  <c r="G1813" i="1"/>
  <c r="B1813" i="1"/>
  <c r="D1813" i="1" s="1"/>
  <c r="A1814" i="1"/>
  <c r="F1812" i="1"/>
  <c r="E1814" i="1" l="1"/>
  <c r="G1814" i="1"/>
  <c r="B1814" i="1"/>
  <c r="D1814" i="1" s="1"/>
  <c r="A1815" i="1"/>
  <c r="F1813" i="1"/>
  <c r="E1815" i="1" l="1"/>
  <c r="G1815" i="1"/>
  <c r="B1815" i="1"/>
  <c r="D1815" i="1" s="1"/>
  <c r="A1816" i="1"/>
  <c r="F1814" i="1"/>
  <c r="E1816" i="1" l="1"/>
  <c r="F1815" i="1"/>
  <c r="G1816" i="1"/>
  <c r="A1817" i="1"/>
  <c r="B1816" i="1"/>
  <c r="D1816" i="1" s="1"/>
  <c r="E1817" i="1" l="1"/>
  <c r="F1816" i="1"/>
  <c r="G1817" i="1"/>
  <c r="B1817" i="1"/>
  <c r="D1817" i="1" s="1"/>
  <c r="A1818" i="1"/>
  <c r="E1818" i="1" l="1"/>
  <c r="F1817" i="1"/>
  <c r="G1818" i="1"/>
  <c r="A1819" i="1"/>
  <c r="B1818" i="1"/>
  <c r="D1818" i="1" s="1"/>
  <c r="E1819" i="1" l="1"/>
  <c r="G1819" i="1"/>
  <c r="F1818" i="1"/>
  <c r="B1819" i="1"/>
  <c r="D1819" i="1" s="1"/>
  <c r="A1820" i="1"/>
  <c r="E1820" i="1" l="1"/>
  <c r="G1820" i="1"/>
  <c r="F1819" i="1"/>
  <c r="B1820" i="1"/>
  <c r="D1820" i="1" s="1"/>
  <c r="A1821" i="1"/>
  <c r="E1821" i="1" l="1"/>
  <c r="G1821" i="1"/>
  <c r="B1821" i="1"/>
  <c r="D1821" i="1" s="1"/>
  <c r="A1822" i="1"/>
  <c r="F1820" i="1"/>
  <c r="E1822" i="1" l="1"/>
  <c r="F1821" i="1"/>
  <c r="G1822" i="1"/>
  <c r="B1822" i="1"/>
  <c r="D1822" i="1" s="1"/>
  <c r="A1823" i="1"/>
  <c r="E1823" i="1" l="1"/>
  <c r="F1822" i="1"/>
  <c r="G1823" i="1"/>
  <c r="B1823" i="1"/>
  <c r="D1823" i="1" s="1"/>
  <c r="A1824" i="1"/>
  <c r="E1824" i="1" l="1"/>
  <c r="F1823" i="1"/>
  <c r="G1824" i="1"/>
  <c r="A1825" i="1"/>
  <c r="B1824" i="1"/>
  <c r="D1824" i="1" s="1"/>
  <c r="E1825" i="1" l="1"/>
  <c r="F1824" i="1"/>
  <c r="G1825" i="1"/>
  <c r="A1826" i="1"/>
  <c r="B1825" i="1"/>
  <c r="D1825" i="1" s="1"/>
  <c r="E1826" i="1" l="1"/>
  <c r="F1825" i="1"/>
  <c r="G1826" i="1"/>
  <c r="B1826" i="1"/>
  <c r="D1826" i="1" s="1"/>
  <c r="A1827" i="1"/>
  <c r="E1827" i="1" l="1"/>
  <c r="G1827" i="1"/>
  <c r="F1826" i="1"/>
  <c r="A1828" i="1"/>
  <c r="B1827" i="1"/>
  <c r="D1827" i="1" s="1"/>
  <c r="E1828" i="1" l="1"/>
  <c r="F1827" i="1"/>
  <c r="G1828" i="1"/>
  <c r="A1829" i="1"/>
  <c r="B1828" i="1"/>
  <c r="D1828" i="1" s="1"/>
  <c r="E1829" i="1" l="1"/>
  <c r="F1828" i="1"/>
  <c r="G1829" i="1"/>
  <c r="A1830" i="1"/>
  <c r="B1829" i="1"/>
  <c r="D1829" i="1" s="1"/>
  <c r="E1830" i="1" l="1"/>
  <c r="G1830" i="1"/>
  <c r="F1829" i="1"/>
  <c r="M1" i="1"/>
  <c r="F1830" i="1"/>
  <c r="B1830" i="1"/>
  <c r="D1830" i="1" s="1"/>
</calcChain>
</file>

<file path=xl/sharedStrings.xml><?xml version="1.0" encoding="utf-8"?>
<sst xmlns="http://schemas.openxmlformats.org/spreadsheetml/2006/main" count="19" uniqueCount="18">
  <si>
    <t>x</t>
  </si>
  <si>
    <t>Mean</t>
  </si>
  <si>
    <t>Sigma=</t>
  </si>
  <si>
    <t>Step=</t>
  </si>
  <si>
    <t>Mean=</t>
  </si>
  <si>
    <t>f_X(x)</t>
  </si>
  <si>
    <t>Mean-4*sigma=</t>
  </si>
  <si>
    <t>Mean+4*sigma=</t>
  </si>
  <si>
    <t>f(Mean)</t>
  </si>
  <si>
    <t>Mean-4.Sigma+n.step=Mean</t>
  </si>
  <si>
    <t>n=ent(4.sigma/step)</t>
  </si>
  <si>
    <t>X0&lt;=Mean-d.step&lt;=x0+1</t>
  </si>
  <si>
    <t>Z(alpha/2)</t>
  </si>
  <si>
    <t xml:space="preserve"> -Z(alpha/2)</t>
  </si>
  <si>
    <t>Mean-4*sigma-1&lt;=Mean-d.step&lt;=Mean-4*sigma</t>
  </si>
  <si>
    <t xml:space="preserve"> -4*sigma-1&lt;=-d.step&lt;=-4*sigma</t>
  </si>
  <si>
    <t xml:space="preserve"> 4*sigma/step&lt;=d&lt;=(4*sigma+1)/step</t>
  </si>
  <si>
    <t>Level=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</si>
</sst>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/>
      <top style="double">
        <color theme="0"/>
      </top>
      <bottom style="double">
        <color theme="0"/>
      </bottom>
      <diagonal/>
    </border>
    <border>
      <left/>
      <right/>
      <top style="double">
        <color theme="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quotePrefix="1" applyFont="1" applyFill="1"/>
    <xf numFmtId="0" fontId="2" fillId="2" borderId="2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" fillId="4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config!$M$1</c:f>
          <c:strCache>
            <c:ptCount val="1"/>
            <c:pt idx="0">
              <c:v>Normal(200,30)</c:v>
            </c:pt>
          </c:strCache>
        </c:strRef>
      </c:tx>
      <c:layout>
        <c:manualLayout>
          <c:xMode val="edge"/>
          <c:yMode val="edge"/>
          <c:x val="0.20854525167303173"/>
          <c:y val="0.19406843409300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89311732477611E-2"/>
          <c:y val="3.0502067861431056E-2"/>
          <c:w val="0.92143018788558817"/>
          <c:h val="0.82787696138965761"/>
        </c:manualLayout>
      </c:layout>
      <c:barChart>
        <c:barDir val="col"/>
        <c:grouping val="clustered"/>
        <c:varyColors val="0"/>
        <c:ser>
          <c:idx val="0"/>
          <c:order val="1"/>
          <c:tx>
            <c:v>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[0]!labels</c:f>
              <c:numCache>
                <c:formatCode>0.0</c:formatCode>
                <c:ptCount val="300"/>
                <c:pt idx="0">
                  <c:v>80.8</c:v>
                </c:pt>
                <c:pt idx="1">
                  <c:v>81.599999999999994</c:v>
                </c:pt>
                <c:pt idx="2">
                  <c:v>82.399999999999991</c:v>
                </c:pt>
                <c:pt idx="3">
                  <c:v>83.199999999999989</c:v>
                </c:pt>
                <c:pt idx="4">
                  <c:v>83.999999999999986</c:v>
                </c:pt>
                <c:pt idx="5">
                  <c:v>84.799999999999983</c:v>
                </c:pt>
                <c:pt idx="6">
                  <c:v>85.59999999999998</c:v>
                </c:pt>
                <c:pt idx="7">
                  <c:v>86.399999999999977</c:v>
                </c:pt>
                <c:pt idx="8">
                  <c:v>87.199999999999974</c:v>
                </c:pt>
                <c:pt idx="9">
                  <c:v>87.999999999999972</c:v>
                </c:pt>
                <c:pt idx="10">
                  <c:v>88.799999999999969</c:v>
                </c:pt>
                <c:pt idx="11">
                  <c:v>89.599999999999966</c:v>
                </c:pt>
                <c:pt idx="12">
                  <c:v>90.399999999999963</c:v>
                </c:pt>
                <c:pt idx="13">
                  <c:v>91.19999999999996</c:v>
                </c:pt>
                <c:pt idx="14">
                  <c:v>91.999999999999957</c:v>
                </c:pt>
                <c:pt idx="15">
                  <c:v>92.799999999999955</c:v>
                </c:pt>
                <c:pt idx="16">
                  <c:v>93.599999999999952</c:v>
                </c:pt>
                <c:pt idx="17">
                  <c:v>94.399999999999949</c:v>
                </c:pt>
                <c:pt idx="18">
                  <c:v>95.199999999999946</c:v>
                </c:pt>
                <c:pt idx="19">
                  <c:v>95.999999999999943</c:v>
                </c:pt>
                <c:pt idx="20">
                  <c:v>96.79999999999994</c:v>
                </c:pt>
                <c:pt idx="21">
                  <c:v>97.599999999999937</c:v>
                </c:pt>
                <c:pt idx="22">
                  <c:v>98.399999999999935</c:v>
                </c:pt>
                <c:pt idx="23">
                  <c:v>99.199999999999932</c:v>
                </c:pt>
                <c:pt idx="24">
                  <c:v>99.999999999999929</c:v>
                </c:pt>
                <c:pt idx="25">
                  <c:v>100.79999999999993</c:v>
                </c:pt>
                <c:pt idx="26">
                  <c:v>101.59999999999992</c:v>
                </c:pt>
                <c:pt idx="27">
                  <c:v>102.39999999999992</c:v>
                </c:pt>
                <c:pt idx="28">
                  <c:v>103.19999999999992</c:v>
                </c:pt>
                <c:pt idx="29">
                  <c:v>103.99999999999991</c:v>
                </c:pt>
                <c:pt idx="30">
                  <c:v>104.79999999999991</c:v>
                </c:pt>
                <c:pt idx="31">
                  <c:v>105.59999999999991</c:v>
                </c:pt>
                <c:pt idx="32">
                  <c:v>106.39999999999991</c:v>
                </c:pt>
                <c:pt idx="33">
                  <c:v>107.1999999999999</c:v>
                </c:pt>
                <c:pt idx="34">
                  <c:v>107.9999999999999</c:v>
                </c:pt>
                <c:pt idx="35">
                  <c:v>108.7999999999999</c:v>
                </c:pt>
                <c:pt idx="36">
                  <c:v>109.59999999999989</c:v>
                </c:pt>
                <c:pt idx="37">
                  <c:v>110.39999999999989</c:v>
                </c:pt>
                <c:pt idx="38">
                  <c:v>111.19999999999989</c:v>
                </c:pt>
                <c:pt idx="39">
                  <c:v>111.99999999999989</c:v>
                </c:pt>
                <c:pt idx="40">
                  <c:v>112.79999999999988</c:v>
                </c:pt>
                <c:pt idx="41">
                  <c:v>113.59999999999988</c:v>
                </c:pt>
                <c:pt idx="42">
                  <c:v>114.39999999999988</c:v>
                </c:pt>
                <c:pt idx="43">
                  <c:v>115.19999999999987</c:v>
                </c:pt>
                <c:pt idx="44">
                  <c:v>115.99999999999987</c:v>
                </c:pt>
                <c:pt idx="45">
                  <c:v>116.79999999999987</c:v>
                </c:pt>
                <c:pt idx="46">
                  <c:v>117.59999999999987</c:v>
                </c:pt>
                <c:pt idx="47">
                  <c:v>118.39999999999986</c:v>
                </c:pt>
                <c:pt idx="48">
                  <c:v>119.19999999999986</c:v>
                </c:pt>
                <c:pt idx="49">
                  <c:v>119.99999999999986</c:v>
                </c:pt>
                <c:pt idx="50">
                  <c:v>120.79999999999986</c:v>
                </c:pt>
                <c:pt idx="51">
                  <c:v>121.59999999999985</c:v>
                </c:pt>
                <c:pt idx="52">
                  <c:v>122.39999999999985</c:v>
                </c:pt>
                <c:pt idx="53">
                  <c:v>123.19999999999985</c:v>
                </c:pt>
                <c:pt idx="54">
                  <c:v>123.99999999999984</c:v>
                </c:pt>
                <c:pt idx="55">
                  <c:v>124.79999999999984</c:v>
                </c:pt>
                <c:pt idx="56">
                  <c:v>125.59999999999984</c:v>
                </c:pt>
                <c:pt idx="57">
                  <c:v>126.39999999999984</c:v>
                </c:pt>
                <c:pt idx="58">
                  <c:v>127.19999999999983</c:v>
                </c:pt>
                <c:pt idx="59">
                  <c:v>127.99999999999983</c:v>
                </c:pt>
                <c:pt idx="60">
                  <c:v>128.79999999999984</c:v>
                </c:pt>
                <c:pt idx="61">
                  <c:v>129.59999999999985</c:v>
                </c:pt>
                <c:pt idx="62">
                  <c:v>130.39999999999986</c:v>
                </c:pt>
                <c:pt idx="63">
                  <c:v>131.19999999999987</c:v>
                </c:pt>
                <c:pt idx="64">
                  <c:v>131.99999999999989</c:v>
                </c:pt>
                <c:pt idx="65">
                  <c:v>132.7999999999999</c:v>
                </c:pt>
                <c:pt idx="66">
                  <c:v>133.59999999999991</c:v>
                </c:pt>
                <c:pt idx="67">
                  <c:v>134.39999999999992</c:v>
                </c:pt>
                <c:pt idx="68">
                  <c:v>135.19999999999993</c:v>
                </c:pt>
                <c:pt idx="69">
                  <c:v>135.99999999999994</c:v>
                </c:pt>
                <c:pt idx="70">
                  <c:v>136.79999999999995</c:v>
                </c:pt>
                <c:pt idx="71">
                  <c:v>137.59999999999997</c:v>
                </c:pt>
                <c:pt idx="72">
                  <c:v>138.39999999999998</c:v>
                </c:pt>
                <c:pt idx="73">
                  <c:v>139.19999999999999</c:v>
                </c:pt>
                <c:pt idx="74">
                  <c:v>140</c:v>
                </c:pt>
                <c:pt idx="75">
                  <c:v>140.80000000000001</c:v>
                </c:pt>
                <c:pt idx="76">
                  <c:v>141.60000000000002</c:v>
                </c:pt>
                <c:pt idx="77">
                  <c:v>142.40000000000003</c:v>
                </c:pt>
                <c:pt idx="78">
                  <c:v>143.20000000000005</c:v>
                </c:pt>
                <c:pt idx="79">
                  <c:v>144.00000000000006</c:v>
                </c:pt>
                <c:pt idx="80">
                  <c:v>144.80000000000007</c:v>
                </c:pt>
                <c:pt idx="81">
                  <c:v>145.60000000000008</c:v>
                </c:pt>
                <c:pt idx="82">
                  <c:v>146.40000000000009</c:v>
                </c:pt>
                <c:pt idx="83">
                  <c:v>147.2000000000001</c:v>
                </c:pt>
                <c:pt idx="84">
                  <c:v>148.00000000000011</c:v>
                </c:pt>
                <c:pt idx="85">
                  <c:v>148.80000000000013</c:v>
                </c:pt>
                <c:pt idx="86">
                  <c:v>149.60000000000014</c:v>
                </c:pt>
                <c:pt idx="87">
                  <c:v>150.40000000000015</c:v>
                </c:pt>
                <c:pt idx="88">
                  <c:v>151.20000000000016</c:v>
                </c:pt>
                <c:pt idx="89">
                  <c:v>152.00000000000017</c:v>
                </c:pt>
                <c:pt idx="90">
                  <c:v>152.80000000000018</c:v>
                </c:pt>
                <c:pt idx="91">
                  <c:v>153.60000000000019</c:v>
                </c:pt>
                <c:pt idx="92">
                  <c:v>154.4000000000002</c:v>
                </c:pt>
                <c:pt idx="93">
                  <c:v>155.20000000000022</c:v>
                </c:pt>
                <c:pt idx="94">
                  <c:v>156.00000000000023</c:v>
                </c:pt>
                <c:pt idx="95">
                  <c:v>156.80000000000024</c:v>
                </c:pt>
                <c:pt idx="96">
                  <c:v>157.60000000000025</c:v>
                </c:pt>
                <c:pt idx="97">
                  <c:v>158.40000000000026</c:v>
                </c:pt>
                <c:pt idx="98">
                  <c:v>159.20000000000027</c:v>
                </c:pt>
                <c:pt idx="99">
                  <c:v>160.00000000000028</c:v>
                </c:pt>
                <c:pt idx="100">
                  <c:v>160.8000000000003</c:v>
                </c:pt>
                <c:pt idx="101">
                  <c:v>161.60000000000031</c:v>
                </c:pt>
                <c:pt idx="102">
                  <c:v>162.40000000000032</c:v>
                </c:pt>
                <c:pt idx="103">
                  <c:v>163.20000000000033</c:v>
                </c:pt>
                <c:pt idx="104">
                  <c:v>164.00000000000034</c:v>
                </c:pt>
                <c:pt idx="105">
                  <c:v>164.80000000000035</c:v>
                </c:pt>
                <c:pt idx="106">
                  <c:v>165.60000000000036</c:v>
                </c:pt>
                <c:pt idx="107">
                  <c:v>166.40000000000038</c:v>
                </c:pt>
                <c:pt idx="108">
                  <c:v>167.20000000000039</c:v>
                </c:pt>
                <c:pt idx="109">
                  <c:v>168.0000000000004</c:v>
                </c:pt>
                <c:pt idx="110">
                  <c:v>168.80000000000041</c:v>
                </c:pt>
                <c:pt idx="111">
                  <c:v>169.60000000000042</c:v>
                </c:pt>
                <c:pt idx="112">
                  <c:v>170.40000000000043</c:v>
                </c:pt>
                <c:pt idx="113">
                  <c:v>171.20000000000044</c:v>
                </c:pt>
                <c:pt idx="114">
                  <c:v>172.00000000000045</c:v>
                </c:pt>
                <c:pt idx="115">
                  <c:v>172.80000000000047</c:v>
                </c:pt>
                <c:pt idx="116">
                  <c:v>173.60000000000048</c:v>
                </c:pt>
                <c:pt idx="117">
                  <c:v>174.40000000000049</c:v>
                </c:pt>
                <c:pt idx="118">
                  <c:v>175.2000000000005</c:v>
                </c:pt>
                <c:pt idx="119">
                  <c:v>176.00000000000051</c:v>
                </c:pt>
                <c:pt idx="120">
                  <c:v>176.80000000000052</c:v>
                </c:pt>
                <c:pt idx="121">
                  <c:v>177.60000000000053</c:v>
                </c:pt>
                <c:pt idx="122">
                  <c:v>178.40000000000055</c:v>
                </c:pt>
                <c:pt idx="123">
                  <c:v>179.20000000000056</c:v>
                </c:pt>
                <c:pt idx="124">
                  <c:v>180.00000000000057</c:v>
                </c:pt>
                <c:pt idx="125">
                  <c:v>180.80000000000058</c:v>
                </c:pt>
                <c:pt idx="126">
                  <c:v>181.60000000000059</c:v>
                </c:pt>
                <c:pt idx="127">
                  <c:v>182.4000000000006</c:v>
                </c:pt>
                <c:pt idx="128">
                  <c:v>183.20000000000061</c:v>
                </c:pt>
                <c:pt idx="129">
                  <c:v>184.00000000000063</c:v>
                </c:pt>
                <c:pt idx="130">
                  <c:v>184.80000000000064</c:v>
                </c:pt>
                <c:pt idx="131">
                  <c:v>185.60000000000065</c:v>
                </c:pt>
                <c:pt idx="132">
                  <c:v>186.40000000000066</c:v>
                </c:pt>
                <c:pt idx="133">
                  <c:v>187.20000000000067</c:v>
                </c:pt>
                <c:pt idx="134">
                  <c:v>188.00000000000068</c:v>
                </c:pt>
                <c:pt idx="135">
                  <c:v>188.80000000000069</c:v>
                </c:pt>
                <c:pt idx="136">
                  <c:v>189.6000000000007</c:v>
                </c:pt>
                <c:pt idx="137">
                  <c:v>190.40000000000072</c:v>
                </c:pt>
                <c:pt idx="138">
                  <c:v>191.20000000000073</c:v>
                </c:pt>
                <c:pt idx="139">
                  <c:v>192.00000000000074</c:v>
                </c:pt>
                <c:pt idx="140">
                  <c:v>192.80000000000075</c:v>
                </c:pt>
                <c:pt idx="141">
                  <c:v>193.60000000000076</c:v>
                </c:pt>
                <c:pt idx="142">
                  <c:v>194.40000000000077</c:v>
                </c:pt>
                <c:pt idx="143">
                  <c:v>195.20000000000078</c:v>
                </c:pt>
                <c:pt idx="144">
                  <c:v>196.0000000000008</c:v>
                </c:pt>
                <c:pt idx="145">
                  <c:v>196.80000000000081</c:v>
                </c:pt>
                <c:pt idx="146">
                  <c:v>197.60000000000082</c:v>
                </c:pt>
                <c:pt idx="147">
                  <c:v>198.40000000000083</c:v>
                </c:pt>
                <c:pt idx="148">
                  <c:v>199.20000000000084</c:v>
                </c:pt>
                <c:pt idx="149">
                  <c:v>200.00000000000085</c:v>
                </c:pt>
                <c:pt idx="150">
                  <c:v>200.80000000000086</c:v>
                </c:pt>
                <c:pt idx="151">
                  <c:v>201.60000000000088</c:v>
                </c:pt>
                <c:pt idx="152">
                  <c:v>202.40000000000089</c:v>
                </c:pt>
                <c:pt idx="153">
                  <c:v>203.2000000000009</c:v>
                </c:pt>
                <c:pt idx="154">
                  <c:v>204.00000000000091</c:v>
                </c:pt>
                <c:pt idx="155">
                  <c:v>204.80000000000092</c:v>
                </c:pt>
                <c:pt idx="156">
                  <c:v>205.60000000000093</c:v>
                </c:pt>
                <c:pt idx="157">
                  <c:v>206.40000000000094</c:v>
                </c:pt>
                <c:pt idx="158">
                  <c:v>207.20000000000095</c:v>
                </c:pt>
                <c:pt idx="159">
                  <c:v>208.00000000000097</c:v>
                </c:pt>
                <c:pt idx="160">
                  <c:v>208.80000000000098</c:v>
                </c:pt>
                <c:pt idx="161">
                  <c:v>209.60000000000099</c:v>
                </c:pt>
                <c:pt idx="162">
                  <c:v>210.400000000001</c:v>
                </c:pt>
                <c:pt idx="163">
                  <c:v>211.20000000000101</c:v>
                </c:pt>
                <c:pt idx="164">
                  <c:v>212.00000000000102</c:v>
                </c:pt>
                <c:pt idx="165">
                  <c:v>212.80000000000103</c:v>
                </c:pt>
                <c:pt idx="166">
                  <c:v>213.60000000000105</c:v>
                </c:pt>
                <c:pt idx="167">
                  <c:v>214.40000000000106</c:v>
                </c:pt>
                <c:pt idx="168">
                  <c:v>215.20000000000107</c:v>
                </c:pt>
                <c:pt idx="169">
                  <c:v>216.00000000000108</c:v>
                </c:pt>
                <c:pt idx="170">
                  <c:v>216.80000000000109</c:v>
                </c:pt>
                <c:pt idx="171">
                  <c:v>217.6000000000011</c:v>
                </c:pt>
                <c:pt idx="172">
                  <c:v>218.40000000000111</c:v>
                </c:pt>
                <c:pt idx="173">
                  <c:v>219.20000000000113</c:v>
                </c:pt>
                <c:pt idx="174">
                  <c:v>220.00000000000114</c:v>
                </c:pt>
                <c:pt idx="175">
                  <c:v>220.80000000000115</c:v>
                </c:pt>
                <c:pt idx="176">
                  <c:v>221.60000000000116</c:v>
                </c:pt>
                <c:pt idx="177">
                  <c:v>222.40000000000117</c:v>
                </c:pt>
                <c:pt idx="178">
                  <c:v>223.20000000000118</c:v>
                </c:pt>
                <c:pt idx="179">
                  <c:v>224.00000000000119</c:v>
                </c:pt>
                <c:pt idx="180">
                  <c:v>224.80000000000121</c:v>
                </c:pt>
                <c:pt idx="181">
                  <c:v>225.60000000000122</c:v>
                </c:pt>
                <c:pt idx="182">
                  <c:v>226.40000000000123</c:v>
                </c:pt>
                <c:pt idx="183">
                  <c:v>227.20000000000124</c:v>
                </c:pt>
                <c:pt idx="184">
                  <c:v>228.00000000000125</c:v>
                </c:pt>
                <c:pt idx="185">
                  <c:v>228.80000000000126</c:v>
                </c:pt>
                <c:pt idx="186">
                  <c:v>229.60000000000127</c:v>
                </c:pt>
                <c:pt idx="187">
                  <c:v>230.40000000000128</c:v>
                </c:pt>
                <c:pt idx="188">
                  <c:v>231.2000000000013</c:v>
                </c:pt>
                <c:pt idx="189">
                  <c:v>232.00000000000131</c:v>
                </c:pt>
                <c:pt idx="190">
                  <c:v>232.80000000000132</c:v>
                </c:pt>
                <c:pt idx="191">
                  <c:v>233.60000000000133</c:v>
                </c:pt>
                <c:pt idx="192">
                  <c:v>234.40000000000134</c:v>
                </c:pt>
                <c:pt idx="193">
                  <c:v>235.20000000000135</c:v>
                </c:pt>
                <c:pt idx="194">
                  <c:v>236.00000000000136</c:v>
                </c:pt>
                <c:pt idx="195">
                  <c:v>236.80000000000138</c:v>
                </c:pt>
                <c:pt idx="196">
                  <c:v>237.60000000000139</c:v>
                </c:pt>
                <c:pt idx="197">
                  <c:v>238.4000000000014</c:v>
                </c:pt>
                <c:pt idx="198">
                  <c:v>239.20000000000141</c:v>
                </c:pt>
                <c:pt idx="199">
                  <c:v>240.00000000000142</c:v>
                </c:pt>
                <c:pt idx="200">
                  <c:v>240.80000000000143</c:v>
                </c:pt>
                <c:pt idx="201">
                  <c:v>241.60000000000144</c:v>
                </c:pt>
                <c:pt idx="202">
                  <c:v>242.40000000000146</c:v>
                </c:pt>
                <c:pt idx="203">
                  <c:v>243.20000000000147</c:v>
                </c:pt>
                <c:pt idx="204">
                  <c:v>244.00000000000148</c:v>
                </c:pt>
                <c:pt idx="205">
                  <c:v>244.80000000000149</c:v>
                </c:pt>
                <c:pt idx="206">
                  <c:v>245.6000000000015</c:v>
                </c:pt>
                <c:pt idx="207">
                  <c:v>246.40000000000151</c:v>
                </c:pt>
                <c:pt idx="208">
                  <c:v>247.20000000000152</c:v>
                </c:pt>
                <c:pt idx="209">
                  <c:v>248.00000000000153</c:v>
                </c:pt>
                <c:pt idx="210">
                  <c:v>248.80000000000155</c:v>
                </c:pt>
                <c:pt idx="211">
                  <c:v>249.60000000000156</c:v>
                </c:pt>
                <c:pt idx="212">
                  <c:v>250.40000000000157</c:v>
                </c:pt>
                <c:pt idx="213">
                  <c:v>251.20000000000158</c:v>
                </c:pt>
                <c:pt idx="214">
                  <c:v>252.00000000000159</c:v>
                </c:pt>
                <c:pt idx="215">
                  <c:v>252.8000000000016</c:v>
                </c:pt>
                <c:pt idx="216">
                  <c:v>253.60000000000161</c:v>
                </c:pt>
                <c:pt idx="217">
                  <c:v>254.40000000000163</c:v>
                </c:pt>
                <c:pt idx="218">
                  <c:v>255.20000000000164</c:v>
                </c:pt>
                <c:pt idx="219">
                  <c:v>256.00000000000165</c:v>
                </c:pt>
                <c:pt idx="220">
                  <c:v>256.80000000000166</c:v>
                </c:pt>
                <c:pt idx="221">
                  <c:v>257.60000000000167</c:v>
                </c:pt>
                <c:pt idx="222">
                  <c:v>258.40000000000168</c:v>
                </c:pt>
                <c:pt idx="223">
                  <c:v>259.20000000000169</c:v>
                </c:pt>
                <c:pt idx="224">
                  <c:v>260.00000000000171</c:v>
                </c:pt>
                <c:pt idx="225">
                  <c:v>260.80000000000172</c:v>
                </c:pt>
                <c:pt idx="226">
                  <c:v>261.60000000000173</c:v>
                </c:pt>
                <c:pt idx="227">
                  <c:v>262.40000000000174</c:v>
                </c:pt>
                <c:pt idx="228">
                  <c:v>263.20000000000175</c:v>
                </c:pt>
                <c:pt idx="229">
                  <c:v>264.00000000000176</c:v>
                </c:pt>
                <c:pt idx="230">
                  <c:v>264.80000000000177</c:v>
                </c:pt>
                <c:pt idx="231">
                  <c:v>265.60000000000178</c:v>
                </c:pt>
                <c:pt idx="232">
                  <c:v>266.4000000000018</c:v>
                </c:pt>
                <c:pt idx="233">
                  <c:v>267.20000000000181</c:v>
                </c:pt>
                <c:pt idx="234">
                  <c:v>268.00000000000182</c:v>
                </c:pt>
                <c:pt idx="235">
                  <c:v>268.80000000000183</c:v>
                </c:pt>
                <c:pt idx="236">
                  <c:v>269.60000000000184</c:v>
                </c:pt>
                <c:pt idx="237">
                  <c:v>270.40000000000185</c:v>
                </c:pt>
                <c:pt idx="238">
                  <c:v>271.20000000000186</c:v>
                </c:pt>
                <c:pt idx="239">
                  <c:v>272.00000000000188</c:v>
                </c:pt>
                <c:pt idx="240">
                  <c:v>272.80000000000189</c:v>
                </c:pt>
                <c:pt idx="241">
                  <c:v>273.6000000000019</c:v>
                </c:pt>
                <c:pt idx="242">
                  <c:v>274.40000000000191</c:v>
                </c:pt>
                <c:pt idx="243">
                  <c:v>275.20000000000192</c:v>
                </c:pt>
                <c:pt idx="244">
                  <c:v>276.00000000000193</c:v>
                </c:pt>
                <c:pt idx="245">
                  <c:v>276.80000000000194</c:v>
                </c:pt>
                <c:pt idx="246">
                  <c:v>277.60000000000196</c:v>
                </c:pt>
                <c:pt idx="247">
                  <c:v>278.40000000000197</c:v>
                </c:pt>
                <c:pt idx="248">
                  <c:v>279.20000000000198</c:v>
                </c:pt>
                <c:pt idx="249">
                  <c:v>280.00000000000199</c:v>
                </c:pt>
                <c:pt idx="250">
                  <c:v>280.800000000002</c:v>
                </c:pt>
                <c:pt idx="251">
                  <c:v>281.60000000000201</c:v>
                </c:pt>
                <c:pt idx="252">
                  <c:v>282.40000000000202</c:v>
                </c:pt>
                <c:pt idx="253">
                  <c:v>283.20000000000203</c:v>
                </c:pt>
                <c:pt idx="254">
                  <c:v>284.00000000000205</c:v>
                </c:pt>
                <c:pt idx="255">
                  <c:v>284.80000000000206</c:v>
                </c:pt>
                <c:pt idx="256">
                  <c:v>285.60000000000207</c:v>
                </c:pt>
                <c:pt idx="257">
                  <c:v>286.40000000000208</c:v>
                </c:pt>
                <c:pt idx="258">
                  <c:v>287.20000000000209</c:v>
                </c:pt>
                <c:pt idx="259">
                  <c:v>288.0000000000021</c:v>
                </c:pt>
                <c:pt idx="260">
                  <c:v>288.80000000000211</c:v>
                </c:pt>
                <c:pt idx="261">
                  <c:v>289.60000000000213</c:v>
                </c:pt>
                <c:pt idx="262">
                  <c:v>290.40000000000214</c:v>
                </c:pt>
                <c:pt idx="263">
                  <c:v>291.20000000000215</c:v>
                </c:pt>
                <c:pt idx="264">
                  <c:v>292.00000000000216</c:v>
                </c:pt>
                <c:pt idx="265">
                  <c:v>292.80000000000217</c:v>
                </c:pt>
                <c:pt idx="266">
                  <c:v>293.60000000000218</c:v>
                </c:pt>
                <c:pt idx="267">
                  <c:v>294.40000000000219</c:v>
                </c:pt>
                <c:pt idx="268">
                  <c:v>295.20000000000221</c:v>
                </c:pt>
                <c:pt idx="269">
                  <c:v>296.00000000000222</c:v>
                </c:pt>
                <c:pt idx="270">
                  <c:v>296.80000000000223</c:v>
                </c:pt>
                <c:pt idx="271">
                  <c:v>297.60000000000224</c:v>
                </c:pt>
                <c:pt idx="272">
                  <c:v>298.40000000000225</c:v>
                </c:pt>
                <c:pt idx="273">
                  <c:v>299.20000000000226</c:v>
                </c:pt>
                <c:pt idx="274">
                  <c:v>300.00000000000227</c:v>
                </c:pt>
                <c:pt idx="275">
                  <c:v>300.80000000000229</c:v>
                </c:pt>
                <c:pt idx="276">
                  <c:v>301.6000000000023</c:v>
                </c:pt>
                <c:pt idx="277">
                  <c:v>302.40000000000231</c:v>
                </c:pt>
                <c:pt idx="278">
                  <c:v>303.20000000000232</c:v>
                </c:pt>
                <c:pt idx="279">
                  <c:v>304.00000000000233</c:v>
                </c:pt>
                <c:pt idx="280">
                  <c:v>304.80000000000234</c:v>
                </c:pt>
                <c:pt idx="281">
                  <c:v>305.60000000000235</c:v>
                </c:pt>
                <c:pt idx="282">
                  <c:v>306.40000000000236</c:v>
                </c:pt>
                <c:pt idx="283">
                  <c:v>307.20000000000238</c:v>
                </c:pt>
                <c:pt idx="284">
                  <c:v>308.00000000000239</c:v>
                </c:pt>
                <c:pt idx="285">
                  <c:v>308.8000000000024</c:v>
                </c:pt>
                <c:pt idx="286">
                  <c:v>309.60000000000241</c:v>
                </c:pt>
                <c:pt idx="287">
                  <c:v>310.40000000000242</c:v>
                </c:pt>
                <c:pt idx="288">
                  <c:v>311.20000000000243</c:v>
                </c:pt>
                <c:pt idx="289">
                  <c:v>312.00000000000244</c:v>
                </c:pt>
                <c:pt idx="290">
                  <c:v>312.80000000000246</c:v>
                </c:pt>
                <c:pt idx="291">
                  <c:v>313.60000000000247</c:v>
                </c:pt>
                <c:pt idx="292">
                  <c:v>314.40000000000248</c:v>
                </c:pt>
                <c:pt idx="293">
                  <c:v>315.20000000000249</c:v>
                </c:pt>
                <c:pt idx="294">
                  <c:v>316.0000000000025</c:v>
                </c:pt>
                <c:pt idx="295">
                  <c:v>316.80000000000251</c:v>
                </c:pt>
                <c:pt idx="296">
                  <c:v>317.60000000000252</c:v>
                </c:pt>
                <c:pt idx="297">
                  <c:v>318.40000000000254</c:v>
                </c:pt>
                <c:pt idx="298">
                  <c:v>319.20000000000255</c:v>
                </c:pt>
                <c:pt idx="299">
                  <c:v>320.00000000000256</c:v>
                </c:pt>
              </c:numCache>
            </c:numRef>
          </c:cat>
          <c:val>
            <c:numRef>
              <c:f>[0]!mean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1.329807601338109E-2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F-4C64-B95A-E3BD242F7FE0}"/>
            </c:ext>
          </c:extLst>
        </c:ser>
        <c:ser>
          <c:idx val="2"/>
          <c:order val="2"/>
          <c:tx>
            <c:v>alpha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[0]!labels</c:f>
              <c:numCache>
                <c:formatCode>0.0</c:formatCode>
                <c:ptCount val="300"/>
                <c:pt idx="0">
                  <c:v>80.8</c:v>
                </c:pt>
                <c:pt idx="1">
                  <c:v>81.599999999999994</c:v>
                </c:pt>
                <c:pt idx="2">
                  <c:v>82.399999999999991</c:v>
                </c:pt>
                <c:pt idx="3">
                  <c:v>83.199999999999989</c:v>
                </c:pt>
                <c:pt idx="4">
                  <c:v>83.999999999999986</c:v>
                </c:pt>
                <c:pt idx="5">
                  <c:v>84.799999999999983</c:v>
                </c:pt>
                <c:pt idx="6">
                  <c:v>85.59999999999998</c:v>
                </c:pt>
                <c:pt idx="7">
                  <c:v>86.399999999999977</c:v>
                </c:pt>
                <c:pt idx="8">
                  <c:v>87.199999999999974</c:v>
                </c:pt>
                <c:pt idx="9">
                  <c:v>87.999999999999972</c:v>
                </c:pt>
                <c:pt idx="10">
                  <c:v>88.799999999999969</c:v>
                </c:pt>
                <c:pt idx="11">
                  <c:v>89.599999999999966</c:v>
                </c:pt>
                <c:pt idx="12">
                  <c:v>90.399999999999963</c:v>
                </c:pt>
                <c:pt idx="13">
                  <c:v>91.19999999999996</c:v>
                </c:pt>
                <c:pt idx="14">
                  <c:v>91.999999999999957</c:v>
                </c:pt>
                <c:pt idx="15">
                  <c:v>92.799999999999955</c:v>
                </c:pt>
                <c:pt idx="16">
                  <c:v>93.599999999999952</c:v>
                </c:pt>
                <c:pt idx="17">
                  <c:v>94.399999999999949</c:v>
                </c:pt>
                <c:pt idx="18">
                  <c:v>95.199999999999946</c:v>
                </c:pt>
                <c:pt idx="19">
                  <c:v>95.999999999999943</c:v>
                </c:pt>
                <c:pt idx="20">
                  <c:v>96.79999999999994</c:v>
                </c:pt>
                <c:pt idx="21">
                  <c:v>97.599999999999937</c:v>
                </c:pt>
                <c:pt idx="22">
                  <c:v>98.399999999999935</c:v>
                </c:pt>
                <c:pt idx="23">
                  <c:v>99.199999999999932</c:v>
                </c:pt>
                <c:pt idx="24">
                  <c:v>99.999999999999929</c:v>
                </c:pt>
                <c:pt idx="25">
                  <c:v>100.79999999999993</c:v>
                </c:pt>
                <c:pt idx="26">
                  <c:v>101.59999999999992</c:v>
                </c:pt>
                <c:pt idx="27">
                  <c:v>102.39999999999992</c:v>
                </c:pt>
                <c:pt idx="28">
                  <c:v>103.19999999999992</c:v>
                </c:pt>
                <c:pt idx="29">
                  <c:v>103.99999999999991</c:v>
                </c:pt>
                <c:pt idx="30">
                  <c:v>104.79999999999991</c:v>
                </c:pt>
                <c:pt idx="31">
                  <c:v>105.59999999999991</c:v>
                </c:pt>
                <c:pt idx="32">
                  <c:v>106.39999999999991</c:v>
                </c:pt>
                <c:pt idx="33">
                  <c:v>107.1999999999999</c:v>
                </c:pt>
                <c:pt idx="34">
                  <c:v>107.9999999999999</c:v>
                </c:pt>
                <c:pt idx="35">
                  <c:v>108.7999999999999</c:v>
                </c:pt>
                <c:pt idx="36">
                  <c:v>109.59999999999989</c:v>
                </c:pt>
                <c:pt idx="37">
                  <c:v>110.39999999999989</c:v>
                </c:pt>
                <c:pt idx="38">
                  <c:v>111.19999999999989</c:v>
                </c:pt>
                <c:pt idx="39">
                  <c:v>111.99999999999989</c:v>
                </c:pt>
                <c:pt idx="40">
                  <c:v>112.79999999999988</c:v>
                </c:pt>
                <c:pt idx="41">
                  <c:v>113.59999999999988</c:v>
                </c:pt>
                <c:pt idx="42">
                  <c:v>114.39999999999988</c:v>
                </c:pt>
                <c:pt idx="43">
                  <c:v>115.19999999999987</c:v>
                </c:pt>
                <c:pt idx="44">
                  <c:v>115.99999999999987</c:v>
                </c:pt>
                <c:pt idx="45">
                  <c:v>116.79999999999987</c:v>
                </c:pt>
                <c:pt idx="46">
                  <c:v>117.59999999999987</c:v>
                </c:pt>
                <c:pt idx="47">
                  <c:v>118.39999999999986</c:v>
                </c:pt>
                <c:pt idx="48">
                  <c:v>119.19999999999986</c:v>
                </c:pt>
                <c:pt idx="49">
                  <c:v>119.99999999999986</c:v>
                </c:pt>
                <c:pt idx="50">
                  <c:v>120.79999999999986</c:v>
                </c:pt>
                <c:pt idx="51">
                  <c:v>121.59999999999985</c:v>
                </c:pt>
                <c:pt idx="52">
                  <c:v>122.39999999999985</c:v>
                </c:pt>
                <c:pt idx="53">
                  <c:v>123.19999999999985</c:v>
                </c:pt>
                <c:pt idx="54">
                  <c:v>123.99999999999984</c:v>
                </c:pt>
                <c:pt idx="55">
                  <c:v>124.79999999999984</c:v>
                </c:pt>
                <c:pt idx="56">
                  <c:v>125.59999999999984</c:v>
                </c:pt>
                <c:pt idx="57">
                  <c:v>126.39999999999984</c:v>
                </c:pt>
                <c:pt idx="58">
                  <c:v>127.19999999999983</c:v>
                </c:pt>
                <c:pt idx="59">
                  <c:v>127.99999999999983</c:v>
                </c:pt>
                <c:pt idx="60">
                  <c:v>128.79999999999984</c:v>
                </c:pt>
                <c:pt idx="61">
                  <c:v>129.59999999999985</c:v>
                </c:pt>
                <c:pt idx="62">
                  <c:v>130.39999999999986</c:v>
                </c:pt>
                <c:pt idx="63">
                  <c:v>131.19999999999987</c:v>
                </c:pt>
                <c:pt idx="64">
                  <c:v>131.99999999999989</c:v>
                </c:pt>
                <c:pt idx="65">
                  <c:v>132.7999999999999</c:v>
                </c:pt>
                <c:pt idx="66">
                  <c:v>133.59999999999991</c:v>
                </c:pt>
                <c:pt idx="67">
                  <c:v>134.39999999999992</c:v>
                </c:pt>
                <c:pt idx="68">
                  <c:v>135.19999999999993</c:v>
                </c:pt>
                <c:pt idx="69">
                  <c:v>135.99999999999994</c:v>
                </c:pt>
                <c:pt idx="70">
                  <c:v>136.79999999999995</c:v>
                </c:pt>
                <c:pt idx="71">
                  <c:v>137.59999999999997</c:v>
                </c:pt>
                <c:pt idx="72">
                  <c:v>138.39999999999998</c:v>
                </c:pt>
                <c:pt idx="73">
                  <c:v>139.19999999999999</c:v>
                </c:pt>
                <c:pt idx="74">
                  <c:v>140</c:v>
                </c:pt>
                <c:pt idx="75">
                  <c:v>140.80000000000001</c:v>
                </c:pt>
                <c:pt idx="76">
                  <c:v>141.60000000000002</c:v>
                </c:pt>
                <c:pt idx="77">
                  <c:v>142.40000000000003</c:v>
                </c:pt>
                <c:pt idx="78">
                  <c:v>143.20000000000005</c:v>
                </c:pt>
                <c:pt idx="79">
                  <c:v>144.00000000000006</c:v>
                </c:pt>
                <c:pt idx="80">
                  <c:v>144.80000000000007</c:v>
                </c:pt>
                <c:pt idx="81">
                  <c:v>145.60000000000008</c:v>
                </c:pt>
                <c:pt idx="82">
                  <c:v>146.40000000000009</c:v>
                </c:pt>
                <c:pt idx="83">
                  <c:v>147.2000000000001</c:v>
                </c:pt>
                <c:pt idx="84">
                  <c:v>148.00000000000011</c:v>
                </c:pt>
                <c:pt idx="85">
                  <c:v>148.80000000000013</c:v>
                </c:pt>
                <c:pt idx="86">
                  <c:v>149.60000000000014</c:v>
                </c:pt>
                <c:pt idx="87">
                  <c:v>150.40000000000015</c:v>
                </c:pt>
                <c:pt idx="88">
                  <c:v>151.20000000000016</c:v>
                </c:pt>
                <c:pt idx="89">
                  <c:v>152.00000000000017</c:v>
                </c:pt>
                <c:pt idx="90">
                  <c:v>152.80000000000018</c:v>
                </c:pt>
                <c:pt idx="91">
                  <c:v>153.60000000000019</c:v>
                </c:pt>
                <c:pt idx="92">
                  <c:v>154.4000000000002</c:v>
                </c:pt>
                <c:pt idx="93">
                  <c:v>155.20000000000022</c:v>
                </c:pt>
                <c:pt idx="94">
                  <c:v>156.00000000000023</c:v>
                </c:pt>
                <c:pt idx="95">
                  <c:v>156.80000000000024</c:v>
                </c:pt>
                <c:pt idx="96">
                  <c:v>157.60000000000025</c:v>
                </c:pt>
                <c:pt idx="97">
                  <c:v>158.40000000000026</c:v>
                </c:pt>
                <c:pt idx="98">
                  <c:v>159.20000000000027</c:v>
                </c:pt>
                <c:pt idx="99">
                  <c:v>160.00000000000028</c:v>
                </c:pt>
                <c:pt idx="100">
                  <c:v>160.8000000000003</c:v>
                </c:pt>
                <c:pt idx="101">
                  <c:v>161.60000000000031</c:v>
                </c:pt>
                <c:pt idx="102">
                  <c:v>162.40000000000032</c:v>
                </c:pt>
                <c:pt idx="103">
                  <c:v>163.20000000000033</c:v>
                </c:pt>
                <c:pt idx="104">
                  <c:v>164.00000000000034</c:v>
                </c:pt>
                <c:pt idx="105">
                  <c:v>164.80000000000035</c:v>
                </c:pt>
                <c:pt idx="106">
                  <c:v>165.60000000000036</c:v>
                </c:pt>
                <c:pt idx="107">
                  <c:v>166.40000000000038</c:v>
                </c:pt>
                <c:pt idx="108">
                  <c:v>167.20000000000039</c:v>
                </c:pt>
                <c:pt idx="109">
                  <c:v>168.0000000000004</c:v>
                </c:pt>
                <c:pt idx="110">
                  <c:v>168.80000000000041</c:v>
                </c:pt>
                <c:pt idx="111">
                  <c:v>169.60000000000042</c:v>
                </c:pt>
                <c:pt idx="112">
                  <c:v>170.40000000000043</c:v>
                </c:pt>
                <c:pt idx="113">
                  <c:v>171.20000000000044</c:v>
                </c:pt>
                <c:pt idx="114">
                  <c:v>172.00000000000045</c:v>
                </c:pt>
                <c:pt idx="115">
                  <c:v>172.80000000000047</c:v>
                </c:pt>
                <c:pt idx="116">
                  <c:v>173.60000000000048</c:v>
                </c:pt>
                <c:pt idx="117">
                  <c:v>174.40000000000049</c:v>
                </c:pt>
                <c:pt idx="118">
                  <c:v>175.2000000000005</c:v>
                </c:pt>
                <c:pt idx="119">
                  <c:v>176.00000000000051</c:v>
                </c:pt>
                <c:pt idx="120">
                  <c:v>176.80000000000052</c:v>
                </c:pt>
                <c:pt idx="121">
                  <c:v>177.60000000000053</c:v>
                </c:pt>
                <c:pt idx="122">
                  <c:v>178.40000000000055</c:v>
                </c:pt>
                <c:pt idx="123">
                  <c:v>179.20000000000056</c:v>
                </c:pt>
                <c:pt idx="124">
                  <c:v>180.00000000000057</c:v>
                </c:pt>
                <c:pt idx="125">
                  <c:v>180.80000000000058</c:v>
                </c:pt>
                <c:pt idx="126">
                  <c:v>181.60000000000059</c:v>
                </c:pt>
                <c:pt idx="127">
                  <c:v>182.4000000000006</c:v>
                </c:pt>
                <c:pt idx="128">
                  <c:v>183.20000000000061</c:v>
                </c:pt>
                <c:pt idx="129">
                  <c:v>184.00000000000063</c:v>
                </c:pt>
                <c:pt idx="130">
                  <c:v>184.80000000000064</c:v>
                </c:pt>
                <c:pt idx="131">
                  <c:v>185.60000000000065</c:v>
                </c:pt>
                <c:pt idx="132">
                  <c:v>186.40000000000066</c:v>
                </c:pt>
                <c:pt idx="133">
                  <c:v>187.20000000000067</c:v>
                </c:pt>
                <c:pt idx="134">
                  <c:v>188.00000000000068</c:v>
                </c:pt>
                <c:pt idx="135">
                  <c:v>188.80000000000069</c:v>
                </c:pt>
                <c:pt idx="136">
                  <c:v>189.6000000000007</c:v>
                </c:pt>
                <c:pt idx="137">
                  <c:v>190.40000000000072</c:v>
                </c:pt>
                <c:pt idx="138">
                  <c:v>191.20000000000073</c:v>
                </c:pt>
                <c:pt idx="139">
                  <c:v>192.00000000000074</c:v>
                </c:pt>
                <c:pt idx="140">
                  <c:v>192.80000000000075</c:v>
                </c:pt>
                <c:pt idx="141">
                  <c:v>193.60000000000076</c:v>
                </c:pt>
                <c:pt idx="142">
                  <c:v>194.40000000000077</c:v>
                </c:pt>
                <c:pt idx="143">
                  <c:v>195.20000000000078</c:v>
                </c:pt>
                <c:pt idx="144">
                  <c:v>196.0000000000008</c:v>
                </c:pt>
                <c:pt idx="145">
                  <c:v>196.80000000000081</c:v>
                </c:pt>
                <c:pt idx="146">
                  <c:v>197.60000000000082</c:v>
                </c:pt>
                <c:pt idx="147">
                  <c:v>198.40000000000083</c:v>
                </c:pt>
                <c:pt idx="148">
                  <c:v>199.20000000000084</c:v>
                </c:pt>
                <c:pt idx="149">
                  <c:v>200.00000000000085</c:v>
                </c:pt>
                <c:pt idx="150">
                  <c:v>200.80000000000086</c:v>
                </c:pt>
                <c:pt idx="151">
                  <c:v>201.60000000000088</c:v>
                </c:pt>
                <c:pt idx="152">
                  <c:v>202.40000000000089</c:v>
                </c:pt>
                <c:pt idx="153">
                  <c:v>203.2000000000009</c:v>
                </c:pt>
                <c:pt idx="154">
                  <c:v>204.00000000000091</c:v>
                </c:pt>
                <c:pt idx="155">
                  <c:v>204.80000000000092</c:v>
                </c:pt>
                <c:pt idx="156">
                  <c:v>205.60000000000093</c:v>
                </c:pt>
                <c:pt idx="157">
                  <c:v>206.40000000000094</c:v>
                </c:pt>
                <c:pt idx="158">
                  <c:v>207.20000000000095</c:v>
                </c:pt>
                <c:pt idx="159">
                  <c:v>208.00000000000097</c:v>
                </c:pt>
                <c:pt idx="160">
                  <c:v>208.80000000000098</c:v>
                </c:pt>
                <c:pt idx="161">
                  <c:v>209.60000000000099</c:v>
                </c:pt>
                <c:pt idx="162">
                  <c:v>210.400000000001</c:v>
                </c:pt>
                <c:pt idx="163">
                  <c:v>211.20000000000101</c:v>
                </c:pt>
                <c:pt idx="164">
                  <c:v>212.00000000000102</c:v>
                </c:pt>
                <c:pt idx="165">
                  <c:v>212.80000000000103</c:v>
                </c:pt>
                <c:pt idx="166">
                  <c:v>213.60000000000105</c:v>
                </c:pt>
                <c:pt idx="167">
                  <c:v>214.40000000000106</c:v>
                </c:pt>
                <c:pt idx="168">
                  <c:v>215.20000000000107</c:v>
                </c:pt>
                <c:pt idx="169">
                  <c:v>216.00000000000108</c:v>
                </c:pt>
                <c:pt idx="170">
                  <c:v>216.80000000000109</c:v>
                </c:pt>
                <c:pt idx="171">
                  <c:v>217.6000000000011</c:v>
                </c:pt>
                <c:pt idx="172">
                  <c:v>218.40000000000111</c:v>
                </c:pt>
                <c:pt idx="173">
                  <c:v>219.20000000000113</c:v>
                </c:pt>
                <c:pt idx="174">
                  <c:v>220.00000000000114</c:v>
                </c:pt>
                <c:pt idx="175">
                  <c:v>220.80000000000115</c:v>
                </c:pt>
                <c:pt idx="176">
                  <c:v>221.60000000000116</c:v>
                </c:pt>
                <c:pt idx="177">
                  <c:v>222.40000000000117</c:v>
                </c:pt>
                <c:pt idx="178">
                  <c:v>223.20000000000118</c:v>
                </c:pt>
                <c:pt idx="179">
                  <c:v>224.00000000000119</c:v>
                </c:pt>
                <c:pt idx="180">
                  <c:v>224.80000000000121</c:v>
                </c:pt>
                <c:pt idx="181">
                  <c:v>225.60000000000122</c:v>
                </c:pt>
                <c:pt idx="182">
                  <c:v>226.40000000000123</c:v>
                </c:pt>
                <c:pt idx="183">
                  <c:v>227.20000000000124</c:v>
                </c:pt>
                <c:pt idx="184">
                  <c:v>228.00000000000125</c:v>
                </c:pt>
                <c:pt idx="185">
                  <c:v>228.80000000000126</c:v>
                </c:pt>
                <c:pt idx="186">
                  <c:v>229.60000000000127</c:v>
                </c:pt>
                <c:pt idx="187">
                  <c:v>230.40000000000128</c:v>
                </c:pt>
                <c:pt idx="188">
                  <c:v>231.2000000000013</c:v>
                </c:pt>
                <c:pt idx="189">
                  <c:v>232.00000000000131</c:v>
                </c:pt>
                <c:pt idx="190">
                  <c:v>232.80000000000132</c:v>
                </c:pt>
                <c:pt idx="191">
                  <c:v>233.60000000000133</c:v>
                </c:pt>
                <c:pt idx="192">
                  <c:v>234.40000000000134</c:v>
                </c:pt>
                <c:pt idx="193">
                  <c:v>235.20000000000135</c:v>
                </c:pt>
                <c:pt idx="194">
                  <c:v>236.00000000000136</c:v>
                </c:pt>
                <c:pt idx="195">
                  <c:v>236.80000000000138</c:v>
                </c:pt>
                <c:pt idx="196">
                  <c:v>237.60000000000139</c:v>
                </c:pt>
                <c:pt idx="197">
                  <c:v>238.4000000000014</c:v>
                </c:pt>
                <c:pt idx="198">
                  <c:v>239.20000000000141</c:v>
                </c:pt>
                <c:pt idx="199">
                  <c:v>240.00000000000142</c:v>
                </c:pt>
                <c:pt idx="200">
                  <c:v>240.80000000000143</c:v>
                </c:pt>
                <c:pt idx="201">
                  <c:v>241.60000000000144</c:v>
                </c:pt>
                <c:pt idx="202">
                  <c:v>242.40000000000146</c:v>
                </c:pt>
                <c:pt idx="203">
                  <c:v>243.20000000000147</c:v>
                </c:pt>
                <c:pt idx="204">
                  <c:v>244.00000000000148</c:v>
                </c:pt>
                <c:pt idx="205">
                  <c:v>244.80000000000149</c:v>
                </c:pt>
                <c:pt idx="206">
                  <c:v>245.6000000000015</c:v>
                </c:pt>
                <c:pt idx="207">
                  <c:v>246.40000000000151</c:v>
                </c:pt>
                <c:pt idx="208">
                  <c:v>247.20000000000152</c:v>
                </c:pt>
                <c:pt idx="209">
                  <c:v>248.00000000000153</c:v>
                </c:pt>
                <c:pt idx="210">
                  <c:v>248.80000000000155</c:v>
                </c:pt>
                <c:pt idx="211">
                  <c:v>249.60000000000156</c:v>
                </c:pt>
                <c:pt idx="212">
                  <c:v>250.40000000000157</c:v>
                </c:pt>
                <c:pt idx="213">
                  <c:v>251.20000000000158</c:v>
                </c:pt>
                <c:pt idx="214">
                  <c:v>252.00000000000159</c:v>
                </c:pt>
                <c:pt idx="215">
                  <c:v>252.8000000000016</c:v>
                </c:pt>
                <c:pt idx="216">
                  <c:v>253.60000000000161</c:v>
                </c:pt>
                <c:pt idx="217">
                  <c:v>254.40000000000163</c:v>
                </c:pt>
                <c:pt idx="218">
                  <c:v>255.20000000000164</c:v>
                </c:pt>
                <c:pt idx="219">
                  <c:v>256.00000000000165</c:v>
                </c:pt>
                <c:pt idx="220">
                  <c:v>256.80000000000166</c:v>
                </c:pt>
                <c:pt idx="221">
                  <c:v>257.60000000000167</c:v>
                </c:pt>
                <c:pt idx="222">
                  <c:v>258.40000000000168</c:v>
                </c:pt>
                <c:pt idx="223">
                  <c:v>259.20000000000169</c:v>
                </c:pt>
                <c:pt idx="224">
                  <c:v>260.00000000000171</c:v>
                </c:pt>
                <c:pt idx="225">
                  <c:v>260.80000000000172</c:v>
                </c:pt>
                <c:pt idx="226">
                  <c:v>261.60000000000173</c:v>
                </c:pt>
                <c:pt idx="227">
                  <c:v>262.40000000000174</c:v>
                </c:pt>
                <c:pt idx="228">
                  <c:v>263.20000000000175</c:v>
                </c:pt>
                <c:pt idx="229">
                  <c:v>264.00000000000176</c:v>
                </c:pt>
                <c:pt idx="230">
                  <c:v>264.80000000000177</c:v>
                </c:pt>
                <c:pt idx="231">
                  <c:v>265.60000000000178</c:v>
                </c:pt>
                <c:pt idx="232">
                  <c:v>266.4000000000018</c:v>
                </c:pt>
                <c:pt idx="233">
                  <c:v>267.20000000000181</c:v>
                </c:pt>
                <c:pt idx="234">
                  <c:v>268.00000000000182</c:v>
                </c:pt>
                <c:pt idx="235">
                  <c:v>268.80000000000183</c:v>
                </c:pt>
                <c:pt idx="236">
                  <c:v>269.60000000000184</c:v>
                </c:pt>
                <c:pt idx="237">
                  <c:v>270.40000000000185</c:v>
                </c:pt>
                <c:pt idx="238">
                  <c:v>271.20000000000186</c:v>
                </c:pt>
                <c:pt idx="239">
                  <c:v>272.00000000000188</c:v>
                </c:pt>
                <c:pt idx="240">
                  <c:v>272.80000000000189</c:v>
                </c:pt>
                <c:pt idx="241">
                  <c:v>273.6000000000019</c:v>
                </c:pt>
                <c:pt idx="242">
                  <c:v>274.40000000000191</c:v>
                </c:pt>
                <c:pt idx="243">
                  <c:v>275.20000000000192</c:v>
                </c:pt>
                <c:pt idx="244">
                  <c:v>276.00000000000193</c:v>
                </c:pt>
                <c:pt idx="245">
                  <c:v>276.80000000000194</c:v>
                </c:pt>
                <c:pt idx="246">
                  <c:v>277.60000000000196</c:v>
                </c:pt>
                <c:pt idx="247">
                  <c:v>278.40000000000197</c:v>
                </c:pt>
                <c:pt idx="248">
                  <c:v>279.20000000000198</c:v>
                </c:pt>
                <c:pt idx="249">
                  <c:v>280.00000000000199</c:v>
                </c:pt>
                <c:pt idx="250">
                  <c:v>280.800000000002</c:v>
                </c:pt>
                <c:pt idx="251">
                  <c:v>281.60000000000201</c:v>
                </c:pt>
                <c:pt idx="252">
                  <c:v>282.40000000000202</c:v>
                </c:pt>
                <c:pt idx="253">
                  <c:v>283.20000000000203</c:v>
                </c:pt>
                <c:pt idx="254">
                  <c:v>284.00000000000205</c:v>
                </c:pt>
                <c:pt idx="255">
                  <c:v>284.80000000000206</c:v>
                </c:pt>
                <c:pt idx="256">
                  <c:v>285.60000000000207</c:v>
                </c:pt>
                <c:pt idx="257">
                  <c:v>286.40000000000208</c:v>
                </c:pt>
                <c:pt idx="258">
                  <c:v>287.20000000000209</c:v>
                </c:pt>
                <c:pt idx="259">
                  <c:v>288.0000000000021</c:v>
                </c:pt>
                <c:pt idx="260">
                  <c:v>288.80000000000211</c:v>
                </c:pt>
                <c:pt idx="261">
                  <c:v>289.60000000000213</c:v>
                </c:pt>
                <c:pt idx="262">
                  <c:v>290.40000000000214</c:v>
                </c:pt>
                <c:pt idx="263">
                  <c:v>291.20000000000215</c:v>
                </c:pt>
                <c:pt idx="264">
                  <c:v>292.00000000000216</c:v>
                </c:pt>
                <c:pt idx="265">
                  <c:v>292.80000000000217</c:v>
                </c:pt>
                <c:pt idx="266">
                  <c:v>293.60000000000218</c:v>
                </c:pt>
                <c:pt idx="267">
                  <c:v>294.40000000000219</c:v>
                </c:pt>
                <c:pt idx="268">
                  <c:v>295.20000000000221</c:v>
                </c:pt>
                <c:pt idx="269">
                  <c:v>296.00000000000222</c:v>
                </c:pt>
                <c:pt idx="270">
                  <c:v>296.80000000000223</c:v>
                </c:pt>
                <c:pt idx="271">
                  <c:v>297.60000000000224</c:v>
                </c:pt>
                <c:pt idx="272">
                  <c:v>298.40000000000225</c:v>
                </c:pt>
                <c:pt idx="273">
                  <c:v>299.20000000000226</c:v>
                </c:pt>
                <c:pt idx="274">
                  <c:v>300.00000000000227</c:v>
                </c:pt>
                <c:pt idx="275">
                  <c:v>300.80000000000229</c:v>
                </c:pt>
                <c:pt idx="276">
                  <c:v>301.6000000000023</c:v>
                </c:pt>
                <c:pt idx="277">
                  <c:v>302.40000000000231</c:v>
                </c:pt>
                <c:pt idx="278">
                  <c:v>303.20000000000232</c:v>
                </c:pt>
                <c:pt idx="279">
                  <c:v>304.00000000000233</c:v>
                </c:pt>
                <c:pt idx="280">
                  <c:v>304.80000000000234</c:v>
                </c:pt>
                <c:pt idx="281">
                  <c:v>305.60000000000235</c:v>
                </c:pt>
                <c:pt idx="282">
                  <c:v>306.40000000000236</c:v>
                </c:pt>
                <c:pt idx="283">
                  <c:v>307.20000000000238</c:v>
                </c:pt>
                <c:pt idx="284">
                  <c:v>308.00000000000239</c:v>
                </c:pt>
                <c:pt idx="285">
                  <c:v>308.8000000000024</c:v>
                </c:pt>
                <c:pt idx="286">
                  <c:v>309.60000000000241</c:v>
                </c:pt>
                <c:pt idx="287">
                  <c:v>310.40000000000242</c:v>
                </c:pt>
                <c:pt idx="288">
                  <c:v>311.20000000000243</c:v>
                </c:pt>
                <c:pt idx="289">
                  <c:v>312.00000000000244</c:v>
                </c:pt>
                <c:pt idx="290">
                  <c:v>312.80000000000246</c:v>
                </c:pt>
                <c:pt idx="291">
                  <c:v>313.60000000000247</c:v>
                </c:pt>
                <c:pt idx="292">
                  <c:v>314.40000000000248</c:v>
                </c:pt>
                <c:pt idx="293">
                  <c:v>315.20000000000249</c:v>
                </c:pt>
                <c:pt idx="294">
                  <c:v>316.0000000000025</c:v>
                </c:pt>
                <c:pt idx="295">
                  <c:v>316.80000000000251</c:v>
                </c:pt>
                <c:pt idx="296">
                  <c:v>317.60000000000252</c:v>
                </c:pt>
                <c:pt idx="297">
                  <c:v>318.40000000000254</c:v>
                </c:pt>
                <c:pt idx="298">
                  <c:v>319.20000000000255</c:v>
                </c:pt>
                <c:pt idx="299">
                  <c:v>320.00000000000256</c:v>
                </c:pt>
              </c:numCache>
            </c:numRef>
          </c:cat>
          <c:val>
            <c:numRef>
              <c:f>[0]!alpha2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1.8976136856766206E-3</c:v>
                </c:pt>
                <c:pt idx="224">
                  <c:v>1.7996988837727305E-3</c:v>
                </c:pt>
                <c:pt idx="225">
                  <c:v>1.7056230602719741E-3</c:v>
                </c:pt>
                <c:pt idx="226">
                  <c:v>1.6153157933316876E-3</c:v>
                </c:pt>
                <c:pt idx="227">
                  <c:v>1.5287025423683131E-3</c:v>
                </c:pt>
                <c:pt idx="228">
                  <c:v>1.4457050723351082E-3</c:v>
                </c:pt>
                <c:pt idx="229">
                  <c:v>1.3662418681739028E-3</c:v>
                </c:pt>
                <c:pt idx="230">
                  <c:v>1.2902285382483554E-3</c:v>
                </c:pt>
                <c:pt idx="231">
                  <c:v>1.2175782056839065E-3</c:v>
                </c:pt>
                <c:pt idx="232">
                  <c:v>1.1482018866566829E-3</c:v>
                </c:pt>
                <c:pt idx="233">
                  <c:v>1.0820088547897691E-3</c:v>
                </c:pt>
                <c:pt idx="234">
                  <c:v>1.0189069909293754E-3</c:v>
                </c:pt>
                <c:pt idx="235">
                  <c:v>9.5880311768535142E-4</c:v>
                </c:pt>
                <c:pt idx="236">
                  <c:v>9.0160331822926397E-4</c:v>
                </c:pt>
                <c:pt idx="237">
                  <c:v>8.4721323894869328E-4</c:v>
                </c:pt>
                <c:pt idx="238">
                  <c:v>7.9553837565779213E-4</c:v>
                </c:pt>
                <c:pt idx="239">
                  <c:v>7.4648434316131789E-4</c:v>
                </c:pt>
                <c:pt idx="240">
                  <c:v>6.9995712806174661E-4</c:v>
                </c:pt>
                <c:pt idx="241">
                  <c:v>6.5586332478659206E-4</c:v>
                </c:pt>
                <c:pt idx="242">
                  <c:v>6.1411035489530505E-4</c:v>
                </c:pt>
                <c:pt idx="243">
                  <c:v>5.7460666980198912E-4</c:v>
                </c:pt>
                <c:pt idx="244">
                  <c:v>5.3726193712154543E-4</c:v>
                </c:pt>
                <c:pt idx="245">
                  <c:v>5.0198721091249826E-4</c:v>
                </c:pt>
                <c:pt idx="246">
                  <c:v>4.68695086149834E-4</c:v>
                </c:pt>
                <c:pt idx="247">
                  <c:v>4.3729983781544971E-4</c:v>
                </c:pt>
                <c:pt idx="248">
                  <c:v>4.0771754504252819E-4</c:v>
                </c:pt>
                <c:pt idx="249">
                  <c:v>3.7986620079318061E-4</c:v>
                </c:pt>
                <c:pt idx="250">
                  <c:v>3.5366580758632688E-4</c:v>
                </c:pt>
                <c:pt idx="251">
                  <c:v>3.2903845982497777E-4</c:v>
                </c:pt>
                <c:pt idx="252">
                  <c:v>3.0590841329915339E-4</c:v>
                </c:pt>
                <c:pt idx="253">
                  <c:v>2.8420214246266921E-4</c:v>
                </c:pt>
                <c:pt idx="254">
                  <c:v>2.6384838609928174E-4</c:v>
                </c:pt>
                <c:pt idx="255">
                  <c:v>2.447781820063139E-4</c:v>
                </c:pt>
                <c:pt idx="256">
                  <c:v>2.2692489133222489E-4</c:v>
                </c:pt>
                <c:pt idx="257">
                  <c:v>2.1022421320882227E-4</c:v>
                </c:pt>
                <c:pt idx="258">
                  <c:v>1.9461419031924874E-4</c:v>
                </c:pt>
                <c:pt idx="259">
                  <c:v>1.8003520603977557E-4</c:v>
                </c:pt>
                <c:pt idx="260">
                  <c:v>1.6642997378704449E-4</c:v>
                </c:pt>
                <c:pt idx="261">
                  <c:v>1.5374351919305627E-4</c:v>
                </c:pt>
                <c:pt idx="262">
                  <c:v>1.4192315571811718E-4</c:v>
                </c:pt>
                <c:pt idx="263">
                  <c:v>1.3091845429746415E-4</c:v>
                </c:pt>
                <c:pt idx="264">
                  <c:v>1.206812076006162E-4</c:v>
                </c:pt>
                <c:pt idx="265">
                  <c:v>1.1116538946395095E-4</c:v>
                </c:pt>
                <c:pt idx="266">
                  <c:v>1.0232711003680142E-4</c:v>
                </c:pt>
                <c:pt idx="267">
                  <c:v>9.4124567159803614E-5</c:v>
                </c:pt>
                <c:pt idx="268">
                  <c:v>8.651799447148659E-5</c:v>
                </c:pt>
                <c:pt idx="269">
                  <c:v>7.9469606715475963E-5</c:v>
                </c:pt>
                <c:pt idx="270">
                  <c:v>7.2943542696330172E-5</c:v>
                </c:pt>
                <c:pt idx="271">
                  <c:v>6.6905806307211954E-5</c:v>
                </c:pt>
                <c:pt idx="272">
                  <c:v>6.1324206027460945E-5</c:v>
                </c:pt>
                <c:pt idx="273">
                  <c:v>5.6168293262881977E-5</c:v>
                </c:pt>
                <c:pt idx="274">
                  <c:v>5.1409299876357248E-5</c:v>
                </c:pt>
                <c:pt idx="275">
                  <c:v>4.7020075231367428E-5</c:v>
                </c:pt>
                <c:pt idx="276">
                  <c:v>4.2975023046326255E-5</c:v>
                </c:pt>
                <c:pt idx="277">
                  <c:v>3.9250038333395545E-5</c:v>
                </c:pt>
                <c:pt idx="278">
                  <c:v>3.5822444671781646E-5</c:v>
                </c:pt>
                <c:pt idx="279">
                  <c:v>3.2670932042503605E-5</c:v>
                </c:pt>
                <c:pt idx="280">
                  <c:v>2.9775495429361766E-5</c:v>
                </c:pt>
                <c:pt idx="281">
                  <c:v>2.7117374369386102E-5</c:v>
                </c:pt>
                <c:pt idx="282">
                  <c:v>2.467899361547524E-5</c:v>
                </c:pt>
                <c:pt idx="283">
                  <c:v>2.24439050542901E-5</c:v>
                </c:pt>
                <c:pt idx="284">
                  <c:v>2.0396731003786565E-5</c:v>
                </c:pt>
                <c:pt idx="285">
                  <c:v>1.8523108997080705E-5</c:v>
                </c:pt>
                <c:pt idx="286">
                  <c:v>1.6809638142663353E-5</c:v>
                </c:pt>
                <c:pt idx="287">
                  <c:v>1.5243827135324052E-5</c:v>
                </c:pt>
                <c:pt idx="288">
                  <c:v>1.3814043977511938E-5</c:v>
                </c:pt>
                <c:pt idx="289">
                  <c:v>1.2509467457250544E-5</c:v>
                </c:pt>
                <c:pt idx="290">
                  <c:v>1.1320040416118338E-5</c:v>
                </c:pt>
                <c:pt idx="291">
                  <c:v>1.023642482919766E-5</c:v>
                </c:pt>
                <c:pt idx="292">
                  <c:v>9.2499587082516451E-6</c:v>
                </c:pt>
                <c:pt idx="293">
                  <c:v>8.3526148296926957E-6</c:v>
                </c:pt>
                <c:pt idx="294">
                  <c:v>7.5369612801203873E-6</c:v>
                </c:pt>
                <c:pt idx="295">
                  <c:v>6.7961238043028562E-6</c:v>
                </c:pt>
                <c:pt idx="296">
                  <c:v>6.1237499334132082E-6</c:v>
                </c:pt>
                <c:pt idx="297">
                  <c:v>5.5139748650761854E-6</c:v>
                </c:pt>
                <c:pt idx="298">
                  <c:v>4.9613890612869194E-6</c:v>
                </c:pt>
                <c:pt idx="299">
                  <c:v>4.4610075254946573E-6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5F-40CA-AFCB-1B58BAED2054}"/>
            </c:ext>
          </c:extLst>
        </c:ser>
        <c:ser>
          <c:idx val="3"/>
          <c:order val="3"/>
          <c:tx>
            <c:v>alpha2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[0]!dataAlp</c:f>
              <c:numCache>
                <c:formatCode>General</c:formatCode>
                <c:ptCount val="300"/>
                <c:pt idx="0">
                  <c:v>4.9613890612885931E-6</c:v>
                </c:pt>
                <c:pt idx="1">
                  <c:v>5.5139748650780175E-6</c:v>
                </c:pt>
                <c:pt idx="2">
                  <c:v>6.123749933415225E-6</c:v>
                </c:pt>
                <c:pt idx="3">
                  <c:v>6.7961238043050661E-6</c:v>
                </c:pt>
                <c:pt idx="4">
                  <c:v>7.5369612801228106E-6</c:v>
                </c:pt>
                <c:pt idx="5">
                  <c:v>8.3526148296953367E-6</c:v>
                </c:pt>
                <c:pt idx="6">
                  <c:v>9.2499587082545437E-6</c:v>
                </c:pt>
                <c:pt idx="7">
                  <c:v>1.0236424829200806E-5</c:v>
                </c:pt>
                <c:pt idx="8">
                  <c:v>1.1320040416121794E-5</c:v>
                </c:pt>
                <c:pt idx="9">
                  <c:v>1.2509467457254302E-5</c:v>
                </c:pt>
                <c:pt idx="10">
                  <c:v>1.3814043977516038E-5</c:v>
                </c:pt>
                <c:pt idx="11">
                  <c:v>1.5243827135328508E-5</c:v>
                </c:pt>
                <c:pt idx="12">
                  <c:v>1.6809638142668205E-5</c:v>
                </c:pt>
                <c:pt idx="13">
                  <c:v>1.8523108997085987E-5</c:v>
                </c:pt>
                <c:pt idx="14">
                  <c:v>2.0396731003792308E-5</c:v>
                </c:pt>
                <c:pt idx="15">
                  <c:v>2.244390505429632E-5</c:v>
                </c:pt>
                <c:pt idx="16">
                  <c:v>2.4678993615482017E-5</c:v>
                </c:pt>
                <c:pt idx="17">
                  <c:v>2.7117374369393448E-5</c:v>
                </c:pt>
                <c:pt idx="18">
                  <c:v>2.9775495429369725E-5</c:v>
                </c:pt>
                <c:pt idx="19">
                  <c:v>3.2670932042512191E-5</c:v>
                </c:pt>
                <c:pt idx="20">
                  <c:v>3.5822444671790909E-5</c:v>
                </c:pt>
                <c:pt idx="21">
                  <c:v>3.9250038333405615E-5</c:v>
                </c:pt>
                <c:pt idx="22">
                  <c:v>4.2975023046337057E-5</c:v>
                </c:pt>
                <c:pt idx="23">
                  <c:v>4.7020075231379124E-5</c:v>
                </c:pt>
                <c:pt idx="24">
                  <c:v>5.1409299876369818E-5</c:v>
                </c:pt>
                <c:pt idx="25">
                  <c:v>5.6168293262895489E-5</c:v>
                </c:pt>
                <c:pt idx="26">
                  <c:v>6.1324206027475487E-5</c:v>
                </c:pt>
                <c:pt idx="27">
                  <c:v>6.690580630722758E-5</c:v>
                </c:pt>
                <c:pt idx="28">
                  <c:v>7.2943542696347004E-5</c:v>
                </c:pt>
                <c:pt idx="29">
                  <c:v>7.9469606715494042E-5</c:v>
                </c:pt>
                <c:pt idx="30">
                  <c:v>8.6517994471505956E-5</c:v>
                </c:pt>
                <c:pt idx="31">
                  <c:v>9.4124567159824336E-5</c:v>
                </c:pt>
                <c:pt idx="32">
                  <c:v>1.023271100368237E-4</c:v>
                </c:pt>
                <c:pt idx="33">
                  <c:v>1.1116538946397474E-4</c:v>
                </c:pt>
                <c:pt idx="34">
                  <c:v>1.2068120760064172E-4</c:v>
                </c:pt>
                <c:pt idx="35">
                  <c:v>1.3091845429749125E-4</c:v>
                </c:pt>
                <c:pt idx="36">
                  <c:v>1.4192315571814618E-4</c:v>
                </c:pt>
                <c:pt idx="37">
                  <c:v>1.5374351919308701E-4</c:v>
                </c:pt>
                <c:pt idx="38">
                  <c:v>1.6642997378707745E-4</c:v>
                </c:pt>
                <c:pt idx="39">
                  <c:v>1.8003520603981059E-4</c:v>
                </c:pt>
                <c:pt idx="40">
                  <c:v>1.9461419031928609E-4</c:v>
                </c:pt>
                <c:pt idx="41">
                  <c:v>2.1022421320886185E-4</c:v>
                </c:pt>
                <c:pt idx="42">
                  <c:v>2.2692489133226704E-4</c:v>
                </c:pt>
                <c:pt idx="43">
                  <c:v>2.4477818200635846E-4</c:v>
                </c:pt>
                <c:pt idx="44">
                  <c:v>2.6384838609932901E-4</c:v>
                </c:pt>
                <c:pt idx="45">
                  <c:v>2.8420214246271914E-4</c:v>
                </c:pt>
                <c:pt idx="46">
                  <c:v>3.0590841329920635E-4</c:v>
                </c:pt>
                <c:pt idx="47">
                  <c:v>3.2903845982503377E-4</c:v>
                </c:pt>
                <c:pt idx="48">
                  <c:v>3.5366580758638613E-4</c:v>
                </c:pt>
                <c:pt idx="49">
                  <c:v>3.7986620079324317E-4</c:v>
                </c:pt>
                <c:pt idx="50">
                  <c:v>4.0771754504259373E-4</c:v>
                </c:pt>
                <c:pt idx="51">
                  <c:v>4.3729983781551921E-4</c:v>
                </c:pt>
                <c:pt idx="52">
                  <c:v>4.6869508614990669E-4</c:v>
                </c:pt>
                <c:pt idx="53">
                  <c:v>5.0198721091257545E-4</c:v>
                </c:pt>
                <c:pt idx="54">
                  <c:v>5.3726193712162577E-4</c:v>
                </c:pt>
                <c:pt idx="55">
                  <c:v>5.7460666980207358E-4</c:v>
                </c:pt>
                <c:pt idx="56">
                  <c:v>6.1411035489539363E-4</c:v>
                </c:pt>
                <c:pt idx="57">
                  <c:v>6.5586332478668509E-4</c:v>
                </c:pt>
                <c:pt idx="58">
                  <c:v>6.9995712806184397E-4</c:v>
                </c:pt>
                <c:pt idx="59">
                  <c:v>7.4648434316141969E-4</c:v>
                </c:pt>
                <c:pt idx="60">
                  <c:v>7.9553837565789925E-4</c:v>
                </c:pt>
                <c:pt idx="61">
                  <c:v>8.4721323894880669E-4</c:v>
                </c:pt>
                <c:pt idx="62">
                  <c:v>9.016033182293829E-4</c:v>
                </c:pt>
                <c:pt idx="63">
                  <c:v>9.5880311768547642E-4</c:v>
                </c:pt>
                <c:pt idx="64">
                  <c:v>1.0189069909295066E-3</c:v>
                </c:pt>
                <c:pt idx="65">
                  <c:v>1.082008854789907E-3</c:v>
                </c:pt>
                <c:pt idx="66">
                  <c:v>1.1482018866568273E-3</c:v>
                </c:pt>
                <c:pt idx="67">
                  <c:v>1.2175782056840579E-3</c:v>
                </c:pt>
                <c:pt idx="68">
                  <c:v>1.2902285382485139E-3</c:v>
                </c:pt>
                <c:pt idx="69">
                  <c:v>1.3662418681740683E-3</c:v>
                </c:pt>
                <c:pt idx="70">
                  <c:v>1.4457050723352815E-3</c:v>
                </c:pt>
                <c:pt idx="71">
                  <c:v>1.5287025423684937E-3</c:v>
                </c:pt>
                <c:pt idx="72">
                  <c:v>1.6153157933318763E-3</c:v>
                </c:pt>
                <c:pt idx="73">
                  <c:v>1.7056230602721704E-3</c:v>
                </c:pt>
                <c:pt idx="74">
                  <c:v>1.7996988837729354E-3</c:v>
                </c:pt>
                <c:pt idx="75">
                  <c:v>1.8976136856768331E-3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5F-40CA-AFCB-1B58BAED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1589968"/>
        <c:axId val="331586640"/>
      </c:barChart>
      <c:lineChart>
        <c:grouping val="standard"/>
        <c:varyColors val="0"/>
        <c:ser>
          <c:idx val="1"/>
          <c:order val="0"/>
          <c:tx>
            <c:strRef>
              <c:f>datab!$B$1</c:f>
              <c:strCache>
                <c:ptCount val="1"/>
                <c:pt idx="0">
                  <c:v>f_X(x)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[0]!labels</c:f>
              <c:numCache>
                <c:formatCode>0.0</c:formatCode>
                <c:ptCount val="300"/>
                <c:pt idx="0">
                  <c:v>80.8</c:v>
                </c:pt>
                <c:pt idx="1">
                  <c:v>81.599999999999994</c:v>
                </c:pt>
                <c:pt idx="2">
                  <c:v>82.399999999999991</c:v>
                </c:pt>
                <c:pt idx="3">
                  <c:v>83.199999999999989</c:v>
                </c:pt>
                <c:pt idx="4">
                  <c:v>83.999999999999986</c:v>
                </c:pt>
                <c:pt idx="5">
                  <c:v>84.799999999999983</c:v>
                </c:pt>
                <c:pt idx="6">
                  <c:v>85.59999999999998</c:v>
                </c:pt>
                <c:pt idx="7">
                  <c:v>86.399999999999977</c:v>
                </c:pt>
                <c:pt idx="8">
                  <c:v>87.199999999999974</c:v>
                </c:pt>
                <c:pt idx="9">
                  <c:v>87.999999999999972</c:v>
                </c:pt>
                <c:pt idx="10">
                  <c:v>88.799999999999969</c:v>
                </c:pt>
                <c:pt idx="11">
                  <c:v>89.599999999999966</c:v>
                </c:pt>
                <c:pt idx="12">
                  <c:v>90.399999999999963</c:v>
                </c:pt>
                <c:pt idx="13">
                  <c:v>91.19999999999996</c:v>
                </c:pt>
                <c:pt idx="14">
                  <c:v>91.999999999999957</c:v>
                </c:pt>
                <c:pt idx="15">
                  <c:v>92.799999999999955</c:v>
                </c:pt>
                <c:pt idx="16">
                  <c:v>93.599999999999952</c:v>
                </c:pt>
                <c:pt idx="17">
                  <c:v>94.399999999999949</c:v>
                </c:pt>
                <c:pt idx="18">
                  <c:v>95.199999999999946</c:v>
                </c:pt>
                <c:pt idx="19">
                  <c:v>95.999999999999943</c:v>
                </c:pt>
                <c:pt idx="20">
                  <c:v>96.79999999999994</c:v>
                </c:pt>
                <c:pt idx="21">
                  <c:v>97.599999999999937</c:v>
                </c:pt>
                <c:pt idx="22">
                  <c:v>98.399999999999935</c:v>
                </c:pt>
                <c:pt idx="23">
                  <c:v>99.199999999999932</c:v>
                </c:pt>
                <c:pt idx="24">
                  <c:v>99.999999999999929</c:v>
                </c:pt>
                <c:pt idx="25">
                  <c:v>100.79999999999993</c:v>
                </c:pt>
                <c:pt idx="26">
                  <c:v>101.59999999999992</c:v>
                </c:pt>
                <c:pt idx="27">
                  <c:v>102.39999999999992</c:v>
                </c:pt>
                <c:pt idx="28">
                  <c:v>103.19999999999992</c:v>
                </c:pt>
                <c:pt idx="29">
                  <c:v>103.99999999999991</c:v>
                </c:pt>
                <c:pt idx="30">
                  <c:v>104.79999999999991</c:v>
                </c:pt>
                <c:pt idx="31">
                  <c:v>105.59999999999991</c:v>
                </c:pt>
                <c:pt idx="32">
                  <c:v>106.39999999999991</c:v>
                </c:pt>
                <c:pt idx="33">
                  <c:v>107.1999999999999</c:v>
                </c:pt>
                <c:pt idx="34">
                  <c:v>107.9999999999999</c:v>
                </c:pt>
                <c:pt idx="35">
                  <c:v>108.7999999999999</c:v>
                </c:pt>
                <c:pt idx="36">
                  <c:v>109.59999999999989</c:v>
                </c:pt>
                <c:pt idx="37">
                  <c:v>110.39999999999989</c:v>
                </c:pt>
                <c:pt idx="38">
                  <c:v>111.19999999999989</c:v>
                </c:pt>
                <c:pt idx="39">
                  <c:v>111.99999999999989</c:v>
                </c:pt>
                <c:pt idx="40">
                  <c:v>112.79999999999988</c:v>
                </c:pt>
                <c:pt idx="41">
                  <c:v>113.59999999999988</c:v>
                </c:pt>
                <c:pt idx="42">
                  <c:v>114.39999999999988</c:v>
                </c:pt>
                <c:pt idx="43">
                  <c:v>115.19999999999987</c:v>
                </c:pt>
                <c:pt idx="44">
                  <c:v>115.99999999999987</c:v>
                </c:pt>
                <c:pt idx="45">
                  <c:v>116.79999999999987</c:v>
                </c:pt>
                <c:pt idx="46">
                  <c:v>117.59999999999987</c:v>
                </c:pt>
                <c:pt idx="47">
                  <c:v>118.39999999999986</c:v>
                </c:pt>
                <c:pt idx="48">
                  <c:v>119.19999999999986</c:v>
                </c:pt>
                <c:pt idx="49">
                  <c:v>119.99999999999986</c:v>
                </c:pt>
                <c:pt idx="50">
                  <c:v>120.79999999999986</c:v>
                </c:pt>
                <c:pt idx="51">
                  <c:v>121.59999999999985</c:v>
                </c:pt>
                <c:pt idx="52">
                  <c:v>122.39999999999985</c:v>
                </c:pt>
                <c:pt idx="53">
                  <c:v>123.19999999999985</c:v>
                </c:pt>
                <c:pt idx="54">
                  <c:v>123.99999999999984</c:v>
                </c:pt>
                <c:pt idx="55">
                  <c:v>124.79999999999984</c:v>
                </c:pt>
                <c:pt idx="56">
                  <c:v>125.59999999999984</c:v>
                </c:pt>
                <c:pt idx="57">
                  <c:v>126.39999999999984</c:v>
                </c:pt>
                <c:pt idx="58">
                  <c:v>127.19999999999983</c:v>
                </c:pt>
                <c:pt idx="59">
                  <c:v>127.99999999999983</c:v>
                </c:pt>
                <c:pt idx="60">
                  <c:v>128.79999999999984</c:v>
                </c:pt>
                <c:pt idx="61">
                  <c:v>129.59999999999985</c:v>
                </c:pt>
                <c:pt idx="62">
                  <c:v>130.39999999999986</c:v>
                </c:pt>
                <c:pt idx="63">
                  <c:v>131.19999999999987</c:v>
                </c:pt>
                <c:pt idx="64">
                  <c:v>131.99999999999989</c:v>
                </c:pt>
                <c:pt idx="65">
                  <c:v>132.7999999999999</c:v>
                </c:pt>
                <c:pt idx="66">
                  <c:v>133.59999999999991</c:v>
                </c:pt>
                <c:pt idx="67">
                  <c:v>134.39999999999992</c:v>
                </c:pt>
                <c:pt idx="68">
                  <c:v>135.19999999999993</c:v>
                </c:pt>
                <c:pt idx="69">
                  <c:v>135.99999999999994</c:v>
                </c:pt>
                <c:pt idx="70">
                  <c:v>136.79999999999995</c:v>
                </c:pt>
                <c:pt idx="71">
                  <c:v>137.59999999999997</c:v>
                </c:pt>
                <c:pt idx="72">
                  <c:v>138.39999999999998</c:v>
                </c:pt>
                <c:pt idx="73">
                  <c:v>139.19999999999999</c:v>
                </c:pt>
                <c:pt idx="74">
                  <c:v>140</c:v>
                </c:pt>
                <c:pt idx="75">
                  <c:v>140.80000000000001</c:v>
                </c:pt>
                <c:pt idx="76">
                  <c:v>141.60000000000002</c:v>
                </c:pt>
                <c:pt idx="77">
                  <c:v>142.40000000000003</c:v>
                </c:pt>
                <c:pt idx="78">
                  <c:v>143.20000000000005</c:v>
                </c:pt>
                <c:pt idx="79">
                  <c:v>144.00000000000006</c:v>
                </c:pt>
                <c:pt idx="80">
                  <c:v>144.80000000000007</c:v>
                </c:pt>
                <c:pt idx="81">
                  <c:v>145.60000000000008</c:v>
                </c:pt>
                <c:pt idx="82">
                  <c:v>146.40000000000009</c:v>
                </c:pt>
                <c:pt idx="83">
                  <c:v>147.2000000000001</c:v>
                </c:pt>
                <c:pt idx="84">
                  <c:v>148.00000000000011</c:v>
                </c:pt>
                <c:pt idx="85">
                  <c:v>148.80000000000013</c:v>
                </c:pt>
                <c:pt idx="86">
                  <c:v>149.60000000000014</c:v>
                </c:pt>
                <c:pt idx="87">
                  <c:v>150.40000000000015</c:v>
                </c:pt>
                <c:pt idx="88">
                  <c:v>151.20000000000016</c:v>
                </c:pt>
                <c:pt idx="89">
                  <c:v>152.00000000000017</c:v>
                </c:pt>
                <c:pt idx="90">
                  <c:v>152.80000000000018</c:v>
                </c:pt>
                <c:pt idx="91">
                  <c:v>153.60000000000019</c:v>
                </c:pt>
                <c:pt idx="92">
                  <c:v>154.4000000000002</c:v>
                </c:pt>
                <c:pt idx="93">
                  <c:v>155.20000000000022</c:v>
                </c:pt>
                <c:pt idx="94">
                  <c:v>156.00000000000023</c:v>
                </c:pt>
                <c:pt idx="95">
                  <c:v>156.80000000000024</c:v>
                </c:pt>
                <c:pt idx="96">
                  <c:v>157.60000000000025</c:v>
                </c:pt>
                <c:pt idx="97">
                  <c:v>158.40000000000026</c:v>
                </c:pt>
                <c:pt idx="98">
                  <c:v>159.20000000000027</c:v>
                </c:pt>
                <c:pt idx="99">
                  <c:v>160.00000000000028</c:v>
                </c:pt>
                <c:pt idx="100">
                  <c:v>160.8000000000003</c:v>
                </c:pt>
                <c:pt idx="101">
                  <c:v>161.60000000000031</c:v>
                </c:pt>
                <c:pt idx="102">
                  <c:v>162.40000000000032</c:v>
                </c:pt>
                <c:pt idx="103">
                  <c:v>163.20000000000033</c:v>
                </c:pt>
                <c:pt idx="104">
                  <c:v>164.00000000000034</c:v>
                </c:pt>
                <c:pt idx="105">
                  <c:v>164.80000000000035</c:v>
                </c:pt>
                <c:pt idx="106">
                  <c:v>165.60000000000036</c:v>
                </c:pt>
                <c:pt idx="107">
                  <c:v>166.40000000000038</c:v>
                </c:pt>
                <c:pt idx="108">
                  <c:v>167.20000000000039</c:v>
                </c:pt>
                <c:pt idx="109">
                  <c:v>168.0000000000004</c:v>
                </c:pt>
                <c:pt idx="110">
                  <c:v>168.80000000000041</c:v>
                </c:pt>
                <c:pt idx="111">
                  <c:v>169.60000000000042</c:v>
                </c:pt>
                <c:pt idx="112">
                  <c:v>170.40000000000043</c:v>
                </c:pt>
                <c:pt idx="113">
                  <c:v>171.20000000000044</c:v>
                </c:pt>
                <c:pt idx="114">
                  <c:v>172.00000000000045</c:v>
                </c:pt>
                <c:pt idx="115">
                  <c:v>172.80000000000047</c:v>
                </c:pt>
                <c:pt idx="116">
                  <c:v>173.60000000000048</c:v>
                </c:pt>
                <c:pt idx="117">
                  <c:v>174.40000000000049</c:v>
                </c:pt>
                <c:pt idx="118">
                  <c:v>175.2000000000005</c:v>
                </c:pt>
                <c:pt idx="119">
                  <c:v>176.00000000000051</c:v>
                </c:pt>
                <c:pt idx="120">
                  <c:v>176.80000000000052</c:v>
                </c:pt>
                <c:pt idx="121">
                  <c:v>177.60000000000053</c:v>
                </c:pt>
                <c:pt idx="122">
                  <c:v>178.40000000000055</c:v>
                </c:pt>
                <c:pt idx="123">
                  <c:v>179.20000000000056</c:v>
                </c:pt>
                <c:pt idx="124">
                  <c:v>180.00000000000057</c:v>
                </c:pt>
                <c:pt idx="125">
                  <c:v>180.80000000000058</c:v>
                </c:pt>
                <c:pt idx="126">
                  <c:v>181.60000000000059</c:v>
                </c:pt>
                <c:pt idx="127">
                  <c:v>182.4000000000006</c:v>
                </c:pt>
                <c:pt idx="128">
                  <c:v>183.20000000000061</c:v>
                </c:pt>
                <c:pt idx="129">
                  <c:v>184.00000000000063</c:v>
                </c:pt>
                <c:pt idx="130">
                  <c:v>184.80000000000064</c:v>
                </c:pt>
                <c:pt idx="131">
                  <c:v>185.60000000000065</c:v>
                </c:pt>
                <c:pt idx="132">
                  <c:v>186.40000000000066</c:v>
                </c:pt>
                <c:pt idx="133">
                  <c:v>187.20000000000067</c:v>
                </c:pt>
                <c:pt idx="134">
                  <c:v>188.00000000000068</c:v>
                </c:pt>
                <c:pt idx="135">
                  <c:v>188.80000000000069</c:v>
                </c:pt>
                <c:pt idx="136">
                  <c:v>189.6000000000007</c:v>
                </c:pt>
                <c:pt idx="137">
                  <c:v>190.40000000000072</c:v>
                </c:pt>
                <c:pt idx="138">
                  <c:v>191.20000000000073</c:v>
                </c:pt>
                <c:pt idx="139">
                  <c:v>192.00000000000074</c:v>
                </c:pt>
                <c:pt idx="140">
                  <c:v>192.80000000000075</c:v>
                </c:pt>
                <c:pt idx="141">
                  <c:v>193.60000000000076</c:v>
                </c:pt>
                <c:pt idx="142">
                  <c:v>194.40000000000077</c:v>
                </c:pt>
                <c:pt idx="143">
                  <c:v>195.20000000000078</c:v>
                </c:pt>
                <c:pt idx="144">
                  <c:v>196.0000000000008</c:v>
                </c:pt>
                <c:pt idx="145">
                  <c:v>196.80000000000081</c:v>
                </c:pt>
                <c:pt idx="146">
                  <c:v>197.60000000000082</c:v>
                </c:pt>
                <c:pt idx="147">
                  <c:v>198.40000000000083</c:v>
                </c:pt>
                <c:pt idx="148">
                  <c:v>199.20000000000084</c:v>
                </c:pt>
                <c:pt idx="149">
                  <c:v>200.00000000000085</c:v>
                </c:pt>
                <c:pt idx="150">
                  <c:v>200.80000000000086</c:v>
                </c:pt>
                <c:pt idx="151">
                  <c:v>201.60000000000088</c:v>
                </c:pt>
                <c:pt idx="152">
                  <c:v>202.40000000000089</c:v>
                </c:pt>
                <c:pt idx="153">
                  <c:v>203.2000000000009</c:v>
                </c:pt>
                <c:pt idx="154">
                  <c:v>204.00000000000091</c:v>
                </c:pt>
                <c:pt idx="155">
                  <c:v>204.80000000000092</c:v>
                </c:pt>
                <c:pt idx="156">
                  <c:v>205.60000000000093</c:v>
                </c:pt>
                <c:pt idx="157">
                  <c:v>206.40000000000094</c:v>
                </c:pt>
                <c:pt idx="158">
                  <c:v>207.20000000000095</c:v>
                </c:pt>
                <c:pt idx="159">
                  <c:v>208.00000000000097</c:v>
                </c:pt>
                <c:pt idx="160">
                  <c:v>208.80000000000098</c:v>
                </c:pt>
                <c:pt idx="161">
                  <c:v>209.60000000000099</c:v>
                </c:pt>
                <c:pt idx="162">
                  <c:v>210.400000000001</c:v>
                </c:pt>
                <c:pt idx="163">
                  <c:v>211.20000000000101</c:v>
                </c:pt>
                <c:pt idx="164">
                  <c:v>212.00000000000102</c:v>
                </c:pt>
                <c:pt idx="165">
                  <c:v>212.80000000000103</c:v>
                </c:pt>
                <c:pt idx="166">
                  <c:v>213.60000000000105</c:v>
                </c:pt>
                <c:pt idx="167">
                  <c:v>214.40000000000106</c:v>
                </c:pt>
                <c:pt idx="168">
                  <c:v>215.20000000000107</c:v>
                </c:pt>
                <c:pt idx="169">
                  <c:v>216.00000000000108</c:v>
                </c:pt>
                <c:pt idx="170">
                  <c:v>216.80000000000109</c:v>
                </c:pt>
                <c:pt idx="171">
                  <c:v>217.6000000000011</c:v>
                </c:pt>
                <c:pt idx="172">
                  <c:v>218.40000000000111</c:v>
                </c:pt>
                <c:pt idx="173">
                  <c:v>219.20000000000113</c:v>
                </c:pt>
                <c:pt idx="174">
                  <c:v>220.00000000000114</c:v>
                </c:pt>
                <c:pt idx="175">
                  <c:v>220.80000000000115</c:v>
                </c:pt>
                <c:pt idx="176">
                  <c:v>221.60000000000116</c:v>
                </c:pt>
                <c:pt idx="177">
                  <c:v>222.40000000000117</c:v>
                </c:pt>
                <c:pt idx="178">
                  <c:v>223.20000000000118</c:v>
                </c:pt>
                <c:pt idx="179">
                  <c:v>224.00000000000119</c:v>
                </c:pt>
                <c:pt idx="180">
                  <c:v>224.80000000000121</c:v>
                </c:pt>
                <c:pt idx="181">
                  <c:v>225.60000000000122</c:v>
                </c:pt>
                <c:pt idx="182">
                  <c:v>226.40000000000123</c:v>
                </c:pt>
                <c:pt idx="183">
                  <c:v>227.20000000000124</c:v>
                </c:pt>
                <c:pt idx="184">
                  <c:v>228.00000000000125</c:v>
                </c:pt>
                <c:pt idx="185">
                  <c:v>228.80000000000126</c:v>
                </c:pt>
                <c:pt idx="186">
                  <c:v>229.60000000000127</c:v>
                </c:pt>
                <c:pt idx="187">
                  <c:v>230.40000000000128</c:v>
                </c:pt>
                <c:pt idx="188">
                  <c:v>231.2000000000013</c:v>
                </c:pt>
                <c:pt idx="189">
                  <c:v>232.00000000000131</c:v>
                </c:pt>
                <c:pt idx="190">
                  <c:v>232.80000000000132</c:v>
                </c:pt>
                <c:pt idx="191">
                  <c:v>233.60000000000133</c:v>
                </c:pt>
                <c:pt idx="192">
                  <c:v>234.40000000000134</c:v>
                </c:pt>
                <c:pt idx="193">
                  <c:v>235.20000000000135</c:v>
                </c:pt>
                <c:pt idx="194">
                  <c:v>236.00000000000136</c:v>
                </c:pt>
                <c:pt idx="195">
                  <c:v>236.80000000000138</c:v>
                </c:pt>
                <c:pt idx="196">
                  <c:v>237.60000000000139</c:v>
                </c:pt>
                <c:pt idx="197">
                  <c:v>238.4000000000014</c:v>
                </c:pt>
                <c:pt idx="198">
                  <c:v>239.20000000000141</c:v>
                </c:pt>
                <c:pt idx="199">
                  <c:v>240.00000000000142</c:v>
                </c:pt>
                <c:pt idx="200">
                  <c:v>240.80000000000143</c:v>
                </c:pt>
                <c:pt idx="201">
                  <c:v>241.60000000000144</c:v>
                </c:pt>
                <c:pt idx="202">
                  <c:v>242.40000000000146</c:v>
                </c:pt>
                <c:pt idx="203">
                  <c:v>243.20000000000147</c:v>
                </c:pt>
                <c:pt idx="204">
                  <c:v>244.00000000000148</c:v>
                </c:pt>
                <c:pt idx="205">
                  <c:v>244.80000000000149</c:v>
                </c:pt>
                <c:pt idx="206">
                  <c:v>245.6000000000015</c:v>
                </c:pt>
                <c:pt idx="207">
                  <c:v>246.40000000000151</c:v>
                </c:pt>
                <c:pt idx="208">
                  <c:v>247.20000000000152</c:v>
                </c:pt>
                <c:pt idx="209">
                  <c:v>248.00000000000153</c:v>
                </c:pt>
                <c:pt idx="210">
                  <c:v>248.80000000000155</c:v>
                </c:pt>
                <c:pt idx="211">
                  <c:v>249.60000000000156</c:v>
                </c:pt>
                <c:pt idx="212">
                  <c:v>250.40000000000157</c:v>
                </c:pt>
                <c:pt idx="213">
                  <c:v>251.20000000000158</c:v>
                </c:pt>
                <c:pt idx="214">
                  <c:v>252.00000000000159</c:v>
                </c:pt>
                <c:pt idx="215">
                  <c:v>252.8000000000016</c:v>
                </c:pt>
                <c:pt idx="216">
                  <c:v>253.60000000000161</c:v>
                </c:pt>
                <c:pt idx="217">
                  <c:v>254.40000000000163</c:v>
                </c:pt>
                <c:pt idx="218">
                  <c:v>255.20000000000164</c:v>
                </c:pt>
                <c:pt idx="219">
                  <c:v>256.00000000000165</c:v>
                </c:pt>
                <c:pt idx="220">
                  <c:v>256.80000000000166</c:v>
                </c:pt>
                <c:pt idx="221">
                  <c:v>257.60000000000167</c:v>
                </c:pt>
                <c:pt idx="222">
                  <c:v>258.40000000000168</c:v>
                </c:pt>
                <c:pt idx="223">
                  <c:v>259.20000000000169</c:v>
                </c:pt>
                <c:pt idx="224">
                  <c:v>260.00000000000171</c:v>
                </c:pt>
                <c:pt idx="225">
                  <c:v>260.80000000000172</c:v>
                </c:pt>
                <c:pt idx="226">
                  <c:v>261.60000000000173</c:v>
                </c:pt>
                <c:pt idx="227">
                  <c:v>262.40000000000174</c:v>
                </c:pt>
                <c:pt idx="228">
                  <c:v>263.20000000000175</c:v>
                </c:pt>
                <c:pt idx="229">
                  <c:v>264.00000000000176</c:v>
                </c:pt>
                <c:pt idx="230">
                  <c:v>264.80000000000177</c:v>
                </c:pt>
                <c:pt idx="231">
                  <c:v>265.60000000000178</c:v>
                </c:pt>
                <c:pt idx="232">
                  <c:v>266.4000000000018</c:v>
                </c:pt>
                <c:pt idx="233">
                  <c:v>267.20000000000181</c:v>
                </c:pt>
                <c:pt idx="234">
                  <c:v>268.00000000000182</c:v>
                </c:pt>
                <c:pt idx="235">
                  <c:v>268.80000000000183</c:v>
                </c:pt>
                <c:pt idx="236">
                  <c:v>269.60000000000184</c:v>
                </c:pt>
                <c:pt idx="237">
                  <c:v>270.40000000000185</c:v>
                </c:pt>
                <c:pt idx="238">
                  <c:v>271.20000000000186</c:v>
                </c:pt>
                <c:pt idx="239">
                  <c:v>272.00000000000188</c:v>
                </c:pt>
                <c:pt idx="240">
                  <c:v>272.80000000000189</c:v>
                </c:pt>
                <c:pt idx="241">
                  <c:v>273.6000000000019</c:v>
                </c:pt>
                <c:pt idx="242">
                  <c:v>274.40000000000191</c:v>
                </c:pt>
                <c:pt idx="243">
                  <c:v>275.20000000000192</c:v>
                </c:pt>
                <c:pt idx="244">
                  <c:v>276.00000000000193</c:v>
                </c:pt>
                <c:pt idx="245">
                  <c:v>276.80000000000194</c:v>
                </c:pt>
                <c:pt idx="246">
                  <c:v>277.60000000000196</c:v>
                </c:pt>
                <c:pt idx="247">
                  <c:v>278.40000000000197</c:v>
                </c:pt>
                <c:pt idx="248">
                  <c:v>279.20000000000198</c:v>
                </c:pt>
                <c:pt idx="249">
                  <c:v>280.00000000000199</c:v>
                </c:pt>
                <c:pt idx="250">
                  <c:v>280.800000000002</c:v>
                </c:pt>
                <c:pt idx="251">
                  <c:v>281.60000000000201</c:v>
                </c:pt>
                <c:pt idx="252">
                  <c:v>282.40000000000202</c:v>
                </c:pt>
                <c:pt idx="253">
                  <c:v>283.20000000000203</c:v>
                </c:pt>
                <c:pt idx="254">
                  <c:v>284.00000000000205</c:v>
                </c:pt>
                <c:pt idx="255">
                  <c:v>284.80000000000206</c:v>
                </c:pt>
                <c:pt idx="256">
                  <c:v>285.60000000000207</c:v>
                </c:pt>
                <c:pt idx="257">
                  <c:v>286.40000000000208</c:v>
                </c:pt>
                <c:pt idx="258">
                  <c:v>287.20000000000209</c:v>
                </c:pt>
                <c:pt idx="259">
                  <c:v>288.0000000000021</c:v>
                </c:pt>
                <c:pt idx="260">
                  <c:v>288.80000000000211</c:v>
                </c:pt>
                <c:pt idx="261">
                  <c:v>289.60000000000213</c:v>
                </c:pt>
                <c:pt idx="262">
                  <c:v>290.40000000000214</c:v>
                </c:pt>
                <c:pt idx="263">
                  <c:v>291.20000000000215</c:v>
                </c:pt>
                <c:pt idx="264">
                  <c:v>292.00000000000216</c:v>
                </c:pt>
                <c:pt idx="265">
                  <c:v>292.80000000000217</c:v>
                </c:pt>
                <c:pt idx="266">
                  <c:v>293.60000000000218</c:v>
                </c:pt>
                <c:pt idx="267">
                  <c:v>294.40000000000219</c:v>
                </c:pt>
                <c:pt idx="268">
                  <c:v>295.20000000000221</c:v>
                </c:pt>
                <c:pt idx="269">
                  <c:v>296.00000000000222</c:v>
                </c:pt>
                <c:pt idx="270">
                  <c:v>296.80000000000223</c:v>
                </c:pt>
                <c:pt idx="271">
                  <c:v>297.60000000000224</c:v>
                </c:pt>
                <c:pt idx="272">
                  <c:v>298.40000000000225</c:v>
                </c:pt>
                <c:pt idx="273">
                  <c:v>299.20000000000226</c:v>
                </c:pt>
                <c:pt idx="274">
                  <c:v>300.00000000000227</c:v>
                </c:pt>
                <c:pt idx="275">
                  <c:v>300.80000000000229</c:v>
                </c:pt>
                <c:pt idx="276">
                  <c:v>301.6000000000023</c:v>
                </c:pt>
                <c:pt idx="277">
                  <c:v>302.40000000000231</c:v>
                </c:pt>
                <c:pt idx="278">
                  <c:v>303.20000000000232</c:v>
                </c:pt>
                <c:pt idx="279">
                  <c:v>304.00000000000233</c:v>
                </c:pt>
                <c:pt idx="280">
                  <c:v>304.80000000000234</c:v>
                </c:pt>
                <c:pt idx="281">
                  <c:v>305.60000000000235</c:v>
                </c:pt>
                <c:pt idx="282">
                  <c:v>306.40000000000236</c:v>
                </c:pt>
                <c:pt idx="283">
                  <c:v>307.20000000000238</c:v>
                </c:pt>
                <c:pt idx="284">
                  <c:v>308.00000000000239</c:v>
                </c:pt>
                <c:pt idx="285">
                  <c:v>308.8000000000024</c:v>
                </c:pt>
                <c:pt idx="286">
                  <c:v>309.60000000000241</c:v>
                </c:pt>
                <c:pt idx="287">
                  <c:v>310.40000000000242</c:v>
                </c:pt>
                <c:pt idx="288">
                  <c:v>311.20000000000243</c:v>
                </c:pt>
                <c:pt idx="289">
                  <c:v>312.00000000000244</c:v>
                </c:pt>
                <c:pt idx="290">
                  <c:v>312.80000000000246</c:v>
                </c:pt>
                <c:pt idx="291">
                  <c:v>313.60000000000247</c:v>
                </c:pt>
                <c:pt idx="292">
                  <c:v>314.40000000000248</c:v>
                </c:pt>
                <c:pt idx="293">
                  <c:v>315.20000000000249</c:v>
                </c:pt>
                <c:pt idx="294">
                  <c:v>316.0000000000025</c:v>
                </c:pt>
                <c:pt idx="295">
                  <c:v>316.80000000000251</c:v>
                </c:pt>
                <c:pt idx="296">
                  <c:v>317.60000000000252</c:v>
                </c:pt>
                <c:pt idx="297">
                  <c:v>318.40000000000254</c:v>
                </c:pt>
                <c:pt idx="298">
                  <c:v>319.20000000000255</c:v>
                </c:pt>
                <c:pt idx="299">
                  <c:v>320.00000000000256</c:v>
                </c:pt>
              </c:numCache>
            </c:numRef>
          </c:cat>
          <c:val>
            <c:numRef>
              <c:f>[0]!data</c:f>
              <c:numCache>
                <c:formatCode>General</c:formatCode>
                <c:ptCount val="300"/>
                <c:pt idx="0">
                  <c:v>4.9613890612885931E-6</c:v>
                </c:pt>
                <c:pt idx="1">
                  <c:v>5.5139748650780175E-6</c:v>
                </c:pt>
                <c:pt idx="2">
                  <c:v>6.123749933415225E-6</c:v>
                </c:pt>
                <c:pt idx="3">
                  <c:v>6.7961238043050661E-6</c:v>
                </c:pt>
                <c:pt idx="4">
                  <c:v>7.5369612801228106E-6</c:v>
                </c:pt>
                <c:pt idx="5">
                  <c:v>8.3526148296953367E-6</c:v>
                </c:pt>
                <c:pt idx="6">
                  <c:v>9.2499587082545437E-6</c:v>
                </c:pt>
                <c:pt idx="7">
                  <c:v>1.0236424829200806E-5</c:v>
                </c:pt>
                <c:pt idx="8">
                  <c:v>1.1320040416121794E-5</c:v>
                </c:pt>
                <c:pt idx="9">
                  <c:v>1.2509467457254302E-5</c:v>
                </c:pt>
                <c:pt idx="10">
                  <c:v>1.3814043977516038E-5</c:v>
                </c:pt>
                <c:pt idx="11">
                  <c:v>1.5243827135328508E-5</c:v>
                </c:pt>
                <c:pt idx="12">
                  <c:v>1.6809638142668205E-5</c:v>
                </c:pt>
                <c:pt idx="13">
                  <c:v>1.8523108997085987E-5</c:v>
                </c:pt>
                <c:pt idx="14">
                  <c:v>2.0396731003792308E-5</c:v>
                </c:pt>
                <c:pt idx="15">
                  <c:v>2.244390505429632E-5</c:v>
                </c:pt>
                <c:pt idx="16">
                  <c:v>2.4678993615482017E-5</c:v>
                </c:pt>
                <c:pt idx="17">
                  <c:v>2.7117374369393448E-5</c:v>
                </c:pt>
                <c:pt idx="18">
                  <c:v>2.9775495429369725E-5</c:v>
                </c:pt>
                <c:pt idx="19">
                  <c:v>3.2670932042512191E-5</c:v>
                </c:pt>
                <c:pt idx="20">
                  <c:v>3.5822444671790909E-5</c:v>
                </c:pt>
                <c:pt idx="21">
                  <c:v>3.9250038333405615E-5</c:v>
                </c:pt>
                <c:pt idx="22">
                  <c:v>4.2975023046337057E-5</c:v>
                </c:pt>
                <c:pt idx="23">
                  <c:v>4.7020075231379124E-5</c:v>
                </c:pt>
                <c:pt idx="24">
                  <c:v>5.1409299876369818E-5</c:v>
                </c:pt>
                <c:pt idx="25">
                  <c:v>5.6168293262895489E-5</c:v>
                </c:pt>
                <c:pt idx="26">
                  <c:v>6.1324206027475487E-5</c:v>
                </c:pt>
                <c:pt idx="27">
                  <c:v>6.690580630722758E-5</c:v>
                </c:pt>
                <c:pt idx="28">
                  <c:v>7.2943542696347004E-5</c:v>
                </c:pt>
                <c:pt idx="29">
                  <c:v>7.9469606715494042E-5</c:v>
                </c:pt>
                <c:pt idx="30">
                  <c:v>8.6517994471505956E-5</c:v>
                </c:pt>
                <c:pt idx="31">
                  <c:v>9.4124567159824336E-5</c:v>
                </c:pt>
                <c:pt idx="32">
                  <c:v>1.023271100368237E-4</c:v>
                </c:pt>
                <c:pt idx="33">
                  <c:v>1.1116538946397474E-4</c:v>
                </c:pt>
                <c:pt idx="34">
                  <c:v>1.2068120760064172E-4</c:v>
                </c:pt>
                <c:pt idx="35">
                  <c:v>1.3091845429749125E-4</c:v>
                </c:pt>
                <c:pt idx="36">
                  <c:v>1.4192315571814618E-4</c:v>
                </c:pt>
                <c:pt idx="37">
                  <c:v>1.5374351919308701E-4</c:v>
                </c:pt>
                <c:pt idx="38">
                  <c:v>1.6642997378707745E-4</c:v>
                </c:pt>
                <c:pt idx="39">
                  <c:v>1.8003520603981059E-4</c:v>
                </c:pt>
                <c:pt idx="40">
                  <c:v>1.9461419031928609E-4</c:v>
                </c:pt>
                <c:pt idx="41">
                  <c:v>2.1022421320886185E-4</c:v>
                </c:pt>
                <c:pt idx="42">
                  <c:v>2.2692489133226704E-4</c:v>
                </c:pt>
                <c:pt idx="43">
                  <c:v>2.4477818200635846E-4</c:v>
                </c:pt>
                <c:pt idx="44">
                  <c:v>2.6384838609932901E-4</c:v>
                </c:pt>
                <c:pt idx="45">
                  <c:v>2.8420214246271914E-4</c:v>
                </c:pt>
                <c:pt idx="46">
                  <c:v>3.0590841329920635E-4</c:v>
                </c:pt>
                <c:pt idx="47">
                  <c:v>3.2903845982503377E-4</c:v>
                </c:pt>
                <c:pt idx="48">
                  <c:v>3.5366580758638613E-4</c:v>
                </c:pt>
                <c:pt idx="49">
                  <c:v>3.7986620079324317E-4</c:v>
                </c:pt>
                <c:pt idx="50">
                  <c:v>4.0771754504259373E-4</c:v>
                </c:pt>
                <c:pt idx="51">
                  <c:v>4.3729983781551921E-4</c:v>
                </c:pt>
                <c:pt idx="52">
                  <c:v>4.6869508614990669E-4</c:v>
                </c:pt>
                <c:pt idx="53">
                  <c:v>5.0198721091257545E-4</c:v>
                </c:pt>
                <c:pt idx="54">
                  <c:v>5.3726193712162577E-4</c:v>
                </c:pt>
                <c:pt idx="55">
                  <c:v>5.7460666980207358E-4</c:v>
                </c:pt>
                <c:pt idx="56">
                  <c:v>6.1411035489539363E-4</c:v>
                </c:pt>
                <c:pt idx="57">
                  <c:v>6.5586332478668509E-4</c:v>
                </c:pt>
                <c:pt idx="58">
                  <c:v>6.9995712806184397E-4</c:v>
                </c:pt>
                <c:pt idx="59">
                  <c:v>7.4648434316141969E-4</c:v>
                </c:pt>
                <c:pt idx="60">
                  <c:v>7.9553837565789925E-4</c:v>
                </c:pt>
                <c:pt idx="61">
                  <c:v>8.4721323894880669E-4</c:v>
                </c:pt>
                <c:pt idx="62">
                  <c:v>9.016033182293829E-4</c:v>
                </c:pt>
                <c:pt idx="63">
                  <c:v>9.5880311768547642E-4</c:v>
                </c:pt>
                <c:pt idx="64">
                  <c:v>1.0189069909295066E-3</c:v>
                </c:pt>
                <c:pt idx="65">
                  <c:v>1.082008854789907E-3</c:v>
                </c:pt>
                <c:pt idx="66">
                  <c:v>1.1482018866568273E-3</c:v>
                </c:pt>
                <c:pt idx="67">
                  <c:v>1.2175782056840579E-3</c:v>
                </c:pt>
                <c:pt idx="68">
                  <c:v>1.2902285382485139E-3</c:v>
                </c:pt>
                <c:pt idx="69">
                  <c:v>1.3662418681740683E-3</c:v>
                </c:pt>
                <c:pt idx="70">
                  <c:v>1.4457050723352815E-3</c:v>
                </c:pt>
                <c:pt idx="71">
                  <c:v>1.5287025423684937E-3</c:v>
                </c:pt>
                <c:pt idx="72">
                  <c:v>1.6153157933318763E-3</c:v>
                </c:pt>
                <c:pt idx="73">
                  <c:v>1.7056230602721704E-3</c:v>
                </c:pt>
                <c:pt idx="74">
                  <c:v>1.7996988837729354E-3</c:v>
                </c:pt>
                <c:pt idx="75">
                  <c:v>1.8976136856768331E-3</c:v>
                </c:pt>
                <c:pt idx="76">
                  <c:v>1.9994333362917255E-3</c:v>
                </c:pt>
                <c:pt idx="77">
                  <c:v>2.105218714506626E-3</c:v>
                </c:pt>
                <c:pt idx="78">
                  <c:v>2.2150252623578453E-3</c:v>
                </c:pt>
                <c:pt idx="79">
                  <c:v>2.3289025356971814E-3</c:v>
                </c:pt>
                <c:pt idx="80">
                  <c:v>2.4468937527219068E-3</c:v>
                </c:pt>
                <c:pt idx="81">
                  <c:v>2.5690353422296083E-3</c:v>
                </c:pt>
                <c:pt idx="82">
                  <c:v>2.6953564935587641E-3</c:v>
                </c:pt>
                <c:pt idx="83">
                  <c:v>2.8258787102674243E-3</c:v>
                </c:pt>
                <c:pt idx="84">
                  <c:v>2.9606153696864149E-3</c:v>
                </c:pt>
                <c:pt idx="85">
                  <c:v>3.0995712905594157E-3</c:v>
                </c:pt>
                <c:pt idx="86">
                  <c:v>3.2427423110489408E-3</c:v>
                </c:pt>
                <c:pt idx="87">
                  <c:v>3.3901148794439531E-3</c:v>
                </c:pt>
                <c:pt idx="88">
                  <c:v>3.5416656599506257E-3</c:v>
                </c:pt>
                <c:pt idx="89">
                  <c:v>3.6973611559818851E-3</c:v>
                </c:pt>
                <c:pt idx="90">
                  <c:v>3.8571573533829804E-3</c:v>
                </c:pt>
                <c:pt idx="91">
                  <c:v>4.0209993860387556E-3</c:v>
                </c:pt>
                <c:pt idx="92">
                  <c:v>4.1888212263029813E-3</c:v>
                </c:pt>
                <c:pt idx="93">
                  <c:v>4.3605454026702014E-3</c:v>
                </c:pt>
                <c:pt idx="94">
                  <c:v>4.5360827470759865E-3</c:v>
                </c:pt>
                <c:pt idx="95">
                  <c:v>4.7153321741613477E-3</c:v>
                </c:pt>
                <c:pt idx="96">
                  <c:v>4.898180494771507E-3</c:v>
                </c:pt>
                <c:pt idx="97">
                  <c:v>5.0845022658776448E-3</c:v>
                </c:pt>
                <c:pt idx="98">
                  <c:v>5.2741596790128326E-3</c:v>
                </c:pt>
                <c:pt idx="99">
                  <c:v>5.4670024891998554E-3</c:v>
                </c:pt>
                <c:pt idx="100">
                  <c:v>5.6628679862194059E-3</c:v>
                </c:pt>
                <c:pt idx="101">
                  <c:v>5.8615810099221554E-3</c:v>
                </c:pt>
                <c:pt idx="102">
                  <c:v>6.0629540111280765E-3</c:v>
                </c:pt>
                <c:pt idx="103">
                  <c:v>6.2667871594814083E-3</c:v>
                </c:pt>
                <c:pt idx="104">
                  <c:v>6.4728684994405199E-3</c:v>
                </c:pt>
                <c:pt idx="105">
                  <c:v>6.6809741553793371E-3</c:v>
                </c:pt>
                <c:pt idx="106">
                  <c:v>6.8908685865618075E-3</c:v>
                </c:pt>
                <c:pt idx="107">
                  <c:v>7.102304892524028E-3</c:v>
                </c:pt>
                <c:pt idx="108">
                  <c:v>7.3150251691613466E-3</c:v>
                </c:pt>
                <c:pt idx="109">
                  <c:v>7.5287609155709218E-3</c:v>
                </c:pt>
                <c:pt idx="110">
                  <c:v>7.7432334914456511E-3</c:v>
                </c:pt>
                <c:pt idx="111">
                  <c:v>7.9581546245537666E-3</c:v>
                </c:pt>
                <c:pt idx="112">
                  <c:v>8.1732269675720941E-3</c:v>
                </c:pt>
                <c:pt idx="113">
                  <c:v>8.3881447032706901E-3</c:v>
                </c:pt>
                <c:pt idx="114">
                  <c:v>8.602594196774711E-3</c:v>
                </c:pt>
                <c:pt idx="115">
                  <c:v>8.8162546933570549E-3</c:v>
                </c:pt>
                <c:pt idx="116">
                  <c:v>9.0287990599447268E-3</c:v>
                </c:pt>
                <c:pt idx="117">
                  <c:v>9.2398945682545652E-3</c:v>
                </c:pt>
                <c:pt idx="118">
                  <c:v>9.4492037172117602E-3</c:v>
                </c:pt>
                <c:pt idx="119">
                  <c:v>9.6563850920495572E-3</c:v>
                </c:pt>
                <c:pt idx="120">
                  <c:v>9.8610942572420965E-3</c:v>
                </c:pt>
                <c:pt idx="121">
                  <c:v>1.0062984680186706E-2</c:v>
                </c:pt>
                <c:pt idx="122">
                  <c:v>1.0261708682328567E-2</c:v>
                </c:pt>
                <c:pt idx="123">
                  <c:v>1.0456918414211508E-2</c:v>
                </c:pt>
                <c:pt idx="124">
                  <c:v>1.0648266850745209E-2</c:v>
                </c:pt>
                <c:pt idx="125">
                  <c:v>1.0835408802802871E-2</c:v>
                </c:pt>
                <c:pt idx="126">
                  <c:v>1.1018001941106319E-2</c:v>
                </c:pt>
                <c:pt idx="127">
                  <c:v>1.1195707828218162E-2</c:v>
                </c:pt>
                <c:pt idx="128">
                  <c:v>1.1368192954345217E-2</c:v>
                </c:pt>
                <c:pt idx="129">
                  <c:v>1.1535129772564224E-2</c:v>
                </c:pt>
                <c:pt idx="130">
                  <c:v>1.1696197729011541E-2</c:v>
                </c:pt>
                <c:pt idx="131">
                  <c:v>1.185108428353336E-2</c:v>
                </c:pt>
                <c:pt idx="132">
                  <c:v>1.1999485916273225E-2</c:v>
                </c:pt>
                <c:pt idx="133">
                  <c:v>1.2141109115679134E-2</c:v>
                </c:pt>
                <c:pt idx="134">
                  <c:v>1.2275671343444223E-2</c:v>
                </c:pt>
                <c:pt idx="135">
                  <c:v>1.2402901971952696E-2</c:v>
                </c:pt>
                <c:pt idx="136">
                  <c:v>1.2522543189886376E-2</c:v>
                </c:pt>
                <c:pt idx="137">
                  <c:v>1.2634350871756819E-2</c:v>
                </c:pt>
                <c:pt idx="138">
                  <c:v>1.2738095407262949E-2</c:v>
                </c:pt>
                <c:pt idx="139">
                  <c:v>1.2833562486533882E-2</c:v>
                </c:pt>
                <c:pt idx="140">
                  <c:v>1.2920553837500548E-2</c:v>
                </c:pt>
                <c:pt idx="141">
                  <c:v>1.2998887911846526E-2</c:v>
                </c:pt>
                <c:pt idx="142">
                  <c:v>1.3068400516217483E-2</c:v>
                </c:pt>
                <c:pt idx="143">
                  <c:v>1.312894538561808E-2</c:v>
                </c:pt>
                <c:pt idx="144">
                  <c:v>1.318039469619397E-2</c:v>
                </c:pt>
                <c:pt idx="145">
                  <c:v>1.3222639514882778E-2</c:v>
                </c:pt>
                <c:pt idx="146">
                  <c:v>1.3255590183720327E-2</c:v>
                </c:pt>
                <c:pt idx="147">
                  <c:v>1.3279176636904358E-2</c:v>
                </c:pt>
                <c:pt idx="148">
                  <c:v>1.3293348649046471E-2</c:v>
                </c:pt>
                <c:pt idx="149">
                  <c:v>1.329807601338109E-2</c:v>
                </c:pt>
                <c:pt idx="150">
                  <c:v>1.3293348649046452E-2</c:v>
                </c:pt>
                <c:pt idx="151">
                  <c:v>1.3279176636904316E-2</c:v>
                </c:pt>
                <c:pt idx="152">
                  <c:v>1.3255590183720266E-2</c:v>
                </c:pt>
                <c:pt idx="153">
                  <c:v>1.3222639514882699E-2</c:v>
                </c:pt>
                <c:pt idx="154">
                  <c:v>1.3180394696193871E-2</c:v>
                </c:pt>
                <c:pt idx="155">
                  <c:v>1.3128945385617962E-2</c:v>
                </c:pt>
                <c:pt idx="156">
                  <c:v>1.3068400516217344E-2</c:v>
                </c:pt>
                <c:pt idx="157">
                  <c:v>1.2998887911846368E-2</c:v>
                </c:pt>
                <c:pt idx="158">
                  <c:v>1.2920553837500374E-2</c:v>
                </c:pt>
                <c:pt idx="159">
                  <c:v>1.283356248653369E-2</c:v>
                </c:pt>
                <c:pt idx="160">
                  <c:v>1.2738095407262735E-2</c:v>
                </c:pt>
                <c:pt idx="161">
                  <c:v>1.263435087175659E-2</c:v>
                </c:pt>
                <c:pt idx="162">
                  <c:v>1.252254318988613E-2</c:v>
                </c:pt>
                <c:pt idx="163">
                  <c:v>1.2402901971952434E-2</c:v>
                </c:pt>
                <c:pt idx="164">
                  <c:v>1.2275671343443944E-2</c:v>
                </c:pt>
                <c:pt idx="165">
                  <c:v>1.2141109115678839E-2</c:v>
                </c:pt>
                <c:pt idx="166">
                  <c:v>1.1999485916272916E-2</c:v>
                </c:pt>
                <c:pt idx="167">
                  <c:v>1.1851084283533037E-2</c:v>
                </c:pt>
                <c:pt idx="168">
                  <c:v>1.1696197729011204E-2</c:v>
                </c:pt>
                <c:pt idx="169">
                  <c:v>1.1535129772563876E-2</c:v>
                </c:pt>
                <c:pt idx="170">
                  <c:v>1.1368192954344854E-2</c:v>
                </c:pt>
                <c:pt idx="171">
                  <c:v>1.1195707828217789E-2</c:v>
                </c:pt>
                <c:pt idx="172">
                  <c:v>1.1018001941105934E-2</c:v>
                </c:pt>
                <c:pt idx="173">
                  <c:v>1.0835408802802479E-2</c:v>
                </c:pt>
                <c:pt idx="174">
                  <c:v>1.0648266850744804E-2</c:v>
                </c:pt>
                <c:pt idx="175">
                  <c:v>1.0456918414211097E-2</c:v>
                </c:pt>
                <c:pt idx="176">
                  <c:v>1.0261708682328145E-2</c:v>
                </c:pt>
                <c:pt idx="177">
                  <c:v>1.0062984680186281E-2</c:v>
                </c:pt>
                <c:pt idx="178">
                  <c:v>9.8610942572416645E-3</c:v>
                </c:pt>
                <c:pt idx="179">
                  <c:v>9.6563850920491183E-3</c:v>
                </c:pt>
                <c:pt idx="180">
                  <c:v>9.4492037172113161E-3</c:v>
                </c:pt>
                <c:pt idx="181">
                  <c:v>9.2398945682541159E-3</c:v>
                </c:pt>
                <c:pt idx="182">
                  <c:v>9.0287990599442758E-3</c:v>
                </c:pt>
                <c:pt idx="183">
                  <c:v>8.8162546933566004E-3</c:v>
                </c:pt>
                <c:pt idx="184">
                  <c:v>8.6025941967742547E-3</c:v>
                </c:pt>
                <c:pt idx="185">
                  <c:v>8.3881447032702321E-3</c:v>
                </c:pt>
                <c:pt idx="186">
                  <c:v>8.1732269675716344E-3</c:v>
                </c:pt>
                <c:pt idx="187">
                  <c:v>7.9581546245533069E-3</c:v>
                </c:pt>
                <c:pt idx="188">
                  <c:v>7.7432334914451931E-3</c:v>
                </c:pt>
                <c:pt idx="189">
                  <c:v>7.5287609155704665E-3</c:v>
                </c:pt>
                <c:pt idx="190">
                  <c:v>7.3150251691608912E-3</c:v>
                </c:pt>
                <c:pt idx="191">
                  <c:v>7.102304892523577E-3</c:v>
                </c:pt>
                <c:pt idx="192">
                  <c:v>6.890868586561359E-3</c:v>
                </c:pt>
                <c:pt idx="193">
                  <c:v>6.6809741553788922E-3</c:v>
                </c:pt>
                <c:pt idx="194">
                  <c:v>6.4728684994400784E-3</c:v>
                </c:pt>
                <c:pt idx="195">
                  <c:v>6.2667871594809721E-3</c:v>
                </c:pt>
                <c:pt idx="196">
                  <c:v>6.0629540111276446E-3</c:v>
                </c:pt>
                <c:pt idx="197">
                  <c:v>5.8615810099217286E-3</c:v>
                </c:pt>
                <c:pt idx="198">
                  <c:v>5.6628679862189861E-3</c:v>
                </c:pt>
                <c:pt idx="199">
                  <c:v>5.4670024891994417E-3</c:v>
                </c:pt>
                <c:pt idx="200">
                  <c:v>5.2741596790124249E-3</c:v>
                </c:pt>
                <c:pt idx="201">
                  <c:v>5.0845022658772441E-3</c:v>
                </c:pt>
                <c:pt idx="202">
                  <c:v>4.8981804947711132E-3</c:v>
                </c:pt>
                <c:pt idx="203">
                  <c:v>4.7153321741609617E-3</c:v>
                </c:pt>
                <c:pt idx="204">
                  <c:v>4.5360827470756083E-3</c:v>
                </c:pt>
                <c:pt idx="205">
                  <c:v>4.3605454026698319E-3</c:v>
                </c:pt>
                <c:pt idx="206">
                  <c:v>4.1888212263026196E-3</c:v>
                </c:pt>
                <c:pt idx="207">
                  <c:v>4.0209993860384034E-3</c:v>
                </c:pt>
                <c:pt idx="208">
                  <c:v>3.8571573533826343E-3</c:v>
                </c:pt>
                <c:pt idx="209">
                  <c:v>3.697361155981549E-3</c:v>
                </c:pt>
                <c:pt idx="210">
                  <c:v>3.5416656599502987E-3</c:v>
                </c:pt>
                <c:pt idx="211">
                  <c:v>3.3901148794436347E-3</c:v>
                </c:pt>
                <c:pt idx="212">
                  <c:v>3.2427423110486316E-3</c:v>
                </c:pt>
                <c:pt idx="213">
                  <c:v>3.0995712905591143E-3</c:v>
                </c:pt>
                <c:pt idx="214">
                  <c:v>2.9606153696861231E-3</c:v>
                </c:pt>
                <c:pt idx="215">
                  <c:v>2.8258787102671415E-3</c:v>
                </c:pt>
                <c:pt idx="216">
                  <c:v>2.69535649355849E-3</c:v>
                </c:pt>
                <c:pt idx="217">
                  <c:v>2.5690353422293428E-3</c:v>
                </c:pt>
                <c:pt idx="218">
                  <c:v>2.446893752721651E-3</c:v>
                </c:pt>
                <c:pt idx="219">
                  <c:v>2.3289025356969342E-3</c:v>
                </c:pt>
                <c:pt idx="220">
                  <c:v>2.2150252623576068E-3</c:v>
                </c:pt>
                <c:pt idx="221">
                  <c:v>2.1052187145063962E-3</c:v>
                </c:pt>
                <c:pt idx="222">
                  <c:v>1.9994333362915039E-3</c:v>
                </c:pt>
                <c:pt idx="223">
                  <c:v>1.8976136856766206E-3</c:v>
                </c:pt>
                <c:pt idx="224">
                  <c:v>1.7996988837727305E-3</c:v>
                </c:pt>
                <c:pt idx="225">
                  <c:v>1.7056230602719741E-3</c:v>
                </c:pt>
                <c:pt idx="226">
                  <c:v>1.6153157933316876E-3</c:v>
                </c:pt>
                <c:pt idx="227">
                  <c:v>1.5287025423683131E-3</c:v>
                </c:pt>
                <c:pt idx="228">
                  <c:v>1.4457050723351082E-3</c:v>
                </c:pt>
                <c:pt idx="229">
                  <c:v>1.3662418681739028E-3</c:v>
                </c:pt>
                <c:pt idx="230">
                  <c:v>1.2902285382483554E-3</c:v>
                </c:pt>
                <c:pt idx="231">
                  <c:v>1.2175782056839065E-3</c:v>
                </c:pt>
                <c:pt idx="232">
                  <c:v>1.1482018866566829E-3</c:v>
                </c:pt>
                <c:pt idx="233">
                  <c:v>1.0820088547897691E-3</c:v>
                </c:pt>
                <c:pt idx="234">
                  <c:v>1.0189069909293754E-3</c:v>
                </c:pt>
                <c:pt idx="235">
                  <c:v>9.5880311768535142E-4</c:v>
                </c:pt>
                <c:pt idx="236">
                  <c:v>9.0160331822926397E-4</c:v>
                </c:pt>
                <c:pt idx="237">
                  <c:v>8.4721323894869328E-4</c:v>
                </c:pt>
                <c:pt idx="238">
                  <c:v>7.9553837565779213E-4</c:v>
                </c:pt>
                <c:pt idx="239">
                  <c:v>7.4648434316131789E-4</c:v>
                </c:pt>
                <c:pt idx="240">
                  <c:v>6.9995712806174661E-4</c:v>
                </c:pt>
                <c:pt idx="241">
                  <c:v>6.5586332478659206E-4</c:v>
                </c:pt>
                <c:pt idx="242">
                  <c:v>6.1411035489530505E-4</c:v>
                </c:pt>
                <c:pt idx="243">
                  <c:v>5.7460666980198912E-4</c:v>
                </c:pt>
                <c:pt idx="244">
                  <c:v>5.3726193712154543E-4</c:v>
                </c:pt>
                <c:pt idx="245">
                  <c:v>5.0198721091249826E-4</c:v>
                </c:pt>
                <c:pt idx="246">
                  <c:v>4.68695086149834E-4</c:v>
                </c:pt>
                <c:pt idx="247">
                  <c:v>4.3729983781544971E-4</c:v>
                </c:pt>
                <c:pt idx="248">
                  <c:v>4.0771754504252819E-4</c:v>
                </c:pt>
                <c:pt idx="249">
                  <c:v>3.7986620079318061E-4</c:v>
                </c:pt>
                <c:pt idx="250">
                  <c:v>3.5366580758632688E-4</c:v>
                </c:pt>
                <c:pt idx="251">
                  <c:v>3.2903845982497777E-4</c:v>
                </c:pt>
                <c:pt idx="252">
                  <c:v>3.0590841329915339E-4</c:v>
                </c:pt>
                <c:pt idx="253">
                  <c:v>2.8420214246266921E-4</c:v>
                </c:pt>
                <c:pt idx="254">
                  <c:v>2.6384838609928174E-4</c:v>
                </c:pt>
                <c:pt idx="255">
                  <c:v>2.447781820063139E-4</c:v>
                </c:pt>
                <c:pt idx="256">
                  <c:v>2.2692489133222489E-4</c:v>
                </c:pt>
                <c:pt idx="257">
                  <c:v>2.1022421320882227E-4</c:v>
                </c:pt>
                <c:pt idx="258">
                  <c:v>1.9461419031924874E-4</c:v>
                </c:pt>
                <c:pt idx="259">
                  <c:v>1.8003520603977557E-4</c:v>
                </c:pt>
                <c:pt idx="260">
                  <c:v>1.6642997378704449E-4</c:v>
                </c:pt>
                <c:pt idx="261">
                  <c:v>1.5374351919305627E-4</c:v>
                </c:pt>
                <c:pt idx="262">
                  <c:v>1.4192315571811718E-4</c:v>
                </c:pt>
                <c:pt idx="263">
                  <c:v>1.3091845429746415E-4</c:v>
                </c:pt>
                <c:pt idx="264">
                  <c:v>1.206812076006162E-4</c:v>
                </c:pt>
                <c:pt idx="265">
                  <c:v>1.1116538946395095E-4</c:v>
                </c:pt>
                <c:pt idx="266">
                  <c:v>1.0232711003680142E-4</c:v>
                </c:pt>
                <c:pt idx="267">
                  <c:v>9.4124567159803614E-5</c:v>
                </c:pt>
                <c:pt idx="268">
                  <c:v>8.651799447148659E-5</c:v>
                </c:pt>
                <c:pt idx="269">
                  <c:v>7.9469606715475963E-5</c:v>
                </c:pt>
                <c:pt idx="270">
                  <c:v>7.2943542696330172E-5</c:v>
                </c:pt>
                <c:pt idx="271">
                  <c:v>6.6905806307211954E-5</c:v>
                </c:pt>
                <c:pt idx="272">
                  <c:v>6.1324206027460945E-5</c:v>
                </c:pt>
                <c:pt idx="273">
                  <c:v>5.6168293262881977E-5</c:v>
                </c:pt>
                <c:pt idx="274">
                  <c:v>5.1409299876357248E-5</c:v>
                </c:pt>
                <c:pt idx="275">
                  <c:v>4.7020075231367428E-5</c:v>
                </c:pt>
                <c:pt idx="276">
                  <c:v>4.2975023046326255E-5</c:v>
                </c:pt>
                <c:pt idx="277">
                  <c:v>3.9250038333395545E-5</c:v>
                </c:pt>
                <c:pt idx="278">
                  <c:v>3.5822444671781646E-5</c:v>
                </c:pt>
                <c:pt idx="279">
                  <c:v>3.2670932042503605E-5</c:v>
                </c:pt>
                <c:pt idx="280">
                  <c:v>2.9775495429361766E-5</c:v>
                </c:pt>
                <c:pt idx="281">
                  <c:v>2.7117374369386102E-5</c:v>
                </c:pt>
                <c:pt idx="282">
                  <c:v>2.467899361547524E-5</c:v>
                </c:pt>
                <c:pt idx="283">
                  <c:v>2.24439050542901E-5</c:v>
                </c:pt>
                <c:pt idx="284">
                  <c:v>2.0396731003786565E-5</c:v>
                </c:pt>
                <c:pt idx="285">
                  <c:v>1.8523108997080705E-5</c:v>
                </c:pt>
                <c:pt idx="286">
                  <c:v>1.6809638142663353E-5</c:v>
                </c:pt>
                <c:pt idx="287">
                  <c:v>1.5243827135324052E-5</c:v>
                </c:pt>
                <c:pt idx="288">
                  <c:v>1.3814043977511938E-5</c:v>
                </c:pt>
                <c:pt idx="289">
                  <c:v>1.2509467457250544E-5</c:v>
                </c:pt>
                <c:pt idx="290">
                  <c:v>1.1320040416118338E-5</c:v>
                </c:pt>
                <c:pt idx="291">
                  <c:v>1.023642482919766E-5</c:v>
                </c:pt>
                <c:pt idx="292">
                  <c:v>9.2499587082516451E-6</c:v>
                </c:pt>
                <c:pt idx="293">
                  <c:v>8.3526148296926957E-6</c:v>
                </c:pt>
                <c:pt idx="294">
                  <c:v>7.5369612801203873E-6</c:v>
                </c:pt>
                <c:pt idx="295">
                  <c:v>6.7961238043028562E-6</c:v>
                </c:pt>
                <c:pt idx="296">
                  <c:v>6.1237499334132082E-6</c:v>
                </c:pt>
                <c:pt idx="297">
                  <c:v>5.5139748650761854E-6</c:v>
                </c:pt>
                <c:pt idx="298">
                  <c:v>4.9613890612869194E-6</c:v>
                </c:pt>
                <c:pt idx="299">
                  <c:v>4.4610075254946573E-6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F-4C64-B95A-E3BD242F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589968"/>
        <c:axId val="331586640"/>
      </c:lineChart>
      <c:catAx>
        <c:axId val="33158996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86640"/>
        <c:crosses val="autoZero"/>
        <c:auto val="1"/>
        <c:lblAlgn val="ctr"/>
        <c:lblOffset val="100"/>
        <c:noMultiLvlLbl val="0"/>
      </c:catAx>
      <c:valAx>
        <c:axId val="33158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158996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15253652530755"/>
          <c:y val="0.40135941792009744"/>
          <c:w val="0.10278511665285357"/>
          <c:h val="0.29324840677177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6929</xdr:rowOff>
    </xdr:from>
    <xdr:to>
      <xdr:col>14</xdr:col>
      <xdr:colOff>145904</xdr:colOff>
      <xdr:row>18</xdr:row>
      <xdr:rowOff>142876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381001</xdr:colOff>
      <xdr:row>4</xdr:row>
      <xdr:rowOff>95250</xdr:rowOff>
    </xdr:from>
    <xdr:to>
      <xdr:col>9</xdr:col>
      <xdr:colOff>652463</xdr:colOff>
      <xdr:row>6</xdr:row>
      <xdr:rowOff>47625</xdr:rowOff>
    </xdr:to>
    <xdr:sp macro="" textlink="">
      <xdr:nvSpPr>
        <xdr:cNvPr id="47" name="ZoneTexte 46"/>
        <xdr:cNvSpPr txBox="1"/>
      </xdr:nvSpPr>
      <xdr:spPr>
        <a:xfrm>
          <a:off x="4295776" y="842963"/>
          <a:ext cx="1033462" cy="31432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solidFill>
                <a:schemeClr val="bg1"/>
              </a:solidFill>
            </a:rPr>
            <a:t>Figure 151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view="pageBreakPreview" zoomScale="110" zoomScaleNormal="400" zoomScaleSheetLayoutView="110" workbookViewId="0">
      <selection activeCell="K20" sqref="K20"/>
    </sheetView>
  </sheetViews>
  <sheetFormatPr baseColWidth="10" defaultRowHeight="14.25" x14ac:dyDescent="0.45"/>
  <cols>
    <col min="1" max="1" width="12.73046875" style="2" customWidth="1"/>
    <col min="2" max="2" width="6.33203125" style="2" customWidth="1"/>
    <col min="3" max="3" width="13.6640625" style="2" customWidth="1"/>
    <col min="4" max="4" width="4.265625" style="3" customWidth="1"/>
    <col min="5" max="5" width="6.46484375" style="2" customWidth="1"/>
    <col min="6" max="6" width="4.73046875" style="2" customWidth="1"/>
    <col min="7" max="7" width="11" style="1" customWidth="1"/>
    <col min="8" max="8" width="5.46484375" style="1" customWidth="1"/>
    <col min="9" max="9" width="10.6640625" style="1"/>
    <col min="10" max="10" width="4.59765625" style="1" customWidth="1"/>
    <col min="11" max="11" width="6.06640625" style="1" customWidth="1"/>
    <col min="12" max="12" width="10.3984375" style="1" customWidth="1"/>
    <col min="13" max="13" width="10.6640625" style="1" customWidth="1"/>
    <col min="14" max="14" width="0.33203125" style="1" customWidth="1"/>
    <col min="15" max="16384" width="10.6640625" style="1"/>
  </cols>
  <sheetData>
    <row r="1" spans="1:13" s="11" customFormat="1" ht="9.4" customHeight="1" thickTop="1" thickBot="1" x14ac:dyDescent="0.5">
      <c r="A1" s="5" t="s">
        <v>4</v>
      </c>
      <c r="B1" s="10">
        <v>200</v>
      </c>
      <c r="C1" s="5" t="s">
        <v>2</v>
      </c>
      <c r="D1" s="9">
        <v>30</v>
      </c>
      <c r="E1" s="5" t="s">
        <v>3</v>
      </c>
      <c r="F1" s="9">
        <v>0.8</v>
      </c>
      <c r="G1" s="5" t="s">
        <v>6</v>
      </c>
      <c r="H1" s="9">
        <f>+B1-4*D1</f>
        <v>80</v>
      </c>
      <c r="I1" s="5" t="s">
        <v>7</v>
      </c>
      <c r="J1" s="9">
        <f>+B1+4*D1</f>
        <v>320</v>
      </c>
      <c r="K1" s="5" t="s">
        <v>17</v>
      </c>
      <c r="L1" s="9">
        <v>0.05</v>
      </c>
      <c r="M1" s="14" t="str">
        <f>+"Normal("&amp;B1&amp;","&amp;D1&amp;")"</f>
        <v>Normal(200,30)</v>
      </c>
    </row>
    <row r="2" spans="1:13" s="11" customFormat="1" ht="10.15" customHeight="1" thickTop="1" x14ac:dyDescent="0.45">
      <c r="G2" s="18"/>
      <c r="H2" s="13"/>
      <c r="I2" s="12"/>
      <c r="J2" s="12"/>
      <c r="K2" s="12"/>
      <c r="M2" s="17">
        <f>+(J1-H1)/F1</f>
        <v>300</v>
      </c>
    </row>
    <row r="3" spans="1:13" x14ac:dyDescent="0.45">
      <c r="A3" s="6"/>
      <c r="B3" s="6"/>
      <c r="C3" s="6"/>
      <c r="D3" s="7"/>
      <c r="E3" s="6"/>
      <c r="F3" s="6"/>
      <c r="G3" s="8"/>
      <c r="H3" s="8"/>
    </row>
    <row r="20" spans="11:11" x14ac:dyDescent="0.45">
      <c r="K20" s="4"/>
    </row>
    <row r="21" spans="11:11" x14ac:dyDescent="0.45">
      <c r="K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30"/>
  <sheetViews>
    <sheetView workbookViewId="0">
      <pane ySplit="1" topLeftCell="A3" activePane="bottomLeft" state="frozen"/>
      <selection pane="bottomLeft" activeCell="A2" sqref="A2"/>
    </sheetView>
  </sheetViews>
  <sheetFormatPr baseColWidth="10" defaultColWidth="6.73046875" defaultRowHeight="14.25" x14ac:dyDescent="0.45"/>
  <cols>
    <col min="1" max="1" width="5.6640625" style="15" customWidth="1"/>
    <col min="2" max="2" width="11.46484375" style="16" customWidth="1"/>
    <col min="3" max="3" width="11.1328125" style="16" bestFit="1" customWidth="1"/>
    <col min="4" max="4" width="10.06640625" style="16" customWidth="1"/>
    <col min="5" max="5" width="5.59765625" style="16" customWidth="1"/>
    <col min="6" max="6" width="6.73046875" style="16"/>
    <col min="7" max="7" width="11.46484375" style="16" customWidth="1"/>
    <col min="8" max="16384" width="6.73046875" style="16"/>
  </cols>
  <sheetData>
    <row r="1" spans="1:15" x14ac:dyDescent="0.45">
      <c r="A1" s="15" t="s">
        <v>0</v>
      </c>
      <c r="B1" s="16" t="s">
        <v>5</v>
      </c>
      <c r="C1" s="16" t="s">
        <v>13</v>
      </c>
      <c r="D1" s="16" t="s">
        <v>12</v>
      </c>
      <c r="E1" s="16" t="s">
        <v>1</v>
      </c>
      <c r="J1" s="16" t="s">
        <v>1</v>
      </c>
      <c r="K1" s="16" t="s">
        <v>8</v>
      </c>
      <c r="L1" s="16">
        <f>+config!B1</f>
        <v>200</v>
      </c>
      <c r="M1" s="16" t="e">
        <f>+MATCH(L1,$A$2:$A$1830,0)</f>
        <v>#N/A</v>
      </c>
    </row>
    <row r="2" spans="1:15" x14ac:dyDescent="0.45">
      <c r="A2" s="15">
        <f>config!$B$1-INT(4*config!$D$1/config!$F$1)*config!$F$1</f>
        <v>80</v>
      </c>
      <c r="B2" s="16">
        <f>+_xlfn.NORM.DIST(A2,config!$B$1,config!$D$1,FALSE)</f>
        <v>4.4610075254961786E-6</v>
      </c>
      <c r="C2" s="16">
        <f>+IF(A2&lt;=$O$3,B2,0)</f>
        <v>4.4610075254961786E-6</v>
      </c>
      <c r="D2" s="16">
        <f>+IF(A2&lt;=$O$4,0,B2)</f>
        <v>0</v>
      </c>
      <c r="E2" s="16">
        <f>+IF(ABS(A2-config!$B$1)&lt;config!$F$1/2,datab!B2,0)</f>
        <v>0</v>
      </c>
      <c r="F2" s="16" t="b">
        <f>+AND(config!$B$1&gt;=datab!A2,config!$B$1&lt;datab!A3)</f>
        <v>0</v>
      </c>
      <c r="G2" s="16">
        <f>+IF(A2&lt;=$O$3,B2,0)</f>
        <v>4.4610075254961786E-6</v>
      </c>
      <c r="H2" s="16">
        <f>+INT((config!$B$1-config!$H$1-1)/config!$F$1)*config!$F$1</f>
        <v>118.4</v>
      </c>
      <c r="J2" s="16">
        <v>90</v>
      </c>
      <c r="K2" s="16">
        <v>0</v>
      </c>
    </row>
    <row r="3" spans="1:15" x14ac:dyDescent="0.45">
      <c r="A3" s="15">
        <f>+A2+config!$F$1</f>
        <v>80.8</v>
      </c>
      <c r="B3" s="16">
        <f>+_xlfn.NORM.DIST(A3,config!$B$1,config!$D$1,FALSE)</f>
        <v>4.9613890612885931E-6</v>
      </c>
      <c r="C3" s="16">
        <f>+IF(A3&lt;=_xlfn.NORM.S.INV(config!$L$1/2)*config!$D$1+config!$B$1,B3,0)</f>
        <v>4.9613890612885931E-6</v>
      </c>
      <c r="D3" s="16">
        <f>+IF(A3&lt;=_xlfn.NORM.S.INV(1-config!$L$1/2)*config!$D$1+config!$B$1,0,B3)</f>
        <v>0</v>
      </c>
      <c r="E3" s="16">
        <f>+IF(ABS(A3-config!$B$1)&lt;config!$F$1/2,datab!B3,0)</f>
        <v>0</v>
      </c>
      <c r="F3" s="16" t="b">
        <f>+AND(config!$B$1&gt;=datab!A3,config!$B$1&lt;datab!A4)</f>
        <v>0</v>
      </c>
      <c r="G3" s="16">
        <f t="shared" ref="G3:G66" si="0">+IF(A3&lt;=$O$3,B3,0)</f>
        <v>4.9613890612885931E-6</v>
      </c>
      <c r="H3" s="16">
        <f>+(config!$B$1-config!$H$1-1)/config!$F$1</f>
        <v>148.75</v>
      </c>
      <c r="J3" s="16">
        <f>+config!$B$1</f>
        <v>200</v>
      </c>
      <c r="K3" s="16">
        <f>+_xlfn.NORM.DIST(J3,J3,config!$D$1,FALSE)</f>
        <v>1.329807601338109E-2</v>
      </c>
      <c r="O3" s="16">
        <f>_xlfn.NORM.S.INV(config!$L$1/2)*config!$D$1+config!$B$1</f>
        <v>141.20108046379838</v>
      </c>
    </row>
    <row r="4" spans="1:15" x14ac:dyDescent="0.45">
      <c r="A4" s="15">
        <f>+A3+config!$F$1</f>
        <v>81.599999999999994</v>
      </c>
      <c r="B4" s="16">
        <f>+_xlfn.NORM.DIST(A4,config!$B$1,config!$D$1,FALSE)</f>
        <v>5.5139748650780175E-6</v>
      </c>
      <c r="C4" s="16">
        <f>+IF(A4&lt;=_xlfn.NORM.S.INV(config!$L$1/2)*config!$D$1+config!$B$1,B4,0)</f>
        <v>5.5139748650780175E-6</v>
      </c>
      <c r="D4" s="16">
        <f>+IF(A4&lt;=_xlfn.NORM.S.INV(1-config!$L$1/2)*config!$D$1+config!$B$1,0,B4)</f>
        <v>0</v>
      </c>
      <c r="E4" s="16">
        <f>+IF(ABS(A4-config!$B$1)&lt;config!$F$1/2,datab!B4,0)</f>
        <v>0</v>
      </c>
      <c r="F4" s="16" t="b">
        <f>+AND(config!$B$1&gt;=datab!A4,config!$B$1&lt;datab!A5)</f>
        <v>0</v>
      </c>
      <c r="G4" s="16">
        <f t="shared" si="0"/>
        <v>5.5139748650780175E-6</v>
      </c>
      <c r="O4" s="16">
        <f>_xlfn.NORM.S.INV(1-config!$L$1/2)*config!$D$1+config!$B$1</f>
        <v>258.79891953620159</v>
      </c>
    </row>
    <row r="5" spans="1:15" x14ac:dyDescent="0.45">
      <c r="A5" s="15">
        <f>+A4+config!$F$1</f>
        <v>82.399999999999991</v>
      </c>
      <c r="B5" s="16">
        <f>+_xlfn.NORM.DIST(A5,config!$B$1,config!$D$1,FALSE)</f>
        <v>6.123749933415225E-6</v>
      </c>
      <c r="C5" s="16">
        <f>+IF(A5&lt;=_xlfn.NORM.S.INV(config!$L$1/2)*config!$D$1+config!$B$1,B5,0)</f>
        <v>6.123749933415225E-6</v>
      </c>
      <c r="D5" s="16">
        <f>+IF(A5&lt;=_xlfn.NORM.S.INV(1-config!$L$1/2)*config!$D$1+config!$B$1,0,B5)</f>
        <v>0</v>
      </c>
      <c r="E5" s="16">
        <f>+IF(ABS(A5-config!$B$1)&lt;config!$F$1/2,datab!B5,0)</f>
        <v>0</v>
      </c>
      <c r="F5" s="16" t="b">
        <f>+AND(config!$B$1&gt;=datab!A5,config!$B$1&lt;datab!A6)</f>
        <v>0</v>
      </c>
      <c r="G5" s="16">
        <f t="shared" si="0"/>
        <v>6.123749933415225E-6</v>
      </c>
      <c r="O5" s="16">
        <f>+_xlfn.NORM.S.INV(1-config!$L$1/2)</f>
        <v>1.9599639845400536</v>
      </c>
    </row>
    <row r="6" spans="1:15" x14ac:dyDescent="0.45">
      <c r="A6" s="15">
        <f>+A5+config!$F$1</f>
        <v>83.199999999999989</v>
      </c>
      <c r="B6" s="16">
        <f>+_xlfn.NORM.DIST(A6,config!$B$1,config!$D$1,FALSE)</f>
        <v>6.7961238043050661E-6</v>
      </c>
      <c r="C6" s="16">
        <f>+IF(A6&lt;=_xlfn.NORM.S.INV(config!$L$1/2)*config!$D$1+config!$B$1,B6,0)</f>
        <v>6.7961238043050661E-6</v>
      </c>
      <c r="D6" s="16">
        <f>+IF(A6&lt;=_xlfn.NORM.S.INV(1-config!$L$1/2)*config!$D$1+config!$B$1,0,B6)</f>
        <v>0</v>
      </c>
      <c r="E6" s="16">
        <f>+IF(ABS(A6-config!$B$1)&lt;config!$F$1/2,datab!B6,0)</f>
        <v>0</v>
      </c>
      <c r="F6" s="16" t="b">
        <f>+AND(config!$B$1&gt;=datab!A6,config!$B$1&lt;datab!A7)</f>
        <v>0</v>
      </c>
      <c r="G6" s="16">
        <f t="shared" si="0"/>
        <v>6.7961238043050661E-6</v>
      </c>
    </row>
    <row r="7" spans="1:15" x14ac:dyDescent="0.45">
      <c r="A7" s="15">
        <f>+A6+config!$F$1</f>
        <v>83.999999999999986</v>
      </c>
      <c r="B7" s="16">
        <f>+_xlfn.NORM.DIST(A7,config!$B$1,config!$D$1,FALSE)</f>
        <v>7.5369612801228106E-6</v>
      </c>
      <c r="C7" s="16">
        <f>+IF(A7&lt;=_xlfn.NORM.S.INV(config!$L$1/2)*config!$D$1+config!$B$1,B7,0)</f>
        <v>7.5369612801228106E-6</v>
      </c>
      <c r="D7" s="16">
        <f>+IF(A7&lt;=_xlfn.NORM.S.INV(1-config!$L$1/2)*config!$D$1+config!$B$1,0,B7)</f>
        <v>0</v>
      </c>
      <c r="E7" s="16">
        <f>+IF(ABS(A7-config!$B$1)&lt;config!$F$1/2,datab!B7,0)</f>
        <v>0</v>
      </c>
      <c r="F7" s="16" t="b">
        <f>+AND(config!$B$1&gt;=datab!A7,config!$B$1&lt;datab!A8)</f>
        <v>0</v>
      </c>
      <c r="G7" s="16">
        <f t="shared" si="0"/>
        <v>7.5369612801228106E-6</v>
      </c>
      <c r="K7" s="16" t="s">
        <v>9</v>
      </c>
    </row>
    <row r="8" spans="1:15" x14ac:dyDescent="0.45">
      <c r="A8" s="15">
        <f>+A7+config!$F$1</f>
        <v>84.799999999999983</v>
      </c>
      <c r="B8" s="16">
        <f>+_xlfn.NORM.DIST(A8,config!$B$1,config!$D$1,FALSE)</f>
        <v>8.3526148296953367E-6</v>
      </c>
      <c r="C8" s="16">
        <f>+IF(A8&lt;=_xlfn.NORM.S.INV(config!$L$1/2)*config!$D$1+config!$B$1,B8,0)</f>
        <v>8.3526148296953367E-6</v>
      </c>
      <c r="D8" s="16">
        <f>+IF(A8&lt;=_xlfn.NORM.S.INV(1-config!$L$1/2)*config!$D$1+config!$B$1,0,B8)</f>
        <v>0</v>
      </c>
      <c r="E8" s="16">
        <f>+IF(ABS(A8-config!$B$1)&lt;config!$F$1/2,datab!B8,0)</f>
        <v>0</v>
      </c>
      <c r="F8" s="16" t="b">
        <f>+AND(config!$B$1&gt;=datab!A8,config!$B$1&lt;datab!A9)</f>
        <v>0</v>
      </c>
      <c r="G8" s="16">
        <f t="shared" si="0"/>
        <v>8.3526148296953367E-6</v>
      </c>
      <c r="K8" s="16" t="s">
        <v>10</v>
      </c>
    </row>
    <row r="9" spans="1:15" x14ac:dyDescent="0.45">
      <c r="A9" s="15">
        <f>+A8+config!$F$1</f>
        <v>85.59999999999998</v>
      </c>
      <c r="B9" s="16">
        <f>+_xlfn.NORM.DIST(A9,config!$B$1,config!$D$1,FALSE)</f>
        <v>9.2499587082545437E-6</v>
      </c>
      <c r="C9" s="16">
        <f>+IF(A9&lt;=_xlfn.NORM.S.INV(config!$L$1/2)*config!$D$1+config!$B$1,B9,0)</f>
        <v>9.2499587082545437E-6</v>
      </c>
      <c r="D9" s="16">
        <f>+IF(A9&lt;=_xlfn.NORM.S.INV(1-config!$L$1/2)*config!$D$1+config!$B$1,0,B9)</f>
        <v>0</v>
      </c>
      <c r="E9" s="16">
        <f>+IF(ABS(A9-config!$B$1)&lt;config!$F$1/2,datab!B9,0)</f>
        <v>0</v>
      </c>
      <c r="F9" s="16" t="b">
        <f>+AND(config!$B$1&gt;=datab!A9,config!$B$1&lt;datab!A10)</f>
        <v>0</v>
      </c>
      <c r="G9" s="16">
        <f t="shared" si="0"/>
        <v>9.2499587082545437E-6</v>
      </c>
      <c r="K9" s="16" t="s">
        <v>11</v>
      </c>
    </row>
    <row r="10" spans="1:15" x14ac:dyDescent="0.45">
      <c r="A10" s="15">
        <f>+A9+config!$F$1</f>
        <v>86.399999999999977</v>
      </c>
      <c r="B10" s="16">
        <f>+_xlfn.NORM.DIST(A10,config!$B$1,config!$D$1,FALSE)</f>
        <v>1.0236424829200806E-5</v>
      </c>
      <c r="C10" s="16">
        <f>+IF(A10&lt;=_xlfn.NORM.S.INV(config!$L$1/2)*config!$D$1+config!$B$1,B10,0)</f>
        <v>1.0236424829200806E-5</v>
      </c>
      <c r="D10" s="16">
        <f>+IF(A10&lt;=_xlfn.NORM.S.INV(1-config!$L$1/2)*config!$D$1+config!$B$1,0,B10)</f>
        <v>0</v>
      </c>
      <c r="E10" s="16">
        <f>+IF(ABS(A10-config!$B$1)&lt;config!$F$1/2,datab!B10,0)</f>
        <v>0</v>
      </c>
      <c r="F10" s="16" t="b">
        <f>+AND(config!$B$1&gt;=datab!A10,config!$B$1&lt;datab!A11)</f>
        <v>0</v>
      </c>
      <c r="G10" s="16">
        <f t="shared" si="0"/>
        <v>1.0236424829200806E-5</v>
      </c>
      <c r="K10" s="16" t="s">
        <v>14</v>
      </c>
    </row>
    <row r="11" spans="1:15" x14ac:dyDescent="0.45">
      <c r="A11" s="15">
        <f>+A10+config!$F$1</f>
        <v>87.199999999999974</v>
      </c>
      <c r="B11" s="16">
        <f>+_xlfn.NORM.DIST(A11,config!$B$1,config!$D$1,FALSE)</f>
        <v>1.1320040416121794E-5</v>
      </c>
      <c r="C11" s="16">
        <f>+IF(A11&lt;=_xlfn.NORM.S.INV(config!$L$1/2)*config!$D$1+config!$B$1,B11,0)</f>
        <v>1.1320040416121794E-5</v>
      </c>
      <c r="D11" s="16">
        <f>+IF(A11&lt;=_xlfn.NORM.S.INV(1-config!$L$1/2)*config!$D$1+config!$B$1,0,B11)</f>
        <v>0</v>
      </c>
      <c r="E11" s="16">
        <f>+IF(ABS(A11-config!$B$1)&lt;config!$F$1/2,datab!B11,0)</f>
        <v>0</v>
      </c>
      <c r="F11" s="16" t="b">
        <f>+AND(config!$B$1&gt;=datab!A11,config!$B$1&lt;datab!A12)</f>
        <v>0</v>
      </c>
      <c r="G11" s="16">
        <f t="shared" si="0"/>
        <v>1.1320040416121794E-5</v>
      </c>
      <c r="K11" s="16" t="s">
        <v>15</v>
      </c>
    </row>
    <row r="12" spans="1:15" x14ac:dyDescent="0.45">
      <c r="A12" s="15">
        <f>+A11+config!$F$1</f>
        <v>87.999999999999972</v>
      </c>
      <c r="B12" s="16">
        <f>+_xlfn.NORM.DIST(A12,config!$B$1,config!$D$1,FALSE)</f>
        <v>1.2509467457254302E-5</v>
      </c>
      <c r="C12" s="16">
        <f>+IF(A12&lt;=_xlfn.NORM.S.INV(config!$L$1/2)*config!$D$1+config!$B$1,B12,0)</f>
        <v>1.2509467457254302E-5</v>
      </c>
      <c r="D12" s="16">
        <f>+IF(A12&lt;=_xlfn.NORM.S.INV(1-config!$L$1/2)*config!$D$1+config!$B$1,0,B12)</f>
        <v>0</v>
      </c>
      <c r="E12" s="16">
        <f>+IF(ABS(A12-config!$B$1)&lt;config!$F$1/2,datab!B12,0)</f>
        <v>0</v>
      </c>
      <c r="F12" s="16" t="b">
        <f>+AND(config!$B$1&gt;=datab!A12,config!$B$1&lt;datab!A13)</f>
        <v>0</v>
      </c>
      <c r="G12" s="16">
        <f t="shared" si="0"/>
        <v>1.2509467457254302E-5</v>
      </c>
      <c r="K12" s="16" t="s">
        <v>16</v>
      </c>
    </row>
    <row r="13" spans="1:15" x14ac:dyDescent="0.45">
      <c r="A13" s="15">
        <f>+A12+config!$F$1</f>
        <v>88.799999999999969</v>
      </c>
      <c r="B13" s="16">
        <f>+_xlfn.NORM.DIST(A13,config!$B$1,config!$D$1,FALSE)</f>
        <v>1.3814043977516038E-5</v>
      </c>
      <c r="C13" s="16">
        <f>+IF(A13&lt;=_xlfn.NORM.S.INV(config!$L$1/2)*config!$D$1+config!$B$1,B13,0)</f>
        <v>1.3814043977516038E-5</v>
      </c>
      <c r="D13" s="16">
        <f>+IF(A13&lt;=_xlfn.NORM.S.INV(1-config!$L$1/2)*config!$D$1+config!$B$1,0,B13)</f>
        <v>0</v>
      </c>
      <c r="E13" s="16">
        <f>+IF(ABS(A13-config!$B$1)&lt;config!$F$1/2,datab!B13,0)</f>
        <v>0</v>
      </c>
      <c r="F13" s="16" t="b">
        <f>+AND(config!$B$1&gt;=datab!A13,config!$B$1&lt;datab!A14)</f>
        <v>0</v>
      </c>
      <c r="G13" s="16">
        <f t="shared" si="0"/>
        <v>1.3814043977516038E-5</v>
      </c>
    </row>
    <row r="14" spans="1:15" x14ac:dyDescent="0.45">
      <c r="A14" s="15">
        <f>+A13+config!$F$1</f>
        <v>89.599999999999966</v>
      </c>
      <c r="B14" s="16">
        <f>+_xlfn.NORM.DIST(A14,config!$B$1,config!$D$1,FALSE)</f>
        <v>1.5243827135328508E-5</v>
      </c>
      <c r="C14" s="16">
        <f>+IF(A14&lt;=_xlfn.NORM.S.INV(config!$L$1/2)*config!$D$1+config!$B$1,B14,0)</f>
        <v>1.5243827135328508E-5</v>
      </c>
      <c r="D14" s="16">
        <f>+IF(A14&lt;=_xlfn.NORM.S.INV(1-config!$L$1/2)*config!$D$1+config!$B$1,0,B14)</f>
        <v>0</v>
      </c>
      <c r="E14" s="16">
        <f>+IF(ABS(A14-config!$B$1)&lt;config!$F$1/2,datab!B14,0)</f>
        <v>0</v>
      </c>
      <c r="F14" s="16" t="b">
        <f>+AND(config!$B$1&gt;=datab!A14,config!$B$1&lt;datab!A15)</f>
        <v>0</v>
      </c>
      <c r="G14" s="16">
        <f t="shared" si="0"/>
        <v>1.5243827135328508E-5</v>
      </c>
    </row>
    <row r="15" spans="1:15" x14ac:dyDescent="0.45">
      <c r="A15" s="15">
        <f>+A14+config!$F$1</f>
        <v>90.399999999999963</v>
      </c>
      <c r="B15" s="16">
        <f>+_xlfn.NORM.DIST(A15,config!$B$1,config!$D$1,FALSE)</f>
        <v>1.6809638142668205E-5</v>
      </c>
      <c r="C15" s="16">
        <f>+IF(A15&lt;=_xlfn.NORM.S.INV(config!$L$1/2)*config!$D$1+config!$B$1,B15,0)</f>
        <v>1.6809638142668205E-5</v>
      </c>
      <c r="D15" s="16">
        <f>+IF(A15&lt;=_xlfn.NORM.S.INV(1-config!$L$1/2)*config!$D$1+config!$B$1,0,B15)</f>
        <v>0</v>
      </c>
      <c r="E15" s="16">
        <f>+IF(ABS(A15-config!$B$1)&lt;config!$F$1/2,datab!B15,0)</f>
        <v>0</v>
      </c>
      <c r="F15" s="16" t="b">
        <f>+AND(config!$B$1&gt;=datab!A15,config!$B$1&lt;datab!A16)</f>
        <v>0</v>
      </c>
      <c r="G15" s="16">
        <f t="shared" si="0"/>
        <v>1.6809638142668205E-5</v>
      </c>
    </row>
    <row r="16" spans="1:15" x14ac:dyDescent="0.45">
      <c r="A16" s="15">
        <f>+A15+config!$F$1</f>
        <v>91.19999999999996</v>
      </c>
      <c r="B16" s="16">
        <f>+_xlfn.NORM.DIST(A16,config!$B$1,config!$D$1,FALSE)</f>
        <v>1.8523108997085987E-5</v>
      </c>
      <c r="C16" s="16">
        <f>+IF(A16&lt;=_xlfn.NORM.S.INV(config!$L$1/2)*config!$D$1+config!$B$1,B16,0)</f>
        <v>1.8523108997085987E-5</v>
      </c>
      <c r="D16" s="16">
        <f>+IF(A16&lt;=_xlfn.NORM.S.INV(1-config!$L$1/2)*config!$D$1+config!$B$1,0,B16)</f>
        <v>0</v>
      </c>
      <c r="E16" s="16">
        <f>+IF(ABS(A16-config!$B$1)&lt;config!$F$1/2,datab!B16,0)</f>
        <v>0</v>
      </c>
      <c r="F16" s="16" t="b">
        <f>+AND(config!$B$1&gt;=datab!A16,config!$B$1&lt;datab!A17)</f>
        <v>0</v>
      </c>
      <c r="G16" s="16">
        <f t="shared" si="0"/>
        <v>1.8523108997085987E-5</v>
      </c>
    </row>
    <row r="17" spans="1:7" x14ac:dyDescent="0.45">
      <c r="A17" s="15">
        <f>+A16+config!$F$1</f>
        <v>91.999999999999957</v>
      </c>
      <c r="B17" s="16">
        <f>+_xlfn.NORM.DIST(A17,config!$B$1,config!$D$1,FALSE)</f>
        <v>2.0396731003792308E-5</v>
      </c>
      <c r="C17" s="16">
        <f>+IF(A17&lt;=_xlfn.NORM.S.INV(config!$L$1/2)*config!$D$1+config!$B$1,B17,0)</f>
        <v>2.0396731003792308E-5</v>
      </c>
      <c r="D17" s="16">
        <f>+IF(A17&lt;=_xlfn.NORM.S.INV(1-config!$L$1/2)*config!$D$1+config!$B$1,0,B17)</f>
        <v>0</v>
      </c>
      <c r="E17" s="16">
        <f>+IF(ABS(A17-config!$B$1)&lt;config!$F$1/2,datab!B17,0)</f>
        <v>0</v>
      </c>
      <c r="F17" s="16" t="b">
        <f>+AND(config!$B$1&gt;=datab!A17,config!$B$1&lt;datab!A18)</f>
        <v>0</v>
      </c>
      <c r="G17" s="16">
        <f t="shared" si="0"/>
        <v>2.0396731003792308E-5</v>
      </c>
    </row>
    <row r="18" spans="1:7" x14ac:dyDescent="0.45">
      <c r="A18" s="15">
        <f>+A17+config!$F$1</f>
        <v>92.799999999999955</v>
      </c>
      <c r="B18" s="16">
        <f>+_xlfn.NORM.DIST(A18,config!$B$1,config!$D$1,FALSE)</f>
        <v>2.244390505429632E-5</v>
      </c>
      <c r="C18" s="16">
        <f>+IF(A18&lt;=_xlfn.NORM.S.INV(config!$L$1/2)*config!$D$1+config!$B$1,B18,0)</f>
        <v>2.244390505429632E-5</v>
      </c>
      <c r="D18" s="16">
        <f>+IF(A18&lt;=_xlfn.NORM.S.INV(1-config!$L$1/2)*config!$D$1+config!$B$1,0,B18)</f>
        <v>0</v>
      </c>
      <c r="E18" s="16">
        <f>+IF(ABS(A18-config!$B$1)&lt;config!$F$1/2,datab!B18,0)</f>
        <v>0</v>
      </c>
      <c r="F18" s="16" t="b">
        <f>+AND(config!$B$1&gt;=datab!A18,config!$B$1&lt;datab!A19)</f>
        <v>0</v>
      </c>
      <c r="G18" s="16">
        <f t="shared" si="0"/>
        <v>2.244390505429632E-5</v>
      </c>
    </row>
    <row r="19" spans="1:7" x14ac:dyDescent="0.45">
      <c r="A19" s="15">
        <f>+A18+config!$F$1</f>
        <v>93.599999999999952</v>
      </c>
      <c r="B19" s="16">
        <f>+_xlfn.NORM.DIST(A19,config!$B$1,config!$D$1,FALSE)</f>
        <v>2.4678993615482017E-5</v>
      </c>
      <c r="C19" s="16">
        <f>+IF(A19&lt;=_xlfn.NORM.S.INV(config!$L$1/2)*config!$D$1+config!$B$1,B19,0)</f>
        <v>2.4678993615482017E-5</v>
      </c>
      <c r="D19" s="16">
        <f>+IF(A19&lt;=_xlfn.NORM.S.INV(1-config!$L$1/2)*config!$D$1+config!$B$1,0,B19)</f>
        <v>0</v>
      </c>
      <c r="E19" s="16">
        <f>+IF(ABS(A19-config!$B$1)&lt;config!$F$1/2,datab!B19,0)</f>
        <v>0</v>
      </c>
      <c r="F19" s="16" t="b">
        <f>+AND(config!$B$1&gt;=datab!A19,config!$B$1&lt;datab!A20)</f>
        <v>0</v>
      </c>
      <c r="G19" s="16">
        <f t="shared" si="0"/>
        <v>2.4678993615482017E-5</v>
      </c>
    </row>
    <row r="20" spans="1:7" x14ac:dyDescent="0.45">
      <c r="A20" s="15">
        <f>+A19+config!$F$1</f>
        <v>94.399999999999949</v>
      </c>
      <c r="B20" s="16">
        <f>+_xlfn.NORM.DIST(A20,config!$B$1,config!$D$1,FALSE)</f>
        <v>2.7117374369393448E-5</v>
      </c>
      <c r="C20" s="16">
        <f>+IF(A20&lt;=_xlfn.NORM.S.INV(config!$L$1/2)*config!$D$1+config!$B$1,B20,0)</f>
        <v>2.7117374369393448E-5</v>
      </c>
      <c r="D20" s="16">
        <f>+IF(A20&lt;=_xlfn.NORM.S.INV(1-config!$L$1/2)*config!$D$1+config!$B$1,0,B20)</f>
        <v>0</v>
      </c>
      <c r="E20" s="16">
        <f>+IF(ABS(A20-config!$B$1)&lt;config!$F$1/2,datab!B20,0)</f>
        <v>0</v>
      </c>
      <c r="F20" s="16" t="b">
        <f>+AND(config!$B$1&gt;=datab!A20,config!$B$1&lt;datab!A21)</f>
        <v>0</v>
      </c>
      <c r="G20" s="16">
        <f t="shared" si="0"/>
        <v>2.7117374369393448E-5</v>
      </c>
    </row>
    <row r="21" spans="1:7" x14ac:dyDescent="0.45">
      <c r="A21" s="15">
        <f>+A20+config!$F$1</f>
        <v>95.199999999999946</v>
      </c>
      <c r="B21" s="16">
        <f>+_xlfn.NORM.DIST(A21,config!$B$1,config!$D$1,FALSE)</f>
        <v>2.9775495429369725E-5</v>
      </c>
      <c r="C21" s="16">
        <f>+IF(A21&lt;=_xlfn.NORM.S.INV(config!$L$1/2)*config!$D$1+config!$B$1,B21,0)</f>
        <v>2.9775495429369725E-5</v>
      </c>
      <c r="D21" s="16">
        <f>+IF(A21&lt;=_xlfn.NORM.S.INV(1-config!$L$1/2)*config!$D$1+config!$B$1,0,B21)</f>
        <v>0</v>
      </c>
      <c r="E21" s="16">
        <f>+IF(ABS(A21-config!$B$1)&lt;config!$F$1/2,datab!B21,0)</f>
        <v>0</v>
      </c>
      <c r="F21" s="16" t="b">
        <f>+AND(config!$B$1&gt;=datab!A21,config!$B$1&lt;datab!A22)</f>
        <v>0</v>
      </c>
      <c r="G21" s="16">
        <f t="shared" si="0"/>
        <v>2.9775495429369725E-5</v>
      </c>
    </row>
    <row r="22" spans="1:7" x14ac:dyDescent="0.45">
      <c r="A22" s="15">
        <f>+A21+config!$F$1</f>
        <v>95.999999999999943</v>
      </c>
      <c r="B22" s="16">
        <f>+_xlfn.NORM.DIST(A22,config!$B$1,config!$D$1,FALSE)</f>
        <v>3.2670932042512191E-5</v>
      </c>
      <c r="C22" s="16">
        <f>+IF(A22&lt;=_xlfn.NORM.S.INV(config!$L$1/2)*config!$D$1+config!$B$1,B22,0)</f>
        <v>3.2670932042512191E-5</v>
      </c>
      <c r="D22" s="16">
        <f>+IF(A22&lt;=_xlfn.NORM.S.INV(1-config!$L$1/2)*config!$D$1+config!$B$1,0,B22)</f>
        <v>0</v>
      </c>
      <c r="E22" s="16">
        <f>+IF(ABS(A22-config!$B$1)&lt;config!$F$1/2,datab!B22,0)</f>
        <v>0</v>
      </c>
      <c r="F22" s="16" t="b">
        <f>+AND(config!$B$1&gt;=datab!A22,config!$B$1&lt;datab!A23)</f>
        <v>0</v>
      </c>
      <c r="G22" s="16">
        <f t="shared" si="0"/>
        <v>3.2670932042512191E-5</v>
      </c>
    </row>
    <row r="23" spans="1:7" x14ac:dyDescent="0.45">
      <c r="A23" s="15">
        <f>+A22+config!$F$1</f>
        <v>96.79999999999994</v>
      </c>
      <c r="B23" s="16">
        <f>+_xlfn.NORM.DIST(A23,config!$B$1,config!$D$1,FALSE)</f>
        <v>3.5822444671790909E-5</v>
      </c>
      <c r="C23" s="16">
        <f>+IF(A23&lt;=_xlfn.NORM.S.INV(config!$L$1/2)*config!$D$1+config!$B$1,B23,0)</f>
        <v>3.5822444671790909E-5</v>
      </c>
      <c r="D23" s="16">
        <f>+IF(A23&lt;=_xlfn.NORM.S.INV(1-config!$L$1/2)*config!$D$1+config!$B$1,0,B23)</f>
        <v>0</v>
      </c>
      <c r="E23" s="16">
        <f>+IF(ABS(A23-config!$B$1)&lt;config!$F$1/2,datab!B23,0)</f>
        <v>0</v>
      </c>
      <c r="F23" s="16" t="b">
        <f>+AND(config!$B$1&gt;=datab!A23,config!$B$1&lt;datab!A24)</f>
        <v>0</v>
      </c>
      <c r="G23" s="16">
        <f t="shared" si="0"/>
        <v>3.5822444671790909E-5</v>
      </c>
    </row>
    <row r="24" spans="1:7" x14ac:dyDescent="0.45">
      <c r="A24" s="15">
        <f>+A23+config!$F$1</f>
        <v>97.599999999999937</v>
      </c>
      <c r="B24" s="16">
        <f>+_xlfn.NORM.DIST(A24,config!$B$1,config!$D$1,FALSE)</f>
        <v>3.9250038333405615E-5</v>
      </c>
      <c r="C24" s="16">
        <f>+IF(A24&lt;=_xlfn.NORM.S.INV(config!$L$1/2)*config!$D$1+config!$B$1,B24,0)</f>
        <v>3.9250038333405615E-5</v>
      </c>
      <c r="D24" s="16">
        <f>+IF(A24&lt;=_xlfn.NORM.S.INV(1-config!$L$1/2)*config!$D$1+config!$B$1,0,B24)</f>
        <v>0</v>
      </c>
      <c r="E24" s="16">
        <f>+IF(ABS(A24-config!$B$1)&lt;config!$F$1/2,datab!B24,0)</f>
        <v>0</v>
      </c>
      <c r="F24" s="16" t="b">
        <f>+AND(config!$B$1&gt;=datab!A24,config!$B$1&lt;datab!A25)</f>
        <v>0</v>
      </c>
      <c r="G24" s="16">
        <f t="shared" si="0"/>
        <v>3.9250038333405615E-5</v>
      </c>
    </row>
    <row r="25" spans="1:7" x14ac:dyDescent="0.45">
      <c r="A25" s="15">
        <f>+A24+config!$F$1</f>
        <v>98.399999999999935</v>
      </c>
      <c r="B25" s="16">
        <f>+_xlfn.NORM.DIST(A25,config!$B$1,config!$D$1,FALSE)</f>
        <v>4.2975023046337057E-5</v>
      </c>
      <c r="C25" s="16">
        <f>+IF(A25&lt;=_xlfn.NORM.S.INV(config!$L$1/2)*config!$D$1+config!$B$1,B25,0)</f>
        <v>4.2975023046337057E-5</v>
      </c>
      <c r="D25" s="16">
        <f>+IF(A25&lt;=_xlfn.NORM.S.INV(1-config!$L$1/2)*config!$D$1+config!$B$1,0,B25)</f>
        <v>0</v>
      </c>
      <c r="E25" s="16">
        <f>+IF(ABS(A25-config!$B$1)&lt;config!$F$1/2,datab!B25,0)</f>
        <v>0</v>
      </c>
      <c r="F25" s="16" t="b">
        <f>+AND(config!$B$1&gt;=datab!A25,config!$B$1&lt;datab!A26)</f>
        <v>0</v>
      </c>
      <c r="G25" s="16">
        <f t="shared" si="0"/>
        <v>4.2975023046337057E-5</v>
      </c>
    </row>
    <row r="26" spans="1:7" x14ac:dyDescent="0.45">
      <c r="A26" s="15">
        <f>+A25+config!$F$1</f>
        <v>99.199999999999932</v>
      </c>
      <c r="B26" s="16">
        <f>+_xlfn.NORM.DIST(A26,config!$B$1,config!$D$1,FALSE)</f>
        <v>4.7020075231379124E-5</v>
      </c>
      <c r="C26" s="16">
        <f>+IF(A26&lt;=_xlfn.NORM.S.INV(config!$L$1/2)*config!$D$1+config!$B$1,B26,0)</f>
        <v>4.7020075231379124E-5</v>
      </c>
      <c r="D26" s="16">
        <f>+IF(A26&lt;=_xlfn.NORM.S.INV(1-config!$L$1/2)*config!$D$1+config!$B$1,0,B26)</f>
        <v>0</v>
      </c>
      <c r="E26" s="16">
        <f>+IF(ABS(A26-config!$B$1)&lt;config!$F$1/2,datab!B26,0)</f>
        <v>0</v>
      </c>
      <c r="F26" s="16" t="b">
        <f>+AND(config!$B$1&gt;=datab!A26,config!$B$1&lt;datab!A27)</f>
        <v>0</v>
      </c>
      <c r="G26" s="16">
        <f t="shared" si="0"/>
        <v>4.7020075231379124E-5</v>
      </c>
    </row>
    <row r="27" spans="1:7" x14ac:dyDescent="0.45">
      <c r="A27" s="15">
        <f>+A26+config!$F$1</f>
        <v>99.999999999999929</v>
      </c>
      <c r="B27" s="16">
        <f>+_xlfn.NORM.DIST(A27,config!$B$1,config!$D$1,FALSE)</f>
        <v>5.1409299876369818E-5</v>
      </c>
      <c r="C27" s="16">
        <f>+IF(A27&lt;=_xlfn.NORM.S.INV(config!$L$1/2)*config!$D$1+config!$B$1,B27,0)</f>
        <v>5.1409299876369818E-5</v>
      </c>
      <c r="D27" s="16">
        <f>+IF(A27&lt;=_xlfn.NORM.S.INV(1-config!$L$1/2)*config!$D$1+config!$B$1,0,B27)</f>
        <v>0</v>
      </c>
      <c r="E27" s="16">
        <f>+IF(ABS(A27-config!$B$1)&lt;config!$F$1/2,datab!B27,0)</f>
        <v>0</v>
      </c>
      <c r="F27" s="16" t="b">
        <f>+AND(config!$B$1&gt;=datab!A27,config!$B$1&lt;datab!A28)</f>
        <v>0</v>
      </c>
      <c r="G27" s="16">
        <f t="shared" si="0"/>
        <v>5.1409299876369818E-5</v>
      </c>
    </row>
    <row r="28" spans="1:7" x14ac:dyDescent="0.45">
      <c r="A28" s="15">
        <f>+A27+config!$F$1</f>
        <v>100.79999999999993</v>
      </c>
      <c r="B28" s="16">
        <f>+_xlfn.NORM.DIST(A28,config!$B$1,config!$D$1,FALSE)</f>
        <v>5.6168293262895489E-5</v>
      </c>
      <c r="C28" s="16">
        <f>+IF(A28&lt;=_xlfn.NORM.S.INV(config!$L$1/2)*config!$D$1+config!$B$1,B28,0)</f>
        <v>5.6168293262895489E-5</v>
      </c>
      <c r="D28" s="16">
        <f>+IF(A28&lt;=_xlfn.NORM.S.INV(1-config!$L$1/2)*config!$D$1+config!$B$1,0,B28)</f>
        <v>0</v>
      </c>
      <c r="E28" s="16">
        <f>+IF(ABS(A28-config!$B$1)&lt;config!$F$1/2,datab!B28,0)</f>
        <v>0</v>
      </c>
      <c r="F28" s="16" t="b">
        <f>+AND(config!$B$1&gt;=datab!A28,config!$B$1&lt;datab!A29)</f>
        <v>0</v>
      </c>
      <c r="G28" s="16">
        <f t="shared" si="0"/>
        <v>5.6168293262895489E-5</v>
      </c>
    </row>
    <row r="29" spans="1:7" x14ac:dyDescent="0.45">
      <c r="A29" s="15">
        <f>+A28+config!$F$1</f>
        <v>101.59999999999992</v>
      </c>
      <c r="B29" s="16">
        <f>+_xlfn.NORM.DIST(A29,config!$B$1,config!$D$1,FALSE)</f>
        <v>6.1324206027475487E-5</v>
      </c>
      <c r="C29" s="16">
        <f>+IF(A29&lt;=_xlfn.NORM.S.INV(config!$L$1/2)*config!$D$1+config!$B$1,B29,0)</f>
        <v>6.1324206027475487E-5</v>
      </c>
      <c r="D29" s="16">
        <f>+IF(A29&lt;=_xlfn.NORM.S.INV(1-config!$L$1/2)*config!$D$1+config!$B$1,0,B29)</f>
        <v>0</v>
      </c>
      <c r="E29" s="16">
        <f>+IF(ABS(A29-config!$B$1)&lt;config!$F$1/2,datab!B29,0)</f>
        <v>0</v>
      </c>
      <c r="F29" s="16" t="b">
        <f>+AND(config!$B$1&gt;=datab!A29,config!$B$1&lt;datab!A30)</f>
        <v>0</v>
      </c>
      <c r="G29" s="16">
        <f t="shared" si="0"/>
        <v>6.1324206027475487E-5</v>
      </c>
    </row>
    <row r="30" spans="1:7" x14ac:dyDescent="0.45">
      <c r="A30" s="15">
        <f>+A29+config!$F$1</f>
        <v>102.39999999999992</v>
      </c>
      <c r="B30" s="16">
        <f>+_xlfn.NORM.DIST(A30,config!$B$1,config!$D$1,FALSE)</f>
        <v>6.690580630722758E-5</v>
      </c>
      <c r="C30" s="16">
        <f>+IF(A30&lt;=_xlfn.NORM.S.INV(config!$L$1/2)*config!$D$1+config!$B$1,B30,0)</f>
        <v>6.690580630722758E-5</v>
      </c>
      <c r="D30" s="16">
        <f>+IF(A30&lt;=_xlfn.NORM.S.INV(1-config!$L$1/2)*config!$D$1+config!$B$1,0,B30)</f>
        <v>0</v>
      </c>
      <c r="E30" s="16">
        <f>+IF(ABS(A30-config!$B$1)&lt;config!$F$1/2,datab!B30,0)</f>
        <v>0</v>
      </c>
      <c r="F30" s="16" t="b">
        <f>+AND(config!$B$1&gt;=datab!A30,config!$B$1&lt;datab!A31)</f>
        <v>0</v>
      </c>
      <c r="G30" s="16">
        <f t="shared" si="0"/>
        <v>6.690580630722758E-5</v>
      </c>
    </row>
    <row r="31" spans="1:7" x14ac:dyDescent="0.45">
      <c r="A31" s="15">
        <f>+A30+config!$F$1</f>
        <v>103.19999999999992</v>
      </c>
      <c r="B31" s="16">
        <f>+_xlfn.NORM.DIST(A31,config!$B$1,config!$D$1,FALSE)</f>
        <v>7.2943542696347004E-5</v>
      </c>
      <c r="C31" s="16">
        <f>+IF(A31&lt;=_xlfn.NORM.S.INV(config!$L$1/2)*config!$D$1+config!$B$1,B31,0)</f>
        <v>7.2943542696347004E-5</v>
      </c>
      <c r="D31" s="16">
        <f>+IF(A31&lt;=_xlfn.NORM.S.INV(1-config!$L$1/2)*config!$D$1+config!$B$1,0,B31)</f>
        <v>0</v>
      </c>
      <c r="E31" s="16">
        <f>+IF(ABS(A31-config!$B$1)&lt;config!$F$1/2,datab!B31,0)</f>
        <v>0</v>
      </c>
      <c r="F31" s="16" t="b">
        <f>+AND(config!$B$1&gt;=datab!A31,config!$B$1&lt;datab!A32)</f>
        <v>0</v>
      </c>
      <c r="G31" s="16">
        <f t="shared" si="0"/>
        <v>7.2943542696347004E-5</v>
      </c>
    </row>
    <row r="32" spans="1:7" x14ac:dyDescent="0.45">
      <c r="A32" s="15">
        <f>+A31+config!$F$1</f>
        <v>103.99999999999991</v>
      </c>
      <c r="B32" s="16">
        <f>+_xlfn.NORM.DIST(A32,config!$B$1,config!$D$1,FALSE)</f>
        <v>7.9469606715494042E-5</v>
      </c>
      <c r="C32" s="16">
        <f>+IF(A32&lt;=_xlfn.NORM.S.INV(config!$L$1/2)*config!$D$1+config!$B$1,B32,0)</f>
        <v>7.9469606715494042E-5</v>
      </c>
      <c r="D32" s="16">
        <f>+IF(A32&lt;=_xlfn.NORM.S.INV(1-config!$L$1/2)*config!$D$1+config!$B$1,0,B32)</f>
        <v>0</v>
      </c>
      <c r="E32" s="16">
        <f>+IF(ABS(A32-config!$B$1)&lt;config!$F$1/2,datab!B32,0)</f>
        <v>0</v>
      </c>
      <c r="F32" s="16" t="b">
        <f>+AND(config!$B$1&gt;=datab!A32,config!$B$1&lt;datab!A33)</f>
        <v>0</v>
      </c>
      <c r="G32" s="16">
        <f t="shared" si="0"/>
        <v>7.9469606715494042E-5</v>
      </c>
    </row>
    <row r="33" spans="1:7" x14ac:dyDescent="0.45">
      <c r="A33" s="15">
        <f>+A32+config!$F$1</f>
        <v>104.79999999999991</v>
      </c>
      <c r="B33" s="16">
        <f>+_xlfn.NORM.DIST(A33,config!$B$1,config!$D$1,FALSE)</f>
        <v>8.6517994471505956E-5</v>
      </c>
      <c r="C33" s="16">
        <f>+IF(A33&lt;=_xlfn.NORM.S.INV(config!$L$1/2)*config!$D$1+config!$B$1,B33,0)</f>
        <v>8.6517994471505956E-5</v>
      </c>
      <c r="D33" s="16">
        <f>+IF(A33&lt;=_xlfn.NORM.S.INV(1-config!$L$1/2)*config!$D$1+config!$B$1,0,B33)</f>
        <v>0</v>
      </c>
      <c r="E33" s="16">
        <f>+IF(ABS(A33-config!$B$1)&lt;config!$F$1/2,datab!B33,0)</f>
        <v>0</v>
      </c>
      <c r="F33" s="16" t="b">
        <f>+AND(config!$B$1&gt;=datab!A33,config!$B$1&lt;datab!A34)</f>
        <v>0</v>
      </c>
      <c r="G33" s="16">
        <f t="shared" si="0"/>
        <v>8.6517994471505956E-5</v>
      </c>
    </row>
    <row r="34" spans="1:7" x14ac:dyDescent="0.45">
      <c r="A34" s="15">
        <f>+A33+config!$F$1</f>
        <v>105.59999999999991</v>
      </c>
      <c r="B34" s="16">
        <f>+_xlfn.NORM.DIST(A34,config!$B$1,config!$D$1,FALSE)</f>
        <v>9.4124567159824336E-5</v>
      </c>
      <c r="C34" s="16">
        <f>+IF(A34&lt;=_xlfn.NORM.S.INV(config!$L$1/2)*config!$D$1+config!$B$1,B34,0)</f>
        <v>9.4124567159824336E-5</v>
      </c>
      <c r="D34" s="16">
        <f>+IF(A34&lt;=_xlfn.NORM.S.INV(1-config!$L$1/2)*config!$D$1+config!$B$1,0,B34)</f>
        <v>0</v>
      </c>
      <c r="E34" s="16">
        <f>+IF(ABS(A34-config!$B$1)&lt;config!$F$1/2,datab!B34,0)</f>
        <v>0</v>
      </c>
      <c r="F34" s="16" t="b">
        <f>+AND(config!$B$1&gt;=datab!A34,config!$B$1&lt;datab!A35)</f>
        <v>0</v>
      </c>
      <c r="G34" s="16">
        <f t="shared" si="0"/>
        <v>9.4124567159824336E-5</v>
      </c>
    </row>
    <row r="35" spans="1:7" x14ac:dyDescent="0.45">
      <c r="A35" s="15">
        <f>+A34+config!$F$1</f>
        <v>106.39999999999991</v>
      </c>
      <c r="B35" s="16">
        <f>+_xlfn.NORM.DIST(A35,config!$B$1,config!$D$1,FALSE)</f>
        <v>1.023271100368237E-4</v>
      </c>
      <c r="C35" s="16">
        <f>+IF(A35&lt;=_xlfn.NORM.S.INV(config!$L$1/2)*config!$D$1+config!$B$1,B35,0)</f>
        <v>1.023271100368237E-4</v>
      </c>
      <c r="D35" s="16">
        <f>+IF(A35&lt;=_xlfn.NORM.S.INV(1-config!$L$1/2)*config!$D$1+config!$B$1,0,B35)</f>
        <v>0</v>
      </c>
      <c r="E35" s="16">
        <f>+IF(ABS(A35-config!$B$1)&lt;config!$F$1/2,datab!B35,0)</f>
        <v>0</v>
      </c>
      <c r="F35" s="16" t="b">
        <f>+AND(config!$B$1&gt;=datab!A35,config!$B$1&lt;datab!A36)</f>
        <v>0</v>
      </c>
      <c r="G35" s="16">
        <f t="shared" si="0"/>
        <v>1.023271100368237E-4</v>
      </c>
    </row>
    <row r="36" spans="1:7" x14ac:dyDescent="0.45">
      <c r="A36" s="15">
        <f>+A35+config!$F$1</f>
        <v>107.1999999999999</v>
      </c>
      <c r="B36" s="16">
        <f>+_xlfn.NORM.DIST(A36,config!$B$1,config!$D$1,FALSE)</f>
        <v>1.1116538946397474E-4</v>
      </c>
      <c r="C36" s="16">
        <f>+IF(A36&lt;=_xlfn.NORM.S.INV(config!$L$1/2)*config!$D$1+config!$B$1,B36,0)</f>
        <v>1.1116538946397474E-4</v>
      </c>
      <c r="D36" s="16">
        <f>+IF(A36&lt;=_xlfn.NORM.S.INV(1-config!$L$1/2)*config!$D$1+config!$B$1,0,B36)</f>
        <v>0</v>
      </c>
      <c r="E36" s="16">
        <f>+IF(ABS(A36-config!$B$1)&lt;config!$F$1/2,datab!B36,0)</f>
        <v>0</v>
      </c>
      <c r="F36" s="16" t="b">
        <f>+AND(config!$B$1&gt;=datab!A36,config!$B$1&lt;datab!A37)</f>
        <v>0</v>
      </c>
      <c r="G36" s="16">
        <f t="shared" si="0"/>
        <v>1.1116538946397474E-4</v>
      </c>
    </row>
    <row r="37" spans="1:7" x14ac:dyDescent="0.45">
      <c r="A37" s="15">
        <f>+A36+config!$F$1</f>
        <v>107.9999999999999</v>
      </c>
      <c r="B37" s="16">
        <f>+_xlfn.NORM.DIST(A37,config!$B$1,config!$D$1,FALSE)</f>
        <v>1.2068120760064172E-4</v>
      </c>
      <c r="C37" s="16">
        <f>+IF(A37&lt;=_xlfn.NORM.S.INV(config!$L$1/2)*config!$D$1+config!$B$1,B37,0)</f>
        <v>1.2068120760064172E-4</v>
      </c>
      <c r="D37" s="16">
        <f>+IF(A37&lt;=_xlfn.NORM.S.INV(1-config!$L$1/2)*config!$D$1+config!$B$1,0,B37)</f>
        <v>0</v>
      </c>
      <c r="E37" s="16">
        <f>+IF(ABS(A37-config!$B$1)&lt;config!$F$1/2,datab!B37,0)</f>
        <v>0</v>
      </c>
      <c r="F37" s="16" t="b">
        <f>+AND(config!$B$1&gt;=datab!A37,config!$B$1&lt;datab!A38)</f>
        <v>0</v>
      </c>
      <c r="G37" s="16">
        <f t="shared" si="0"/>
        <v>1.2068120760064172E-4</v>
      </c>
    </row>
    <row r="38" spans="1:7" x14ac:dyDescent="0.45">
      <c r="A38" s="15">
        <f>+A37+config!$F$1</f>
        <v>108.7999999999999</v>
      </c>
      <c r="B38" s="16">
        <f>+_xlfn.NORM.DIST(A38,config!$B$1,config!$D$1,FALSE)</f>
        <v>1.3091845429749125E-4</v>
      </c>
      <c r="C38" s="16">
        <f>+IF(A38&lt;=_xlfn.NORM.S.INV(config!$L$1/2)*config!$D$1+config!$B$1,B38,0)</f>
        <v>1.3091845429749125E-4</v>
      </c>
      <c r="D38" s="16">
        <f>+IF(A38&lt;=_xlfn.NORM.S.INV(1-config!$L$1/2)*config!$D$1+config!$B$1,0,B38)</f>
        <v>0</v>
      </c>
      <c r="E38" s="16">
        <f>+IF(ABS(A38-config!$B$1)&lt;config!$F$1/2,datab!B38,0)</f>
        <v>0</v>
      </c>
      <c r="F38" s="16" t="b">
        <f>+AND(config!$B$1&gt;=datab!A38,config!$B$1&lt;datab!A39)</f>
        <v>0</v>
      </c>
      <c r="G38" s="16">
        <f t="shared" si="0"/>
        <v>1.3091845429749125E-4</v>
      </c>
    </row>
    <row r="39" spans="1:7" x14ac:dyDescent="0.45">
      <c r="A39" s="15">
        <f>+A38+config!$F$1</f>
        <v>109.59999999999989</v>
      </c>
      <c r="B39" s="16">
        <f>+_xlfn.NORM.DIST(A39,config!$B$1,config!$D$1,FALSE)</f>
        <v>1.4192315571814618E-4</v>
      </c>
      <c r="C39" s="16">
        <f>+IF(A39&lt;=_xlfn.NORM.S.INV(config!$L$1/2)*config!$D$1+config!$B$1,B39,0)</f>
        <v>1.4192315571814618E-4</v>
      </c>
      <c r="D39" s="16">
        <f>+IF(A39&lt;=_xlfn.NORM.S.INV(1-config!$L$1/2)*config!$D$1+config!$B$1,0,B39)</f>
        <v>0</v>
      </c>
      <c r="E39" s="16">
        <f>+IF(ABS(A39-config!$B$1)&lt;config!$F$1/2,datab!B39,0)</f>
        <v>0</v>
      </c>
      <c r="F39" s="16" t="b">
        <f>+AND(config!$B$1&gt;=datab!A39,config!$B$1&lt;datab!A40)</f>
        <v>0</v>
      </c>
      <c r="G39" s="16">
        <f t="shared" si="0"/>
        <v>1.4192315571814618E-4</v>
      </c>
    </row>
    <row r="40" spans="1:7" x14ac:dyDescent="0.45">
      <c r="A40" s="15">
        <f>+A39+config!$F$1</f>
        <v>110.39999999999989</v>
      </c>
      <c r="B40" s="16">
        <f>+_xlfn.NORM.DIST(A40,config!$B$1,config!$D$1,FALSE)</f>
        <v>1.5374351919308701E-4</v>
      </c>
      <c r="C40" s="16">
        <f>+IF(A40&lt;=_xlfn.NORM.S.INV(config!$L$1/2)*config!$D$1+config!$B$1,B40,0)</f>
        <v>1.5374351919308701E-4</v>
      </c>
      <c r="D40" s="16">
        <f>+IF(A40&lt;=_xlfn.NORM.S.INV(1-config!$L$1/2)*config!$D$1+config!$B$1,0,B40)</f>
        <v>0</v>
      </c>
      <c r="E40" s="16">
        <f>+IF(ABS(A40-config!$B$1)&lt;config!$F$1/2,datab!B40,0)</f>
        <v>0</v>
      </c>
      <c r="F40" s="16" t="b">
        <f>+AND(config!$B$1&gt;=datab!A40,config!$B$1&lt;datab!A41)</f>
        <v>0</v>
      </c>
      <c r="G40" s="16">
        <f t="shared" si="0"/>
        <v>1.5374351919308701E-4</v>
      </c>
    </row>
    <row r="41" spans="1:7" x14ac:dyDescent="0.45">
      <c r="A41" s="15">
        <f>+A40+config!$F$1</f>
        <v>111.19999999999989</v>
      </c>
      <c r="B41" s="16">
        <f>+_xlfn.NORM.DIST(A41,config!$B$1,config!$D$1,FALSE)</f>
        <v>1.6642997378707745E-4</v>
      </c>
      <c r="C41" s="16">
        <f>+IF(A41&lt;=_xlfn.NORM.S.INV(config!$L$1/2)*config!$D$1+config!$B$1,B41,0)</f>
        <v>1.6642997378707745E-4</v>
      </c>
      <c r="D41" s="16">
        <f>+IF(A41&lt;=_xlfn.NORM.S.INV(1-config!$L$1/2)*config!$D$1+config!$B$1,0,B41)</f>
        <v>0</v>
      </c>
      <c r="E41" s="16">
        <f>+IF(ABS(A41-config!$B$1)&lt;config!$F$1/2,datab!B41,0)</f>
        <v>0</v>
      </c>
      <c r="F41" s="16" t="b">
        <f>+AND(config!$B$1&gt;=datab!A41,config!$B$1&lt;datab!A42)</f>
        <v>0</v>
      </c>
      <c r="G41" s="16">
        <f t="shared" si="0"/>
        <v>1.6642997378707745E-4</v>
      </c>
    </row>
    <row r="42" spans="1:7" x14ac:dyDescent="0.45">
      <c r="A42" s="15">
        <f>+A41+config!$F$1</f>
        <v>111.99999999999989</v>
      </c>
      <c r="B42" s="16">
        <f>+_xlfn.NORM.DIST(A42,config!$B$1,config!$D$1,FALSE)</f>
        <v>1.8003520603981059E-4</v>
      </c>
      <c r="C42" s="16">
        <f>+IF(A42&lt;=_xlfn.NORM.S.INV(config!$L$1/2)*config!$D$1+config!$B$1,B42,0)</f>
        <v>1.8003520603981059E-4</v>
      </c>
      <c r="D42" s="16">
        <f>+IF(A42&lt;=_xlfn.NORM.S.INV(1-config!$L$1/2)*config!$D$1+config!$B$1,0,B42)</f>
        <v>0</v>
      </c>
      <c r="E42" s="16">
        <f>+IF(ABS(A42-config!$B$1)&lt;config!$F$1/2,datab!B42,0)</f>
        <v>0</v>
      </c>
      <c r="F42" s="16" t="b">
        <f>+AND(config!$B$1&gt;=datab!A42,config!$B$1&lt;datab!A43)</f>
        <v>0</v>
      </c>
      <c r="G42" s="16">
        <f t="shared" si="0"/>
        <v>1.8003520603981059E-4</v>
      </c>
    </row>
    <row r="43" spans="1:7" x14ac:dyDescent="0.45">
      <c r="A43" s="15">
        <f>+A42+config!$F$1</f>
        <v>112.79999999999988</v>
      </c>
      <c r="B43" s="16">
        <f>+_xlfn.NORM.DIST(A43,config!$B$1,config!$D$1,FALSE)</f>
        <v>1.9461419031928609E-4</v>
      </c>
      <c r="C43" s="16">
        <f>+IF(A43&lt;=_xlfn.NORM.S.INV(config!$L$1/2)*config!$D$1+config!$B$1,B43,0)</f>
        <v>1.9461419031928609E-4</v>
      </c>
      <c r="D43" s="16">
        <f>+IF(A43&lt;=_xlfn.NORM.S.INV(1-config!$L$1/2)*config!$D$1+config!$B$1,0,B43)</f>
        <v>0</v>
      </c>
      <c r="E43" s="16">
        <f>+IF(ABS(A43-config!$B$1)&lt;config!$F$1/2,datab!B43,0)</f>
        <v>0</v>
      </c>
      <c r="F43" s="16" t="b">
        <f>+AND(config!$B$1&gt;=datab!A43,config!$B$1&lt;datab!A44)</f>
        <v>0</v>
      </c>
      <c r="G43" s="16">
        <f t="shared" si="0"/>
        <v>1.9461419031928609E-4</v>
      </c>
    </row>
    <row r="44" spans="1:7" x14ac:dyDescent="0.45">
      <c r="A44" s="15">
        <f>+A43+config!$F$1</f>
        <v>113.59999999999988</v>
      </c>
      <c r="B44" s="16">
        <f>+_xlfn.NORM.DIST(A44,config!$B$1,config!$D$1,FALSE)</f>
        <v>2.1022421320886185E-4</v>
      </c>
      <c r="C44" s="16">
        <f>+IF(A44&lt;=_xlfn.NORM.S.INV(config!$L$1/2)*config!$D$1+config!$B$1,B44,0)</f>
        <v>2.1022421320886185E-4</v>
      </c>
      <c r="D44" s="16">
        <f>+IF(A44&lt;=_xlfn.NORM.S.INV(1-config!$L$1/2)*config!$D$1+config!$B$1,0,B44)</f>
        <v>0</v>
      </c>
      <c r="E44" s="16">
        <f>+IF(ABS(A44-config!$B$1)&lt;config!$F$1/2,datab!B44,0)</f>
        <v>0</v>
      </c>
      <c r="F44" s="16" t="b">
        <f>+AND(config!$B$1&gt;=datab!A44,config!$B$1&lt;datab!A45)</f>
        <v>0</v>
      </c>
      <c r="G44" s="16">
        <f t="shared" si="0"/>
        <v>2.1022421320886185E-4</v>
      </c>
    </row>
    <row r="45" spans="1:7" x14ac:dyDescent="0.45">
      <c r="A45" s="15">
        <f>+A44+config!$F$1</f>
        <v>114.39999999999988</v>
      </c>
      <c r="B45" s="16">
        <f>+_xlfn.NORM.DIST(A45,config!$B$1,config!$D$1,FALSE)</f>
        <v>2.2692489133226704E-4</v>
      </c>
      <c r="C45" s="16">
        <f>+IF(A45&lt;=_xlfn.NORM.S.INV(config!$L$1/2)*config!$D$1+config!$B$1,B45,0)</f>
        <v>2.2692489133226704E-4</v>
      </c>
      <c r="D45" s="16">
        <f>+IF(A45&lt;=_xlfn.NORM.S.INV(1-config!$L$1/2)*config!$D$1+config!$B$1,0,B45)</f>
        <v>0</v>
      </c>
      <c r="E45" s="16">
        <f>+IF(ABS(A45-config!$B$1)&lt;config!$F$1/2,datab!B45,0)</f>
        <v>0</v>
      </c>
      <c r="F45" s="16" t="b">
        <f>+AND(config!$B$1&gt;=datab!A45,config!$B$1&lt;datab!A46)</f>
        <v>0</v>
      </c>
      <c r="G45" s="16">
        <f t="shared" si="0"/>
        <v>2.2692489133226704E-4</v>
      </c>
    </row>
    <row r="46" spans="1:7" x14ac:dyDescent="0.45">
      <c r="A46" s="15">
        <f>+A45+config!$F$1</f>
        <v>115.19999999999987</v>
      </c>
      <c r="B46" s="16">
        <f>+_xlfn.NORM.DIST(A46,config!$B$1,config!$D$1,FALSE)</f>
        <v>2.4477818200635846E-4</v>
      </c>
      <c r="C46" s="16">
        <f>+IF(A46&lt;=_xlfn.NORM.S.INV(config!$L$1/2)*config!$D$1+config!$B$1,B46,0)</f>
        <v>2.4477818200635846E-4</v>
      </c>
      <c r="D46" s="16">
        <f>+IF(A46&lt;=_xlfn.NORM.S.INV(1-config!$L$1/2)*config!$D$1+config!$B$1,0,B46)</f>
        <v>0</v>
      </c>
      <c r="E46" s="16">
        <f>+IF(ABS(A46-config!$B$1)&lt;config!$F$1/2,datab!B46,0)</f>
        <v>0</v>
      </c>
      <c r="F46" s="16" t="b">
        <f>+AND(config!$B$1&gt;=datab!A46,config!$B$1&lt;datab!A47)</f>
        <v>0</v>
      </c>
      <c r="G46" s="16">
        <f t="shared" si="0"/>
        <v>2.4477818200635846E-4</v>
      </c>
    </row>
    <row r="47" spans="1:7" x14ac:dyDescent="0.45">
      <c r="A47" s="15">
        <f>+A46+config!$F$1</f>
        <v>115.99999999999987</v>
      </c>
      <c r="B47" s="16">
        <f>+_xlfn.NORM.DIST(A47,config!$B$1,config!$D$1,FALSE)</f>
        <v>2.6384838609932901E-4</v>
      </c>
      <c r="C47" s="16">
        <f>+IF(A47&lt;=_xlfn.NORM.S.INV(config!$L$1/2)*config!$D$1+config!$B$1,B47,0)</f>
        <v>2.6384838609932901E-4</v>
      </c>
      <c r="D47" s="16">
        <f>+IF(A47&lt;=_xlfn.NORM.S.INV(1-config!$L$1/2)*config!$D$1+config!$B$1,0,B47)</f>
        <v>0</v>
      </c>
      <c r="E47" s="16">
        <f>+IF(ABS(A47-config!$B$1)&lt;config!$F$1/2,datab!B47,0)</f>
        <v>0</v>
      </c>
      <c r="F47" s="16" t="b">
        <f>+AND(config!$B$1&gt;=datab!A47,config!$B$1&lt;datab!A48)</f>
        <v>0</v>
      </c>
      <c r="G47" s="16">
        <f t="shared" si="0"/>
        <v>2.6384838609932901E-4</v>
      </c>
    </row>
    <row r="48" spans="1:7" x14ac:dyDescent="0.45">
      <c r="A48" s="15">
        <f>+A47+config!$F$1</f>
        <v>116.79999999999987</v>
      </c>
      <c r="B48" s="16">
        <f>+_xlfn.NORM.DIST(A48,config!$B$1,config!$D$1,FALSE)</f>
        <v>2.8420214246271914E-4</v>
      </c>
      <c r="C48" s="16">
        <f>+IF(A48&lt;=_xlfn.NORM.S.INV(config!$L$1/2)*config!$D$1+config!$B$1,B48,0)</f>
        <v>2.8420214246271914E-4</v>
      </c>
      <c r="D48" s="16">
        <f>+IF(A48&lt;=_xlfn.NORM.S.INV(1-config!$L$1/2)*config!$D$1+config!$B$1,0,B48)</f>
        <v>0</v>
      </c>
      <c r="E48" s="16">
        <f>+IF(ABS(A48-config!$B$1)&lt;config!$F$1/2,datab!B48,0)</f>
        <v>0</v>
      </c>
      <c r="F48" s="16" t="b">
        <f>+AND(config!$B$1&gt;=datab!A48,config!$B$1&lt;datab!A49)</f>
        <v>0</v>
      </c>
      <c r="G48" s="16">
        <f t="shared" si="0"/>
        <v>2.8420214246271914E-4</v>
      </c>
    </row>
    <row r="49" spans="1:7" x14ac:dyDescent="0.45">
      <c r="A49" s="15">
        <f>+A48+config!$F$1</f>
        <v>117.59999999999987</v>
      </c>
      <c r="B49" s="16">
        <f>+_xlfn.NORM.DIST(A49,config!$B$1,config!$D$1,FALSE)</f>
        <v>3.0590841329920635E-4</v>
      </c>
      <c r="C49" s="16">
        <f>+IF(A49&lt;=_xlfn.NORM.S.INV(config!$L$1/2)*config!$D$1+config!$B$1,B49,0)</f>
        <v>3.0590841329920635E-4</v>
      </c>
      <c r="D49" s="16">
        <f>+IF(A49&lt;=_xlfn.NORM.S.INV(1-config!$L$1/2)*config!$D$1+config!$B$1,0,B49)</f>
        <v>0</v>
      </c>
      <c r="E49" s="16">
        <f>+IF(ABS(A49-config!$B$1)&lt;config!$F$1/2,datab!B49,0)</f>
        <v>0</v>
      </c>
      <c r="F49" s="16" t="b">
        <f>+AND(config!$B$1&gt;=datab!A49,config!$B$1&lt;datab!A50)</f>
        <v>0</v>
      </c>
      <c r="G49" s="16">
        <f t="shared" si="0"/>
        <v>3.0590841329920635E-4</v>
      </c>
    </row>
    <row r="50" spans="1:7" x14ac:dyDescent="0.45">
      <c r="A50" s="15">
        <f>+A49+config!$F$1</f>
        <v>118.39999999999986</v>
      </c>
      <c r="B50" s="16">
        <f>+_xlfn.NORM.DIST(A50,config!$B$1,config!$D$1,FALSE)</f>
        <v>3.2903845982503377E-4</v>
      </c>
      <c r="C50" s="16">
        <f>+IF(A50&lt;=_xlfn.NORM.S.INV(config!$L$1/2)*config!$D$1+config!$B$1,B50,0)</f>
        <v>3.2903845982503377E-4</v>
      </c>
      <c r="D50" s="16">
        <f>+IF(A50&lt;=_xlfn.NORM.S.INV(1-config!$L$1/2)*config!$D$1+config!$B$1,0,B50)</f>
        <v>0</v>
      </c>
      <c r="E50" s="16">
        <f>+IF(ABS(A50-config!$B$1)&lt;config!$F$1/2,datab!B50,0)</f>
        <v>0</v>
      </c>
      <c r="F50" s="16" t="b">
        <f>+AND(config!$B$1&gt;=datab!A50,config!$B$1&lt;datab!A51)</f>
        <v>0</v>
      </c>
      <c r="G50" s="16">
        <f t="shared" si="0"/>
        <v>3.2903845982503377E-4</v>
      </c>
    </row>
    <row r="51" spans="1:7" x14ac:dyDescent="0.45">
      <c r="A51" s="15">
        <f>+A50+config!$F$1</f>
        <v>119.19999999999986</v>
      </c>
      <c r="B51" s="16">
        <f>+_xlfn.NORM.DIST(A51,config!$B$1,config!$D$1,FALSE)</f>
        <v>3.5366580758638613E-4</v>
      </c>
      <c r="C51" s="16">
        <f>+IF(A51&lt;=_xlfn.NORM.S.INV(config!$L$1/2)*config!$D$1+config!$B$1,B51,0)</f>
        <v>3.5366580758638613E-4</v>
      </c>
      <c r="D51" s="16">
        <f>+IF(A51&lt;=_xlfn.NORM.S.INV(1-config!$L$1/2)*config!$D$1+config!$B$1,0,B51)</f>
        <v>0</v>
      </c>
      <c r="E51" s="16">
        <f>+IF(ABS(A51-config!$B$1)&lt;config!$F$1/2,datab!B51,0)</f>
        <v>0</v>
      </c>
      <c r="F51" s="16" t="b">
        <f>+AND(config!$B$1&gt;=datab!A51,config!$B$1&lt;datab!A52)</f>
        <v>0</v>
      </c>
      <c r="G51" s="16">
        <f t="shared" si="0"/>
        <v>3.5366580758638613E-4</v>
      </c>
    </row>
    <row r="52" spans="1:7" x14ac:dyDescent="0.45">
      <c r="A52" s="15">
        <f>+A51+config!$F$1</f>
        <v>119.99999999999986</v>
      </c>
      <c r="B52" s="16">
        <f>+_xlfn.NORM.DIST(A52,config!$B$1,config!$D$1,FALSE)</f>
        <v>3.7986620079324317E-4</v>
      </c>
      <c r="C52" s="16">
        <f>+IF(A52&lt;=_xlfn.NORM.S.INV(config!$L$1/2)*config!$D$1+config!$B$1,B52,0)</f>
        <v>3.7986620079324317E-4</v>
      </c>
      <c r="D52" s="16">
        <f>+IF(A52&lt;=_xlfn.NORM.S.INV(1-config!$L$1/2)*config!$D$1+config!$B$1,0,B52)</f>
        <v>0</v>
      </c>
      <c r="E52" s="16">
        <f>+IF(ABS(A52-config!$B$1)&lt;config!$F$1/2,datab!B52,0)</f>
        <v>0</v>
      </c>
      <c r="F52" s="16" t="b">
        <f>+AND(config!$B$1&gt;=datab!A52,config!$B$1&lt;datab!A53)</f>
        <v>0</v>
      </c>
      <c r="G52" s="16">
        <f t="shared" si="0"/>
        <v>3.7986620079324317E-4</v>
      </c>
    </row>
    <row r="53" spans="1:7" x14ac:dyDescent="0.45">
      <c r="A53" s="15">
        <f>+A52+config!$F$1</f>
        <v>120.79999999999986</v>
      </c>
      <c r="B53" s="16">
        <f>+_xlfn.NORM.DIST(A53,config!$B$1,config!$D$1,FALSE)</f>
        <v>4.0771754504259373E-4</v>
      </c>
      <c r="C53" s="16">
        <f>+IF(A53&lt;=_xlfn.NORM.S.INV(config!$L$1/2)*config!$D$1+config!$B$1,B53,0)</f>
        <v>4.0771754504259373E-4</v>
      </c>
      <c r="D53" s="16">
        <f>+IF(A53&lt;=_xlfn.NORM.S.INV(1-config!$L$1/2)*config!$D$1+config!$B$1,0,B53)</f>
        <v>0</v>
      </c>
      <c r="E53" s="16">
        <f>+IF(ABS(A53-config!$B$1)&lt;config!$F$1/2,datab!B53,0)</f>
        <v>0</v>
      </c>
      <c r="F53" s="16" t="b">
        <f>+AND(config!$B$1&gt;=datab!A53,config!$B$1&lt;datab!A54)</f>
        <v>0</v>
      </c>
      <c r="G53" s="16">
        <f t="shared" si="0"/>
        <v>4.0771754504259373E-4</v>
      </c>
    </row>
    <row r="54" spans="1:7" x14ac:dyDescent="0.45">
      <c r="A54" s="15">
        <f>+A53+config!$F$1</f>
        <v>121.59999999999985</v>
      </c>
      <c r="B54" s="16">
        <f>+_xlfn.NORM.DIST(A54,config!$B$1,config!$D$1,FALSE)</f>
        <v>4.3729983781551921E-4</v>
      </c>
      <c r="C54" s="16">
        <f>+IF(A54&lt;=_xlfn.NORM.S.INV(config!$L$1/2)*config!$D$1+config!$B$1,B54,0)</f>
        <v>4.3729983781551921E-4</v>
      </c>
      <c r="D54" s="16">
        <f>+IF(A54&lt;=_xlfn.NORM.S.INV(1-config!$L$1/2)*config!$D$1+config!$B$1,0,B54)</f>
        <v>0</v>
      </c>
      <c r="E54" s="16">
        <f>+IF(ABS(A54-config!$B$1)&lt;config!$F$1/2,datab!B54,0)</f>
        <v>0</v>
      </c>
      <c r="F54" s="16" t="b">
        <f>+AND(config!$B$1&gt;=datab!A54,config!$B$1&lt;datab!A55)</f>
        <v>0</v>
      </c>
      <c r="G54" s="16">
        <f t="shared" si="0"/>
        <v>4.3729983781551921E-4</v>
      </c>
    </row>
    <row r="55" spans="1:7" x14ac:dyDescent="0.45">
      <c r="A55" s="15">
        <f>+A54+config!$F$1</f>
        <v>122.39999999999985</v>
      </c>
      <c r="B55" s="16">
        <f>+_xlfn.NORM.DIST(A55,config!$B$1,config!$D$1,FALSE)</f>
        <v>4.6869508614990669E-4</v>
      </c>
      <c r="C55" s="16">
        <f>+IF(A55&lt;=_xlfn.NORM.S.INV(config!$L$1/2)*config!$D$1+config!$B$1,B55,0)</f>
        <v>4.6869508614990669E-4</v>
      </c>
      <c r="D55" s="16">
        <f>+IF(A55&lt;=_xlfn.NORM.S.INV(1-config!$L$1/2)*config!$D$1+config!$B$1,0,B55)</f>
        <v>0</v>
      </c>
      <c r="E55" s="16">
        <f>+IF(ABS(A55-config!$B$1)&lt;config!$F$1/2,datab!B55,0)</f>
        <v>0</v>
      </c>
      <c r="F55" s="16" t="b">
        <f>+AND(config!$B$1&gt;=datab!A55,config!$B$1&lt;datab!A56)</f>
        <v>0</v>
      </c>
      <c r="G55" s="16">
        <f t="shared" si="0"/>
        <v>4.6869508614990669E-4</v>
      </c>
    </row>
    <row r="56" spans="1:7" x14ac:dyDescent="0.45">
      <c r="A56" s="15">
        <f>+A55+config!$F$1</f>
        <v>123.19999999999985</v>
      </c>
      <c r="B56" s="16">
        <f>+_xlfn.NORM.DIST(A56,config!$B$1,config!$D$1,FALSE)</f>
        <v>5.0198721091257545E-4</v>
      </c>
      <c r="C56" s="16">
        <f>+IF(A56&lt;=_xlfn.NORM.S.INV(config!$L$1/2)*config!$D$1+config!$B$1,B56,0)</f>
        <v>5.0198721091257545E-4</v>
      </c>
      <c r="D56" s="16">
        <f>+IF(A56&lt;=_xlfn.NORM.S.INV(1-config!$L$1/2)*config!$D$1+config!$B$1,0,B56)</f>
        <v>0</v>
      </c>
      <c r="E56" s="16">
        <f>+IF(ABS(A56-config!$B$1)&lt;config!$F$1/2,datab!B56,0)</f>
        <v>0</v>
      </c>
      <c r="F56" s="16" t="b">
        <f>+AND(config!$B$1&gt;=datab!A56,config!$B$1&lt;datab!A57)</f>
        <v>0</v>
      </c>
      <c r="G56" s="16">
        <f t="shared" si="0"/>
        <v>5.0198721091257545E-4</v>
      </c>
    </row>
    <row r="57" spans="1:7" x14ac:dyDescent="0.45">
      <c r="A57" s="15">
        <f>+A56+config!$F$1</f>
        <v>123.99999999999984</v>
      </c>
      <c r="B57" s="16">
        <f>+_xlfn.NORM.DIST(A57,config!$B$1,config!$D$1,FALSE)</f>
        <v>5.3726193712162577E-4</v>
      </c>
      <c r="C57" s="16">
        <f>+IF(A57&lt;=_xlfn.NORM.S.INV(config!$L$1/2)*config!$D$1+config!$B$1,B57,0)</f>
        <v>5.3726193712162577E-4</v>
      </c>
      <c r="D57" s="16">
        <f>+IF(A57&lt;=_xlfn.NORM.S.INV(1-config!$L$1/2)*config!$D$1+config!$B$1,0,B57)</f>
        <v>0</v>
      </c>
      <c r="E57" s="16">
        <f>+IF(ABS(A57-config!$B$1)&lt;config!$F$1/2,datab!B57,0)</f>
        <v>0</v>
      </c>
      <c r="F57" s="16" t="b">
        <f>+AND(config!$B$1&gt;=datab!A57,config!$B$1&lt;datab!A58)</f>
        <v>0</v>
      </c>
      <c r="G57" s="16">
        <f t="shared" si="0"/>
        <v>5.3726193712162577E-4</v>
      </c>
    </row>
    <row r="58" spans="1:7" x14ac:dyDescent="0.45">
      <c r="A58" s="15">
        <f>+A57+config!$F$1</f>
        <v>124.79999999999984</v>
      </c>
      <c r="B58" s="16">
        <f>+_xlfn.NORM.DIST(A58,config!$B$1,config!$D$1,FALSE)</f>
        <v>5.7460666980207358E-4</v>
      </c>
      <c r="C58" s="16">
        <f>+IF(A58&lt;=_xlfn.NORM.S.INV(config!$L$1/2)*config!$D$1+config!$B$1,B58,0)</f>
        <v>5.7460666980207358E-4</v>
      </c>
      <c r="D58" s="16">
        <f>+IF(A58&lt;=_xlfn.NORM.S.INV(1-config!$L$1/2)*config!$D$1+config!$B$1,0,B58)</f>
        <v>0</v>
      </c>
      <c r="E58" s="16">
        <f>+IF(ABS(A58-config!$B$1)&lt;config!$F$1/2,datab!B58,0)</f>
        <v>0</v>
      </c>
      <c r="F58" s="16" t="b">
        <f>+AND(config!$B$1&gt;=datab!A58,config!$B$1&lt;datab!A59)</f>
        <v>0</v>
      </c>
      <c r="G58" s="16">
        <f t="shared" si="0"/>
        <v>5.7460666980207358E-4</v>
      </c>
    </row>
    <row r="59" spans="1:7" x14ac:dyDescent="0.45">
      <c r="A59" s="15">
        <f>+A58+config!$F$1</f>
        <v>125.59999999999984</v>
      </c>
      <c r="B59" s="16">
        <f>+_xlfn.NORM.DIST(A59,config!$B$1,config!$D$1,FALSE)</f>
        <v>6.1411035489539363E-4</v>
      </c>
      <c r="C59" s="16">
        <f>+IF(A59&lt;=_xlfn.NORM.S.INV(config!$L$1/2)*config!$D$1+config!$B$1,B59,0)</f>
        <v>6.1411035489539363E-4</v>
      </c>
      <c r="D59" s="16">
        <f>+IF(A59&lt;=_xlfn.NORM.S.INV(1-config!$L$1/2)*config!$D$1+config!$B$1,0,B59)</f>
        <v>0</v>
      </c>
      <c r="E59" s="16">
        <f>+IF(ABS(A59-config!$B$1)&lt;config!$F$1/2,datab!B59,0)</f>
        <v>0</v>
      </c>
      <c r="F59" s="16" t="b">
        <f>+AND(config!$B$1&gt;=datab!A59,config!$B$1&lt;datab!A60)</f>
        <v>0</v>
      </c>
      <c r="G59" s="16">
        <f t="shared" si="0"/>
        <v>6.1411035489539363E-4</v>
      </c>
    </row>
    <row r="60" spans="1:7" x14ac:dyDescent="0.45">
      <c r="A60" s="15">
        <f>+A59+config!$F$1</f>
        <v>126.39999999999984</v>
      </c>
      <c r="B60" s="16">
        <f>+_xlfn.NORM.DIST(A60,config!$B$1,config!$D$1,FALSE)</f>
        <v>6.5586332478668509E-4</v>
      </c>
      <c r="C60" s="16">
        <f>+IF(A60&lt;=_xlfn.NORM.S.INV(config!$L$1/2)*config!$D$1+config!$B$1,B60,0)</f>
        <v>6.5586332478668509E-4</v>
      </c>
      <c r="D60" s="16">
        <f>+IF(A60&lt;=_xlfn.NORM.S.INV(1-config!$L$1/2)*config!$D$1+config!$B$1,0,B60)</f>
        <v>0</v>
      </c>
      <c r="E60" s="16">
        <f>+IF(ABS(A60-config!$B$1)&lt;config!$F$1/2,datab!B60,0)</f>
        <v>0</v>
      </c>
      <c r="F60" s="16" t="b">
        <f>+AND(config!$B$1&gt;=datab!A60,config!$B$1&lt;datab!A61)</f>
        <v>0</v>
      </c>
      <c r="G60" s="16">
        <f t="shared" si="0"/>
        <v>6.5586332478668509E-4</v>
      </c>
    </row>
    <row r="61" spans="1:7" x14ac:dyDescent="0.45">
      <c r="A61" s="15">
        <f>+A60+config!$F$1</f>
        <v>127.19999999999983</v>
      </c>
      <c r="B61" s="16">
        <f>+_xlfn.NORM.DIST(A61,config!$B$1,config!$D$1,FALSE)</f>
        <v>6.9995712806184397E-4</v>
      </c>
      <c r="C61" s="16">
        <f>+IF(A61&lt;=_xlfn.NORM.S.INV(config!$L$1/2)*config!$D$1+config!$B$1,B61,0)</f>
        <v>6.9995712806184397E-4</v>
      </c>
      <c r="D61" s="16">
        <f>+IF(A61&lt;=_xlfn.NORM.S.INV(1-config!$L$1/2)*config!$D$1+config!$B$1,0,B61)</f>
        <v>0</v>
      </c>
      <c r="E61" s="16">
        <f>+IF(ABS(A61-config!$B$1)&lt;config!$F$1/2,datab!B61,0)</f>
        <v>0</v>
      </c>
      <c r="F61" s="16" t="b">
        <f>+AND(config!$B$1&gt;=datab!A61,config!$B$1&lt;datab!A62)</f>
        <v>0</v>
      </c>
      <c r="G61" s="16">
        <f t="shared" si="0"/>
        <v>6.9995712806184397E-4</v>
      </c>
    </row>
    <row r="62" spans="1:7" x14ac:dyDescent="0.45">
      <c r="A62" s="15">
        <f>+A61+config!$F$1</f>
        <v>127.99999999999983</v>
      </c>
      <c r="B62" s="16">
        <f>+_xlfn.NORM.DIST(A62,config!$B$1,config!$D$1,FALSE)</f>
        <v>7.4648434316141969E-4</v>
      </c>
      <c r="C62" s="16">
        <f>+IF(A62&lt;=_xlfn.NORM.S.INV(config!$L$1/2)*config!$D$1+config!$B$1,B62,0)</f>
        <v>7.4648434316141969E-4</v>
      </c>
      <c r="D62" s="16">
        <f>+IF(A62&lt;=_xlfn.NORM.S.INV(1-config!$L$1/2)*config!$D$1+config!$B$1,0,B62)</f>
        <v>0</v>
      </c>
      <c r="E62" s="16">
        <f>+IF(ABS(A62-config!$B$1)&lt;config!$F$1/2,datab!B62,0)</f>
        <v>0</v>
      </c>
      <c r="F62" s="16" t="b">
        <f>+AND(config!$B$1&gt;=datab!A62,config!$B$1&lt;datab!A63)</f>
        <v>0</v>
      </c>
      <c r="G62" s="16">
        <f t="shared" si="0"/>
        <v>7.4648434316141969E-4</v>
      </c>
    </row>
    <row r="63" spans="1:7" x14ac:dyDescent="0.45">
      <c r="A63" s="15">
        <f>+A62+config!$F$1</f>
        <v>128.79999999999984</v>
      </c>
      <c r="B63" s="16">
        <f>+_xlfn.NORM.DIST(A63,config!$B$1,config!$D$1,FALSE)</f>
        <v>7.9553837565789925E-4</v>
      </c>
      <c r="C63" s="16">
        <f>+IF(A63&lt;=_xlfn.NORM.S.INV(config!$L$1/2)*config!$D$1+config!$B$1,B63,0)</f>
        <v>7.9553837565789925E-4</v>
      </c>
      <c r="D63" s="16">
        <f>+IF(A63&lt;=_xlfn.NORM.S.INV(1-config!$L$1/2)*config!$D$1+config!$B$1,0,B63)</f>
        <v>0</v>
      </c>
      <c r="E63" s="16">
        <f>+IF(ABS(A63-config!$B$1)&lt;config!$F$1/2,datab!B63,0)</f>
        <v>0</v>
      </c>
      <c r="F63" s="16" t="b">
        <f>+AND(config!$B$1&gt;=datab!A63,config!$B$1&lt;datab!A64)</f>
        <v>0</v>
      </c>
      <c r="G63" s="16">
        <f t="shared" si="0"/>
        <v>7.9553837565789925E-4</v>
      </c>
    </row>
    <row r="64" spans="1:7" x14ac:dyDescent="0.45">
      <c r="A64" s="15">
        <f>+A63+config!$F$1</f>
        <v>129.59999999999985</v>
      </c>
      <c r="B64" s="16">
        <f>+_xlfn.NORM.DIST(A64,config!$B$1,config!$D$1,FALSE)</f>
        <v>8.4721323894880669E-4</v>
      </c>
      <c r="C64" s="16">
        <f>+IF(A64&lt;=_xlfn.NORM.S.INV(config!$L$1/2)*config!$D$1+config!$B$1,B64,0)</f>
        <v>8.4721323894880669E-4</v>
      </c>
      <c r="D64" s="16">
        <f>+IF(A64&lt;=_xlfn.NORM.S.INV(1-config!$L$1/2)*config!$D$1+config!$B$1,0,B64)</f>
        <v>0</v>
      </c>
      <c r="E64" s="16">
        <f>+IF(ABS(A64-config!$B$1)&lt;config!$F$1/2,datab!B64,0)</f>
        <v>0</v>
      </c>
      <c r="F64" s="16" t="b">
        <f>+AND(config!$B$1&gt;=datab!A64,config!$B$1&lt;datab!A65)</f>
        <v>0</v>
      </c>
      <c r="G64" s="16">
        <f t="shared" si="0"/>
        <v>8.4721323894880669E-4</v>
      </c>
    </row>
    <row r="65" spans="1:7" x14ac:dyDescent="0.45">
      <c r="A65" s="15">
        <f>+A64+config!$F$1</f>
        <v>130.39999999999986</v>
      </c>
      <c r="B65" s="16">
        <f>+_xlfn.NORM.DIST(A65,config!$B$1,config!$D$1,FALSE)</f>
        <v>9.016033182293829E-4</v>
      </c>
      <c r="C65" s="16">
        <f>+IF(A65&lt;=_xlfn.NORM.S.INV(config!$L$1/2)*config!$D$1+config!$B$1,B65,0)</f>
        <v>9.016033182293829E-4</v>
      </c>
      <c r="D65" s="16">
        <f>+IF(A65&lt;=_xlfn.NORM.S.INV(1-config!$L$1/2)*config!$D$1+config!$B$1,0,B65)</f>
        <v>0</v>
      </c>
      <c r="E65" s="16">
        <f>+IF(ABS(A65-config!$B$1)&lt;config!$F$1/2,datab!B65,0)</f>
        <v>0</v>
      </c>
      <c r="F65" s="16" t="b">
        <f>+AND(config!$B$1&gt;=datab!A65,config!$B$1&lt;datab!A66)</f>
        <v>0</v>
      </c>
      <c r="G65" s="16">
        <f t="shared" si="0"/>
        <v>9.016033182293829E-4</v>
      </c>
    </row>
    <row r="66" spans="1:7" x14ac:dyDescent="0.45">
      <c r="A66" s="15">
        <f>+A65+config!$F$1</f>
        <v>131.19999999999987</v>
      </c>
      <c r="B66" s="16">
        <f>+_xlfn.NORM.DIST(A66,config!$B$1,config!$D$1,FALSE)</f>
        <v>9.5880311768547642E-4</v>
      </c>
      <c r="C66" s="16">
        <f>+IF(A66&lt;=_xlfn.NORM.S.INV(config!$L$1/2)*config!$D$1+config!$B$1,B66,0)</f>
        <v>9.5880311768547642E-4</v>
      </c>
      <c r="D66" s="16">
        <f>+IF(A66&lt;=_xlfn.NORM.S.INV(1-config!$L$1/2)*config!$D$1+config!$B$1,0,B66)</f>
        <v>0</v>
      </c>
      <c r="E66" s="16">
        <f>+IF(ABS(A66-config!$B$1)&lt;config!$F$1/2,datab!B66,0)</f>
        <v>0</v>
      </c>
      <c r="F66" s="16" t="b">
        <f>+AND(config!$B$1&gt;=datab!A66,config!$B$1&lt;datab!A67)</f>
        <v>0</v>
      </c>
      <c r="G66" s="16">
        <f t="shared" si="0"/>
        <v>9.5880311768547642E-4</v>
      </c>
    </row>
    <row r="67" spans="1:7" x14ac:dyDescent="0.45">
      <c r="A67" s="15">
        <f>+A66+config!$F$1</f>
        <v>131.99999999999989</v>
      </c>
      <c r="B67" s="16">
        <f>+_xlfn.NORM.DIST(A67,config!$B$1,config!$D$1,FALSE)</f>
        <v>1.0189069909295066E-3</v>
      </c>
      <c r="C67" s="16">
        <f>+IF(A67&lt;=_xlfn.NORM.S.INV(config!$L$1/2)*config!$D$1+config!$B$1,B67,0)</f>
        <v>1.0189069909295066E-3</v>
      </c>
      <c r="D67" s="16">
        <f>+IF(A67&lt;=_xlfn.NORM.S.INV(1-config!$L$1/2)*config!$D$1+config!$B$1,0,B67)</f>
        <v>0</v>
      </c>
      <c r="E67" s="16">
        <f>+IF(ABS(A67-config!$B$1)&lt;config!$F$1/2,datab!B67,0)</f>
        <v>0</v>
      </c>
      <c r="F67" s="16" t="b">
        <f>+AND(config!$B$1&gt;=datab!A67,config!$B$1&lt;datab!A68)</f>
        <v>0</v>
      </c>
      <c r="G67" s="16">
        <f t="shared" ref="G67:G130" si="1">+IF(A67&lt;=$O$3,B67,0)</f>
        <v>1.0189069909295066E-3</v>
      </c>
    </row>
    <row r="68" spans="1:7" x14ac:dyDescent="0.45">
      <c r="A68" s="15">
        <f>+A67+config!$F$1</f>
        <v>132.7999999999999</v>
      </c>
      <c r="B68" s="16">
        <f>+_xlfn.NORM.DIST(A68,config!$B$1,config!$D$1,FALSE)</f>
        <v>1.082008854789907E-3</v>
      </c>
      <c r="C68" s="16">
        <f>+IF(A68&lt;=_xlfn.NORM.S.INV(config!$L$1/2)*config!$D$1+config!$B$1,B68,0)</f>
        <v>1.082008854789907E-3</v>
      </c>
      <c r="D68" s="16">
        <f>+IF(A68&lt;=_xlfn.NORM.S.INV(1-config!$L$1/2)*config!$D$1+config!$B$1,0,B68)</f>
        <v>0</v>
      </c>
      <c r="E68" s="16">
        <f>+IF(ABS(A68-config!$B$1)&lt;config!$F$1/2,datab!B68,0)</f>
        <v>0</v>
      </c>
      <c r="F68" s="16" t="b">
        <f>+AND(config!$B$1&gt;=datab!A68,config!$B$1&lt;datab!A69)</f>
        <v>0</v>
      </c>
      <c r="G68" s="16">
        <f t="shared" si="1"/>
        <v>1.082008854789907E-3</v>
      </c>
    </row>
    <row r="69" spans="1:7" x14ac:dyDescent="0.45">
      <c r="A69" s="15">
        <f>+A68+config!$F$1</f>
        <v>133.59999999999991</v>
      </c>
      <c r="B69" s="16">
        <f>+_xlfn.NORM.DIST(A69,config!$B$1,config!$D$1,FALSE)</f>
        <v>1.1482018866568273E-3</v>
      </c>
      <c r="C69" s="16">
        <f>+IF(A69&lt;=_xlfn.NORM.S.INV(config!$L$1/2)*config!$D$1+config!$B$1,B69,0)</f>
        <v>1.1482018866568273E-3</v>
      </c>
      <c r="D69" s="16">
        <f>+IF(A69&lt;=_xlfn.NORM.S.INV(1-config!$L$1/2)*config!$D$1+config!$B$1,0,B69)</f>
        <v>0</v>
      </c>
      <c r="E69" s="16">
        <f>+IF(ABS(A69-config!$B$1)&lt;config!$F$1/2,datab!B69,0)</f>
        <v>0</v>
      </c>
      <c r="F69" s="16" t="b">
        <f>+AND(config!$B$1&gt;=datab!A69,config!$B$1&lt;datab!A70)</f>
        <v>0</v>
      </c>
      <c r="G69" s="16">
        <f t="shared" si="1"/>
        <v>1.1482018866568273E-3</v>
      </c>
    </row>
    <row r="70" spans="1:7" x14ac:dyDescent="0.45">
      <c r="A70" s="15">
        <f>+A69+config!$F$1</f>
        <v>134.39999999999992</v>
      </c>
      <c r="B70" s="16">
        <f>+_xlfn.NORM.DIST(A70,config!$B$1,config!$D$1,FALSE)</f>
        <v>1.2175782056840579E-3</v>
      </c>
      <c r="C70" s="16">
        <f>+IF(A70&lt;=_xlfn.NORM.S.INV(config!$L$1/2)*config!$D$1+config!$B$1,B70,0)</f>
        <v>1.2175782056840579E-3</v>
      </c>
      <c r="D70" s="16">
        <f>+IF(A70&lt;=_xlfn.NORM.S.INV(1-config!$L$1/2)*config!$D$1+config!$B$1,0,B70)</f>
        <v>0</v>
      </c>
      <c r="E70" s="16">
        <f>+IF(ABS(A70-config!$B$1)&lt;config!$F$1/2,datab!B70,0)</f>
        <v>0</v>
      </c>
      <c r="F70" s="16" t="b">
        <f>+AND(config!$B$1&gt;=datab!A70,config!$B$1&lt;datab!A71)</f>
        <v>0</v>
      </c>
      <c r="G70" s="16">
        <f t="shared" si="1"/>
        <v>1.2175782056840579E-3</v>
      </c>
    </row>
    <row r="71" spans="1:7" x14ac:dyDescent="0.45">
      <c r="A71" s="15">
        <f>+A70+config!$F$1</f>
        <v>135.19999999999993</v>
      </c>
      <c r="B71" s="16">
        <f>+_xlfn.NORM.DIST(A71,config!$B$1,config!$D$1,FALSE)</f>
        <v>1.2902285382485139E-3</v>
      </c>
      <c r="C71" s="16">
        <f>+IF(A71&lt;=_xlfn.NORM.S.INV(config!$L$1/2)*config!$D$1+config!$B$1,B71,0)</f>
        <v>1.2902285382485139E-3</v>
      </c>
      <c r="D71" s="16">
        <f>+IF(A71&lt;=_xlfn.NORM.S.INV(1-config!$L$1/2)*config!$D$1+config!$B$1,0,B71)</f>
        <v>0</v>
      </c>
      <c r="E71" s="16">
        <f>+IF(ABS(A71-config!$B$1)&lt;config!$F$1/2,datab!B71,0)</f>
        <v>0</v>
      </c>
      <c r="F71" s="16" t="b">
        <f>+AND(config!$B$1&gt;=datab!A71,config!$B$1&lt;datab!A72)</f>
        <v>0</v>
      </c>
      <c r="G71" s="16">
        <f t="shared" si="1"/>
        <v>1.2902285382485139E-3</v>
      </c>
    </row>
    <row r="72" spans="1:7" x14ac:dyDescent="0.45">
      <c r="A72" s="15">
        <f>+A71+config!$F$1</f>
        <v>135.99999999999994</v>
      </c>
      <c r="B72" s="16">
        <f>+_xlfn.NORM.DIST(A72,config!$B$1,config!$D$1,FALSE)</f>
        <v>1.3662418681740683E-3</v>
      </c>
      <c r="C72" s="16">
        <f>+IF(A72&lt;=_xlfn.NORM.S.INV(config!$L$1/2)*config!$D$1+config!$B$1,B72,0)</f>
        <v>1.3662418681740683E-3</v>
      </c>
      <c r="D72" s="16">
        <f>+IF(A72&lt;=_xlfn.NORM.S.INV(1-config!$L$1/2)*config!$D$1+config!$B$1,0,B72)</f>
        <v>0</v>
      </c>
      <c r="E72" s="16">
        <f>+IF(ABS(A72-config!$B$1)&lt;config!$F$1/2,datab!B72,0)</f>
        <v>0</v>
      </c>
      <c r="F72" s="16" t="b">
        <f>+AND(config!$B$1&gt;=datab!A72,config!$B$1&lt;datab!A73)</f>
        <v>0</v>
      </c>
      <c r="G72" s="16">
        <f t="shared" si="1"/>
        <v>1.3662418681740683E-3</v>
      </c>
    </row>
    <row r="73" spans="1:7" x14ac:dyDescent="0.45">
      <c r="A73" s="15">
        <f>+A72+config!$F$1</f>
        <v>136.79999999999995</v>
      </c>
      <c r="B73" s="16">
        <f>+_xlfn.NORM.DIST(A73,config!$B$1,config!$D$1,FALSE)</f>
        <v>1.4457050723352815E-3</v>
      </c>
      <c r="C73" s="16">
        <f>+IF(A73&lt;=_xlfn.NORM.S.INV(config!$L$1/2)*config!$D$1+config!$B$1,B73,0)</f>
        <v>1.4457050723352815E-3</v>
      </c>
      <c r="D73" s="16">
        <f>+IF(A73&lt;=_xlfn.NORM.S.INV(1-config!$L$1/2)*config!$D$1+config!$B$1,0,B73)</f>
        <v>0</v>
      </c>
      <c r="E73" s="16">
        <f>+IF(ABS(A73-config!$B$1)&lt;config!$F$1/2,datab!B73,0)</f>
        <v>0</v>
      </c>
      <c r="F73" s="16" t="b">
        <f>+AND(config!$B$1&gt;=datab!A73,config!$B$1&lt;datab!A74)</f>
        <v>0</v>
      </c>
      <c r="G73" s="16">
        <f t="shared" si="1"/>
        <v>1.4457050723352815E-3</v>
      </c>
    </row>
    <row r="74" spans="1:7" x14ac:dyDescent="0.45">
      <c r="A74" s="15">
        <f>+A73+config!$F$1</f>
        <v>137.59999999999997</v>
      </c>
      <c r="B74" s="16">
        <f>+_xlfn.NORM.DIST(A74,config!$B$1,config!$D$1,FALSE)</f>
        <v>1.5287025423684937E-3</v>
      </c>
      <c r="C74" s="16">
        <f>+IF(A74&lt;=_xlfn.NORM.S.INV(config!$L$1/2)*config!$D$1+config!$B$1,B74,0)</f>
        <v>1.5287025423684937E-3</v>
      </c>
      <c r="D74" s="16">
        <f>+IF(A74&lt;=_xlfn.NORM.S.INV(1-config!$L$1/2)*config!$D$1+config!$B$1,0,B74)</f>
        <v>0</v>
      </c>
      <c r="E74" s="16">
        <f>+IF(ABS(A74-config!$B$1)&lt;config!$F$1/2,datab!B74,0)</f>
        <v>0</v>
      </c>
      <c r="F74" s="16" t="b">
        <f>+AND(config!$B$1&gt;=datab!A74,config!$B$1&lt;datab!A75)</f>
        <v>0</v>
      </c>
      <c r="G74" s="16">
        <f t="shared" si="1"/>
        <v>1.5287025423684937E-3</v>
      </c>
    </row>
    <row r="75" spans="1:7" x14ac:dyDescent="0.45">
      <c r="A75" s="15">
        <f>+A74+config!$F$1</f>
        <v>138.39999999999998</v>
      </c>
      <c r="B75" s="16">
        <f>+_xlfn.NORM.DIST(A75,config!$B$1,config!$D$1,FALSE)</f>
        <v>1.6153157933318763E-3</v>
      </c>
      <c r="C75" s="16">
        <f>+IF(A75&lt;=_xlfn.NORM.S.INV(config!$L$1/2)*config!$D$1+config!$B$1,B75,0)</f>
        <v>1.6153157933318763E-3</v>
      </c>
      <c r="D75" s="16">
        <f>+IF(A75&lt;=_xlfn.NORM.S.INV(1-config!$L$1/2)*config!$D$1+config!$B$1,0,B75)</f>
        <v>0</v>
      </c>
      <c r="E75" s="16">
        <f>+IF(ABS(A75-config!$B$1)&lt;config!$F$1/2,datab!B75,0)</f>
        <v>0</v>
      </c>
      <c r="F75" s="16" t="b">
        <f>+AND(config!$B$1&gt;=datab!A75,config!$B$1&lt;datab!A76)</f>
        <v>0</v>
      </c>
      <c r="G75" s="16">
        <f t="shared" si="1"/>
        <v>1.6153157933318763E-3</v>
      </c>
    </row>
    <row r="76" spans="1:7" x14ac:dyDescent="0.45">
      <c r="A76" s="15">
        <f>+A75+config!$F$1</f>
        <v>139.19999999999999</v>
      </c>
      <c r="B76" s="16">
        <f>+_xlfn.NORM.DIST(A76,config!$B$1,config!$D$1,FALSE)</f>
        <v>1.7056230602721704E-3</v>
      </c>
      <c r="C76" s="16">
        <f>+IF(A76&lt;=_xlfn.NORM.S.INV(config!$L$1/2)*config!$D$1+config!$B$1,B76,0)</f>
        <v>1.7056230602721704E-3</v>
      </c>
      <c r="D76" s="16">
        <f>+IF(A76&lt;=_xlfn.NORM.S.INV(1-config!$L$1/2)*config!$D$1+config!$B$1,0,B76)</f>
        <v>0</v>
      </c>
      <c r="E76" s="16">
        <f>+IF(ABS(A76-config!$B$1)&lt;config!$F$1/2,datab!B76,0)</f>
        <v>0</v>
      </c>
      <c r="F76" s="16" t="b">
        <f>+AND(config!$B$1&gt;=datab!A76,config!$B$1&lt;datab!A77)</f>
        <v>0</v>
      </c>
      <c r="G76" s="16">
        <f t="shared" si="1"/>
        <v>1.7056230602721704E-3</v>
      </c>
    </row>
    <row r="77" spans="1:7" x14ac:dyDescent="0.45">
      <c r="A77" s="15">
        <f>+A76+config!$F$1</f>
        <v>140</v>
      </c>
      <c r="B77" s="16">
        <f>+_xlfn.NORM.DIST(A77,config!$B$1,config!$D$1,FALSE)</f>
        <v>1.7996988837729354E-3</v>
      </c>
      <c r="C77" s="16">
        <f>+IF(A77&lt;=_xlfn.NORM.S.INV(config!$L$1/2)*config!$D$1+config!$B$1,B77,0)</f>
        <v>1.7996988837729354E-3</v>
      </c>
      <c r="D77" s="16">
        <f>+IF(A77&lt;=_xlfn.NORM.S.INV(1-config!$L$1/2)*config!$D$1+config!$B$1,0,B77)</f>
        <v>0</v>
      </c>
      <c r="E77" s="16">
        <f>+IF(ABS(A77-config!$B$1)&lt;config!$F$1/2,datab!B77,0)</f>
        <v>0</v>
      </c>
      <c r="F77" s="16" t="b">
        <f>+AND(config!$B$1&gt;=datab!A77,config!$B$1&lt;datab!A78)</f>
        <v>0</v>
      </c>
      <c r="G77" s="16">
        <f t="shared" si="1"/>
        <v>1.7996988837729354E-3</v>
      </c>
    </row>
    <row r="78" spans="1:7" x14ac:dyDescent="0.45">
      <c r="A78" s="15">
        <f>+A77+config!$F$1</f>
        <v>140.80000000000001</v>
      </c>
      <c r="B78" s="16">
        <f>+_xlfn.NORM.DIST(A78,config!$B$1,config!$D$1,FALSE)</f>
        <v>1.8976136856768331E-3</v>
      </c>
      <c r="C78" s="16">
        <f>+IF(A78&lt;=_xlfn.NORM.S.INV(config!$L$1/2)*config!$D$1+config!$B$1,B78,0)</f>
        <v>1.8976136856768331E-3</v>
      </c>
      <c r="D78" s="16">
        <f>+IF(A78&lt;=_xlfn.NORM.S.INV(1-config!$L$1/2)*config!$D$1+config!$B$1,0,B78)</f>
        <v>0</v>
      </c>
      <c r="E78" s="16">
        <f>+IF(ABS(A78-config!$B$1)&lt;config!$F$1/2,datab!B78,0)</f>
        <v>0</v>
      </c>
      <c r="F78" s="16" t="b">
        <f>+AND(config!$B$1&gt;=datab!A78,config!$B$1&lt;datab!A79)</f>
        <v>0</v>
      </c>
      <c r="G78" s="16">
        <f t="shared" si="1"/>
        <v>1.8976136856768331E-3</v>
      </c>
    </row>
    <row r="79" spans="1:7" x14ac:dyDescent="0.45">
      <c r="A79" s="15">
        <f>+A78+config!$F$1</f>
        <v>141.60000000000002</v>
      </c>
      <c r="B79" s="16">
        <f>+_xlfn.NORM.DIST(A79,config!$B$1,config!$D$1,FALSE)</f>
        <v>1.9994333362917255E-3</v>
      </c>
      <c r="C79" s="16">
        <f>+IF(A79&lt;=_xlfn.NORM.S.INV(config!$L$1/2)*config!$D$1+config!$B$1,B79,0)</f>
        <v>0</v>
      </c>
      <c r="D79" s="16">
        <f>+IF(A79&lt;=_xlfn.NORM.S.INV(1-config!$L$1/2)*config!$D$1+config!$B$1,0,B79)</f>
        <v>0</v>
      </c>
      <c r="E79" s="16">
        <f>+IF(ABS(A79-config!$B$1)&lt;config!$F$1/2,datab!B79,0)</f>
        <v>0</v>
      </c>
      <c r="F79" s="16" t="b">
        <f>+AND(config!$B$1&gt;=datab!A79,config!$B$1&lt;datab!A80)</f>
        <v>0</v>
      </c>
      <c r="G79" s="16">
        <f t="shared" si="1"/>
        <v>0</v>
      </c>
    </row>
    <row r="80" spans="1:7" x14ac:dyDescent="0.45">
      <c r="A80" s="15">
        <f>+A79+config!$F$1</f>
        <v>142.40000000000003</v>
      </c>
      <c r="B80" s="16">
        <f>+_xlfn.NORM.DIST(A80,config!$B$1,config!$D$1,FALSE)</f>
        <v>2.105218714506626E-3</v>
      </c>
      <c r="C80" s="16">
        <f>+IF(A80&lt;=_xlfn.NORM.S.INV(config!$L$1/2)*config!$D$1+config!$B$1,B80,0)</f>
        <v>0</v>
      </c>
      <c r="D80" s="16">
        <f>+IF(A80&lt;=_xlfn.NORM.S.INV(1-config!$L$1/2)*config!$D$1+config!$B$1,0,B80)</f>
        <v>0</v>
      </c>
      <c r="E80" s="16">
        <f>+IF(ABS(A80-config!$B$1)&lt;config!$F$1/2,datab!B80,0)</f>
        <v>0</v>
      </c>
      <c r="F80" s="16" t="b">
        <f>+AND(config!$B$1&gt;=datab!A80,config!$B$1&lt;datab!A81)</f>
        <v>0</v>
      </c>
      <c r="G80" s="16">
        <f t="shared" si="1"/>
        <v>0</v>
      </c>
    </row>
    <row r="81" spans="1:7" x14ac:dyDescent="0.45">
      <c r="A81" s="15">
        <f>+A80+config!$F$1</f>
        <v>143.20000000000005</v>
      </c>
      <c r="B81" s="16">
        <f>+_xlfn.NORM.DIST(A81,config!$B$1,config!$D$1,FALSE)</f>
        <v>2.2150252623578453E-3</v>
      </c>
      <c r="C81" s="16">
        <f>+IF(A81&lt;=_xlfn.NORM.S.INV(config!$L$1/2)*config!$D$1+config!$B$1,B81,0)</f>
        <v>0</v>
      </c>
      <c r="D81" s="16">
        <f>+IF(A81&lt;=_xlfn.NORM.S.INV(1-config!$L$1/2)*config!$D$1+config!$B$1,0,B81)</f>
        <v>0</v>
      </c>
      <c r="E81" s="16">
        <f>+IF(ABS(A81-config!$B$1)&lt;config!$F$1/2,datab!B81,0)</f>
        <v>0</v>
      </c>
      <c r="F81" s="16" t="b">
        <f>+AND(config!$B$1&gt;=datab!A81,config!$B$1&lt;datab!A82)</f>
        <v>0</v>
      </c>
      <c r="G81" s="16">
        <f t="shared" si="1"/>
        <v>0</v>
      </c>
    </row>
    <row r="82" spans="1:7" x14ac:dyDescent="0.45">
      <c r="A82" s="15">
        <f>+A81+config!$F$1</f>
        <v>144.00000000000006</v>
      </c>
      <c r="B82" s="16">
        <f>+_xlfn.NORM.DIST(A82,config!$B$1,config!$D$1,FALSE)</f>
        <v>2.3289025356971814E-3</v>
      </c>
      <c r="C82" s="16">
        <f>+IF(A82&lt;=_xlfn.NORM.S.INV(config!$L$1/2)*config!$D$1+config!$B$1,B82,0)</f>
        <v>0</v>
      </c>
      <c r="D82" s="16">
        <f>+IF(A82&lt;=_xlfn.NORM.S.INV(1-config!$L$1/2)*config!$D$1+config!$B$1,0,B82)</f>
        <v>0</v>
      </c>
      <c r="E82" s="16">
        <f>+IF(ABS(A82-config!$B$1)&lt;config!$F$1/2,datab!B82,0)</f>
        <v>0</v>
      </c>
      <c r="F82" s="16" t="b">
        <f>+AND(config!$B$1&gt;=datab!A82,config!$B$1&lt;datab!A83)</f>
        <v>0</v>
      </c>
      <c r="G82" s="16">
        <f t="shared" si="1"/>
        <v>0</v>
      </c>
    </row>
    <row r="83" spans="1:7" x14ac:dyDescent="0.45">
      <c r="A83" s="15">
        <f>+A82+config!$F$1</f>
        <v>144.80000000000007</v>
      </c>
      <c r="B83" s="16">
        <f>+_xlfn.NORM.DIST(A83,config!$B$1,config!$D$1,FALSE)</f>
        <v>2.4468937527219068E-3</v>
      </c>
      <c r="C83" s="16">
        <f>+IF(A83&lt;=_xlfn.NORM.S.INV(config!$L$1/2)*config!$D$1+config!$B$1,B83,0)</f>
        <v>0</v>
      </c>
      <c r="D83" s="16">
        <f>+IF(A83&lt;=_xlfn.NORM.S.INV(1-config!$L$1/2)*config!$D$1+config!$B$1,0,B83)</f>
        <v>0</v>
      </c>
      <c r="E83" s="16">
        <f>+IF(ABS(A83-config!$B$1)&lt;config!$F$1/2,datab!B83,0)</f>
        <v>0</v>
      </c>
      <c r="F83" s="16" t="b">
        <f>+AND(config!$B$1&gt;=datab!A83,config!$B$1&lt;datab!A84)</f>
        <v>0</v>
      </c>
      <c r="G83" s="16">
        <f t="shared" si="1"/>
        <v>0</v>
      </c>
    </row>
    <row r="84" spans="1:7" x14ac:dyDescent="0.45">
      <c r="A84" s="15">
        <f>+A83+config!$F$1</f>
        <v>145.60000000000008</v>
      </c>
      <c r="B84" s="16">
        <f>+_xlfn.NORM.DIST(A84,config!$B$1,config!$D$1,FALSE)</f>
        <v>2.5690353422296083E-3</v>
      </c>
      <c r="C84" s="16">
        <f>+IF(A84&lt;=_xlfn.NORM.S.INV(config!$L$1/2)*config!$D$1+config!$B$1,B84,0)</f>
        <v>0</v>
      </c>
      <c r="D84" s="16">
        <f>+IF(A84&lt;=_xlfn.NORM.S.INV(1-config!$L$1/2)*config!$D$1+config!$B$1,0,B84)</f>
        <v>0</v>
      </c>
      <c r="E84" s="16">
        <f>+IF(ABS(A84-config!$B$1)&lt;config!$F$1/2,datab!B84,0)</f>
        <v>0</v>
      </c>
      <c r="F84" s="16" t="b">
        <f>+AND(config!$B$1&gt;=datab!A84,config!$B$1&lt;datab!A85)</f>
        <v>0</v>
      </c>
      <c r="G84" s="16">
        <f t="shared" si="1"/>
        <v>0</v>
      </c>
    </row>
    <row r="85" spans="1:7" x14ac:dyDescent="0.45">
      <c r="A85" s="15">
        <f>+A84+config!$F$1</f>
        <v>146.40000000000009</v>
      </c>
      <c r="B85" s="16">
        <f>+_xlfn.NORM.DIST(A85,config!$B$1,config!$D$1,FALSE)</f>
        <v>2.6953564935587641E-3</v>
      </c>
      <c r="C85" s="16">
        <f>+IF(A85&lt;=_xlfn.NORM.S.INV(config!$L$1/2)*config!$D$1+config!$B$1,B85,0)</f>
        <v>0</v>
      </c>
      <c r="D85" s="16">
        <f>+IF(A85&lt;=_xlfn.NORM.S.INV(1-config!$L$1/2)*config!$D$1+config!$B$1,0,B85)</f>
        <v>0</v>
      </c>
      <c r="E85" s="16">
        <f>+IF(ABS(A85-config!$B$1)&lt;config!$F$1/2,datab!B85,0)</f>
        <v>0</v>
      </c>
      <c r="F85" s="16" t="b">
        <f>+AND(config!$B$1&gt;=datab!A85,config!$B$1&lt;datab!A86)</f>
        <v>0</v>
      </c>
      <c r="G85" s="16">
        <f t="shared" si="1"/>
        <v>0</v>
      </c>
    </row>
    <row r="86" spans="1:7" x14ac:dyDescent="0.45">
      <c r="A86" s="15">
        <f>+A85+config!$F$1</f>
        <v>147.2000000000001</v>
      </c>
      <c r="B86" s="16">
        <f>+_xlfn.NORM.DIST(A86,config!$B$1,config!$D$1,FALSE)</f>
        <v>2.8258787102674243E-3</v>
      </c>
      <c r="C86" s="16">
        <f>+IF(A86&lt;=_xlfn.NORM.S.INV(config!$L$1/2)*config!$D$1+config!$B$1,B86,0)</f>
        <v>0</v>
      </c>
      <c r="D86" s="16">
        <f>+IF(A86&lt;=_xlfn.NORM.S.INV(1-config!$L$1/2)*config!$D$1+config!$B$1,0,B86)</f>
        <v>0</v>
      </c>
      <c r="E86" s="16">
        <f>+IF(ABS(A86-config!$B$1)&lt;config!$F$1/2,datab!B86,0)</f>
        <v>0</v>
      </c>
      <c r="F86" s="16" t="b">
        <f>+AND(config!$B$1&gt;=datab!A86,config!$B$1&lt;datab!A87)</f>
        <v>0</v>
      </c>
      <c r="G86" s="16">
        <f t="shared" si="1"/>
        <v>0</v>
      </c>
    </row>
    <row r="87" spans="1:7" x14ac:dyDescent="0.45">
      <c r="A87" s="15">
        <f>+A86+config!$F$1</f>
        <v>148.00000000000011</v>
      </c>
      <c r="B87" s="16">
        <f>+_xlfn.NORM.DIST(A87,config!$B$1,config!$D$1,FALSE)</f>
        <v>2.9606153696864149E-3</v>
      </c>
      <c r="C87" s="16">
        <f>+IF(A87&lt;=_xlfn.NORM.S.INV(config!$L$1/2)*config!$D$1+config!$B$1,B87,0)</f>
        <v>0</v>
      </c>
      <c r="D87" s="16">
        <f>+IF(A87&lt;=_xlfn.NORM.S.INV(1-config!$L$1/2)*config!$D$1+config!$B$1,0,B87)</f>
        <v>0</v>
      </c>
      <c r="E87" s="16">
        <f>+IF(ABS(A87-config!$B$1)&lt;config!$F$1/2,datab!B87,0)</f>
        <v>0</v>
      </c>
      <c r="F87" s="16" t="b">
        <f>+AND(config!$B$1&gt;=datab!A87,config!$B$1&lt;datab!A88)</f>
        <v>0</v>
      </c>
      <c r="G87" s="16">
        <f t="shared" si="1"/>
        <v>0</v>
      </c>
    </row>
    <row r="88" spans="1:7" x14ac:dyDescent="0.45">
      <c r="A88" s="15">
        <f>+A87+config!$F$1</f>
        <v>148.80000000000013</v>
      </c>
      <c r="B88" s="16">
        <f>+_xlfn.NORM.DIST(A88,config!$B$1,config!$D$1,FALSE)</f>
        <v>3.0995712905594157E-3</v>
      </c>
      <c r="C88" s="16">
        <f>+IF(A88&lt;=_xlfn.NORM.S.INV(config!$L$1/2)*config!$D$1+config!$B$1,B88,0)</f>
        <v>0</v>
      </c>
      <c r="D88" s="16">
        <f>+IF(A88&lt;=_xlfn.NORM.S.INV(1-config!$L$1/2)*config!$D$1+config!$B$1,0,B88)</f>
        <v>0</v>
      </c>
      <c r="E88" s="16">
        <f>+IF(ABS(A88-config!$B$1)&lt;config!$F$1/2,datab!B88,0)</f>
        <v>0</v>
      </c>
      <c r="F88" s="16" t="b">
        <f>+AND(config!$B$1&gt;=datab!A88,config!$B$1&lt;datab!A89)</f>
        <v>0</v>
      </c>
      <c r="G88" s="16">
        <f t="shared" si="1"/>
        <v>0</v>
      </c>
    </row>
    <row r="89" spans="1:7" x14ac:dyDescent="0.45">
      <c r="A89" s="15">
        <f>+A88+config!$F$1</f>
        <v>149.60000000000014</v>
      </c>
      <c r="B89" s="16">
        <f>+_xlfn.NORM.DIST(A89,config!$B$1,config!$D$1,FALSE)</f>
        <v>3.2427423110489408E-3</v>
      </c>
      <c r="C89" s="16">
        <f>+IF(A89&lt;=_xlfn.NORM.S.INV(config!$L$1/2)*config!$D$1+config!$B$1,B89,0)</f>
        <v>0</v>
      </c>
      <c r="D89" s="16">
        <f>+IF(A89&lt;=_xlfn.NORM.S.INV(1-config!$L$1/2)*config!$D$1+config!$B$1,0,B89)</f>
        <v>0</v>
      </c>
      <c r="E89" s="16">
        <f>+IF(ABS(A89-config!$B$1)&lt;config!$F$1/2,datab!B89,0)</f>
        <v>0</v>
      </c>
      <c r="F89" s="16" t="b">
        <f>+AND(config!$B$1&gt;=datab!A89,config!$B$1&lt;datab!A90)</f>
        <v>0</v>
      </c>
      <c r="G89" s="16">
        <f t="shared" si="1"/>
        <v>0</v>
      </c>
    </row>
    <row r="90" spans="1:7" x14ac:dyDescent="0.45">
      <c r="A90" s="15">
        <f>+A89+config!$F$1</f>
        <v>150.40000000000015</v>
      </c>
      <c r="B90" s="16">
        <f>+_xlfn.NORM.DIST(A90,config!$B$1,config!$D$1,FALSE)</f>
        <v>3.3901148794439531E-3</v>
      </c>
      <c r="C90" s="16">
        <f>+IF(A90&lt;=_xlfn.NORM.S.INV(config!$L$1/2)*config!$D$1+config!$B$1,B90,0)</f>
        <v>0</v>
      </c>
      <c r="D90" s="16">
        <f>+IF(A90&lt;=_xlfn.NORM.S.INV(1-config!$L$1/2)*config!$D$1+config!$B$1,0,B90)</f>
        <v>0</v>
      </c>
      <c r="E90" s="16">
        <f>+IF(ABS(A90-config!$B$1)&lt;config!$F$1/2,datab!B90,0)</f>
        <v>0</v>
      </c>
      <c r="F90" s="16" t="b">
        <f>+AND(config!$B$1&gt;=datab!A90,config!$B$1&lt;datab!A91)</f>
        <v>0</v>
      </c>
      <c r="G90" s="16">
        <f t="shared" si="1"/>
        <v>0</v>
      </c>
    </row>
    <row r="91" spans="1:7" x14ac:dyDescent="0.45">
      <c r="A91" s="15">
        <f>+A90+config!$F$1</f>
        <v>151.20000000000016</v>
      </c>
      <c r="B91" s="16">
        <f>+_xlfn.NORM.DIST(A91,config!$B$1,config!$D$1,FALSE)</f>
        <v>3.5416656599506257E-3</v>
      </c>
      <c r="C91" s="16">
        <f>+IF(A91&lt;=_xlfn.NORM.S.INV(config!$L$1/2)*config!$D$1+config!$B$1,B91,0)</f>
        <v>0</v>
      </c>
      <c r="D91" s="16">
        <f>+IF(A91&lt;=_xlfn.NORM.S.INV(1-config!$L$1/2)*config!$D$1+config!$B$1,0,B91)</f>
        <v>0</v>
      </c>
      <c r="E91" s="16">
        <f>+IF(ABS(A91-config!$B$1)&lt;config!$F$1/2,datab!B91,0)</f>
        <v>0</v>
      </c>
      <c r="F91" s="16" t="b">
        <f>+AND(config!$B$1&gt;=datab!A91,config!$B$1&lt;datab!A92)</f>
        <v>0</v>
      </c>
      <c r="G91" s="16">
        <f t="shared" si="1"/>
        <v>0</v>
      </c>
    </row>
    <row r="92" spans="1:7" x14ac:dyDescent="0.45">
      <c r="A92" s="15">
        <f>+A91+config!$F$1</f>
        <v>152.00000000000017</v>
      </c>
      <c r="B92" s="16">
        <f>+_xlfn.NORM.DIST(A92,config!$B$1,config!$D$1,FALSE)</f>
        <v>3.6973611559818851E-3</v>
      </c>
      <c r="C92" s="16">
        <f>+IF(A92&lt;=_xlfn.NORM.S.INV(config!$L$1/2)*config!$D$1+config!$B$1,B92,0)</f>
        <v>0</v>
      </c>
      <c r="D92" s="16">
        <f>+IF(A92&lt;=_xlfn.NORM.S.INV(1-config!$L$1/2)*config!$D$1+config!$B$1,0,B92)</f>
        <v>0</v>
      </c>
      <c r="E92" s="16">
        <f>+IF(ABS(A92-config!$B$1)&lt;config!$F$1/2,datab!B92,0)</f>
        <v>0</v>
      </c>
      <c r="F92" s="16" t="b">
        <f>+AND(config!$B$1&gt;=datab!A92,config!$B$1&lt;datab!A93)</f>
        <v>0</v>
      </c>
      <c r="G92" s="16">
        <f t="shared" si="1"/>
        <v>0</v>
      </c>
    </row>
    <row r="93" spans="1:7" x14ac:dyDescent="0.45">
      <c r="A93" s="15">
        <f>+A92+config!$F$1</f>
        <v>152.80000000000018</v>
      </c>
      <c r="B93" s="16">
        <f>+_xlfn.NORM.DIST(A93,config!$B$1,config!$D$1,FALSE)</f>
        <v>3.8571573533829804E-3</v>
      </c>
      <c r="C93" s="16">
        <f>+IF(A93&lt;=_xlfn.NORM.S.INV(config!$L$1/2)*config!$D$1+config!$B$1,B93,0)</f>
        <v>0</v>
      </c>
      <c r="D93" s="16">
        <f>+IF(A93&lt;=_xlfn.NORM.S.INV(1-config!$L$1/2)*config!$D$1+config!$B$1,0,B93)</f>
        <v>0</v>
      </c>
      <c r="E93" s="16">
        <f>+IF(ABS(A93-config!$B$1)&lt;config!$F$1/2,datab!B93,0)</f>
        <v>0</v>
      </c>
      <c r="F93" s="16" t="b">
        <f>+AND(config!$B$1&gt;=datab!A93,config!$B$1&lt;datab!A94)</f>
        <v>0</v>
      </c>
      <c r="G93" s="16">
        <f t="shared" si="1"/>
        <v>0</v>
      </c>
    </row>
    <row r="94" spans="1:7" x14ac:dyDescent="0.45">
      <c r="A94" s="15">
        <f>+A93+config!$F$1</f>
        <v>153.60000000000019</v>
      </c>
      <c r="B94" s="16">
        <f>+_xlfn.NORM.DIST(A94,config!$B$1,config!$D$1,FALSE)</f>
        <v>4.0209993860387556E-3</v>
      </c>
      <c r="C94" s="16">
        <f>+IF(A94&lt;=_xlfn.NORM.S.INV(config!$L$1/2)*config!$D$1+config!$B$1,B94,0)</f>
        <v>0</v>
      </c>
      <c r="D94" s="16">
        <f>+IF(A94&lt;=_xlfn.NORM.S.INV(1-config!$L$1/2)*config!$D$1+config!$B$1,0,B94)</f>
        <v>0</v>
      </c>
      <c r="E94" s="16">
        <f>+IF(ABS(A94-config!$B$1)&lt;config!$F$1/2,datab!B94,0)</f>
        <v>0</v>
      </c>
      <c r="F94" s="16" t="b">
        <f>+AND(config!$B$1&gt;=datab!A94,config!$B$1&lt;datab!A95)</f>
        <v>0</v>
      </c>
      <c r="G94" s="16">
        <f t="shared" si="1"/>
        <v>0</v>
      </c>
    </row>
    <row r="95" spans="1:7" x14ac:dyDescent="0.45">
      <c r="A95" s="15">
        <f>+A94+config!$F$1</f>
        <v>154.4000000000002</v>
      </c>
      <c r="B95" s="16">
        <f>+_xlfn.NORM.DIST(A95,config!$B$1,config!$D$1,FALSE)</f>
        <v>4.1888212263029813E-3</v>
      </c>
      <c r="C95" s="16">
        <f>+IF(A95&lt;=_xlfn.NORM.S.INV(config!$L$1/2)*config!$D$1+config!$B$1,B95,0)</f>
        <v>0</v>
      </c>
      <c r="D95" s="16">
        <f>+IF(A95&lt;=_xlfn.NORM.S.INV(1-config!$L$1/2)*config!$D$1+config!$B$1,0,B95)</f>
        <v>0</v>
      </c>
      <c r="E95" s="16">
        <f>+IF(ABS(A95-config!$B$1)&lt;config!$F$1/2,datab!B95,0)</f>
        <v>0</v>
      </c>
      <c r="F95" s="16" t="b">
        <f>+AND(config!$B$1&gt;=datab!A95,config!$B$1&lt;datab!A96)</f>
        <v>0</v>
      </c>
      <c r="G95" s="16">
        <f t="shared" si="1"/>
        <v>0</v>
      </c>
    </row>
    <row r="96" spans="1:7" x14ac:dyDescent="0.45">
      <c r="A96" s="15">
        <f>+A95+config!$F$1</f>
        <v>155.20000000000022</v>
      </c>
      <c r="B96" s="16">
        <f>+_xlfn.NORM.DIST(A96,config!$B$1,config!$D$1,FALSE)</f>
        <v>4.3605454026702014E-3</v>
      </c>
      <c r="C96" s="16">
        <f>+IF(A96&lt;=_xlfn.NORM.S.INV(config!$L$1/2)*config!$D$1+config!$B$1,B96,0)</f>
        <v>0</v>
      </c>
      <c r="D96" s="16">
        <f>+IF(A96&lt;=_xlfn.NORM.S.INV(1-config!$L$1/2)*config!$D$1+config!$B$1,0,B96)</f>
        <v>0</v>
      </c>
      <c r="E96" s="16">
        <f>+IF(ABS(A96-config!$B$1)&lt;config!$F$1/2,datab!B96,0)</f>
        <v>0</v>
      </c>
      <c r="F96" s="16" t="b">
        <f>+AND(config!$B$1&gt;=datab!A96,config!$B$1&lt;datab!A97)</f>
        <v>0</v>
      </c>
      <c r="G96" s="16">
        <f t="shared" si="1"/>
        <v>0</v>
      </c>
    </row>
    <row r="97" spans="1:7" x14ac:dyDescent="0.45">
      <c r="A97" s="15">
        <f>+A96+config!$F$1</f>
        <v>156.00000000000023</v>
      </c>
      <c r="B97" s="16">
        <f>+_xlfn.NORM.DIST(A97,config!$B$1,config!$D$1,FALSE)</f>
        <v>4.5360827470759865E-3</v>
      </c>
      <c r="C97" s="16">
        <f>+IF(A97&lt;=_xlfn.NORM.S.INV(config!$L$1/2)*config!$D$1+config!$B$1,B97,0)</f>
        <v>0</v>
      </c>
      <c r="D97" s="16">
        <f>+IF(A97&lt;=_xlfn.NORM.S.INV(1-config!$L$1/2)*config!$D$1+config!$B$1,0,B97)</f>
        <v>0</v>
      </c>
      <c r="E97" s="16">
        <f>+IF(ABS(A97-config!$B$1)&lt;config!$F$1/2,datab!B97,0)</f>
        <v>0</v>
      </c>
      <c r="F97" s="16" t="b">
        <f>+AND(config!$B$1&gt;=datab!A97,config!$B$1&lt;datab!A98)</f>
        <v>0</v>
      </c>
      <c r="G97" s="16">
        <f t="shared" si="1"/>
        <v>0</v>
      </c>
    </row>
    <row r="98" spans="1:7" x14ac:dyDescent="0.45">
      <c r="A98" s="15">
        <f>+A97+config!$F$1</f>
        <v>156.80000000000024</v>
      </c>
      <c r="B98" s="16">
        <f>+_xlfn.NORM.DIST(A98,config!$B$1,config!$D$1,FALSE)</f>
        <v>4.7153321741613477E-3</v>
      </c>
      <c r="C98" s="16">
        <f>+IF(A98&lt;=_xlfn.NORM.S.INV(config!$L$1/2)*config!$D$1+config!$B$1,B98,0)</f>
        <v>0</v>
      </c>
      <c r="D98" s="16">
        <f>+IF(A98&lt;=_xlfn.NORM.S.INV(1-config!$L$1/2)*config!$D$1+config!$B$1,0,B98)</f>
        <v>0</v>
      </c>
      <c r="E98" s="16">
        <f>+IF(ABS(A98-config!$B$1)&lt;config!$F$1/2,datab!B98,0)</f>
        <v>0</v>
      </c>
      <c r="F98" s="16" t="b">
        <f>+AND(config!$B$1&gt;=datab!A98,config!$B$1&lt;datab!A99)</f>
        <v>0</v>
      </c>
      <c r="G98" s="16">
        <f t="shared" si="1"/>
        <v>0</v>
      </c>
    </row>
    <row r="99" spans="1:7" x14ac:dyDescent="0.45">
      <c r="A99" s="15">
        <f>+A98+config!$F$1</f>
        <v>157.60000000000025</v>
      </c>
      <c r="B99" s="16">
        <f>+_xlfn.NORM.DIST(A99,config!$B$1,config!$D$1,FALSE)</f>
        <v>4.898180494771507E-3</v>
      </c>
      <c r="C99" s="16">
        <f>+IF(A99&lt;=_xlfn.NORM.S.INV(config!$L$1/2)*config!$D$1+config!$B$1,B99,0)</f>
        <v>0</v>
      </c>
      <c r="D99" s="16">
        <f>+IF(A99&lt;=_xlfn.NORM.S.INV(1-config!$L$1/2)*config!$D$1+config!$B$1,0,B99)</f>
        <v>0</v>
      </c>
      <c r="E99" s="16">
        <f>+IF(ABS(A99-config!$B$1)&lt;config!$F$1/2,datab!B99,0)</f>
        <v>0</v>
      </c>
      <c r="F99" s="16" t="b">
        <f>+AND(config!$B$1&gt;=datab!A99,config!$B$1&lt;datab!A100)</f>
        <v>0</v>
      </c>
      <c r="G99" s="16">
        <f t="shared" si="1"/>
        <v>0</v>
      </c>
    </row>
    <row r="100" spans="1:7" x14ac:dyDescent="0.45">
      <c r="A100" s="15">
        <f>+A99+config!$F$1</f>
        <v>158.40000000000026</v>
      </c>
      <c r="B100" s="16">
        <f>+_xlfn.NORM.DIST(A100,config!$B$1,config!$D$1,FALSE)</f>
        <v>5.0845022658776448E-3</v>
      </c>
      <c r="C100" s="16">
        <f>+IF(A100&lt;=_xlfn.NORM.S.INV(config!$L$1/2)*config!$D$1+config!$B$1,B100,0)</f>
        <v>0</v>
      </c>
      <c r="D100" s="16">
        <f>+IF(A100&lt;=_xlfn.NORM.S.INV(1-config!$L$1/2)*config!$D$1+config!$B$1,0,B100)</f>
        <v>0</v>
      </c>
      <c r="E100" s="16">
        <f>+IF(ABS(A100-config!$B$1)&lt;config!$F$1/2,datab!B100,0)</f>
        <v>0</v>
      </c>
      <c r="F100" s="16" t="b">
        <f>+AND(config!$B$1&gt;=datab!A100,config!$B$1&lt;datab!A101)</f>
        <v>0</v>
      </c>
      <c r="G100" s="16">
        <f t="shared" si="1"/>
        <v>0</v>
      </c>
    </row>
    <row r="101" spans="1:7" x14ac:dyDescent="0.45">
      <c r="A101" s="15">
        <f>+A100+config!$F$1</f>
        <v>159.20000000000027</v>
      </c>
      <c r="B101" s="16">
        <f>+_xlfn.NORM.DIST(A101,config!$B$1,config!$D$1,FALSE)</f>
        <v>5.2741596790128326E-3</v>
      </c>
      <c r="C101" s="16">
        <f>+IF(A101&lt;=_xlfn.NORM.S.INV(config!$L$1/2)*config!$D$1+config!$B$1,B101,0)</f>
        <v>0</v>
      </c>
      <c r="D101" s="16">
        <f>+IF(A101&lt;=_xlfn.NORM.S.INV(1-config!$L$1/2)*config!$D$1+config!$B$1,0,B101)</f>
        <v>0</v>
      </c>
      <c r="E101" s="16">
        <f>+IF(ABS(A101-config!$B$1)&lt;config!$F$1/2,datab!B101,0)</f>
        <v>0</v>
      </c>
      <c r="F101" s="16" t="b">
        <f>+AND(config!$B$1&gt;=datab!A101,config!$B$1&lt;datab!A102)</f>
        <v>0</v>
      </c>
      <c r="G101" s="16">
        <f t="shared" si="1"/>
        <v>0</v>
      </c>
    </row>
    <row r="102" spans="1:7" x14ac:dyDescent="0.45">
      <c r="A102" s="15">
        <f>+A101+config!$F$1</f>
        <v>160.00000000000028</v>
      </c>
      <c r="B102" s="16">
        <f>+_xlfn.NORM.DIST(A102,config!$B$1,config!$D$1,FALSE)</f>
        <v>5.4670024891998554E-3</v>
      </c>
      <c r="C102" s="16">
        <f>+IF(A102&lt;=_xlfn.NORM.S.INV(config!$L$1/2)*config!$D$1+config!$B$1,B102,0)</f>
        <v>0</v>
      </c>
      <c r="D102" s="16">
        <f>+IF(A102&lt;=_xlfn.NORM.S.INV(1-config!$L$1/2)*config!$D$1+config!$B$1,0,B102)</f>
        <v>0</v>
      </c>
      <c r="E102" s="16">
        <f>+IF(ABS(A102-config!$B$1)&lt;config!$F$1/2,datab!B102,0)</f>
        <v>0</v>
      </c>
      <c r="F102" s="16" t="b">
        <f>+AND(config!$B$1&gt;=datab!A102,config!$B$1&lt;datab!A103)</f>
        <v>0</v>
      </c>
      <c r="G102" s="16">
        <f t="shared" si="1"/>
        <v>0</v>
      </c>
    </row>
    <row r="103" spans="1:7" x14ac:dyDescent="0.45">
      <c r="A103" s="15">
        <f>+A102+config!$F$1</f>
        <v>160.8000000000003</v>
      </c>
      <c r="B103" s="16">
        <f>+_xlfn.NORM.DIST(A103,config!$B$1,config!$D$1,FALSE)</f>
        <v>5.6628679862194059E-3</v>
      </c>
      <c r="C103" s="16">
        <f>+IF(A103&lt;=_xlfn.NORM.S.INV(config!$L$1/2)*config!$D$1+config!$B$1,B103,0)</f>
        <v>0</v>
      </c>
      <c r="D103" s="16">
        <f>+IF(A103&lt;=_xlfn.NORM.S.INV(1-config!$L$1/2)*config!$D$1+config!$B$1,0,B103)</f>
        <v>0</v>
      </c>
      <c r="E103" s="16">
        <f>+IF(ABS(A103-config!$B$1)&lt;config!$F$1/2,datab!B103,0)</f>
        <v>0</v>
      </c>
      <c r="F103" s="16" t="b">
        <f>+AND(config!$B$1&gt;=datab!A103,config!$B$1&lt;datab!A104)</f>
        <v>0</v>
      </c>
      <c r="G103" s="16">
        <f t="shared" si="1"/>
        <v>0</v>
      </c>
    </row>
    <row r="104" spans="1:7" x14ac:dyDescent="0.45">
      <c r="A104" s="15">
        <f>+A103+config!$F$1</f>
        <v>161.60000000000031</v>
      </c>
      <c r="B104" s="16">
        <f>+_xlfn.NORM.DIST(A104,config!$B$1,config!$D$1,FALSE)</f>
        <v>5.8615810099221554E-3</v>
      </c>
      <c r="C104" s="16">
        <f>+IF(A104&lt;=_xlfn.NORM.S.INV(config!$L$1/2)*config!$D$1+config!$B$1,B104,0)</f>
        <v>0</v>
      </c>
      <c r="D104" s="16">
        <f>+IF(A104&lt;=_xlfn.NORM.S.INV(1-config!$L$1/2)*config!$D$1+config!$B$1,0,B104)</f>
        <v>0</v>
      </c>
      <c r="E104" s="16">
        <f>+IF(ABS(A104-config!$B$1)&lt;config!$F$1/2,datab!B104,0)</f>
        <v>0</v>
      </c>
      <c r="F104" s="16" t="b">
        <f>+AND(config!$B$1&gt;=datab!A104,config!$B$1&lt;datab!A105)</f>
        <v>0</v>
      </c>
      <c r="G104" s="16">
        <f t="shared" si="1"/>
        <v>0</v>
      </c>
    </row>
    <row r="105" spans="1:7" x14ac:dyDescent="0.45">
      <c r="A105" s="15">
        <f>+A104+config!$F$1</f>
        <v>162.40000000000032</v>
      </c>
      <c r="B105" s="16">
        <f>+_xlfn.NORM.DIST(A105,config!$B$1,config!$D$1,FALSE)</f>
        <v>6.0629540111280765E-3</v>
      </c>
      <c r="C105" s="16">
        <f>+IF(A105&lt;=_xlfn.NORM.S.INV(config!$L$1/2)*config!$D$1+config!$B$1,B105,0)</f>
        <v>0</v>
      </c>
      <c r="D105" s="16">
        <f>+IF(A105&lt;=_xlfn.NORM.S.INV(1-config!$L$1/2)*config!$D$1+config!$B$1,0,B105)</f>
        <v>0</v>
      </c>
      <c r="E105" s="16">
        <f>+IF(ABS(A105-config!$B$1)&lt;config!$F$1/2,datab!B105,0)</f>
        <v>0</v>
      </c>
      <c r="F105" s="16" t="b">
        <f>+AND(config!$B$1&gt;=datab!A105,config!$B$1&lt;datab!A106)</f>
        <v>0</v>
      </c>
      <c r="G105" s="16">
        <f t="shared" si="1"/>
        <v>0</v>
      </c>
    </row>
    <row r="106" spans="1:7" x14ac:dyDescent="0.45">
      <c r="A106" s="15">
        <f>+A105+config!$F$1</f>
        <v>163.20000000000033</v>
      </c>
      <c r="B106" s="16">
        <f>+_xlfn.NORM.DIST(A106,config!$B$1,config!$D$1,FALSE)</f>
        <v>6.2667871594814083E-3</v>
      </c>
      <c r="C106" s="16">
        <f>+IF(A106&lt;=_xlfn.NORM.S.INV(config!$L$1/2)*config!$D$1+config!$B$1,B106,0)</f>
        <v>0</v>
      </c>
      <c r="D106" s="16">
        <f>+IF(A106&lt;=_xlfn.NORM.S.INV(1-config!$L$1/2)*config!$D$1+config!$B$1,0,B106)</f>
        <v>0</v>
      </c>
      <c r="E106" s="16">
        <f>+IF(ABS(A106-config!$B$1)&lt;config!$F$1/2,datab!B106,0)</f>
        <v>0</v>
      </c>
      <c r="F106" s="16" t="b">
        <f>+AND(config!$B$1&gt;=datab!A106,config!$B$1&lt;datab!A107)</f>
        <v>0</v>
      </c>
      <c r="G106" s="16">
        <f t="shared" si="1"/>
        <v>0</v>
      </c>
    </row>
    <row r="107" spans="1:7" x14ac:dyDescent="0.45">
      <c r="A107" s="15">
        <f>+A106+config!$F$1</f>
        <v>164.00000000000034</v>
      </c>
      <c r="B107" s="16">
        <f>+_xlfn.NORM.DIST(A107,config!$B$1,config!$D$1,FALSE)</f>
        <v>6.4728684994405199E-3</v>
      </c>
      <c r="C107" s="16">
        <f>+IF(A107&lt;=_xlfn.NORM.S.INV(config!$L$1/2)*config!$D$1+config!$B$1,B107,0)</f>
        <v>0</v>
      </c>
      <c r="D107" s="16">
        <f>+IF(A107&lt;=_xlfn.NORM.S.INV(1-config!$L$1/2)*config!$D$1+config!$B$1,0,B107)</f>
        <v>0</v>
      </c>
      <c r="E107" s="16">
        <f>+IF(ABS(A107-config!$B$1)&lt;config!$F$1/2,datab!B107,0)</f>
        <v>0</v>
      </c>
      <c r="F107" s="16" t="b">
        <f>+AND(config!$B$1&gt;=datab!A107,config!$B$1&lt;datab!A108)</f>
        <v>0</v>
      </c>
      <c r="G107" s="16">
        <f t="shared" si="1"/>
        <v>0</v>
      </c>
    </row>
    <row r="108" spans="1:7" x14ac:dyDescent="0.45">
      <c r="A108" s="15">
        <f>+A107+config!$F$1</f>
        <v>164.80000000000035</v>
      </c>
      <c r="B108" s="16">
        <f>+_xlfn.NORM.DIST(A108,config!$B$1,config!$D$1,FALSE)</f>
        <v>6.6809741553793371E-3</v>
      </c>
      <c r="C108" s="16">
        <f>+IF(A108&lt;=_xlfn.NORM.S.INV(config!$L$1/2)*config!$D$1+config!$B$1,B108,0)</f>
        <v>0</v>
      </c>
      <c r="D108" s="16">
        <f>+IF(A108&lt;=_xlfn.NORM.S.INV(1-config!$L$1/2)*config!$D$1+config!$B$1,0,B108)</f>
        <v>0</v>
      </c>
      <c r="E108" s="16">
        <f>+IF(ABS(A108-config!$B$1)&lt;config!$F$1/2,datab!B108,0)</f>
        <v>0</v>
      </c>
      <c r="F108" s="16" t="b">
        <f>+AND(config!$B$1&gt;=datab!A108,config!$B$1&lt;datab!A109)</f>
        <v>0</v>
      </c>
      <c r="G108" s="16">
        <f t="shared" si="1"/>
        <v>0</v>
      </c>
    </row>
    <row r="109" spans="1:7" x14ac:dyDescent="0.45">
      <c r="A109" s="15">
        <f>+A108+config!$F$1</f>
        <v>165.60000000000036</v>
      </c>
      <c r="B109" s="16">
        <f>+_xlfn.NORM.DIST(A109,config!$B$1,config!$D$1,FALSE)</f>
        <v>6.8908685865618075E-3</v>
      </c>
      <c r="C109" s="16">
        <f>+IF(A109&lt;=_xlfn.NORM.S.INV(config!$L$1/2)*config!$D$1+config!$B$1,B109,0)</f>
        <v>0</v>
      </c>
      <c r="D109" s="16">
        <f>+IF(A109&lt;=_xlfn.NORM.S.INV(1-config!$L$1/2)*config!$D$1+config!$B$1,0,B109)</f>
        <v>0</v>
      </c>
      <c r="E109" s="16">
        <f>+IF(ABS(A109-config!$B$1)&lt;config!$F$1/2,datab!B109,0)</f>
        <v>0</v>
      </c>
      <c r="F109" s="16" t="b">
        <f>+AND(config!$B$1&gt;=datab!A109,config!$B$1&lt;datab!A110)</f>
        <v>0</v>
      </c>
      <c r="G109" s="16">
        <f t="shared" si="1"/>
        <v>0</v>
      </c>
    </row>
    <row r="110" spans="1:7" x14ac:dyDescent="0.45">
      <c r="A110" s="15">
        <f>+A109+config!$F$1</f>
        <v>166.40000000000038</v>
      </c>
      <c r="B110" s="16">
        <f>+_xlfn.NORM.DIST(A110,config!$B$1,config!$D$1,FALSE)</f>
        <v>7.102304892524028E-3</v>
      </c>
      <c r="C110" s="16">
        <f>+IF(A110&lt;=_xlfn.NORM.S.INV(config!$L$1/2)*config!$D$1+config!$B$1,B110,0)</f>
        <v>0</v>
      </c>
      <c r="D110" s="16">
        <f>+IF(A110&lt;=_xlfn.NORM.S.INV(1-config!$L$1/2)*config!$D$1+config!$B$1,0,B110)</f>
        <v>0</v>
      </c>
      <c r="E110" s="16">
        <f>+IF(ABS(A110-config!$B$1)&lt;config!$F$1/2,datab!B110,0)</f>
        <v>0</v>
      </c>
      <c r="F110" s="16" t="b">
        <f>+AND(config!$B$1&gt;=datab!A110,config!$B$1&lt;datab!A111)</f>
        <v>0</v>
      </c>
      <c r="G110" s="16">
        <f t="shared" si="1"/>
        <v>0</v>
      </c>
    </row>
    <row r="111" spans="1:7" x14ac:dyDescent="0.45">
      <c r="A111" s="15">
        <f>+A110+config!$F$1</f>
        <v>167.20000000000039</v>
      </c>
      <c r="B111" s="16">
        <f>+_xlfn.NORM.DIST(A111,config!$B$1,config!$D$1,FALSE)</f>
        <v>7.3150251691613466E-3</v>
      </c>
      <c r="C111" s="16">
        <f>+IF(A111&lt;=_xlfn.NORM.S.INV(config!$L$1/2)*config!$D$1+config!$B$1,B111,0)</f>
        <v>0</v>
      </c>
      <c r="D111" s="16">
        <f>+IF(A111&lt;=_xlfn.NORM.S.INV(1-config!$L$1/2)*config!$D$1+config!$B$1,0,B111)</f>
        <v>0</v>
      </c>
      <c r="E111" s="16">
        <f>+IF(ABS(A111-config!$B$1)&lt;config!$F$1/2,datab!B111,0)</f>
        <v>0</v>
      </c>
      <c r="F111" s="16" t="b">
        <f>+AND(config!$B$1&gt;=datab!A111,config!$B$1&lt;datab!A112)</f>
        <v>0</v>
      </c>
      <c r="G111" s="16">
        <f t="shared" si="1"/>
        <v>0</v>
      </c>
    </row>
    <row r="112" spans="1:7" x14ac:dyDescent="0.45">
      <c r="A112" s="15">
        <f>+A111+config!$F$1</f>
        <v>168.0000000000004</v>
      </c>
      <c r="B112" s="16">
        <f>+_xlfn.NORM.DIST(A112,config!$B$1,config!$D$1,FALSE)</f>
        <v>7.5287609155709218E-3</v>
      </c>
      <c r="C112" s="16">
        <f>+IF(A112&lt;=_xlfn.NORM.S.INV(config!$L$1/2)*config!$D$1+config!$B$1,B112,0)</f>
        <v>0</v>
      </c>
      <c r="D112" s="16">
        <f>+IF(A112&lt;=_xlfn.NORM.S.INV(1-config!$L$1/2)*config!$D$1+config!$B$1,0,B112)</f>
        <v>0</v>
      </c>
      <c r="E112" s="16">
        <f>+IF(ABS(A112-config!$B$1)&lt;config!$F$1/2,datab!B112,0)</f>
        <v>0</v>
      </c>
      <c r="F112" s="16" t="b">
        <f>+AND(config!$B$1&gt;=datab!A112,config!$B$1&lt;datab!A113)</f>
        <v>0</v>
      </c>
      <c r="G112" s="16">
        <f t="shared" si="1"/>
        <v>0</v>
      </c>
    </row>
    <row r="113" spans="1:7" x14ac:dyDescent="0.45">
      <c r="A113" s="15">
        <f>+A112+config!$F$1</f>
        <v>168.80000000000041</v>
      </c>
      <c r="B113" s="16">
        <f>+_xlfn.NORM.DIST(A113,config!$B$1,config!$D$1,FALSE)</f>
        <v>7.7432334914456511E-3</v>
      </c>
      <c r="C113" s="16">
        <f>+IF(A113&lt;=_xlfn.NORM.S.INV(config!$L$1/2)*config!$D$1+config!$B$1,B113,0)</f>
        <v>0</v>
      </c>
      <c r="D113" s="16">
        <f>+IF(A113&lt;=_xlfn.NORM.S.INV(1-config!$L$1/2)*config!$D$1+config!$B$1,0,B113)</f>
        <v>0</v>
      </c>
      <c r="E113" s="16">
        <f>+IF(ABS(A113-config!$B$1)&lt;config!$F$1/2,datab!B113,0)</f>
        <v>0</v>
      </c>
      <c r="F113" s="16" t="b">
        <f>+AND(config!$B$1&gt;=datab!A113,config!$B$1&lt;datab!A114)</f>
        <v>0</v>
      </c>
      <c r="G113" s="16">
        <f t="shared" si="1"/>
        <v>0</v>
      </c>
    </row>
    <row r="114" spans="1:7" x14ac:dyDescent="0.45">
      <c r="A114" s="15">
        <f>+A113+config!$F$1</f>
        <v>169.60000000000042</v>
      </c>
      <c r="B114" s="16">
        <f>+_xlfn.NORM.DIST(A114,config!$B$1,config!$D$1,FALSE)</f>
        <v>7.9581546245537666E-3</v>
      </c>
      <c r="C114" s="16">
        <f>+IF(A114&lt;=_xlfn.NORM.S.INV(config!$L$1/2)*config!$D$1+config!$B$1,B114,0)</f>
        <v>0</v>
      </c>
      <c r="D114" s="16">
        <f>+IF(A114&lt;=_xlfn.NORM.S.INV(1-config!$L$1/2)*config!$D$1+config!$B$1,0,B114)</f>
        <v>0</v>
      </c>
      <c r="E114" s="16">
        <f>+IF(ABS(A114-config!$B$1)&lt;config!$F$1/2,datab!B114,0)</f>
        <v>0</v>
      </c>
      <c r="F114" s="16" t="b">
        <f>+AND(config!$B$1&gt;=datab!A114,config!$B$1&lt;datab!A115)</f>
        <v>0</v>
      </c>
      <c r="G114" s="16">
        <f t="shared" si="1"/>
        <v>0</v>
      </c>
    </row>
    <row r="115" spans="1:7" x14ac:dyDescent="0.45">
      <c r="A115" s="15">
        <f>+A114+config!$F$1</f>
        <v>170.40000000000043</v>
      </c>
      <c r="B115" s="16">
        <f>+_xlfn.NORM.DIST(A115,config!$B$1,config!$D$1,FALSE)</f>
        <v>8.1732269675720941E-3</v>
      </c>
      <c r="C115" s="16">
        <f>+IF(A115&lt;=_xlfn.NORM.S.INV(config!$L$1/2)*config!$D$1+config!$B$1,B115,0)</f>
        <v>0</v>
      </c>
      <c r="D115" s="16">
        <f>+IF(A115&lt;=_xlfn.NORM.S.INV(1-config!$L$1/2)*config!$D$1+config!$B$1,0,B115)</f>
        <v>0</v>
      </c>
      <c r="E115" s="16">
        <f>+IF(ABS(A115-config!$B$1)&lt;config!$F$1/2,datab!B115,0)</f>
        <v>0</v>
      </c>
      <c r="F115" s="16" t="b">
        <f>+AND(config!$B$1&gt;=datab!A115,config!$B$1&lt;datab!A116)</f>
        <v>0</v>
      </c>
      <c r="G115" s="16">
        <f t="shared" si="1"/>
        <v>0</v>
      </c>
    </row>
    <row r="116" spans="1:7" x14ac:dyDescent="0.45">
      <c r="A116" s="15">
        <f>+A115+config!$F$1</f>
        <v>171.20000000000044</v>
      </c>
      <c r="B116" s="16">
        <f>+_xlfn.NORM.DIST(A116,config!$B$1,config!$D$1,FALSE)</f>
        <v>8.3881447032706901E-3</v>
      </c>
      <c r="C116" s="16">
        <f>+IF(A116&lt;=_xlfn.NORM.S.INV(config!$L$1/2)*config!$D$1+config!$B$1,B116,0)</f>
        <v>0</v>
      </c>
      <c r="D116" s="16">
        <f>+IF(A116&lt;=_xlfn.NORM.S.INV(1-config!$L$1/2)*config!$D$1+config!$B$1,0,B116)</f>
        <v>0</v>
      </c>
      <c r="E116" s="16">
        <f>+IF(ABS(A116-config!$B$1)&lt;config!$F$1/2,datab!B116,0)</f>
        <v>0</v>
      </c>
      <c r="F116" s="16" t="b">
        <f>+AND(config!$B$1&gt;=datab!A116,config!$B$1&lt;datab!A117)</f>
        <v>0</v>
      </c>
      <c r="G116" s="16">
        <f t="shared" si="1"/>
        <v>0</v>
      </c>
    </row>
    <row r="117" spans="1:7" x14ac:dyDescent="0.45">
      <c r="A117" s="15">
        <f>+A116+config!$F$1</f>
        <v>172.00000000000045</v>
      </c>
      <c r="B117" s="16">
        <f>+_xlfn.NORM.DIST(A117,config!$B$1,config!$D$1,FALSE)</f>
        <v>8.602594196774711E-3</v>
      </c>
      <c r="C117" s="16">
        <f>+IF(A117&lt;=_xlfn.NORM.S.INV(config!$L$1/2)*config!$D$1+config!$B$1,B117,0)</f>
        <v>0</v>
      </c>
      <c r="D117" s="16">
        <f>+IF(A117&lt;=_xlfn.NORM.S.INV(1-config!$L$1/2)*config!$D$1+config!$B$1,0,B117)</f>
        <v>0</v>
      </c>
      <c r="E117" s="16">
        <f>+IF(ABS(A117-config!$B$1)&lt;config!$F$1/2,datab!B117,0)</f>
        <v>0</v>
      </c>
      <c r="F117" s="16" t="b">
        <f>+AND(config!$B$1&gt;=datab!A117,config!$B$1&lt;datab!A118)</f>
        <v>0</v>
      </c>
      <c r="G117" s="16">
        <f t="shared" si="1"/>
        <v>0</v>
      </c>
    </row>
    <row r="118" spans="1:7" x14ac:dyDescent="0.45">
      <c r="A118" s="15">
        <f>+A117+config!$F$1</f>
        <v>172.80000000000047</v>
      </c>
      <c r="B118" s="16">
        <f>+_xlfn.NORM.DIST(A118,config!$B$1,config!$D$1,FALSE)</f>
        <v>8.8162546933570549E-3</v>
      </c>
      <c r="C118" s="16">
        <f>+IF(A118&lt;=_xlfn.NORM.S.INV(config!$L$1/2)*config!$D$1+config!$B$1,B118,0)</f>
        <v>0</v>
      </c>
      <c r="D118" s="16">
        <f>+IF(A118&lt;=_xlfn.NORM.S.INV(1-config!$L$1/2)*config!$D$1+config!$B$1,0,B118)</f>
        <v>0</v>
      </c>
      <c r="E118" s="16">
        <f>+IF(ABS(A118-config!$B$1)&lt;config!$F$1/2,datab!B118,0)</f>
        <v>0</v>
      </c>
      <c r="F118" s="16" t="b">
        <f>+AND(config!$B$1&gt;=datab!A118,config!$B$1&lt;datab!A119)</f>
        <v>0</v>
      </c>
      <c r="G118" s="16">
        <f t="shared" si="1"/>
        <v>0</v>
      </c>
    </row>
    <row r="119" spans="1:7" x14ac:dyDescent="0.45">
      <c r="A119" s="15">
        <f>+A118+config!$F$1</f>
        <v>173.60000000000048</v>
      </c>
      <c r="B119" s="16">
        <f>+_xlfn.NORM.DIST(A119,config!$B$1,config!$D$1,FALSE)</f>
        <v>9.0287990599447268E-3</v>
      </c>
      <c r="C119" s="16">
        <f>+IF(A119&lt;=_xlfn.NORM.S.INV(config!$L$1/2)*config!$D$1+config!$B$1,B119,0)</f>
        <v>0</v>
      </c>
      <c r="D119" s="16">
        <f>+IF(A119&lt;=_xlfn.NORM.S.INV(1-config!$L$1/2)*config!$D$1+config!$B$1,0,B119)</f>
        <v>0</v>
      </c>
      <c r="E119" s="16">
        <f>+IF(ABS(A119-config!$B$1)&lt;config!$F$1/2,datab!B119,0)</f>
        <v>0</v>
      </c>
      <c r="F119" s="16" t="b">
        <f>+AND(config!$B$1&gt;=datab!A119,config!$B$1&lt;datab!A120)</f>
        <v>0</v>
      </c>
      <c r="G119" s="16">
        <f t="shared" si="1"/>
        <v>0</v>
      </c>
    </row>
    <row r="120" spans="1:7" x14ac:dyDescent="0.45">
      <c r="A120" s="15">
        <f>+A119+config!$F$1</f>
        <v>174.40000000000049</v>
      </c>
      <c r="B120" s="16">
        <f>+_xlfn.NORM.DIST(A120,config!$B$1,config!$D$1,FALSE)</f>
        <v>9.2398945682545652E-3</v>
      </c>
      <c r="C120" s="16">
        <f>+IF(A120&lt;=_xlfn.NORM.S.INV(config!$L$1/2)*config!$D$1+config!$B$1,B120,0)</f>
        <v>0</v>
      </c>
      <c r="D120" s="16">
        <f>+IF(A120&lt;=_xlfn.NORM.S.INV(1-config!$L$1/2)*config!$D$1+config!$B$1,0,B120)</f>
        <v>0</v>
      </c>
      <c r="E120" s="16">
        <f>+IF(ABS(A120-config!$B$1)&lt;config!$F$1/2,datab!B120,0)</f>
        <v>0</v>
      </c>
      <c r="F120" s="16" t="b">
        <f>+AND(config!$B$1&gt;=datab!A120,config!$B$1&lt;datab!A121)</f>
        <v>0</v>
      </c>
      <c r="G120" s="16">
        <f t="shared" si="1"/>
        <v>0</v>
      </c>
    </row>
    <row r="121" spans="1:7" x14ac:dyDescent="0.45">
      <c r="A121" s="15">
        <f>+A120+config!$F$1</f>
        <v>175.2000000000005</v>
      </c>
      <c r="B121" s="16">
        <f>+_xlfn.NORM.DIST(A121,config!$B$1,config!$D$1,FALSE)</f>
        <v>9.4492037172117602E-3</v>
      </c>
      <c r="C121" s="16">
        <f>+IF(A121&lt;=_xlfn.NORM.S.INV(config!$L$1/2)*config!$D$1+config!$B$1,B121,0)</f>
        <v>0</v>
      </c>
      <c r="D121" s="16">
        <f>+IF(A121&lt;=_xlfn.NORM.S.INV(1-config!$L$1/2)*config!$D$1+config!$B$1,0,B121)</f>
        <v>0</v>
      </c>
      <c r="E121" s="16">
        <f>+IF(ABS(A121-config!$B$1)&lt;config!$F$1/2,datab!B121,0)</f>
        <v>0</v>
      </c>
      <c r="F121" s="16" t="b">
        <f>+AND(config!$B$1&gt;=datab!A121,config!$B$1&lt;datab!A122)</f>
        <v>0</v>
      </c>
      <c r="G121" s="16">
        <f t="shared" si="1"/>
        <v>0</v>
      </c>
    </row>
    <row r="122" spans="1:7" x14ac:dyDescent="0.45">
      <c r="A122" s="15">
        <f>+A121+config!$F$1</f>
        <v>176.00000000000051</v>
      </c>
      <c r="B122" s="16">
        <f>+_xlfn.NORM.DIST(A122,config!$B$1,config!$D$1,FALSE)</f>
        <v>9.6563850920495572E-3</v>
      </c>
      <c r="C122" s="16">
        <f>+IF(A122&lt;=_xlfn.NORM.S.INV(config!$L$1/2)*config!$D$1+config!$B$1,B122,0)</f>
        <v>0</v>
      </c>
      <c r="D122" s="16">
        <f>+IF(A122&lt;=_xlfn.NORM.S.INV(1-config!$L$1/2)*config!$D$1+config!$B$1,0,B122)</f>
        <v>0</v>
      </c>
      <c r="E122" s="16">
        <f>+IF(ABS(A122-config!$B$1)&lt;config!$F$1/2,datab!B122,0)</f>
        <v>0</v>
      </c>
      <c r="F122" s="16" t="b">
        <f>+AND(config!$B$1&gt;=datab!A122,config!$B$1&lt;datab!A123)</f>
        <v>0</v>
      </c>
      <c r="G122" s="16">
        <f t="shared" si="1"/>
        <v>0</v>
      </c>
    </row>
    <row r="123" spans="1:7" x14ac:dyDescent="0.45">
      <c r="A123" s="15">
        <f>+A122+config!$F$1</f>
        <v>176.80000000000052</v>
      </c>
      <c r="B123" s="16">
        <f>+_xlfn.NORM.DIST(A123,config!$B$1,config!$D$1,FALSE)</f>
        <v>9.8610942572420965E-3</v>
      </c>
      <c r="C123" s="16">
        <f>+IF(A123&lt;=_xlfn.NORM.S.INV(config!$L$1/2)*config!$D$1+config!$B$1,B123,0)</f>
        <v>0</v>
      </c>
      <c r="D123" s="16">
        <f>+IF(A123&lt;=_xlfn.NORM.S.INV(1-config!$L$1/2)*config!$D$1+config!$B$1,0,B123)</f>
        <v>0</v>
      </c>
      <c r="E123" s="16">
        <f>+IF(ABS(A123-config!$B$1)&lt;config!$F$1/2,datab!B123,0)</f>
        <v>0</v>
      </c>
      <c r="F123" s="16" t="b">
        <f>+AND(config!$B$1&gt;=datab!A123,config!$B$1&lt;datab!A124)</f>
        <v>0</v>
      </c>
      <c r="G123" s="16">
        <f t="shared" si="1"/>
        <v>0</v>
      </c>
    </row>
    <row r="124" spans="1:7" x14ac:dyDescent="0.45">
      <c r="A124" s="15">
        <f>+A123+config!$F$1</f>
        <v>177.60000000000053</v>
      </c>
      <c r="B124" s="16">
        <f>+_xlfn.NORM.DIST(A124,config!$B$1,config!$D$1,FALSE)</f>
        <v>1.0062984680186706E-2</v>
      </c>
      <c r="C124" s="16">
        <f>+IF(A124&lt;=_xlfn.NORM.S.INV(config!$L$1/2)*config!$D$1+config!$B$1,B124,0)</f>
        <v>0</v>
      </c>
      <c r="D124" s="16">
        <f>+IF(A124&lt;=_xlfn.NORM.S.INV(1-config!$L$1/2)*config!$D$1+config!$B$1,0,B124)</f>
        <v>0</v>
      </c>
      <c r="E124" s="16">
        <f>+IF(ABS(A124-config!$B$1)&lt;config!$F$1/2,datab!B124,0)</f>
        <v>0</v>
      </c>
      <c r="F124" s="16" t="b">
        <f>+AND(config!$B$1&gt;=datab!A124,config!$B$1&lt;datab!A125)</f>
        <v>0</v>
      </c>
      <c r="G124" s="16">
        <f t="shared" si="1"/>
        <v>0</v>
      </c>
    </row>
    <row r="125" spans="1:7" x14ac:dyDescent="0.45">
      <c r="A125" s="15">
        <f>+A124+config!$F$1</f>
        <v>178.40000000000055</v>
      </c>
      <c r="B125" s="16">
        <f>+_xlfn.NORM.DIST(A125,config!$B$1,config!$D$1,FALSE)</f>
        <v>1.0261708682328567E-2</v>
      </c>
      <c r="C125" s="16">
        <f>+IF(A125&lt;=_xlfn.NORM.S.INV(config!$L$1/2)*config!$D$1+config!$B$1,B125,0)</f>
        <v>0</v>
      </c>
      <c r="D125" s="16">
        <f>+IF(A125&lt;=_xlfn.NORM.S.INV(1-config!$L$1/2)*config!$D$1+config!$B$1,0,B125)</f>
        <v>0</v>
      </c>
      <c r="E125" s="16">
        <f>+IF(ABS(A125-config!$B$1)&lt;config!$F$1/2,datab!B125,0)</f>
        <v>0</v>
      </c>
      <c r="F125" s="16" t="b">
        <f>+AND(config!$B$1&gt;=datab!A125,config!$B$1&lt;datab!A126)</f>
        <v>0</v>
      </c>
      <c r="G125" s="16">
        <f t="shared" si="1"/>
        <v>0</v>
      </c>
    </row>
    <row r="126" spans="1:7" x14ac:dyDescent="0.45">
      <c r="A126" s="15">
        <f>+A125+config!$F$1</f>
        <v>179.20000000000056</v>
      </c>
      <c r="B126" s="16">
        <f>+_xlfn.NORM.DIST(A126,config!$B$1,config!$D$1,FALSE)</f>
        <v>1.0456918414211508E-2</v>
      </c>
      <c r="C126" s="16">
        <f>+IF(A126&lt;=_xlfn.NORM.S.INV(config!$L$1/2)*config!$D$1+config!$B$1,B126,0)</f>
        <v>0</v>
      </c>
      <c r="D126" s="16">
        <f>+IF(A126&lt;=_xlfn.NORM.S.INV(1-config!$L$1/2)*config!$D$1+config!$B$1,0,B126)</f>
        <v>0</v>
      </c>
      <c r="E126" s="16">
        <f>+IF(ABS(A126-config!$B$1)&lt;config!$F$1/2,datab!B126,0)</f>
        <v>0</v>
      </c>
      <c r="F126" s="16" t="b">
        <f>+AND(config!$B$1&gt;=datab!A126,config!$B$1&lt;datab!A127)</f>
        <v>0</v>
      </c>
      <c r="G126" s="16">
        <f t="shared" si="1"/>
        <v>0</v>
      </c>
    </row>
    <row r="127" spans="1:7" x14ac:dyDescent="0.45">
      <c r="A127" s="15">
        <f>+A126+config!$F$1</f>
        <v>180.00000000000057</v>
      </c>
      <c r="B127" s="16">
        <f>+_xlfn.NORM.DIST(A127,config!$B$1,config!$D$1,FALSE)</f>
        <v>1.0648266850745209E-2</v>
      </c>
      <c r="C127" s="16">
        <f>+IF(A127&lt;=_xlfn.NORM.S.INV(config!$L$1/2)*config!$D$1+config!$B$1,B127,0)</f>
        <v>0</v>
      </c>
      <c r="D127" s="16">
        <f>+IF(A127&lt;=_xlfn.NORM.S.INV(1-config!$L$1/2)*config!$D$1+config!$B$1,0,B127)</f>
        <v>0</v>
      </c>
      <c r="E127" s="16">
        <f>+IF(ABS(A127-config!$B$1)&lt;config!$F$1/2,datab!B127,0)</f>
        <v>0</v>
      </c>
      <c r="F127" s="16" t="b">
        <f>+AND(config!$B$1&gt;=datab!A127,config!$B$1&lt;datab!A128)</f>
        <v>0</v>
      </c>
      <c r="G127" s="16">
        <f t="shared" si="1"/>
        <v>0</v>
      </c>
    </row>
    <row r="128" spans="1:7" x14ac:dyDescent="0.45">
      <c r="A128" s="15">
        <f>+A127+config!$F$1</f>
        <v>180.80000000000058</v>
      </c>
      <c r="B128" s="16">
        <f>+_xlfn.NORM.DIST(A128,config!$B$1,config!$D$1,FALSE)</f>
        <v>1.0835408802802871E-2</v>
      </c>
      <c r="C128" s="16">
        <f>+IF(A128&lt;=_xlfn.NORM.S.INV(config!$L$1/2)*config!$D$1+config!$B$1,B128,0)</f>
        <v>0</v>
      </c>
      <c r="D128" s="16">
        <f>+IF(A128&lt;=_xlfn.NORM.S.INV(1-config!$L$1/2)*config!$D$1+config!$B$1,0,B128)</f>
        <v>0</v>
      </c>
      <c r="E128" s="16">
        <f>+IF(ABS(A128-config!$B$1)&lt;config!$F$1/2,datab!B128,0)</f>
        <v>0</v>
      </c>
      <c r="F128" s="16" t="b">
        <f>+AND(config!$B$1&gt;=datab!A128,config!$B$1&lt;datab!A129)</f>
        <v>0</v>
      </c>
      <c r="G128" s="16">
        <f t="shared" si="1"/>
        <v>0</v>
      </c>
    </row>
    <row r="129" spans="1:7" x14ac:dyDescent="0.45">
      <c r="A129" s="15">
        <f>+A128+config!$F$1</f>
        <v>181.60000000000059</v>
      </c>
      <c r="B129" s="16">
        <f>+_xlfn.NORM.DIST(A129,config!$B$1,config!$D$1,FALSE)</f>
        <v>1.1018001941106319E-2</v>
      </c>
      <c r="C129" s="16">
        <f>+IF(A129&lt;=_xlfn.NORM.S.INV(config!$L$1/2)*config!$D$1+config!$B$1,B129,0)</f>
        <v>0</v>
      </c>
      <c r="D129" s="16">
        <f>+IF(A129&lt;=_xlfn.NORM.S.INV(1-config!$L$1/2)*config!$D$1+config!$B$1,0,B129)</f>
        <v>0</v>
      </c>
      <c r="E129" s="16">
        <f>+IF(ABS(A129-config!$B$1)&lt;config!$F$1/2,datab!B129,0)</f>
        <v>0</v>
      </c>
      <c r="F129" s="16" t="b">
        <f>+AND(config!$B$1&gt;=datab!A129,config!$B$1&lt;datab!A130)</f>
        <v>0</v>
      </c>
      <c r="G129" s="16">
        <f t="shared" si="1"/>
        <v>0</v>
      </c>
    </row>
    <row r="130" spans="1:7" x14ac:dyDescent="0.45">
      <c r="A130" s="15">
        <f>+A129+config!$F$1</f>
        <v>182.4000000000006</v>
      </c>
      <c r="B130" s="16">
        <f>+_xlfn.NORM.DIST(A130,config!$B$1,config!$D$1,FALSE)</f>
        <v>1.1195707828218162E-2</v>
      </c>
      <c r="C130" s="16">
        <f>+IF(A130&lt;=_xlfn.NORM.S.INV(config!$L$1/2)*config!$D$1+config!$B$1,B130,0)</f>
        <v>0</v>
      </c>
      <c r="D130" s="16">
        <f>+IF(A130&lt;=_xlfn.NORM.S.INV(1-config!$L$1/2)*config!$D$1+config!$B$1,0,B130)</f>
        <v>0</v>
      </c>
      <c r="E130" s="16">
        <f>+IF(ABS(A130-config!$B$1)&lt;config!$F$1/2,datab!B130,0)</f>
        <v>0</v>
      </c>
      <c r="F130" s="16" t="b">
        <f>+AND(config!$B$1&gt;=datab!A130,config!$B$1&lt;datab!A131)</f>
        <v>0</v>
      </c>
      <c r="G130" s="16">
        <f t="shared" si="1"/>
        <v>0</v>
      </c>
    </row>
    <row r="131" spans="1:7" x14ac:dyDescent="0.45">
      <c r="A131" s="15">
        <f>+A130+config!$F$1</f>
        <v>183.20000000000061</v>
      </c>
      <c r="B131" s="16">
        <f>+_xlfn.NORM.DIST(A131,config!$B$1,config!$D$1,FALSE)</f>
        <v>1.1368192954345217E-2</v>
      </c>
      <c r="C131" s="16">
        <f>+IF(A131&lt;=_xlfn.NORM.S.INV(config!$L$1/2)*config!$D$1+config!$B$1,B131,0)</f>
        <v>0</v>
      </c>
      <c r="D131" s="16">
        <f>+IF(A131&lt;=_xlfn.NORM.S.INV(1-config!$L$1/2)*config!$D$1+config!$B$1,0,B131)</f>
        <v>0</v>
      </c>
      <c r="E131" s="16">
        <f>+IF(ABS(A131-config!$B$1)&lt;config!$F$1/2,datab!B131,0)</f>
        <v>0</v>
      </c>
      <c r="F131" s="16" t="b">
        <f>+AND(config!$B$1&gt;=datab!A131,config!$B$1&lt;datab!A132)</f>
        <v>0</v>
      </c>
      <c r="G131" s="16">
        <f t="shared" ref="G131:G194" si="2">+IF(A131&lt;=$O$3,B131,0)</f>
        <v>0</v>
      </c>
    </row>
    <row r="132" spans="1:7" x14ac:dyDescent="0.45">
      <c r="A132" s="15">
        <f>+A131+config!$F$1</f>
        <v>184.00000000000063</v>
      </c>
      <c r="B132" s="16">
        <f>+_xlfn.NORM.DIST(A132,config!$B$1,config!$D$1,FALSE)</f>
        <v>1.1535129772564224E-2</v>
      </c>
      <c r="C132" s="16">
        <f>+IF(A132&lt;=_xlfn.NORM.S.INV(config!$L$1/2)*config!$D$1+config!$B$1,B132,0)</f>
        <v>0</v>
      </c>
      <c r="D132" s="16">
        <f>+IF(A132&lt;=_xlfn.NORM.S.INV(1-config!$L$1/2)*config!$D$1+config!$B$1,0,B132)</f>
        <v>0</v>
      </c>
      <c r="E132" s="16">
        <f>+IF(ABS(A132-config!$B$1)&lt;config!$F$1/2,datab!B132,0)</f>
        <v>0</v>
      </c>
      <c r="F132" s="16" t="b">
        <f>+AND(config!$B$1&gt;=datab!A132,config!$B$1&lt;datab!A133)</f>
        <v>0</v>
      </c>
      <c r="G132" s="16">
        <f t="shared" si="2"/>
        <v>0</v>
      </c>
    </row>
    <row r="133" spans="1:7" x14ac:dyDescent="0.45">
      <c r="A133" s="15">
        <f>+A132+config!$F$1</f>
        <v>184.80000000000064</v>
      </c>
      <c r="B133" s="16">
        <f>+_xlfn.NORM.DIST(A133,config!$B$1,config!$D$1,FALSE)</f>
        <v>1.1696197729011541E-2</v>
      </c>
      <c r="C133" s="16">
        <f>+IF(A133&lt;=_xlfn.NORM.S.INV(config!$L$1/2)*config!$D$1+config!$B$1,B133,0)</f>
        <v>0</v>
      </c>
      <c r="D133" s="16">
        <f>+IF(A133&lt;=_xlfn.NORM.S.INV(1-config!$L$1/2)*config!$D$1+config!$B$1,0,B133)</f>
        <v>0</v>
      </c>
      <c r="E133" s="16">
        <f>+IF(ABS(A133-config!$B$1)&lt;config!$F$1/2,datab!B133,0)</f>
        <v>0</v>
      </c>
      <c r="F133" s="16" t="b">
        <f>+AND(config!$B$1&gt;=datab!A133,config!$B$1&lt;datab!A134)</f>
        <v>0</v>
      </c>
      <c r="G133" s="16">
        <f t="shared" si="2"/>
        <v>0</v>
      </c>
    </row>
    <row r="134" spans="1:7" x14ac:dyDescent="0.45">
      <c r="A134" s="15">
        <f>+A133+config!$F$1</f>
        <v>185.60000000000065</v>
      </c>
      <c r="B134" s="16">
        <f>+_xlfn.NORM.DIST(A134,config!$B$1,config!$D$1,FALSE)</f>
        <v>1.185108428353336E-2</v>
      </c>
      <c r="C134" s="16">
        <f>+IF(A134&lt;=_xlfn.NORM.S.INV(config!$L$1/2)*config!$D$1+config!$B$1,B134,0)</f>
        <v>0</v>
      </c>
      <c r="D134" s="16">
        <f>+IF(A134&lt;=_xlfn.NORM.S.INV(1-config!$L$1/2)*config!$D$1+config!$B$1,0,B134)</f>
        <v>0</v>
      </c>
      <c r="E134" s="16">
        <f>+IF(ABS(A134-config!$B$1)&lt;config!$F$1/2,datab!B134,0)</f>
        <v>0</v>
      </c>
      <c r="F134" s="16" t="b">
        <f>+AND(config!$B$1&gt;=datab!A134,config!$B$1&lt;datab!A135)</f>
        <v>0</v>
      </c>
      <c r="G134" s="16">
        <f t="shared" si="2"/>
        <v>0</v>
      </c>
    </row>
    <row r="135" spans="1:7" x14ac:dyDescent="0.45">
      <c r="A135" s="15">
        <f>+A134+config!$F$1</f>
        <v>186.40000000000066</v>
      </c>
      <c r="B135" s="16">
        <f>+_xlfn.NORM.DIST(A135,config!$B$1,config!$D$1,FALSE)</f>
        <v>1.1999485916273225E-2</v>
      </c>
      <c r="C135" s="16">
        <f>+IF(A135&lt;=_xlfn.NORM.S.INV(config!$L$1/2)*config!$D$1+config!$B$1,B135,0)</f>
        <v>0</v>
      </c>
      <c r="D135" s="16">
        <f>+IF(A135&lt;=_xlfn.NORM.S.INV(1-config!$L$1/2)*config!$D$1+config!$B$1,0,B135)</f>
        <v>0</v>
      </c>
      <c r="E135" s="16">
        <f>+IF(ABS(A135-config!$B$1)&lt;config!$F$1/2,datab!B135,0)</f>
        <v>0</v>
      </c>
      <c r="F135" s="16" t="b">
        <f>+AND(config!$B$1&gt;=datab!A135,config!$B$1&lt;datab!A136)</f>
        <v>0</v>
      </c>
      <c r="G135" s="16">
        <f t="shared" si="2"/>
        <v>0</v>
      </c>
    </row>
    <row r="136" spans="1:7" x14ac:dyDescent="0.45">
      <c r="A136" s="15">
        <f>+A135+config!$F$1</f>
        <v>187.20000000000067</v>
      </c>
      <c r="B136" s="16">
        <f>+_xlfn.NORM.DIST(A136,config!$B$1,config!$D$1,FALSE)</f>
        <v>1.2141109115679134E-2</v>
      </c>
      <c r="C136" s="16">
        <f>+IF(A136&lt;=_xlfn.NORM.S.INV(config!$L$1/2)*config!$D$1+config!$B$1,B136,0)</f>
        <v>0</v>
      </c>
      <c r="D136" s="16">
        <f>+IF(A136&lt;=_xlfn.NORM.S.INV(1-config!$L$1/2)*config!$D$1+config!$B$1,0,B136)</f>
        <v>0</v>
      </c>
      <c r="E136" s="16">
        <f>+IF(ABS(A136-config!$B$1)&lt;config!$F$1/2,datab!B136,0)</f>
        <v>0</v>
      </c>
      <c r="F136" s="16" t="b">
        <f>+AND(config!$B$1&gt;=datab!A136,config!$B$1&lt;datab!A137)</f>
        <v>0</v>
      </c>
      <c r="G136" s="16">
        <f t="shared" si="2"/>
        <v>0</v>
      </c>
    </row>
    <row r="137" spans="1:7" x14ac:dyDescent="0.45">
      <c r="A137" s="15">
        <f>+A136+config!$F$1</f>
        <v>188.00000000000068</v>
      </c>
      <c r="B137" s="16">
        <f>+_xlfn.NORM.DIST(A137,config!$B$1,config!$D$1,FALSE)</f>
        <v>1.2275671343444223E-2</v>
      </c>
      <c r="C137" s="16">
        <f>+IF(A137&lt;=_xlfn.NORM.S.INV(config!$L$1/2)*config!$D$1+config!$B$1,B137,0)</f>
        <v>0</v>
      </c>
      <c r="D137" s="16">
        <f>+IF(A137&lt;=_xlfn.NORM.S.INV(1-config!$L$1/2)*config!$D$1+config!$B$1,0,B137)</f>
        <v>0</v>
      </c>
      <c r="E137" s="16">
        <f>+IF(ABS(A137-config!$B$1)&lt;config!$F$1/2,datab!B137,0)</f>
        <v>0</v>
      </c>
      <c r="F137" s="16" t="b">
        <f>+AND(config!$B$1&gt;=datab!A137,config!$B$1&lt;datab!A138)</f>
        <v>0</v>
      </c>
      <c r="G137" s="16">
        <f t="shared" si="2"/>
        <v>0</v>
      </c>
    </row>
    <row r="138" spans="1:7" x14ac:dyDescent="0.45">
      <c r="A138" s="15">
        <f>+A137+config!$F$1</f>
        <v>188.80000000000069</v>
      </c>
      <c r="B138" s="16">
        <f>+_xlfn.NORM.DIST(A138,config!$B$1,config!$D$1,FALSE)</f>
        <v>1.2402901971952696E-2</v>
      </c>
      <c r="C138" s="16">
        <f>+IF(A138&lt;=_xlfn.NORM.S.INV(config!$L$1/2)*config!$D$1+config!$B$1,B138,0)</f>
        <v>0</v>
      </c>
      <c r="D138" s="16">
        <f>+IF(A138&lt;=_xlfn.NORM.S.INV(1-config!$L$1/2)*config!$D$1+config!$B$1,0,B138)</f>
        <v>0</v>
      </c>
      <c r="E138" s="16">
        <f>+IF(ABS(A138-config!$B$1)&lt;config!$F$1/2,datab!B138,0)</f>
        <v>0</v>
      </c>
      <c r="F138" s="16" t="b">
        <f>+AND(config!$B$1&gt;=datab!A138,config!$B$1&lt;datab!A139)</f>
        <v>0</v>
      </c>
      <c r="G138" s="16">
        <f t="shared" si="2"/>
        <v>0</v>
      </c>
    </row>
    <row r="139" spans="1:7" x14ac:dyDescent="0.45">
      <c r="A139" s="15">
        <f>+A138+config!$F$1</f>
        <v>189.6000000000007</v>
      </c>
      <c r="B139" s="16">
        <f>+_xlfn.NORM.DIST(A139,config!$B$1,config!$D$1,FALSE)</f>
        <v>1.2522543189886376E-2</v>
      </c>
      <c r="C139" s="16">
        <f>+IF(A139&lt;=_xlfn.NORM.S.INV(config!$L$1/2)*config!$D$1+config!$B$1,B139,0)</f>
        <v>0</v>
      </c>
      <c r="D139" s="16">
        <f>+IF(A139&lt;=_xlfn.NORM.S.INV(1-config!$L$1/2)*config!$D$1+config!$B$1,0,B139)</f>
        <v>0</v>
      </c>
      <c r="E139" s="16">
        <f>+IF(ABS(A139-config!$B$1)&lt;config!$F$1/2,datab!B139,0)</f>
        <v>0</v>
      </c>
      <c r="F139" s="16" t="b">
        <f>+AND(config!$B$1&gt;=datab!A139,config!$B$1&lt;datab!A140)</f>
        <v>0</v>
      </c>
      <c r="G139" s="16">
        <f t="shared" si="2"/>
        <v>0</v>
      </c>
    </row>
    <row r="140" spans="1:7" x14ac:dyDescent="0.45">
      <c r="A140" s="15">
        <f>+A139+config!$F$1</f>
        <v>190.40000000000072</v>
      </c>
      <c r="B140" s="16">
        <f>+_xlfn.NORM.DIST(A140,config!$B$1,config!$D$1,FALSE)</f>
        <v>1.2634350871756819E-2</v>
      </c>
      <c r="C140" s="16">
        <f>+IF(A140&lt;=_xlfn.NORM.S.INV(config!$L$1/2)*config!$D$1+config!$B$1,B140,0)</f>
        <v>0</v>
      </c>
      <c r="D140" s="16">
        <f>+IF(A140&lt;=_xlfn.NORM.S.INV(1-config!$L$1/2)*config!$D$1+config!$B$1,0,B140)</f>
        <v>0</v>
      </c>
      <c r="E140" s="16">
        <f>+IF(ABS(A140-config!$B$1)&lt;config!$F$1/2,datab!B140,0)</f>
        <v>0</v>
      </c>
      <c r="F140" s="16" t="b">
        <f>+AND(config!$B$1&gt;=datab!A140,config!$B$1&lt;datab!A141)</f>
        <v>0</v>
      </c>
      <c r="G140" s="16">
        <f t="shared" si="2"/>
        <v>0</v>
      </c>
    </row>
    <row r="141" spans="1:7" x14ac:dyDescent="0.45">
      <c r="A141" s="15">
        <f>+A140+config!$F$1</f>
        <v>191.20000000000073</v>
      </c>
      <c r="B141" s="16">
        <f>+_xlfn.NORM.DIST(A141,config!$B$1,config!$D$1,FALSE)</f>
        <v>1.2738095407262949E-2</v>
      </c>
      <c r="C141" s="16">
        <f>+IF(A141&lt;=_xlfn.NORM.S.INV(config!$L$1/2)*config!$D$1+config!$B$1,B141,0)</f>
        <v>0</v>
      </c>
      <c r="D141" s="16">
        <f>+IF(A141&lt;=_xlfn.NORM.S.INV(1-config!$L$1/2)*config!$D$1+config!$B$1,0,B141)</f>
        <v>0</v>
      </c>
      <c r="E141" s="16">
        <f>+IF(ABS(A141-config!$B$1)&lt;config!$F$1/2,datab!B141,0)</f>
        <v>0</v>
      </c>
      <c r="F141" s="16" t="b">
        <f>+AND(config!$B$1&gt;=datab!A141,config!$B$1&lt;datab!A142)</f>
        <v>0</v>
      </c>
      <c r="G141" s="16">
        <f t="shared" si="2"/>
        <v>0</v>
      </c>
    </row>
    <row r="142" spans="1:7" x14ac:dyDescent="0.45">
      <c r="A142" s="15">
        <f>+A141+config!$F$1</f>
        <v>192.00000000000074</v>
      </c>
      <c r="B142" s="16">
        <f>+_xlfn.NORM.DIST(A142,config!$B$1,config!$D$1,FALSE)</f>
        <v>1.2833562486533882E-2</v>
      </c>
      <c r="C142" s="16">
        <f>+IF(A142&lt;=_xlfn.NORM.S.INV(config!$L$1/2)*config!$D$1+config!$B$1,B142,0)</f>
        <v>0</v>
      </c>
      <c r="D142" s="16">
        <f>+IF(A142&lt;=_xlfn.NORM.S.INV(1-config!$L$1/2)*config!$D$1+config!$B$1,0,B142)</f>
        <v>0</v>
      </c>
      <c r="E142" s="16">
        <f>+IF(ABS(A142-config!$B$1)&lt;config!$F$1/2,datab!B142,0)</f>
        <v>0</v>
      </c>
      <c r="F142" s="16" t="b">
        <f>+AND(config!$B$1&gt;=datab!A142,config!$B$1&lt;datab!A143)</f>
        <v>0</v>
      </c>
      <c r="G142" s="16">
        <f t="shared" si="2"/>
        <v>0</v>
      </c>
    </row>
    <row r="143" spans="1:7" x14ac:dyDescent="0.45">
      <c r="A143" s="15">
        <f>+A142+config!$F$1</f>
        <v>192.80000000000075</v>
      </c>
      <c r="B143" s="16">
        <f>+_xlfn.NORM.DIST(A143,config!$B$1,config!$D$1,FALSE)</f>
        <v>1.2920553837500548E-2</v>
      </c>
      <c r="C143" s="16">
        <f>+IF(A143&lt;=_xlfn.NORM.S.INV(config!$L$1/2)*config!$D$1+config!$B$1,B143,0)</f>
        <v>0</v>
      </c>
      <c r="D143" s="16">
        <f>+IF(A143&lt;=_xlfn.NORM.S.INV(1-config!$L$1/2)*config!$D$1+config!$B$1,0,B143)</f>
        <v>0</v>
      </c>
      <c r="E143" s="16">
        <f>+IF(ABS(A143-config!$B$1)&lt;config!$F$1/2,datab!B143,0)</f>
        <v>0</v>
      </c>
      <c r="F143" s="16" t="b">
        <f>+AND(config!$B$1&gt;=datab!A143,config!$B$1&lt;datab!A144)</f>
        <v>0</v>
      </c>
      <c r="G143" s="16">
        <f t="shared" si="2"/>
        <v>0</v>
      </c>
    </row>
    <row r="144" spans="1:7" x14ac:dyDescent="0.45">
      <c r="A144" s="15">
        <f>+A143+config!$F$1</f>
        <v>193.60000000000076</v>
      </c>
      <c r="B144" s="16">
        <f>+_xlfn.NORM.DIST(A144,config!$B$1,config!$D$1,FALSE)</f>
        <v>1.2998887911846526E-2</v>
      </c>
      <c r="C144" s="16">
        <f>+IF(A144&lt;=_xlfn.NORM.S.INV(config!$L$1/2)*config!$D$1+config!$B$1,B144,0)</f>
        <v>0</v>
      </c>
      <c r="D144" s="16">
        <f>+IF(A144&lt;=_xlfn.NORM.S.INV(1-config!$L$1/2)*config!$D$1+config!$B$1,0,B144)</f>
        <v>0</v>
      </c>
      <c r="E144" s="16">
        <f>+IF(ABS(A144-config!$B$1)&lt;config!$F$1/2,datab!B144,0)</f>
        <v>0</v>
      </c>
      <c r="F144" s="16" t="b">
        <f>+AND(config!$B$1&gt;=datab!A144,config!$B$1&lt;datab!A145)</f>
        <v>0</v>
      </c>
      <c r="G144" s="16">
        <f t="shared" si="2"/>
        <v>0</v>
      </c>
    </row>
    <row r="145" spans="1:7" x14ac:dyDescent="0.45">
      <c r="A145" s="15">
        <f>+A144+config!$F$1</f>
        <v>194.40000000000077</v>
      </c>
      <c r="B145" s="16">
        <f>+_xlfn.NORM.DIST(A145,config!$B$1,config!$D$1,FALSE)</f>
        <v>1.3068400516217483E-2</v>
      </c>
      <c r="C145" s="16">
        <f>+IF(A145&lt;=_xlfn.NORM.S.INV(config!$L$1/2)*config!$D$1+config!$B$1,B145,0)</f>
        <v>0</v>
      </c>
      <c r="D145" s="16">
        <f>+IF(A145&lt;=_xlfn.NORM.S.INV(1-config!$L$1/2)*config!$D$1+config!$B$1,0,B145)</f>
        <v>0</v>
      </c>
      <c r="E145" s="16">
        <f>+IF(ABS(A145-config!$B$1)&lt;config!$F$1/2,datab!B145,0)</f>
        <v>0</v>
      </c>
      <c r="F145" s="16" t="b">
        <f>+AND(config!$B$1&gt;=datab!A145,config!$B$1&lt;datab!A146)</f>
        <v>0</v>
      </c>
      <c r="G145" s="16">
        <f t="shared" si="2"/>
        <v>0</v>
      </c>
    </row>
    <row r="146" spans="1:7" x14ac:dyDescent="0.45">
      <c r="A146" s="15">
        <f>+A145+config!$F$1</f>
        <v>195.20000000000078</v>
      </c>
      <c r="B146" s="16">
        <f>+_xlfn.NORM.DIST(A146,config!$B$1,config!$D$1,FALSE)</f>
        <v>1.312894538561808E-2</v>
      </c>
      <c r="C146" s="16">
        <f>+IF(A146&lt;=_xlfn.NORM.S.INV(config!$L$1/2)*config!$D$1+config!$B$1,B146,0)</f>
        <v>0</v>
      </c>
      <c r="D146" s="16">
        <f>+IF(A146&lt;=_xlfn.NORM.S.INV(1-config!$L$1/2)*config!$D$1+config!$B$1,0,B146)</f>
        <v>0</v>
      </c>
      <c r="E146" s="16">
        <f>+IF(ABS(A146-config!$B$1)&lt;config!$F$1/2,datab!B146,0)</f>
        <v>0</v>
      </c>
      <c r="F146" s="16" t="b">
        <f>+AND(config!$B$1&gt;=datab!A146,config!$B$1&lt;datab!A147)</f>
        <v>0</v>
      </c>
      <c r="G146" s="16">
        <f t="shared" si="2"/>
        <v>0</v>
      </c>
    </row>
    <row r="147" spans="1:7" x14ac:dyDescent="0.45">
      <c r="A147" s="15">
        <f>+A146+config!$F$1</f>
        <v>196.0000000000008</v>
      </c>
      <c r="B147" s="16">
        <f>+_xlfn.NORM.DIST(A147,config!$B$1,config!$D$1,FALSE)</f>
        <v>1.318039469619397E-2</v>
      </c>
      <c r="C147" s="16">
        <f>+IF(A147&lt;=_xlfn.NORM.S.INV(config!$L$1/2)*config!$D$1+config!$B$1,B147,0)</f>
        <v>0</v>
      </c>
      <c r="D147" s="16">
        <f>+IF(A147&lt;=_xlfn.NORM.S.INV(1-config!$L$1/2)*config!$D$1+config!$B$1,0,B147)</f>
        <v>0</v>
      </c>
      <c r="E147" s="16">
        <f>+IF(ABS(A147-config!$B$1)&lt;config!$F$1/2,datab!B147,0)</f>
        <v>0</v>
      </c>
      <c r="F147" s="16" t="b">
        <f>+AND(config!$B$1&gt;=datab!A147,config!$B$1&lt;datab!A148)</f>
        <v>0</v>
      </c>
      <c r="G147" s="16">
        <f t="shared" si="2"/>
        <v>0</v>
      </c>
    </row>
    <row r="148" spans="1:7" x14ac:dyDescent="0.45">
      <c r="A148" s="15">
        <f>+A147+config!$F$1</f>
        <v>196.80000000000081</v>
      </c>
      <c r="B148" s="16">
        <f>+_xlfn.NORM.DIST(A148,config!$B$1,config!$D$1,FALSE)</f>
        <v>1.3222639514882778E-2</v>
      </c>
      <c r="C148" s="16">
        <f>+IF(A148&lt;=_xlfn.NORM.S.INV(config!$L$1/2)*config!$D$1+config!$B$1,B148,0)</f>
        <v>0</v>
      </c>
      <c r="D148" s="16">
        <f>+IF(A148&lt;=_xlfn.NORM.S.INV(1-config!$L$1/2)*config!$D$1+config!$B$1,0,B148)</f>
        <v>0</v>
      </c>
      <c r="E148" s="16">
        <f>+IF(ABS(A148-config!$B$1)&lt;config!$F$1/2,datab!B148,0)</f>
        <v>0</v>
      </c>
      <c r="F148" s="16" t="b">
        <f>+AND(config!$B$1&gt;=datab!A148,config!$B$1&lt;datab!A149)</f>
        <v>0</v>
      </c>
      <c r="G148" s="16">
        <f t="shared" si="2"/>
        <v>0</v>
      </c>
    </row>
    <row r="149" spans="1:7" x14ac:dyDescent="0.45">
      <c r="A149" s="15">
        <f>+A148+config!$F$1</f>
        <v>197.60000000000082</v>
      </c>
      <c r="B149" s="16">
        <f>+_xlfn.NORM.DIST(A149,config!$B$1,config!$D$1,FALSE)</f>
        <v>1.3255590183720327E-2</v>
      </c>
      <c r="C149" s="16">
        <f>+IF(A149&lt;=_xlfn.NORM.S.INV(config!$L$1/2)*config!$D$1+config!$B$1,B149,0)</f>
        <v>0</v>
      </c>
      <c r="D149" s="16">
        <f>+IF(A149&lt;=_xlfn.NORM.S.INV(1-config!$L$1/2)*config!$D$1+config!$B$1,0,B149)</f>
        <v>0</v>
      </c>
      <c r="E149" s="16">
        <f>+IF(ABS(A149-config!$B$1)&lt;config!$F$1/2,datab!B149,0)</f>
        <v>0</v>
      </c>
      <c r="F149" s="16" t="b">
        <f>+AND(config!$B$1&gt;=datab!A149,config!$B$1&lt;datab!A150)</f>
        <v>0</v>
      </c>
      <c r="G149" s="16">
        <f t="shared" si="2"/>
        <v>0</v>
      </c>
    </row>
    <row r="150" spans="1:7" x14ac:dyDescent="0.45">
      <c r="A150" s="15">
        <f>+A149+config!$F$1</f>
        <v>198.40000000000083</v>
      </c>
      <c r="B150" s="16">
        <f>+_xlfn.NORM.DIST(A150,config!$B$1,config!$D$1,FALSE)</f>
        <v>1.3279176636904358E-2</v>
      </c>
      <c r="C150" s="16">
        <f>+IF(A150&lt;=_xlfn.NORM.S.INV(config!$L$1/2)*config!$D$1+config!$B$1,B150,0)</f>
        <v>0</v>
      </c>
      <c r="D150" s="16">
        <f>+IF(A150&lt;=_xlfn.NORM.S.INV(1-config!$L$1/2)*config!$D$1+config!$B$1,0,B150)</f>
        <v>0</v>
      </c>
      <c r="E150" s="16">
        <f>+IF(ABS(A150-config!$B$1)&lt;config!$F$1/2,datab!B150,0)</f>
        <v>0</v>
      </c>
      <c r="F150" s="16" t="b">
        <f>+AND(config!$B$1&gt;=datab!A150,config!$B$1&lt;datab!A151)</f>
        <v>0</v>
      </c>
      <c r="G150" s="16">
        <f t="shared" si="2"/>
        <v>0</v>
      </c>
    </row>
    <row r="151" spans="1:7" x14ac:dyDescent="0.45">
      <c r="A151" s="15">
        <f>+A150+config!$F$1</f>
        <v>199.20000000000084</v>
      </c>
      <c r="B151" s="16">
        <f>+_xlfn.NORM.DIST(A151,config!$B$1,config!$D$1,FALSE)</f>
        <v>1.3293348649046471E-2</v>
      </c>
      <c r="C151" s="16">
        <f>+IF(A151&lt;=_xlfn.NORM.S.INV(config!$L$1/2)*config!$D$1+config!$B$1,B151,0)</f>
        <v>0</v>
      </c>
      <c r="D151" s="16">
        <f>+IF(A151&lt;=_xlfn.NORM.S.INV(1-config!$L$1/2)*config!$D$1+config!$B$1,0,B151)</f>
        <v>0</v>
      </c>
      <c r="E151" s="16">
        <f>+IF(ABS(A151-config!$B$1)&lt;config!$F$1/2,datab!B151,0)</f>
        <v>0</v>
      </c>
      <c r="F151" s="16" t="b">
        <f>+AND(config!$B$1&gt;=datab!A151,config!$B$1&lt;datab!A152)</f>
        <v>1</v>
      </c>
      <c r="G151" s="16">
        <f t="shared" si="2"/>
        <v>0</v>
      </c>
    </row>
    <row r="152" spans="1:7" x14ac:dyDescent="0.45">
      <c r="A152" s="15">
        <f>+A151+config!$F$1</f>
        <v>200.00000000000085</v>
      </c>
      <c r="B152" s="16">
        <f>+_xlfn.NORM.DIST(A152,config!$B$1,config!$D$1,FALSE)</f>
        <v>1.329807601338109E-2</v>
      </c>
      <c r="C152" s="16">
        <f>+IF(A152&lt;=_xlfn.NORM.S.INV(config!$L$1/2)*config!$D$1+config!$B$1,B152,0)</f>
        <v>0</v>
      </c>
      <c r="D152" s="16">
        <f>+IF(A152&lt;=_xlfn.NORM.S.INV(1-config!$L$1/2)*config!$D$1+config!$B$1,0,B152)</f>
        <v>0</v>
      </c>
      <c r="E152" s="16">
        <f>+IF(ABS(A152-config!$B$1)&lt;config!$F$1/2,datab!B152,0)</f>
        <v>1.329807601338109E-2</v>
      </c>
      <c r="F152" s="16" t="b">
        <f>+AND(config!$B$1&gt;=datab!A152,config!$B$1&lt;datab!A153)</f>
        <v>0</v>
      </c>
      <c r="G152" s="16">
        <f t="shared" si="2"/>
        <v>0</v>
      </c>
    </row>
    <row r="153" spans="1:7" x14ac:dyDescent="0.45">
      <c r="A153" s="15">
        <f>+A152+config!$F$1</f>
        <v>200.80000000000086</v>
      </c>
      <c r="B153" s="16">
        <f>+_xlfn.NORM.DIST(A153,config!$B$1,config!$D$1,FALSE)</f>
        <v>1.3293348649046452E-2</v>
      </c>
      <c r="C153" s="16">
        <f>+IF(A153&lt;=_xlfn.NORM.S.INV(config!$L$1/2)*config!$D$1+config!$B$1,B153,0)</f>
        <v>0</v>
      </c>
      <c r="D153" s="16">
        <f>+IF(A153&lt;=_xlfn.NORM.S.INV(1-config!$L$1/2)*config!$D$1+config!$B$1,0,B153)</f>
        <v>0</v>
      </c>
      <c r="E153" s="16">
        <f>+IF(ABS(A153-config!$B$1)&lt;config!$F$1/2,datab!B153,0)</f>
        <v>0</v>
      </c>
      <c r="F153" s="16" t="b">
        <f>+AND(config!$B$1&gt;=datab!A153,config!$B$1&lt;datab!A154)</f>
        <v>0</v>
      </c>
      <c r="G153" s="16">
        <f t="shared" si="2"/>
        <v>0</v>
      </c>
    </row>
    <row r="154" spans="1:7" x14ac:dyDescent="0.45">
      <c r="A154" s="15">
        <f>+A153+config!$F$1</f>
        <v>201.60000000000088</v>
      </c>
      <c r="B154" s="16">
        <f>+_xlfn.NORM.DIST(A154,config!$B$1,config!$D$1,FALSE)</f>
        <v>1.3279176636904316E-2</v>
      </c>
      <c r="C154" s="16">
        <f>+IF(A154&lt;=_xlfn.NORM.S.INV(config!$L$1/2)*config!$D$1+config!$B$1,B154,0)</f>
        <v>0</v>
      </c>
      <c r="D154" s="16">
        <f>+IF(A154&lt;=_xlfn.NORM.S.INV(1-config!$L$1/2)*config!$D$1+config!$B$1,0,B154)</f>
        <v>0</v>
      </c>
      <c r="E154" s="16">
        <f>+IF(ABS(A154-config!$B$1)&lt;config!$F$1/2,datab!B154,0)</f>
        <v>0</v>
      </c>
      <c r="F154" s="16" t="b">
        <f>+AND(config!$B$1&gt;=datab!A154,config!$B$1&lt;datab!A155)</f>
        <v>0</v>
      </c>
      <c r="G154" s="16">
        <f t="shared" si="2"/>
        <v>0</v>
      </c>
    </row>
    <row r="155" spans="1:7" x14ac:dyDescent="0.45">
      <c r="A155" s="15">
        <f>+A154+config!$F$1</f>
        <v>202.40000000000089</v>
      </c>
      <c r="B155" s="16">
        <f>+_xlfn.NORM.DIST(A155,config!$B$1,config!$D$1,FALSE)</f>
        <v>1.3255590183720266E-2</v>
      </c>
      <c r="C155" s="16">
        <f>+IF(A155&lt;=_xlfn.NORM.S.INV(config!$L$1/2)*config!$D$1+config!$B$1,B155,0)</f>
        <v>0</v>
      </c>
      <c r="D155" s="16">
        <f>+IF(A155&lt;=_xlfn.NORM.S.INV(1-config!$L$1/2)*config!$D$1+config!$B$1,0,B155)</f>
        <v>0</v>
      </c>
      <c r="E155" s="16">
        <f>+IF(ABS(A155-config!$B$1)&lt;config!$F$1/2,datab!B155,0)</f>
        <v>0</v>
      </c>
      <c r="F155" s="16" t="b">
        <f>+AND(config!$B$1&gt;=datab!A155,config!$B$1&lt;datab!A156)</f>
        <v>0</v>
      </c>
      <c r="G155" s="16">
        <f t="shared" si="2"/>
        <v>0</v>
      </c>
    </row>
    <row r="156" spans="1:7" x14ac:dyDescent="0.45">
      <c r="A156" s="15">
        <f>+A155+config!$F$1</f>
        <v>203.2000000000009</v>
      </c>
      <c r="B156" s="16">
        <f>+_xlfn.NORM.DIST(A156,config!$B$1,config!$D$1,FALSE)</f>
        <v>1.3222639514882699E-2</v>
      </c>
      <c r="C156" s="16">
        <f>+IF(A156&lt;=_xlfn.NORM.S.INV(config!$L$1/2)*config!$D$1+config!$B$1,B156,0)</f>
        <v>0</v>
      </c>
      <c r="D156" s="16">
        <f>+IF(A156&lt;=_xlfn.NORM.S.INV(1-config!$L$1/2)*config!$D$1+config!$B$1,0,B156)</f>
        <v>0</v>
      </c>
      <c r="E156" s="16">
        <f>+IF(ABS(A156-config!$B$1)&lt;config!$F$1/2,datab!B156,0)</f>
        <v>0</v>
      </c>
      <c r="F156" s="16" t="b">
        <f>+AND(config!$B$1&gt;=datab!A156,config!$B$1&lt;datab!A157)</f>
        <v>0</v>
      </c>
      <c r="G156" s="16">
        <f t="shared" si="2"/>
        <v>0</v>
      </c>
    </row>
    <row r="157" spans="1:7" x14ac:dyDescent="0.45">
      <c r="A157" s="15">
        <f>+A156+config!$F$1</f>
        <v>204.00000000000091</v>
      </c>
      <c r="B157" s="16">
        <f>+_xlfn.NORM.DIST(A157,config!$B$1,config!$D$1,FALSE)</f>
        <v>1.3180394696193871E-2</v>
      </c>
      <c r="C157" s="16">
        <f>+IF(A157&lt;=_xlfn.NORM.S.INV(config!$L$1/2)*config!$D$1+config!$B$1,B157,0)</f>
        <v>0</v>
      </c>
      <c r="D157" s="16">
        <f>+IF(A157&lt;=_xlfn.NORM.S.INV(1-config!$L$1/2)*config!$D$1+config!$B$1,0,B157)</f>
        <v>0</v>
      </c>
      <c r="E157" s="16">
        <f>+IF(ABS(A157-config!$B$1)&lt;config!$F$1/2,datab!B157,0)</f>
        <v>0</v>
      </c>
      <c r="F157" s="16" t="b">
        <f>+AND(config!$B$1&gt;=datab!A157,config!$B$1&lt;datab!A158)</f>
        <v>0</v>
      </c>
      <c r="G157" s="16">
        <f t="shared" si="2"/>
        <v>0</v>
      </c>
    </row>
    <row r="158" spans="1:7" x14ac:dyDescent="0.45">
      <c r="A158" s="15">
        <f>+A157+config!$F$1</f>
        <v>204.80000000000092</v>
      </c>
      <c r="B158" s="16">
        <f>+_xlfn.NORM.DIST(A158,config!$B$1,config!$D$1,FALSE)</f>
        <v>1.3128945385617962E-2</v>
      </c>
      <c r="C158" s="16">
        <f>+IF(A158&lt;=_xlfn.NORM.S.INV(config!$L$1/2)*config!$D$1+config!$B$1,B158,0)</f>
        <v>0</v>
      </c>
      <c r="D158" s="16">
        <f>+IF(A158&lt;=_xlfn.NORM.S.INV(1-config!$L$1/2)*config!$D$1+config!$B$1,0,B158)</f>
        <v>0</v>
      </c>
      <c r="E158" s="16">
        <f>+IF(ABS(A158-config!$B$1)&lt;config!$F$1/2,datab!B158,0)</f>
        <v>0</v>
      </c>
      <c r="F158" s="16" t="b">
        <f>+AND(config!$B$1&gt;=datab!A158,config!$B$1&lt;datab!A159)</f>
        <v>0</v>
      </c>
      <c r="G158" s="16">
        <f t="shared" si="2"/>
        <v>0</v>
      </c>
    </row>
    <row r="159" spans="1:7" x14ac:dyDescent="0.45">
      <c r="A159" s="15">
        <f>+A158+config!$F$1</f>
        <v>205.60000000000093</v>
      </c>
      <c r="B159" s="16">
        <f>+_xlfn.NORM.DIST(A159,config!$B$1,config!$D$1,FALSE)</f>
        <v>1.3068400516217344E-2</v>
      </c>
      <c r="C159" s="16">
        <f>+IF(A159&lt;=_xlfn.NORM.S.INV(config!$L$1/2)*config!$D$1+config!$B$1,B159,0)</f>
        <v>0</v>
      </c>
      <c r="D159" s="16">
        <f>+IF(A159&lt;=_xlfn.NORM.S.INV(1-config!$L$1/2)*config!$D$1+config!$B$1,0,B159)</f>
        <v>0</v>
      </c>
      <c r="E159" s="16">
        <f>+IF(ABS(A159-config!$B$1)&lt;config!$F$1/2,datab!B159,0)</f>
        <v>0</v>
      </c>
      <c r="F159" s="16" t="b">
        <f>+AND(config!$B$1&gt;=datab!A159,config!$B$1&lt;datab!A160)</f>
        <v>0</v>
      </c>
      <c r="G159" s="16">
        <f t="shared" si="2"/>
        <v>0</v>
      </c>
    </row>
    <row r="160" spans="1:7" x14ac:dyDescent="0.45">
      <c r="A160" s="15">
        <f>+A159+config!$F$1</f>
        <v>206.40000000000094</v>
      </c>
      <c r="B160" s="16">
        <f>+_xlfn.NORM.DIST(A160,config!$B$1,config!$D$1,FALSE)</f>
        <v>1.2998887911846368E-2</v>
      </c>
      <c r="C160" s="16">
        <f>+IF(A160&lt;=_xlfn.NORM.S.INV(config!$L$1/2)*config!$D$1+config!$B$1,B160,0)</f>
        <v>0</v>
      </c>
      <c r="D160" s="16">
        <f>+IF(A160&lt;=_xlfn.NORM.S.INV(1-config!$L$1/2)*config!$D$1+config!$B$1,0,B160)</f>
        <v>0</v>
      </c>
      <c r="E160" s="16">
        <f>+IF(ABS(A160-config!$B$1)&lt;config!$F$1/2,datab!B160,0)</f>
        <v>0</v>
      </c>
      <c r="F160" s="16" t="b">
        <f>+AND(config!$B$1&gt;=datab!A160,config!$B$1&lt;datab!A161)</f>
        <v>0</v>
      </c>
      <c r="G160" s="16">
        <f t="shared" si="2"/>
        <v>0</v>
      </c>
    </row>
    <row r="161" spans="1:7" x14ac:dyDescent="0.45">
      <c r="A161" s="15">
        <f>+A160+config!$F$1</f>
        <v>207.20000000000095</v>
      </c>
      <c r="B161" s="16">
        <f>+_xlfn.NORM.DIST(A161,config!$B$1,config!$D$1,FALSE)</f>
        <v>1.2920553837500374E-2</v>
      </c>
      <c r="C161" s="16">
        <f>+IF(A161&lt;=_xlfn.NORM.S.INV(config!$L$1/2)*config!$D$1+config!$B$1,B161,0)</f>
        <v>0</v>
      </c>
      <c r="D161" s="16">
        <f>+IF(A161&lt;=_xlfn.NORM.S.INV(1-config!$L$1/2)*config!$D$1+config!$B$1,0,B161)</f>
        <v>0</v>
      </c>
      <c r="E161" s="16">
        <f>+IF(ABS(A161-config!$B$1)&lt;config!$F$1/2,datab!B161,0)</f>
        <v>0</v>
      </c>
      <c r="F161" s="16" t="b">
        <f>+AND(config!$B$1&gt;=datab!A161,config!$B$1&lt;datab!A162)</f>
        <v>0</v>
      </c>
      <c r="G161" s="16">
        <f t="shared" si="2"/>
        <v>0</v>
      </c>
    </row>
    <row r="162" spans="1:7" x14ac:dyDescent="0.45">
      <c r="A162" s="15">
        <f>+A161+config!$F$1</f>
        <v>208.00000000000097</v>
      </c>
      <c r="B162" s="16">
        <f>+_xlfn.NORM.DIST(A162,config!$B$1,config!$D$1,FALSE)</f>
        <v>1.283356248653369E-2</v>
      </c>
      <c r="C162" s="16">
        <f>+IF(A162&lt;=_xlfn.NORM.S.INV(config!$L$1/2)*config!$D$1+config!$B$1,B162,0)</f>
        <v>0</v>
      </c>
      <c r="D162" s="16">
        <f>+IF(A162&lt;=_xlfn.NORM.S.INV(1-config!$L$1/2)*config!$D$1+config!$B$1,0,B162)</f>
        <v>0</v>
      </c>
      <c r="E162" s="16">
        <f>+IF(ABS(A162-config!$B$1)&lt;config!$F$1/2,datab!B162,0)</f>
        <v>0</v>
      </c>
      <c r="F162" s="16" t="b">
        <f>+AND(config!$B$1&gt;=datab!A162,config!$B$1&lt;datab!A163)</f>
        <v>0</v>
      </c>
      <c r="G162" s="16">
        <f t="shared" si="2"/>
        <v>0</v>
      </c>
    </row>
    <row r="163" spans="1:7" x14ac:dyDescent="0.45">
      <c r="A163" s="15">
        <f>+A162+config!$F$1</f>
        <v>208.80000000000098</v>
      </c>
      <c r="B163" s="16">
        <f>+_xlfn.NORM.DIST(A163,config!$B$1,config!$D$1,FALSE)</f>
        <v>1.2738095407262735E-2</v>
      </c>
      <c r="C163" s="16">
        <f>+IF(A163&lt;=_xlfn.NORM.S.INV(config!$L$1/2)*config!$D$1+config!$B$1,B163,0)</f>
        <v>0</v>
      </c>
      <c r="D163" s="16">
        <f>+IF(A163&lt;=_xlfn.NORM.S.INV(1-config!$L$1/2)*config!$D$1+config!$B$1,0,B163)</f>
        <v>0</v>
      </c>
      <c r="E163" s="16">
        <f>+IF(ABS(A163-config!$B$1)&lt;config!$F$1/2,datab!B163,0)</f>
        <v>0</v>
      </c>
      <c r="F163" s="16" t="b">
        <f>+AND(config!$B$1&gt;=datab!A163,config!$B$1&lt;datab!A164)</f>
        <v>0</v>
      </c>
      <c r="G163" s="16">
        <f t="shared" si="2"/>
        <v>0</v>
      </c>
    </row>
    <row r="164" spans="1:7" x14ac:dyDescent="0.45">
      <c r="A164" s="15">
        <f>+A163+config!$F$1</f>
        <v>209.60000000000099</v>
      </c>
      <c r="B164" s="16">
        <f>+_xlfn.NORM.DIST(A164,config!$B$1,config!$D$1,FALSE)</f>
        <v>1.263435087175659E-2</v>
      </c>
      <c r="C164" s="16">
        <f>+IF(A164&lt;=_xlfn.NORM.S.INV(config!$L$1/2)*config!$D$1+config!$B$1,B164,0)</f>
        <v>0</v>
      </c>
      <c r="D164" s="16">
        <f>+IF(A164&lt;=_xlfn.NORM.S.INV(1-config!$L$1/2)*config!$D$1+config!$B$1,0,B164)</f>
        <v>0</v>
      </c>
      <c r="E164" s="16">
        <f>+IF(ABS(A164-config!$B$1)&lt;config!$F$1/2,datab!B164,0)</f>
        <v>0</v>
      </c>
      <c r="F164" s="16" t="b">
        <f>+AND(config!$B$1&gt;=datab!A164,config!$B$1&lt;datab!A165)</f>
        <v>0</v>
      </c>
      <c r="G164" s="16">
        <f t="shared" si="2"/>
        <v>0</v>
      </c>
    </row>
    <row r="165" spans="1:7" x14ac:dyDescent="0.45">
      <c r="A165" s="15">
        <f>+A164+config!$F$1</f>
        <v>210.400000000001</v>
      </c>
      <c r="B165" s="16">
        <f>+_xlfn.NORM.DIST(A165,config!$B$1,config!$D$1,FALSE)</f>
        <v>1.252254318988613E-2</v>
      </c>
      <c r="C165" s="16">
        <f>+IF(A165&lt;=_xlfn.NORM.S.INV(config!$L$1/2)*config!$D$1+config!$B$1,B165,0)</f>
        <v>0</v>
      </c>
      <c r="D165" s="16">
        <f>+IF(A165&lt;=_xlfn.NORM.S.INV(1-config!$L$1/2)*config!$D$1+config!$B$1,0,B165)</f>
        <v>0</v>
      </c>
      <c r="E165" s="16">
        <f>+IF(ABS(A165-config!$B$1)&lt;config!$F$1/2,datab!B165,0)</f>
        <v>0</v>
      </c>
      <c r="F165" s="16" t="b">
        <f>+AND(config!$B$1&gt;=datab!A165,config!$B$1&lt;datab!A166)</f>
        <v>0</v>
      </c>
      <c r="G165" s="16">
        <f t="shared" si="2"/>
        <v>0</v>
      </c>
    </row>
    <row r="166" spans="1:7" x14ac:dyDescent="0.45">
      <c r="A166" s="15">
        <f>+A165+config!$F$1</f>
        <v>211.20000000000101</v>
      </c>
      <c r="B166" s="16">
        <f>+_xlfn.NORM.DIST(A166,config!$B$1,config!$D$1,FALSE)</f>
        <v>1.2402901971952434E-2</v>
      </c>
      <c r="C166" s="16">
        <f>+IF(A166&lt;=_xlfn.NORM.S.INV(config!$L$1/2)*config!$D$1+config!$B$1,B166,0)</f>
        <v>0</v>
      </c>
      <c r="D166" s="16">
        <f>+IF(A166&lt;=_xlfn.NORM.S.INV(1-config!$L$1/2)*config!$D$1+config!$B$1,0,B166)</f>
        <v>0</v>
      </c>
      <c r="E166" s="16">
        <f>+IF(ABS(A166-config!$B$1)&lt;config!$F$1/2,datab!B166,0)</f>
        <v>0</v>
      </c>
      <c r="F166" s="16" t="b">
        <f>+AND(config!$B$1&gt;=datab!A166,config!$B$1&lt;datab!A167)</f>
        <v>0</v>
      </c>
      <c r="G166" s="16">
        <f t="shared" si="2"/>
        <v>0</v>
      </c>
    </row>
    <row r="167" spans="1:7" x14ac:dyDescent="0.45">
      <c r="A167" s="15">
        <f>+A166+config!$F$1</f>
        <v>212.00000000000102</v>
      </c>
      <c r="B167" s="16">
        <f>+_xlfn.NORM.DIST(A167,config!$B$1,config!$D$1,FALSE)</f>
        <v>1.2275671343443944E-2</v>
      </c>
      <c r="C167" s="16">
        <f>+IF(A167&lt;=_xlfn.NORM.S.INV(config!$L$1/2)*config!$D$1+config!$B$1,B167,0)</f>
        <v>0</v>
      </c>
      <c r="D167" s="16">
        <f>+IF(A167&lt;=_xlfn.NORM.S.INV(1-config!$L$1/2)*config!$D$1+config!$B$1,0,B167)</f>
        <v>0</v>
      </c>
      <c r="E167" s="16">
        <f>+IF(ABS(A167-config!$B$1)&lt;config!$F$1/2,datab!B167,0)</f>
        <v>0</v>
      </c>
      <c r="F167" s="16" t="b">
        <f>+AND(config!$B$1&gt;=datab!A167,config!$B$1&lt;datab!A168)</f>
        <v>0</v>
      </c>
      <c r="G167" s="16">
        <f t="shared" si="2"/>
        <v>0</v>
      </c>
    </row>
    <row r="168" spans="1:7" x14ac:dyDescent="0.45">
      <c r="A168" s="15">
        <f>+A167+config!$F$1</f>
        <v>212.80000000000103</v>
      </c>
      <c r="B168" s="16">
        <f>+_xlfn.NORM.DIST(A168,config!$B$1,config!$D$1,FALSE)</f>
        <v>1.2141109115678839E-2</v>
      </c>
      <c r="C168" s="16">
        <f>+IF(A168&lt;=_xlfn.NORM.S.INV(config!$L$1/2)*config!$D$1+config!$B$1,B168,0)</f>
        <v>0</v>
      </c>
      <c r="D168" s="16">
        <f>+IF(A168&lt;=_xlfn.NORM.S.INV(1-config!$L$1/2)*config!$D$1+config!$B$1,0,B168)</f>
        <v>0</v>
      </c>
      <c r="E168" s="16">
        <f>+IF(ABS(A168-config!$B$1)&lt;config!$F$1/2,datab!B168,0)</f>
        <v>0</v>
      </c>
      <c r="F168" s="16" t="b">
        <f>+AND(config!$B$1&gt;=datab!A168,config!$B$1&lt;datab!A169)</f>
        <v>0</v>
      </c>
      <c r="G168" s="16">
        <f t="shared" si="2"/>
        <v>0</v>
      </c>
    </row>
    <row r="169" spans="1:7" x14ac:dyDescent="0.45">
      <c r="A169" s="15">
        <f>+A168+config!$F$1</f>
        <v>213.60000000000105</v>
      </c>
      <c r="B169" s="16">
        <f>+_xlfn.NORM.DIST(A169,config!$B$1,config!$D$1,FALSE)</f>
        <v>1.1999485916272916E-2</v>
      </c>
      <c r="C169" s="16">
        <f>+IF(A169&lt;=_xlfn.NORM.S.INV(config!$L$1/2)*config!$D$1+config!$B$1,B169,0)</f>
        <v>0</v>
      </c>
      <c r="D169" s="16">
        <f>+IF(A169&lt;=_xlfn.NORM.S.INV(1-config!$L$1/2)*config!$D$1+config!$B$1,0,B169)</f>
        <v>0</v>
      </c>
      <c r="E169" s="16">
        <f>+IF(ABS(A169-config!$B$1)&lt;config!$F$1/2,datab!B169,0)</f>
        <v>0</v>
      </c>
      <c r="F169" s="16" t="b">
        <f>+AND(config!$B$1&gt;=datab!A169,config!$B$1&lt;datab!A170)</f>
        <v>0</v>
      </c>
      <c r="G169" s="16">
        <f t="shared" si="2"/>
        <v>0</v>
      </c>
    </row>
    <row r="170" spans="1:7" x14ac:dyDescent="0.45">
      <c r="A170" s="15">
        <f>+A169+config!$F$1</f>
        <v>214.40000000000106</v>
      </c>
      <c r="B170" s="16">
        <f>+_xlfn.NORM.DIST(A170,config!$B$1,config!$D$1,FALSE)</f>
        <v>1.1851084283533037E-2</v>
      </c>
      <c r="C170" s="16">
        <f>+IF(A170&lt;=_xlfn.NORM.S.INV(config!$L$1/2)*config!$D$1+config!$B$1,B170,0)</f>
        <v>0</v>
      </c>
      <c r="D170" s="16">
        <f>+IF(A170&lt;=_xlfn.NORM.S.INV(1-config!$L$1/2)*config!$D$1+config!$B$1,0,B170)</f>
        <v>0</v>
      </c>
      <c r="E170" s="16">
        <f>+IF(ABS(A170-config!$B$1)&lt;config!$F$1/2,datab!B170,0)</f>
        <v>0</v>
      </c>
      <c r="F170" s="16" t="b">
        <f>+AND(config!$B$1&gt;=datab!A170,config!$B$1&lt;datab!A171)</f>
        <v>0</v>
      </c>
      <c r="G170" s="16">
        <f t="shared" si="2"/>
        <v>0</v>
      </c>
    </row>
    <row r="171" spans="1:7" x14ac:dyDescent="0.45">
      <c r="A171" s="15">
        <f>+A170+config!$F$1</f>
        <v>215.20000000000107</v>
      </c>
      <c r="B171" s="16">
        <f>+_xlfn.NORM.DIST(A171,config!$B$1,config!$D$1,FALSE)</f>
        <v>1.1696197729011204E-2</v>
      </c>
      <c r="C171" s="16">
        <f>+IF(A171&lt;=_xlfn.NORM.S.INV(config!$L$1/2)*config!$D$1+config!$B$1,B171,0)</f>
        <v>0</v>
      </c>
      <c r="D171" s="16">
        <f>+IF(A171&lt;=_xlfn.NORM.S.INV(1-config!$L$1/2)*config!$D$1+config!$B$1,0,B171)</f>
        <v>0</v>
      </c>
      <c r="E171" s="16">
        <f>+IF(ABS(A171-config!$B$1)&lt;config!$F$1/2,datab!B171,0)</f>
        <v>0</v>
      </c>
      <c r="F171" s="16" t="b">
        <f>+AND(config!$B$1&gt;=datab!A171,config!$B$1&lt;datab!A172)</f>
        <v>0</v>
      </c>
      <c r="G171" s="16">
        <f t="shared" si="2"/>
        <v>0</v>
      </c>
    </row>
    <row r="172" spans="1:7" x14ac:dyDescent="0.45">
      <c r="A172" s="15">
        <f>+A171+config!$F$1</f>
        <v>216.00000000000108</v>
      </c>
      <c r="B172" s="16">
        <f>+_xlfn.NORM.DIST(A172,config!$B$1,config!$D$1,FALSE)</f>
        <v>1.1535129772563876E-2</v>
      </c>
      <c r="C172" s="16">
        <f>+IF(A172&lt;=_xlfn.NORM.S.INV(config!$L$1/2)*config!$D$1+config!$B$1,B172,0)</f>
        <v>0</v>
      </c>
      <c r="D172" s="16">
        <f>+IF(A172&lt;=_xlfn.NORM.S.INV(1-config!$L$1/2)*config!$D$1+config!$B$1,0,B172)</f>
        <v>0</v>
      </c>
      <c r="E172" s="16">
        <f>+IF(ABS(A172-config!$B$1)&lt;config!$F$1/2,datab!B172,0)</f>
        <v>0</v>
      </c>
      <c r="F172" s="16" t="b">
        <f>+AND(config!$B$1&gt;=datab!A172,config!$B$1&lt;datab!A173)</f>
        <v>0</v>
      </c>
      <c r="G172" s="16">
        <f t="shared" si="2"/>
        <v>0</v>
      </c>
    </row>
    <row r="173" spans="1:7" x14ac:dyDescent="0.45">
      <c r="A173" s="15">
        <f>+A172+config!$F$1</f>
        <v>216.80000000000109</v>
      </c>
      <c r="B173" s="16">
        <f>+_xlfn.NORM.DIST(A173,config!$B$1,config!$D$1,FALSE)</f>
        <v>1.1368192954344854E-2</v>
      </c>
      <c r="C173" s="16">
        <f>+IF(A173&lt;=_xlfn.NORM.S.INV(config!$L$1/2)*config!$D$1+config!$B$1,B173,0)</f>
        <v>0</v>
      </c>
      <c r="D173" s="16">
        <f>+IF(A173&lt;=_xlfn.NORM.S.INV(1-config!$L$1/2)*config!$D$1+config!$B$1,0,B173)</f>
        <v>0</v>
      </c>
      <c r="E173" s="16">
        <f>+IF(ABS(A173-config!$B$1)&lt;config!$F$1/2,datab!B173,0)</f>
        <v>0</v>
      </c>
      <c r="F173" s="16" t="b">
        <f>+AND(config!$B$1&gt;=datab!A173,config!$B$1&lt;datab!A174)</f>
        <v>0</v>
      </c>
      <c r="G173" s="16">
        <f t="shared" si="2"/>
        <v>0</v>
      </c>
    </row>
    <row r="174" spans="1:7" x14ac:dyDescent="0.45">
      <c r="A174" s="15">
        <f>+A173+config!$F$1</f>
        <v>217.6000000000011</v>
      </c>
      <c r="B174" s="16">
        <f>+_xlfn.NORM.DIST(A174,config!$B$1,config!$D$1,FALSE)</f>
        <v>1.1195707828217789E-2</v>
      </c>
      <c r="C174" s="16">
        <f>+IF(A174&lt;=_xlfn.NORM.S.INV(config!$L$1/2)*config!$D$1+config!$B$1,B174,0)</f>
        <v>0</v>
      </c>
      <c r="D174" s="16">
        <f>+IF(A174&lt;=_xlfn.NORM.S.INV(1-config!$L$1/2)*config!$D$1+config!$B$1,0,B174)</f>
        <v>0</v>
      </c>
      <c r="E174" s="16">
        <f>+IF(ABS(A174-config!$B$1)&lt;config!$F$1/2,datab!B174,0)</f>
        <v>0</v>
      </c>
      <c r="F174" s="16" t="b">
        <f>+AND(config!$B$1&gt;=datab!A174,config!$B$1&lt;datab!A175)</f>
        <v>0</v>
      </c>
      <c r="G174" s="16">
        <f t="shared" si="2"/>
        <v>0</v>
      </c>
    </row>
    <row r="175" spans="1:7" x14ac:dyDescent="0.45">
      <c r="A175" s="15">
        <f>+A174+config!$F$1</f>
        <v>218.40000000000111</v>
      </c>
      <c r="B175" s="16">
        <f>+_xlfn.NORM.DIST(A175,config!$B$1,config!$D$1,FALSE)</f>
        <v>1.1018001941105934E-2</v>
      </c>
      <c r="C175" s="16">
        <f>+IF(A175&lt;=_xlfn.NORM.S.INV(config!$L$1/2)*config!$D$1+config!$B$1,B175,0)</f>
        <v>0</v>
      </c>
      <c r="D175" s="16">
        <f>+IF(A175&lt;=_xlfn.NORM.S.INV(1-config!$L$1/2)*config!$D$1+config!$B$1,0,B175)</f>
        <v>0</v>
      </c>
      <c r="E175" s="16">
        <f>+IF(ABS(A175-config!$B$1)&lt;config!$F$1/2,datab!B175,0)</f>
        <v>0</v>
      </c>
      <c r="F175" s="16" t="b">
        <f>+AND(config!$B$1&gt;=datab!A175,config!$B$1&lt;datab!A176)</f>
        <v>0</v>
      </c>
      <c r="G175" s="16">
        <f t="shared" si="2"/>
        <v>0</v>
      </c>
    </row>
    <row r="176" spans="1:7" x14ac:dyDescent="0.45">
      <c r="A176" s="15">
        <f>+A175+config!$F$1</f>
        <v>219.20000000000113</v>
      </c>
      <c r="B176" s="16">
        <f>+_xlfn.NORM.DIST(A176,config!$B$1,config!$D$1,FALSE)</f>
        <v>1.0835408802802479E-2</v>
      </c>
      <c r="C176" s="16">
        <f>+IF(A176&lt;=_xlfn.NORM.S.INV(config!$L$1/2)*config!$D$1+config!$B$1,B176,0)</f>
        <v>0</v>
      </c>
      <c r="D176" s="16">
        <f>+IF(A176&lt;=_xlfn.NORM.S.INV(1-config!$L$1/2)*config!$D$1+config!$B$1,0,B176)</f>
        <v>0</v>
      </c>
      <c r="E176" s="16">
        <f>+IF(ABS(A176-config!$B$1)&lt;config!$F$1/2,datab!B176,0)</f>
        <v>0</v>
      </c>
      <c r="F176" s="16" t="b">
        <f>+AND(config!$B$1&gt;=datab!A176,config!$B$1&lt;datab!A177)</f>
        <v>0</v>
      </c>
      <c r="G176" s="16">
        <f t="shared" si="2"/>
        <v>0</v>
      </c>
    </row>
    <row r="177" spans="1:7" x14ac:dyDescent="0.45">
      <c r="A177" s="15">
        <f>+A176+config!$F$1</f>
        <v>220.00000000000114</v>
      </c>
      <c r="B177" s="16">
        <f>+_xlfn.NORM.DIST(A177,config!$B$1,config!$D$1,FALSE)</f>
        <v>1.0648266850744804E-2</v>
      </c>
      <c r="C177" s="16">
        <f>+IF(A177&lt;=_xlfn.NORM.S.INV(config!$L$1/2)*config!$D$1+config!$B$1,B177,0)</f>
        <v>0</v>
      </c>
      <c r="D177" s="16">
        <f>+IF(A177&lt;=_xlfn.NORM.S.INV(1-config!$L$1/2)*config!$D$1+config!$B$1,0,B177)</f>
        <v>0</v>
      </c>
      <c r="E177" s="16">
        <f>+IF(ABS(A177-config!$B$1)&lt;config!$F$1/2,datab!B177,0)</f>
        <v>0</v>
      </c>
      <c r="F177" s="16" t="b">
        <f>+AND(config!$B$1&gt;=datab!A177,config!$B$1&lt;datab!A178)</f>
        <v>0</v>
      </c>
      <c r="G177" s="16">
        <f t="shared" si="2"/>
        <v>0</v>
      </c>
    </row>
    <row r="178" spans="1:7" x14ac:dyDescent="0.45">
      <c r="A178" s="15">
        <f>+A177+config!$F$1</f>
        <v>220.80000000000115</v>
      </c>
      <c r="B178" s="16">
        <f>+_xlfn.NORM.DIST(A178,config!$B$1,config!$D$1,FALSE)</f>
        <v>1.0456918414211097E-2</v>
      </c>
      <c r="C178" s="16">
        <f>+IF(A178&lt;=_xlfn.NORM.S.INV(config!$L$1/2)*config!$D$1+config!$B$1,B178,0)</f>
        <v>0</v>
      </c>
      <c r="D178" s="16">
        <f>+IF(A178&lt;=_xlfn.NORM.S.INV(1-config!$L$1/2)*config!$D$1+config!$B$1,0,B178)</f>
        <v>0</v>
      </c>
      <c r="E178" s="16">
        <f>+IF(ABS(A178-config!$B$1)&lt;config!$F$1/2,datab!B178,0)</f>
        <v>0</v>
      </c>
      <c r="F178" s="16" t="b">
        <f>+AND(config!$B$1&gt;=datab!A178,config!$B$1&lt;datab!A179)</f>
        <v>0</v>
      </c>
      <c r="G178" s="16">
        <f t="shared" si="2"/>
        <v>0</v>
      </c>
    </row>
    <row r="179" spans="1:7" x14ac:dyDescent="0.45">
      <c r="A179" s="15">
        <f>+A178+config!$F$1</f>
        <v>221.60000000000116</v>
      </c>
      <c r="B179" s="16">
        <f>+_xlfn.NORM.DIST(A179,config!$B$1,config!$D$1,FALSE)</f>
        <v>1.0261708682328145E-2</v>
      </c>
      <c r="C179" s="16">
        <f>+IF(A179&lt;=_xlfn.NORM.S.INV(config!$L$1/2)*config!$D$1+config!$B$1,B179,0)</f>
        <v>0</v>
      </c>
      <c r="D179" s="16">
        <f>+IF(A179&lt;=_xlfn.NORM.S.INV(1-config!$L$1/2)*config!$D$1+config!$B$1,0,B179)</f>
        <v>0</v>
      </c>
      <c r="E179" s="16">
        <f>+IF(ABS(A179-config!$B$1)&lt;config!$F$1/2,datab!B179,0)</f>
        <v>0</v>
      </c>
      <c r="F179" s="16" t="b">
        <f>+AND(config!$B$1&gt;=datab!A179,config!$B$1&lt;datab!A180)</f>
        <v>0</v>
      </c>
      <c r="G179" s="16">
        <f t="shared" si="2"/>
        <v>0</v>
      </c>
    </row>
    <row r="180" spans="1:7" x14ac:dyDescent="0.45">
      <c r="A180" s="15">
        <f>+A179+config!$F$1</f>
        <v>222.40000000000117</v>
      </c>
      <c r="B180" s="16">
        <f>+_xlfn.NORM.DIST(A180,config!$B$1,config!$D$1,FALSE)</f>
        <v>1.0062984680186281E-2</v>
      </c>
      <c r="C180" s="16">
        <f>+IF(A180&lt;=_xlfn.NORM.S.INV(config!$L$1/2)*config!$D$1+config!$B$1,B180,0)</f>
        <v>0</v>
      </c>
      <c r="D180" s="16">
        <f>+IF(A180&lt;=_xlfn.NORM.S.INV(1-config!$L$1/2)*config!$D$1+config!$B$1,0,B180)</f>
        <v>0</v>
      </c>
      <c r="E180" s="16">
        <f>+IF(ABS(A180-config!$B$1)&lt;config!$F$1/2,datab!B180,0)</f>
        <v>0</v>
      </c>
      <c r="F180" s="16" t="b">
        <f>+AND(config!$B$1&gt;=datab!A180,config!$B$1&lt;datab!A181)</f>
        <v>0</v>
      </c>
      <c r="G180" s="16">
        <f t="shared" si="2"/>
        <v>0</v>
      </c>
    </row>
    <row r="181" spans="1:7" x14ac:dyDescent="0.45">
      <c r="A181" s="15">
        <f>+A180+config!$F$1</f>
        <v>223.20000000000118</v>
      </c>
      <c r="B181" s="16">
        <f>+_xlfn.NORM.DIST(A181,config!$B$1,config!$D$1,FALSE)</f>
        <v>9.8610942572416645E-3</v>
      </c>
      <c r="C181" s="16">
        <f>+IF(A181&lt;=_xlfn.NORM.S.INV(config!$L$1/2)*config!$D$1+config!$B$1,B181,0)</f>
        <v>0</v>
      </c>
      <c r="D181" s="16">
        <f>+IF(A181&lt;=_xlfn.NORM.S.INV(1-config!$L$1/2)*config!$D$1+config!$B$1,0,B181)</f>
        <v>0</v>
      </c>
      <c r="E181" s="16">
        <f>+IF(ABS(A181-config!$B$1)&lt;config!$F$1/2,datab!B181,0)</f>
        <v>0</v>
      </c>
      <c r="F181" s="16" t="b">
        <f>+AND(config!$B$1&gt;=datab!A181,config!$B$1&lt;datab!A182)</f>
        <v>0</v>
      </c>
      <c r="G181" s="16">
        <f t="shared" si="2"/>
        <v>0</v>
      </c>
    </row>
    <row r="182" spans="1:7" x14ac:dyDescent="0.45">
      <c r="A182" s="15">
        <f>+A181+config!$F$1</f>
        <v>224.00000000000119</v>
      </c>
      <c r="B182" s="16">
        <f>+_xlfn.NORM.DIST(A182,config!$B$1,config!$D$1,FALSE)</f>
        <v>9.6563850920491183E-3</v>
      </c>
      <c r="C182" s="16">
        <f>+IF(A182&lt;=_xlfn.NORM.S.INV(config!$L$1/2)*config!$D$1+config!$B$1,B182,0)</f>
        <v>0</v>
      </c>
      <c r="D182" s="16">
        <f>+IF(A182&lt;=_xlfn.NORM.S.INV(1-config!$L$1/2)*config!$D$1+config!$B$1,0,B182)</f>
        <v>0</v>
      </c>
      <c r="E182" s="16">
        <f>+IF(ABS(A182-config!$B$1)&lt;config!$F$1/2,datab!B182,0)</f>
        <v>0</v>
      </c>
      <c r="F182" s="16" t="b">
        <f>+AND(config!$B$1&gt;=datab!A182,config!$B$1&lt;datab!A183)</f>
        <v>0</v>
      </c>
      <c r="G182" s="16">
        <f t="shared" si="2"/>
        <v>0</v>
      </c>
    </row>
    <row r="183" spans="1:7" x14ac:dyDescent="0.45">
      <c r="A183" s="15">
        <f>+A182+config!$F$1</f>
        <v>224.80000000000121</v>
      </c>
      <c r="B183" s="16">
        <f>+_xlfn.NORM.DIST(A183,config!$B$1,config!$D$1,FALSE)</f>
        <v>9.4492037172113161E-3</v>
      </c>
      <c r="C183" s="16">
        <f>+IF(A183&lt;=_xlfn.NORM.S.INV(config!$L$1/2)*config!$D$1+config!$B$1,B183,0)</f>
        <v>0</v>
      </c>
      <c r="D183" s="16">
        <f>+IF(A183&lt;=_xlfn.NORM.S.INV(1-config!$L$1/2)*config!$D$1+config!$B$1,0,B183)</f>
        <v>0</v>
      </c>
      <c r="E183" s="16">
        <f>+IF(ABS(A183-config!$B$1)&lt;config!$F$1/2,datab!B183,0)</f>
        <v>0</v>
      </c>
      <c r="F183" s="16" t="b">
        <f>+AND(config!$B$1&gt;=datab!A183,config!$B$1&lt;datab!A184)</f>
        <v>0</v>
      </c>
      <c r="G183" s="16">
        <f t="shared" si="2"/>
        <v>0</v>
      </c>
    </row>
    <row r="184" spans="1:7" x14ac:dyDescent="0.45">
      <c r="A184" s="15">
        <f>+A183+config!$F$1</f>
        <v>225.60000000000122</v>
      </c>
      <c r="B184" s="16">
        <f>+_xlfn.NORM.DIST(A184,config!$B$1,config!$D$1,FALSE)</f>
        <v>9.2398945682541159E-3</v>
      </c>
      <c r="C184" s="16">
        <f>+IF(A184&lt;=_xlfn.NORM.S.INV(config!$L$1/2)*config!$D$1+config!$B$1,B184,0)</f>
        <v>0</v>
      </c>
      <c r="D184" s="16">
        <f>+IF(A184&lt;=_xlfn.NORM.S.INV(1-config!$L$1/2)*config!$D$1+config!$B$1,0,B184)</f>
        <v>0</v>
      </c>
      <c r="E184" s="16">
        <f>+IF(ABS(A184-config!$B$1)&lt;config!$F$1/2,datab!B184,0)</f>
        <v>0</v>
      </c>
      <c r="F184" s="16" t="b">
        <f>+AND(config!$B$1&gt;=datab!A184,config!$B$1&lt;datab!A185)</f>
        <v>0</v>
      </c>
      <c r="G184" s="16">
        <f t="shared" si="2"/>
        <v>0</v>
      </c>
    </row>
    <row r="185" spans="1:7" x14ac:dyDescent="0.45">
      <c r="A185" s="15">
        <f>+A184+config!$F$1</f>
        <v>226.40000000000123</v>
      </c>
      <c r="B185" s="16">
        <f>+_xlfn.NORM.DIST(A185,config!$B$1,config!$D$1,FALSE)</f>
        <v>9.0287990599442758E-3</v>
      </c>
      <c r="C185" s="16">
        <f>+IF(A185&lt;=_xlfn.NORM.S.INV(config!$L$1/2)*config!$D$1+config!$B$1,B185,0)</f>
        <v>0</v>
      </c>
      <c r="D185" s="16">
        <f>+IF(A185&lt;=_xlfn.NORM.S.INV(1-config!$L$1/2)*config!$D$1+config!$B$1,0,B185)</f>
        <v>0</v>
      </c>
      <c r="E185" s="16">
        <f>+IF(ABS(A185-config!$B$1)&lt;config!$F$1/2,datab!B185,0)</f>
        <v>0</v>
      </c>
      <c r="F185" s="16" t="b">
        <f>+AND(config!$B$1&gt;=datab!A185,config!$B$1&lt;datab!A186)</f>
        <v>0</v>
      </c>
      <c r="G185" s="16">
        <f t="shared" si="2"/>
        <v>0</v>
      </c>
    </row>
    <row r="186" spans="1:7" x14ac:dyDescent="0.45">
      <c r="A186" s="15">
        <f>+A185+config!$F$1</f>
        <v>227.20000000000124</v>
      </c>
      <c r="B186" s="16">
        <f>+_xlfn.NORM.DIST(A186,config!$B$1,config!$D$1,FALSE)</f>
        <v>8.8162546933566004E-3</v>
      </c>
      <c r="C186" s="16">
        <f>+IF(A186&lt;=_xlfn.NORM.S.INV(config!$L$1/2)*config!$D$1+config!$B$1,B186,0)</f>
        <v>0</v>
      </c>
      <c r="D186" s="16">
        <f>+IF(A186&lt;=_xlfn.NORM.S.INV(1-config!$L$1/2)*config!$D$1+config!$B$1,0,B186)</f>
        <v>0</v>
      </c>
      <c r="E186" s="16">
        <f>+IF(ABS(A186-config!$B$1)&lt;config!$F$1/2,datab!B186,0)</f>
        <v>0</v>
      </c>
      <c r="F186" s="16" t="b">
        <f>+AND(config!$B$1&gt;=datab!A186,config!$B$1&lt;datab!A187)</f>
        <v>0</v>
      </c>
      <c r="G186" s="16">
        <f t="shared" si="2"/>
        <v>0</v>
      </c>
    </row>
    <row r="187" spans="1:7" x14ac:dyDescent="0.45">
      <c r="A187" s="15">
        <f>+A186+config!$F$1</f>
        <v>228.00000000000125</v>
      </c>
      <c r="B187" s="16">
        <f>+_xlfn.NORM.DIST(A187,config!$B$1,config!$D$1,FALSE)</f>
        <v>8.6025941967742547E-3</v>
      </c>
      <c r="C187" s="16">
        <f>+IF(A187&lt;=_xlfn.NORM.S.INV(config!$L$1/2)*config!$D$1+config!$B$1,B187,0)</f>
        <v>0</v>
      </c>
      <c r="D187" s="16">
        <f>+IF(A187&lt;=_xlfn.NORM.S.INV(1-config!$L$1/2)*config!$D$1+config!$B$1,0,B187)</f>
        <v>0</v>
      </c>
      <c r="E187" s="16">
        <f>+IF(ABS(A187-config!$B$1)&lt;config!$F$1/2,datab!B187,0)</f>
        <v>0</v>
      </c>
      <c r="F187" s="16" t="b">
        <f>+AND(config!$B$1&gt;=datab!A187,config!$B$1&lt;datab!A188)</f>
        <v>0</v>
      </c>
      <c r="G187" s="16">
        <f t="shared" si="2"/>
        <v>0</v>
      </c>
    </row>
    <row r="188" spans="1:7" x14ac:dyDescent="0.45">
      <c r="A188" s="15">
        <f>+A187+config!$F$1</f>
        <v>228.80000000000126</v>
      </c>
      <c r="B188" s="16">
        <f>+_xlfn.NORM.DIST(A188,config!$B$1,config!$D$1,FALSE)</f>
        <v>8.3881447032702321E-3</v>
      </c>
      <c r="C188" s="16">
        <f>+IF(A188&lt;=_xlfn.NORM.S.INV(config!$L$1/2)*config!$D$1+config!$B$1,B188,0)</f>
        <v>0</v>
      </c>
      <c r="D188" s="16">
        <f>+IF(A188&lt;=_xlfn.NORM.S.INV(1-config!$L$1/2)*config!$D$1+config!$B$1,0,B188)</f>
        <v>0</v>
      </c>
      <c r="E188" s="16">
        <f>+IF(ABS(A188-config!$B$1)&lt;config!$F$1/2,datab!B188,0)</f>
        <v>0</v>
      </c>
      <c r="F188" s="16" t="b">
        <f>+AND(config!$B$1&gt;=datab!A188,config!$B$1&lt;datab!A189)</f>
        <v>0</v>
      </c>
      <c r="G188" s="16">
        <f t="shared" si="2"/>
        <v>0</v>
      </c>
    </row>
    <row r="189" spans="1:7" x14ac:dyDescent="0.45">
      <c r="A189" s="15">
        <f>+A188+config!$F$1</f>
        <v>229.60000000000127</v>
      </c>
      <c r="B189" s="16">
        <f>+_xlfn.NORM.DIST(A189,config!$B$1,config!$D$1,FALSE)</f>
        <v>8.1732269675716344E-3</v>
      </c>
      <c r="C189" s="16">
        <f>+IF(A189&lt;=_xlfn.NORM.S.INV(config!$L$1/2)*config!$D$1+config!$B$1,B189,0)</f>
        <v>0</v>
      </c>
      <c r="D189" s="16">
        <f>+IF(A189&lt;=_xlfn.NORM.S.INV(1-config!$L$1/2)*config!$D$1+config!$B$1,0,B189)</f>
        <v>0</v>
      </c>
      <c r="E189" s="16">
        <f>+IF(ABS(A189-config!$B$1)&lt;config!$F$1/2,datab!B189,0)</f>
        <v>0</v>
      </c>
      <c r="F189" s="16" t="b">
        <f>+AND(config!$B$1&gt;=datab!A189,config!$B$1&lt;datab!A190)</f>
        <v>0</v>
      </c>
      <c r="G189" s="16">
        <f t="shared" si="2"/>
        <v>0</v>
      </c>
    </row>
    <row r="190" spans="1:7" x14ac:dyDescent="0.45">
      <c r="A190" s="15">
        <f>+A189+config!$F$1</f>
        <v>230.40000000000128</v>
      </c>
      <c r="B190" s="16">
        <f>+_xlfn.NORM.DIST(A190,config!$B$1,config!$D$1,FALSE)</f>
        <v>7.9581546245533069E-3</v>
      </c>
      <c r="C190" s="16">
        <f>+IF(A190&lt;=_xlfn.NORM.S.INV(config!$L$1/2)*config!$D$1+config!$B$1,B190,0)</f>
        <v>0</v>
      </c>
      <c r="D190" s="16">
        <f>+IF(A190&lt;=_xlfn.NORM.S.INV(1-config!$L$1/2)*config!$D$1+config!$B$1,0,B190)</f>
        <v>0</v>
      </c>
      <c r="E190" s="16">
        <f>+IF(ABS(A190-config!$B$1)&lt;config!$F$1/2,datab!B190,0)</f>
        <v>0</v>
      </c>
      <c r="F190" s="16" t="b">
        <f>+AND(config!$B$1&gt;=datab!A190,config!$B$1&lt;datab!A191)</f>
        <v>0</v>
      </c>
      <c r="G190" s="16">
        <f t="shared" si="2"/>
        <v>0</v>
      </c>
    </row>
    <row r="191" spans="1:7" x14ac:dyDescent="0.45">
      <c r="A191" s="15">
        <f>+A190+config!$F$1</f>
        <v>231.2000000000013</v>
      </c>
      <c r="B191" s="16">
        <f>+_xlfn.NORM.DIST(A191,config!$B$1,config!$D$1,FALSE)</f>
        <v>7.7432334914451931E-3</v>
      </c>
      <c r="C191" s="16">
        <f>+IF(A191&lt;=_xlfn.NORM.S.INV(config!$L$1/2)*config!$D$1+config!$B$1,B191,0)</f>
        <v>0</v>
      </c>
      <c r="D191" s="16">
        <f>+IF(A191&lt;=_xlfn.NORM.S.INV(1-config!$L$1/2)*config!$D$1+config!$B$1,0,B191)</f>
        <v>0</v>
      </c>
      <c r="E191" s="16">
        <f>+IF(ABS(A191-config!$B$1)&lt;config!$F$1/2,datab!B191,0)</f>
        <v>0</v>
      </c>
      <c r="F191" s="16" t="b">
        <f>+AND(config!$B$1&gt;=datab!A191,config!$B$1&lt;datab!A192)</f>
        <v>0</v>
      </c>
      <c r="G191" s="16">
        <f t="shared" si="2"/>
        <v>0</v>
      </c>
    </row>
    <row r="192" spans="1:7" x14ac:dyDescent="0.45">
      <c r="A192" s="15">
        <f>+A191+config!$F$1</f>
        <v>232.00000000000131</v>
      </c>
      <c r="B192" s="16">
        <f>+_xlfn.NORM.DIST(A192,config!$B$1,config!$D$1,FALSE)</f>
        <v>7.5287609155704665E-3</v>
      </c>
      <c r="C192" s="16">
        <f>+IF(A192&lt;=_xlfn.NORM.S.INV(config!$L$1/2)*config!$D$1+config!$B$1,B192,0)</f>
        <v>0</v>
      </c>
      <c r="D192" s="16">
        <f>+IF(A192&lt;=_xlfn.NORM.S.INV(1-config!$L$1/2)*config!$D$1+config!$B$1,0,B192)</f>
        <v>0</v>
      </c>
      <c r="E192" s="16">
        <f>+IF(ABS(A192-config!$B$1)&lt;config!$F$1/2,datab!B192,0)</f>
        <v>0</v>
      </c>
      <c r="F192" s="16" t="b">
        <f>+AND(config!$B$1&gt;=datab!A192,config!$B$1&lt;datab!A193)</f>
        <v>0</v>
      </c>
      <c r="G192" s="16">
        <f t="shared" si="2"/>
        <v>0</v>
      </c>
    </row>
    <row r="193" spans="1:7" x14ac:dyDescent="0.45">
      <c r="A193" s="15">
        <f>+A192+config!$F$1</f>
        <v>232.80000000000132</v>
      </c>
      <c r="B193" s="16">
        <f>+_xlfn.NORM.DIST(A193,config!$B$1,config!$D$1,FALSE)</f>
        <v>7.3150251691608912E-3</v>
      </c>
      <c r="C193" s="16">
        <f>+IF(A193&lt;=_xlfn.NORM.S.INV(config!$L$1/2)*config!$D$1+config!$B$1,B193,0)</f>
        <v>0</v>
      </c>
      <c r="D193" s="16">
        <f>+IF(A193&lt;=_xlfn.NORM.S.INV(1-config!$L$1/2)*config!$D$1+config!$B$1,0,B193)</f>
        <v>0</v>
      </c>
      <c r="E193" s="16">
        <f>+IF(ABS(A193-config!$B$1)&lt;config!$F$1/2,datab!B193,0)</f>
        <v>0</v>
      </c>
      <c r="F193" s="16" t="b">
        <f>+AND(config!$B$1&gt;=datab!A193,config!$B$1&lt;datab!A194)</f>
        <v>0</v>
      </c>
      <c r="G193" s="16">
        <f t="shared" si="2"/>
        <v>0</v>
      </c>
    </row>
    <row r="194" spans="1:7" x14ac:dyDescent="0.45">
      <c r="A194" s="15">
        <f>+A193+config!$F$1</f>
        <v>233.60000000000133</v>
      </c>
      <c r="B194" s="16">
        <f>+_xlfn.NORM.DIST(A194,config!$B$1,config!$D$1,FALSE)</f>
        <v>7.102304892523577E-3</v>
      </c>
      <c r="C194" s="16">
        <f>+IF(A194&lt;=_xlfn.NORM.S.INV(config!$L$1/2)*config!$D$1+config!$B$1,B194,0)</f>
        <v>0</v>
      </c>
      <c r="D194" s="16">
        <f>+IF(A194&lt;=_xlfn.NORM.S.INV(1-config!$L$1/2)*config!$D$1+config!$B$1,0,B194)</f>
        <v>0</v>
      </c>
      <c r="E194" s="16">
        <f>+IF(ABS(A194-config!$B$1)&lt;config!$F$1/2,datab!B194,0)</f>
        <v>0</v>
      </c>
      <c r="F194" s="16" t="b">
        <f>+AND(config!$B$1&gt;=datab!A194,config!$B$1&lt;datab!A195)</f>
        <v>0</v>
      </c>
      <c r="G194" s="16">
        <f t="shared" si="2"/>
        <v>0</v>
      </c>
    </row>
    <row r="195" spans="1:7" x14ac:dyDescent="0.45">
      <c r="A195" s="15">
        <f>+A194+config!$F$1</f>
        <v>234.40000000000134</v>
      </c>
      <c r="B195" s="16">
        <f>+_xlfn.NORM.DIST(A195,config!$B$1,config!$D$1,FALSE)</f>
        <v>6.890868586561359E-3</v>
      </c>
      <c r="C195" s="16">
        <f>+IF(A195&lt;=_xlfn.NORM.S.INV(config!$L$1/2)*config!$D$1+config!$B$1,B195,0)</f>
        <v>0</v>
      </c>
      <c r="D195" s="16">
        <f>+IF(A195&lt;=_xlfn.NORM.S.INV(1-config!$L$1/2)*config!$D$1+config!$B$1,0,B195)</f>
        <v>0</v>
      </c>
      <c r="E195" s="16">
        <f>+IF(ABS(A195-config!$B$1)&lt;config!$F$1/2,datab!B195,0)</f>
        <v>0</v>
      </c>
      <c r="F195" s="16" t="b">
        <f>+AND(config!$B$1&gt;=datab!A195,config!$B$1&lt;datab!A196)</f>
        <v>0</v>
      </c>
      <c r="G195" s="16">
        <f t="shared" ref="G195:G258" si="3">+IF(A195&lt;=$O$3,B195,0)</f>
        <v>0</v>
      </c>
    </row>
    <row r="196" spans="1:7" x14ac:dyDescent="0.45">
      <c r="A196" s="15">
        <f>+A195+config!$F$1</f>
        <v>235.20000000000135</v>
      </c>
      <c r="B196" s="16">
        <f>+_xlfn.NORM.DIST(A196,config!$B$1,config!$D$1,FALSE)</f>
        <v>6.6809741553788922E-3</v>
      </c>
      <c r="C196" s="16">
        <f>+IF(A196&lt;=_xlfn.NORM.S.INV(config!$L$1/2)*config!$D$1+config!$B$1,B196,0)</f>
        <v>0</v>
      </c>
      <c r="D196" s="16">
        <f>+IF(A196&lt;=_xlfn.NORM.S.INV(1-config!$L$1/2)*config!$D$1+config!$B$1,0,B196)</f>
        <v>0</v>
      </c>
      <c r="E196" s="16">
        <f>+IF(ABS(A196-config!$B$1)&lt;config!$F$1/2,datab!B196,0)</f>
        <v>0</v>
      </c>
      <c r="F196" s="16" t="b">
        <f>+AND(config!$B$1&gt;=datab!A196,config!$B$1&lt;datab!A197)</f>
        <v>0</v>
      </c>
      <c r="G196" s="16">
        <f t="shared" si="3"/>
        <v>0</v>
      </c>
    </row>
    <row r="197" spans="1:7" x14ac:dyDescent="0.45">
      <c r="A197" s="15">
        <f>+A196+config!$F$1</f>
        <v>236.00000000000136</v>
      </c>
      <c r="B197" s="16">
        <f>+_xlfn.NORM.DIST(A197,config!$B$1,config!$D$1,FALSE)</f>
        <v>6.4728684994400784E-3</v>
      </c>
      <c r="C197" s="16">
        <f>+IF(A197&lt;=_xlfn.NORM.S.INV(config!$L$1/2)*config!$D$1+config!$B$1,B197,0)</f>
        <v>0</v>
      </c>
      <c r="D197" s="16">
        <f>+IF(A197&lt;=_xlfn.NORM.S.INV(1-config!$L$1/2)*config!$D$1+config!$B$1,0,B197)</f>
        <v>0</v>
      </c>
      <c r="E197" s="16">
        <f>+IF(ABS(A197-config!$B$1)&lt;config!$F$1/2,datab!B197,0)</f>
        <v>0</v>
      </c>
      <c r="F197" s="16" t="b">
        <f>+AND(config!$B$1&gt;=datab!A197,config!$B$1&lt;datab!A198)</f>
        <v>0</v>
      </c>
      <c r="G197" s="16">
        <f t="shared" si="3"/>
        <v>0</v>
      </c>
    </row>
    <row r="198" spans="1:7" x14ac:dyDescent="0.45">
      <c r="A198" s="15">
        <f>+A197+config!$F$1</f>
        <v>236.80000000000138</v>
      </c>
      <c r="B198" s="16">
        <f>+_xlfn.NORM.DIST(A198,config!$B$1,config!$D$1,FALSE)</f>
        <v>6.2667871594809721E-3</v>
      </c>
      <c r="C198" s="16">
        <f>+IF(A198&lt;=_xlfn.NORM.S.INV(config!$L$1/2)*config!$D$1+config!$B$1,B198,0)</f>
        <v>0</v>
      </c>
      <c r="D198" s="16">
        <f>+IF(A198&lt;=_xlfn.NORM.S.INV(1-config!$L$1/2)*config!$D$1+config!$B$1,0,B198)</f>
        <v>0</v>
      </c>
      <c r="E198" s="16">
        <f>+IF(ABS(A198-config!$B$1)&lt;config!$F$1/2,datab!B198,0)</f>
        <v>0</v>
      </c>
      <c r="F198" s="16" t="b">
        <f>+AND(config!$B$1&gt;=datab!A198,config!$B$1&lt;datab!A199)</f>
        <v>0</v>
      </c>
      <c r="G198" s="16">
        <f t="shared" si="3"/>
        <v>0</v>
      </c>
    </row>
    <row r="199" spans="1:7" x14ac:dyDescent="0.45">
      <c r="A199" s="15">
        <f>+A198+config!$F$1</f>
        <v>237.60000000000139</v>
      </c>
      <c r="B199" s="16">
        <f>+_xlfn.NORM.DIST(A199,config!$B$1,config!$D$1,FALSE)</f>
        <v>6.0629540111276446E-3</v>
      </c>
      <c r="C199" s="16">
        <f>+IF(A199&lt;=_xlfn.NORM.S.INV(config!$L$1/2)*config!$D$1+config!$B$1,B199,0)</f>
        <v>0</v>
      </c>
      <c r="D199" s="16">
        <f>+IF(A199&lt;=_xlfn.NORM.S.INV(1-config!$L$1/2)*config!$D$1+config!$B$1,0,B199)</f>
        <v>0</v>
      </c>
      <c r="E199" s="16">
        <f>+IF(ABS(A199-config!$B$1)&lt;config!$F$1/2,datab!B199,0)</f>
        <v>0</v>
      </c>
      <c r="F199" s="16" t="b">
        <f>+AND(config!$B$1&gt;=datab!A199,config!$B$1&lt;datab!A200)</f>
        <v>0</v>
      </c>
      <c r="G199" s="16">
        <f t="shared" si="3"/>
        <v>0</v>
      </c>
    </row>
    <row r="200" spans="1:7" x14ac:dyDescent="0.45">
      <c r="A200" s="15">
        <f>+A199+config!$F$1</f>
        <v>238.4000000000014</v>
      </c>
      <c r="B200" s="16">
        <f>+_xlfn.NORM.DIST(A200,config!$B$1,config!$D$1,FALSE)</f>
        <v>5.8615810099217286E-3</v>
      </c>
      <c r="C200" s="16">
        <f>+IF(A200&lt;=_xlfn.NORM.S.INV(config!$L$1/2)*config!$D$1+config!$B$1,B200,0)</f>
        <v>0</v>
      </c>
      <c r="D200" s="16">
        <f>+IF(A200&lt;=_xlfn.NORM.S.INV(1-config!$L$1/2)*config!$D$1+config!$B$1,0,B200)</f>
        <v>0</v>
      </c>
      <c r="E200" s="16">
        <f>+IF(ABS(A200-config!$B$1)&lt;config!$F$1/2,datab!B200,0)</f>
        <v>0</v>
      </c>
      <c r="F200" s="16" t="b">
        <f>+AND(config!$B$1&gt;=datab!A200,config!$B$1&lt;datab!A201)</f>
        <v>0</v>
      </c>
      <c r="G200" s="16">
        <f t="shared" si="3"/>
        <v>0</v>
      </c>
    </row>
    <row r="201" spans="1:7" x14ac:dyDescent="0.45">
      <c r="A201" s="15">
        <f>+A200+config!$F$1</f>
        <v>239.20000000000141</v>
      </c>
      <c r="B201" s="16">
        <f>+_xlfn.NORM.DIST(A201,config!$B$1,config!$D$1,FALSE)</f>
        <v>5.6628679862189861E-3</v>
      </c>
      <c r="C201" s="16">
        <f>+IF(A201&lt;=_xlfn.NORM.S.INV(config!$L$1/2)*config!$D$1+config!$B$1,B201,0)</f>
        <v>0</v>
      </c>
      <c r="D201" s="16">
        <f>+IF(A201&lt;=_xlfn.NORM.S.INV(1-config!$L$1/2)*config!$D$1+config!$B$1,0,B201)</f>
        <v>0</v>
      </c>
      <c r="E201" s="16">
        <f>+IF(ABS(A201-config!$B$1)&lt;config!$F$1/2,datab!B201,0)</f>
        <v>0</v>
      </c>
      <c r="F201" s="16" t="b">
        <f>+AND(config!$B$1&gt;=datab!A201,config!$B$1&lt;datab!A202)</f>
        <v>0</v>
      </c>
      <c r="G201" s="16">
        <f t="shared" si="3"/>
        <v>0</v>
      </c>
    </row>
    <row r="202" spans="1:7" x14ac:dyDescent="0.45">
      <c r="A202" s="15">
        <f>+A201+config!$F$1</f>
        <v>240.00000000000142</v>
      </c>
      <c r="B202" s="16">
        <f>+_xlfn.NORM.DIST(A202,config!$B$1,config!$D$1,FALSE)</f>
        <v>5.4670024891994417E-3</v>
      </c>
      <c r="C202" s="16">
        <f>+IF(A202&lt;=_xlfn.NORM.S.INV(config!$L$1/2)*config!$D$1+config!$B$1,B202,0)</f>
        <v>0</v>
      </c>
      <c r="D202" s="16">
        <f>+IF(A202&lt;=_xlfn.NORM.S.INV(1-config!$L$1/2)*config!$D$1+config!$B$1,0,B202)</f>
        <v>0</v>
      </c>
      <c r="E202" s="16">
        <f>+IF(ABS(A202-config!$B$1)&lt;config!$F$1/2,datab!B202,0)</f>
        <v>0</v>
      </c>
      <c r="F202" s="16" t="b">
        <f>+AND(config!$B$1&gt;=datab!A202,config!$B$1&lt;datab!A203)</f>
        <v>0</v>
      </c>
      <c r="G202" s="16">
        <f t="shared" si="3"/>
        <v>0</v>
      </c>
    </row>
    <row r="203" spans="1:7" x14ac:dyDescent="0.45">
      <c r="A203" s="15">
        <f>+A202+config!$F$1</f>
        <v>240.80000000000143</v>
      </c>
      <c r="B203" s="16">
        <f>+_xlfn.NORM.DIST(A203,config!$B$1,config!$D$1,FALSE)</f>
        <v>5.2741596790124249E-3</v>
      </c>
      <c r="C203" s="16">
        <f>+IF(A203&lt;=_xlfn.NORM.S.INV(config!$L$1/2)*config!$D$1+config!$B$1,B203,0)</f>
        <v>0</v>
      </c>
      <c r="D203" s="16">
        <f>+IF(A203&lt;=_xlfn.NORM.S.INV(1-config!$L$1/2)*config!$D$1+config!$B$1,0,B203)</f>
        <v>0</v>
      </c>
      <c r="E203" s="16">
        <f>+IF(ABS(A203-config!$B$1)&lt;config!$F$1/2,datab!B203,0)</f>
        <v>0</v>
      </c>
      <c r="F203" s="16" t="b">
        <f>+AND(config!$B$1&gt;=datab!A203,config!$B$1&lt;datab!A204)</f>
        <v>0</v>
      </c>
      <c r="G203" s="16">
        <f t="shared" si="3"/>
        <v>0</v>
      </c>
    </row>
    <row r="204" spans="1:7" x14ac:dyDescent="0.45">
      <c r="A204" s="15">
        <f>+A203+config!$F$1</f>
        <v>241.60000000000144</v>
      </c>
      <c r="B204" s="16">
        <f>+_xlfn.NORM.DIST(A204,config!$B$1,config!$D$1,FALSE)</f>
        <v>5.0845022658772441E-3</v>
      </c>
      <c r="C204" s="16">
        <f>+IF(A204&lt;=_xlfn.NORM.S.INV(config!$L$1/2)*config!$D$1+config!$B$1,B204,0)</f>
        <v>0</v>
      </c>
      <c r="D204" s="16">
        <f>+IF(A204&lt;=_xlfn.NORM.S.INV(1-config!$L$1/2)*config!$D$1+config!$B$1,0,B204)</f>
        <v>0</v>
      </c>
      <c r="E204" s="16">
        <f>+IF(ABS(A204-config!$B$1)&lt;config!$F$1/2,datab!B204,0)</f>
        <v>0</v>
      </c>
      <c r="F204" s="16" t="b">
        <f>+AND(config!$B$1&gt;=datab!A204,config!$B$1&lt;datab!A205)</f>
        <v>0</v>
      </c>
      <c r="G204" s="16">
        <f t="shared" si="3"/>
        <v>0</v>
      </c>
    </row>
    <row r="205" spans="1:7" x14ac:dyDescent="0.45">
      <c r="A205" s="15">
        <f>+A204+config!$F$1</f>
        <v>242.40000000000146</v>
      </c>
      <c r="B205" s="16">
        <f>+_xlfn.NORM.DIST(A205,config!$B$1,config!$D$1,FALSE)</f>
        <v>4.8981804947711132E-3</v>
      </c>
      <c r="C205" s="16">
        <f>+IF(A205&lt;=_xlfn.NORM.S.INV(config!$L$1/2)*config!$D$1+config!$B$1,B205,0)</f>
        <v>0</v>
      </c>
      <c r="D205" s="16">
        <f>+IF(A205&lt;=_xlfn.NORM.S.INV(1-config!$L$1/2)*config!$D$1+config!$B$1,0,B205)</f>
        <v>0</v>
      </c>
      <c r="E205" s="16">
        <f>+IF(ABS(A205-config!$B$1)&lt;config!$F$1/2,datab!B205,0)</f>
        <v>0</v>
      </c>
      <c r="F205" s="16" t="b">
        <f>+AND(config!$B$1&gt;=datab!A205,config!$B$1&lt;datab!A206)</f>
        <v>0</v>
      </c>
      <c r="G205" s="16">
        <f t="shared" si="3"/>
        <v>0</v>
      </c>
    </row>
    <row r="206" spans="1:7" x14ac:dyDescent="0.45">
      <c r="A206" s="15">
        <f>+A205+config!$F$1</f>
        <v>243.20000000000147</v>
      </c>
      <c r="B206" s="16">
        <f>+_xlfn.NORM.DIST(A206,config!$B$1,config!$D$1,FALSE)</f>
        <v>4.7153321741609617E-3</v>
      </c>
      <c r="C206" s="16">
        <f>+IF(A206&lt;=_xlfn.NORM.S.INV(config!$L$1/2)*config!$D$1+config!$B$1,B206,0)</f>
        <v>0</v>
      </c>
      <c r="D206" s="16">
        <f>+IF(A206&lt;=_xlfn.NORM.S.INV(1-config!$L$1/2)*config!$D$1+config!$B$1,0,B206)</f>
        <v>0</v>
      </c>
      <c r="E206" s="16">
        <f>+IF(ABS(A206-config!$B$1)&lt;config!$F$1/2,datab!B206,0)</f>
        <v>0</v>
      </c>
      <c r="F206" s="16" t="b">
        <f>+AND(config!$B$1&gt;=datab!A206,config!$B$1&lt;datab!A207)</f>
        <v>0</v>
      </c>
      <c r="G206" s="16">
        <f t="shared" si="3"/>
        <v>0</v>
      </c>
    </row>
    <row r="207" spans="1:7" x14ac:dyDescent="0.45">
      <c r="A207" s="15">
        <f>+A206+config!$F$1</f>
        <v>244.00000000000148</v>
      </c>
      <c r="B207" s="16">
        <f>+_xlfn.NORM.DIST(A207,config!$B$1,config!$D$1,FALSE)</f>
        <v>4.5360827470756083E-3</v>
      </c>
      <c r="C207" s="16">
        <f>+IF(A207&lt;=_xlfn.NORM.S.INV(config!$L$1/2)*config!$D$1+config!$B$1,B207,0)</f>
        <v>0</v>
      </c>
      <c r="D207" s="16">
        <f>+IF(A207&lt;=_xlfn.NORM.S.INV(1-config!$L$1/2)*config!$D$1+config!$B$1,0,B207)</f>
        <v>0</v>
      </c>
      <c r="E207" s="16">
        <f>+IF(ABS(A207-config!$B$1)&lt;config!$F$1/2,datab!B207,0)</f>
        <v>0</v>
      </c>
      <c r="F207" s="16" t="b">
        <f>+AND(config!$B$1&gt;=datab!A207,config!$B$1&lt;datab!A208)</f>
        <v>0</v>
      </c>
      <c r="G207" s="16">
        <f t="shared" si="3"/>
        <v>0</v>
      </c>
    </row>
    <row r="208" spans="1:7" x14ac:dyDescent="0.45">
      <c r="A208" s="15">
        <f>+A207+config!$F$1</f>
        <v>244.80000000000149</v>
      </c>
      <c r="B208" s="16">
        <f>+_xlfn.NORM.DIST(A208,config!$B$1,config!$D$1,FALSE)</f>
        <v>4.3605454026698319E-3</v>
      </c>
      <c r="C208" s="16">
        <f>+IF(A208&lt;=_xlfn.NORM.S.INV(config!$L$1/2)*config!$D$1+config!$B$1,B208,0)</f>
        <v>0</v>
      </c>
      <c r="D208" s="16">
        <f>+IF(A208&lt;=_xlfn.NORM.S.INV(1-config!$L$1/2)*config!$D$1+config!$B$1,0,B208)</f>
        <v>0</v>
      </c>
      <c r="E208" s="16">
        <f>+IF(ABS(A208-config!$B$1)&lt;config!$F$1/2,datab!B208,0)</f>
        <v>0</v>
      </c>
      <c r="F208" s="16" t="b">
        <f>+AND(config!$B$1&gt;=datab!A208,config!$B$1&lt;datab!A209)</f>
        <v>0</v>
      </c>
      <c r="G208" s="16">
        <f t="shared" si="3"/>
        <v>0</v>
      </c>
    </row>
    <row r="209" spans="1:7" x14ac:dyDescent="0.45">
      <c r="A209" s="15">
        <f>+A208+config!$F$1</f>
        <v>245.6000000000015</v>
      </c>
      <c r="B209" s="16">
        <f>+_xlfn.NORM.DIST(A209,config!$B$1,config!$D$1,FALSE)</f>
        <v>4.1888212263026196E-3</v>
      </c>
      <c r="C209" s="16">
        <f>+IF(A209&lt;=_xlfn.NORM.S.INV(config!$L$1/2)*config!$D$1+config!$B$1,B209,0)</f>
        <v>0</v>
      </c>
      <c r="D209" s="16">
        <f>+IF(A209&lt;=_xlfn.NORM.S.INV(1-config!$L$1/2)*config!$D$1+config!$B$1,0,B209)</f>
        <v>0</v>
      </c>
      <c r="E209" s="16">
        <f>+IF(ABS(A209-config!$B$1)&lt;config!$F$1/2,datab!B209,0)</f>
        <v>0</v>
      </c>
      <c r="F209" s="16" t="b">
        <f>+AND(config!$B$1&gt;=datab!A209,config!$B$1&lt;datab!A210)</f>
        <v>0</v>
      </c>
      <c r="G209" s="16">
        <f t="shared" si="3"/>
        <v>0</v>
      </c>
    </row>
    <row r="210" spans="1:7" x14ac:dyDescent="0.45">
      <c r="A210" s="15">
        <f>+A209+config!$F$1</f>
        <v>246.40000000000151</v>
      </c>
      <c r="B210" s="16">
        <f>+_xlfn.NORM.DIST(A210,config!$B$1,config!$D$1,FALSE)</f>
        <v>4.0209993860384034E-3</v>
      </c>
      <c r="C210" s="16">
        <f>+IF(A210&lt;=_xlfn.NORM.S.INV(config!$L$1/2)*config!$D$1+config!$B$1,B210,0)</f>
        <v>0</v>
      </c>
      <c r="D210" s="16">
        <f>+IF(A210&lt;=_xlfn.NORM.S.INV(1-config!$L$1/2)*config!$D$1+config!$B$1,0,B210)</f>
        <v>0</v>
      </c>
      <c r="E210" s="16">
        <f>+IF(ABS(A210-config!$B$1)&lt;config!$F$1/2,datab!B210,0)</f>
        <v>0</v>
      </c>
      <c r="F210" s="16" t="b">
        <f>+AND(config!$B$1&gt;=datab!A210,config!$B$1&lt;datab!A211)</f>
        <v>0</v>
      </c>
      <c r="G210" s="16">
        <f t="shared" si="3"/>
        <v>0</v>
      </c>
    </row>
    <row r="211" spans="1:7" x14ac:dyDescent="0.45">
      <c r="A211" s="15">
        <f>+A210+config!$F$1</f>
        <v>247.20000000000152</v>
      </c>
      <c r="B211" s="16">
        <f>+_xlfn.NORM.DIST(A211,config!$B$1,config!$D$1,FALSE)</f>
        <v>3.8571573533826343E-3</v>
      </c>
      <c r="C211" s="16">
        <f>+IF(A211&lt;=_xlfn.NORM.S.INV(config!$L$1/2)*config!$D$1+config!$B$1,B211,0)</f>
        <v>0</v>
      </c>
      <c r="D211" s="16">
        <f>+IF(A211&lt;=_xlfn.NORM.S.INV(1-config!$L$1/2)*config!$D$1+config!$B$1,0,B211)</f>
        <v>0</v>
      </c>
      <c r="E211" s="16">
        <f>+IF(ABS(A211-config!$B$1)&lt;config!$F$1/2,datab!B211,0)</f>
        <v>0</v>
      </c>
      <c r="F211" s="16" t="b">
        <f>+AND(config!$B$1&gt;=datab!A211,config!$B$1&lt;datab!A212)</f>
        <v>0</v>
      </c>
      <c r="G211" s="16">
        <f t="shared" si="3"/>
        <v>0</v>
      </c>
    </row>
    <row r="212" spans="1:7" x14ac:dyDescent="0.45">
      <c r="A212" s="15">
        <f>+A211+config!$F$1</f>
        <v>248.00000000000153</v>
      </c>
      <c r="B212" s="16">
        <f>+_xlfn.NORM.DIST(A212,config!$B$1,config!$D$1,FALSE)</f>
        <v>3.697361155981549E-3</v>
      </c>
      <c r="C212" s="16">
        <f>+IF(A212&lt;=_xlfn.NORM.S.INV(config!$L$1/2)*config!$D$1+config!$B$1,B212,0)</f>
        <v>0</v>
      </c>
      <c r="D212" s="16">
        <f>+IF(A212&lt;=_xlfn.NORM.S.INV(1-config!$L$1/2)*config!$D$1+config!$B$1,0,B212)</f>
        <v>0</v>
      </c>
      <c r="E212" s="16">
        <f>+IF(ABS(A212-config!$B$1)&lt;config!$F$1/2,datab!B212,0)</f>
        <v>0</v>
      </c>
      <c r="F212" s="16" t="b">
        <f>+AND(config!$B$1&gt;=datab!A212,config!$B$1&lt;datab!A213)</f>
        <v>0</v>
      </c>
      <c r="G212" s="16">
        <f t="shared" si="3"/>
        <v>0</v>
      </c>
    </row>
    <row r="213" spans="1:7" x14ac:dyDescent="0.45">
      <c r="A213" s="15">
        <f>+A212+config!$F$1</f>
        <v>248.80000000000155</v>
      </c>
      <c r="B213" s="16">
        <f>+_xlfn.NORM.DIST(A213,config!$B$1,config!$D$1,FALSE)</f>
        <v>3.5416656599502987E-3</v>
      </c>
      <c r="C213" s="16">
        <f>+IF(A213&lt;=_xlfn.NORM.S.INV(config!$L$1/2)*config!$D$1+config!$B$1,B213,0)</f>
        <v>0</v>
      </c>
      <c r="D213" s="16">
        <f>+IF(A213&lt;=_xlfn.NORM.S.INV(1-config!$L$1/2)*config!$D$1+config!$B$1,0,B213)</f>
        <v>0</v>
      </c>
      <c r="E213" s="16">
        <f>+IF(ABS(A213-config!$B$1)&lt;config!$F$1/2,datab!B213,0)</f>
        <v>0</v>
      </c>
      <c r="F213" s="16" t="b">
        <f>+AND(config!$B$1&gt;=datab!A213,config!$B$1&lt;datab!A214)</f>
        <v>0</v>
      </c>
      <c r="G213" s="16">
        <f t="shared" si="3"/>
        <v>0</v>
      </c>
    </row>
    <row r="214" spans="1:7" x14ac:dyDescent="0.45">
      <c r="A214" s="15">
        <f>+A213+config!$F$1</f>
        <v>249.60000000000156</v>
      </c>
      <c r="B214" s="16">
        <f>+_xlfn.NORM.DIST(A214,config!$B$1,config!$D$1,FALSE)</f>
        <v>3.3901148794436347E-3</v>
      </c>
      <c r="C214" s="16">
        <f>+IF(A214&lt;=_xlfn.NORM.S.INV(config!$L$1/2)*config!$D$1+config!$B$1,B214,0)</f>
        <v>0</v>
      </c>
      <c r="D214" s="16">
        <f>+IF(A214&lt;=_xlfn.NORM.S.INV(1-config!$L$1/2)*config!$D$1+config!$B$1,0,B214)</f>
        <v>0</v>
      </c>
      <c r="E214" s="16">
        <f>+IF(ABS(A214-config!$B$1)&lt;config!$F$1/2,datab!B214,0)</f>
        <v>0</v>
      </c>
      <c r="F214" s="16" t="b">
        <f>+AND(config!$B$1&gt;=datab!A214,config!$B$1&lt;datab!A215)</f>
        <v>0</v>
      </c>
      <c r="G214" s="16">
        <f t="shared" si="3"/>
        <v>0</v>
      </c>
    </row>
    <row r="215" spans="1:7" x14ac:dyDescent="0.45">
      <c r="A215" s="15">
        <f>+A214+config!$F$1</f>
        <v>250.40000000000157</v>
      </c>
      <c r="B215" s="16">
        <f>+_xlfn.NORM.DIST(A215,config!$B$1,config!$D$1,FALSE)</f>
        <v>3.2427423110486316E-3</v>
      </c>
      <c r="C215" s="16">
        <f>+IF(A215&lt;=_xlfn.NORM.S.INV(config!$L$1/2)*config!$D$1+config!$B$1,B215,0)</f>
        <v>0</v>
      </c>
      <c r="D215" s="16">
        <f>+IF(A215&lt;=_xlfn.NORM.S.INV(1-config!$L$1/2)*config!$D$1+config!$B$1,0,B215)</f>
        <v>0</v>
      </c>
      <c r="E215" s="16">
        <f>+IF(ABS(A215-config!$B$1)&lt;config!$F$1/2,datab!B215,0)</f>
        <v>0</v>
      </c>
      <c r="F215" s="16" t="b">
        <f>+AND(config!$B$1&gt;=datab!A215,config!$B$1&lt;datab!A216)</f>
        <v>0</v>
      </c>
      <c r="G215" s="16">
        <f t="shared" si="3"/>
        <v>0</v>
      </c>
    </row>
    <row r="216" spans="1:7" x14ac:dyDescent="0.45">
      <c r="A216" s="15">
        <f>+A215+config!$F$1</f>
        <v>251.20000000000158</v>
      </c>
      <c r="B216" s="16">
        <f>+_xlfn.NORM.DIST(A216,config!$B$1,config!$D$1,FALSE)</f>
        <v>3.0995712905591143E-3</v>
      </c>
      <c r="C216" s="16">
        <f>+IF(A216&lt;=_xlfn.NORM.S.INV(config!$L$1/2)*config!$D$1+config!$B$1,B216,0)</f>
        <v>0</v>
      </c>
      <c r="D216" s="16">
        <f>+IF(A216&lt;=_xlfn.NORM.S.INV(1-config!$L$1/2)*config!$D$1+config!$B$1,0,B216)</f>
        <v>0</v>
      </c>
      <c r="E216" s="16">
        <f>+IF(ABS(A216-config!$B$1)&lt;config!$F$1/2,datab!B216,0)</f>
        <v>0</v>
      </c>
      <c r="F216" s="16" t="b">
        <f>+AND(config!$B$1&gt;=datab!A216,config!$B$1&lt;datab!A217)</f>
        <v>0</v>
      </c>
      <c r="G216" s="16">
        <f t="shared" si="3"/>
        <v>0</v>
      </c>
    </row>
    <row r="217" spans="1:7" x14ac:dyDescent="0.45">
      <c r="A217" s="15">
        <f>+A216+config!$F$1</f>
        <v>252.00000000000159</v>
      </c>
      <c r="B217" s="16">
        <f>+_xlfn.NORM.DIST(A217,config!$B$1,config!$D$1,FALSE)</f>
        <v>2.9606153696861231E-3</v>
      </c>
      <c r="C217" s="16">
        <f>+IF(A217&lt;=_xlfn.NORM.S.INV(config!$L$1/2)*config!$D$1+config!$B$1,B217,0)</f>
        <v>0</v>
      </c>
      <c r="D217" s="16">
        <f>+IF(A217&lt;=_xlfn.NORM.S.INV(1-config!$L$1/2)*config!$D$1+config!$B$1,0,B217)</f>
        <v>0</v>
      </c>
      <c r="E217" s="16">
        <f>+IF(ABS(A217-config!$B$1)&lt;config!$F$1/2,datab!B217,0)</f>
        <v>0</v>
      </c>
      <c r="F217" s="16" t="b">
        <f>+AND(config!$B$1&gt;=datab!A217,config!$B$1&lt;datab!A218)</f>
        <v>0</v>
      </c>
      <c r="G217" s="16">
        <f t="shared" si="3"/>
        <v>0</v>
      </c>
    </row>
    <row r="218" spans="1:7" x14ac:dyDescent="0.45">
      <c r="A218" s="15">
        <f>+A217+config!$F$1</f>
        <v>252.8000000000016</v>
      </c>
      <c r="B218" s="16">
        <f>+_xlfn.NORM.DIST(A218,config!$B$1,config!$D$1,FALSE)</f>
        <v>2.8258787102671415E-3</v>
      </c>
      <c r="C218" s="16">
        <f>+IF(A218&lt;=_xlfn.NORM.S.INV(config!$L$1/2)*config!$D$1+config!$B$1,B218,0)</f>
        <v>0</v>
      </c>
      <c r="D218" s="16">
        <f>+IF(A218&lt;=_xlfn.NORM.S.INV(1-config!$L$1/2)*config!$D$1+config!$B$1,0,B218)</f>
        <v>0</v>
      </c>
      <c r="E218" s="16">
        <f>+IF(ABS(A218-config!$B$1)&lt;config!$F$1/2,datab!B218,0)</f>
        <v>0</v>
      </c>
      <c r="F218" s="16" t="b">
        <f>+AND(config!$B$1&gt;=datab!A218,config!$B$1&lt;datab!A219)</f>
        <v>0</v>
      </c>
      <c r="G218" s="16">
        <f t="shared" si="3"/>
        <v>0</v>
      </c>
    </row>
    <row r="219" spans="1:7" x14ac:dyDescent="0.45">
      <c r="A219" s="15">
        <f>+A218+config!$F$1</f>
        <v>253.60000000000161</v>
      </c>
      <c r="B219" s="16">
        <f>+_xlfn.NORM.DIST(A219,config!$B$1,config!$D$1,FALSE)</f>
        <v>2.69535649355849E-3</v>
      </c>
      <c r="C219" s="16">
        <f>+IF(A219&lt;=_xlfn.NORM.S.INV(config!$L$1/2)*config!$D$1+config!$B$1,B219,0)</f>
        <v>0</v>
      </c>
      <c r="D219" s="16">
        <f>+IF(A219&lt;=_xlfn.NORM.S.INV(1-config!$L$1/2)*config!$D$1+config!$B$1,0,B219)</f>
        <v>0</v>
      </c>
      <c r="E219" s="16">
        <f>+IF(ABS(A219-config!$B$1)&lt;config!$F$1/2,datab!B219,0)</f>
        <v>0</v>
      </c>
      <c r="F219" s="16" t="b">
        <f>+AND(config!$B$1&gt;=datab!A219,config!$B$1&lt;datab!A220)</f>
        <v>0</v>
      </c>
      <c r="G219" s="16">
        <f t="shared" si="3"/>
        <v>0</v>
      </c>
    </row>
    <row r="220" spans="1:7" x14ac:dyDescent="0.45">
      <c r="A220" s="15">
        <f>+A219+config!$F$1</f>
        <v>254.40000000000163</v>
      </c>
      <c r="B220" s="16">
        <f>+_xlfn.NORM.DIST(A220,config!$B$1,config!$D$1,FALSE)</f>
        <v>2.5690353422293428E-3</v>
      </c>
      <c r="C220" s="16">
        <f>+IF(A220&lt;=_xlfn.NORM.S.INV(config!$L$1/2)*config!$D$1+config!$B$1,B220,0)</f>
        <v>0</v>
      </c>
      <c r="D220" s="16">
        <f>+IF(A220&lt;=_xlfn.NORM.S.INV(1-config!$L$1/2)*config!$D$1+config!$B$1,0,B220)</f>
        <v>0</v>
      </c>
      <c r="E220" s="16">
        <f>+IF(ABS(A220-config!$B$1)&lt;config!$F$1/2,datab!B220,0)</f>
        <v>0</v>
      </c>
      <c r="F220" s="16" t="b">
        <f>+AND(config!$B$1&gt;=datab!A220,config!$B$1&lt;datab!A221)</f>
        <v>0</v>
      </c>
      <c r="G220" s="16">
        <f t="shared" si="3"/>
        <v>0</v>
      </c>
    </row>
    <row r="221" spans="1:7" x14ac:dyDescent="0.45">
      <c r="A221" s="15">
        <f>+A220+config!$F$1</f>
        <v>255.20000000000164</v>
      </c>
      <c r="B221" s="16">
        <f>+_xlfn.NORM.DIST(A221,config!$B$1,config!$D$1,FALSE)</f>
        <v>2.446893752721651E-3</v>
      </c>
      <c r="C221" s="16">
        <f>+IF(A221&lt;=_xlfn.NORM.S.INV(config!$L$1/2)*config!$D$1+config!$B$1,B221,0)</f>
        <v>0</v>
      </c>
      <c r="D221" s="16">
        <f>+IF(A221&lt;=_xlfn.NORM.S.INV(1-config!$L$1/2)*config!$D$1+config!$B$1,0,B221)</f>
        <v>0</v>
      </c>
      <c r="E221" s="16">
        <f>+IF(ABS(A221-config!$B$1)&lt;config!$F$1/2,datab!B221,0)</f>
        <v>0</v>
      </c>
      <c r="F221" s="16" t="b">
        <f>+AND(config!$B$1&gt;=datab!A221,config!$B$1&lt;datab!A222)</f>
        <v>0</v>
      </c>
      <c r="G221" s="16">
        <f t="shared" si="3"/>
        <v>0</v>
      </c>
    </row>
    <row r="222" spans="1:7" x14ac:dyDescent="0.45">
      <c r="A222" s="15">
        <f>+A221+config!$F$1</f>
        <v>256.00000000000165</v>
      </c>
      <c r="B222" s="16">
        <f>+_xlfn.NORM.DIST(A222,config!$B$1,config!$D$1,FALSE)</f>
        <v>2.3289025356969342E-3</v>
      </c>
      <c r="C222" s="16">
        <f>+IF(A222&lt;=_xlfn.NORM.S.INV(config!$L$1/2)*config!$D$1+config!$B$1,B222,0)</f>
        <v>0</v>
      </c>
      <c r="D222" s="16">
        <f>+IF(A222&lt;=_xlfn.NORM.S.INV(1-config!$L$1/2)*config!$D$1+config!$B$1,0,B222)</f>
        <v>0</v>
      </c>
      <c r="E222" s="16">
        <f>+IF(ABS(A222-config!$B$1)&lt;config!$F$1/2,datab!B222,0)</f>
        <v>0</v>
      </c>
      <c r="F222" s="16" t="b">
        <f>+AND(config!$B$1&gt;=datab!A222,config!$B$1&lt;datab!A223)</f>
        <v>0</v>
      </c>
      <c r="G222" s="16">
        <f t="shared" si="3"/>
        <v>0</v>
      </c>
    </row>
    <row r="223" spans="1:7" x14ac:dyDescent="0.45">
      <c r="A223" s="15">
        <f>+A222+config!$F$1</f>
        <v>256.80000000000166</v>
      </c>
      <c r="B223" s="16">
        <f>+_xlfn.NORM.DIST(A223,config!$B$1,config!$D$1,FALSE)</f>
        <v>2.2150252623576068E-3</v>
      </c>
      <c r="C223" s="16">
        <f>+IF(A223&lt;=_xlfn.NORM.S.INV(config!$L$1/2)*config!$D$1+config!$B$1,B223,0)</f>
        <v>0</v>
      </c>
      <c r="D223" s="16">
        <f>+IF(A223&lt;=_xlfn.NORM.S.INV(1-config!$L$1/2)*config!$D$1+config!$B$1,0,B223)</f>
        <v>0</v>
      </c>
      <c r="E223" s="16">
        <f>+IF(ABS(A223-config!$B$1)&lt;config!$F$1/2,datab!B223,0)</f>
        <v>0</v>
      </c>
      <c r="F223" s="16" t="b">
        <f>+AND(config!$B$1&gt;=datab!A223,config!$B$1&lt;datab!A224)</f>
        <v>0</v>
      </c>
      <c r="G223" s="16">
        <f t="shared" si="3"/>
        <v>0</v>
      </c>
    </row>
    <row r="224" spans="1:7" x14ac:dyDescent="0.45">
      <c r="A224" s="15">
        <f>+A223+config!$F$1</f>
        <v>257.60000000000167</v>
      </c>
      <c r="B224" s="16">
        <f>+_xlfn.NORM.DIST(A224,config!$B$1,config!$D$1,FALSE)</f>
        <v>2.1052187145063962E-3</v>
      </c>
      <c r="C224" s="16">
        <f>+IF(A224&lt;=_xlfn.NORM.S.INV(config!$L$1/2)*config!$D$1+config!$B$1,B224,0)</f>
        <v>0</v>
      </c>
      <c r="D224" s="16">
        <f>+IF(A224&lt;=_xlfn.NORM.S.INV(1-config!$L$1/2)*config!$D$1+config!$B$1,0,B224)</f>
        <v>0</v>
      </c>
      <c r="E224" s="16">
        <f>+IF(ABS(A224-config!$B$1)&lt;config!$F$1/2,datab!B224,0)</f>
        <v>0</v>
      </c>
      <c r="F224" s="16" t="b">
        <f>+AND(config!$B$1&gt;=datab!A224,config!$B$1&lt;datab!A225)</f>
        <v>0</v>
      </c>
      <c r="G224" s="16">
        <f t="shared" si="3"/>
        <v>0</v>
      </c>
    </row>
    <row r="225" spans="1:7" x14ac:dyDescent="0.45">
      <c r="A225" s="15">
        <f>+A224+config!$F$1</f>
        <v>258.40000000000168</v>
      </c>
      <c r="B225" s="16">
        <f>+_xlfn.NORM.DIST(A225,config!$B$1,config!$D$1,FALSE)</f>
        <v>1.9994333362915039E-3</v>
      </c>
      <c r="C225" s="16">
        <f>+IF(A225&lt;=_xlfn.NORM.S.INV(config!$L$1/2)*config!$D$1+config!$B$1,B225,0)</f>
        <v>0</v>
      </c>
      <c r="D225" s="16">
        <f>+IF(A225&lt;=_xlfn.NORM.S.INV(1-config!$L$1/2)*config!$D$1+config!$B$1,0,B225)</f>
        <v>0</v>
      </c>
      <c r="E225" s="16">
        <f>+IF(ABS(A225-config!$B$1)&lt;config!$F$1/2,datab!B225,0)</f>
        <v>0</v>
      </c>
      <c r="F225" s="16" t="b">
        <f>+AND(config!$B$1&gt;=datab!A225,config!$B$1&lt;datab!A226)</f>
        <v>0</v>
      </c>
      <c r="G225" s="16">
        <f t="shared" si="3"/>
        <v>0</v>
      </c>
    </row>
    <row r="226" spans="1:7" x14ac:dyDescent="0.45">
      <c r="A226" s="15">
        <f>+A225+config!$F$1</f>
        <v>259.20000000000169</v>
      </c>
      <c r="B226" s="16">
        <f>+_xlfn.NORM.DIST(A226,config!$B$1,config!$D$1,FALSE)</f>
        <v>1.8976136856766206E-3</v>
      </c>
      <c r="C226" s="16">
        <f>+IF(A226&lt;=_xlfn.NORM.S.INV(config!$L$1/2)*config!$D$1+config!$B$1,B226,0)</f>
        <v>0</v>
      </c>
      <c r="D226" s="16">
        <f>+IF(A226&lt;=_xlfn.NORM.S.INV(1-config!$L$1/2)*config!$D$1+config!$B$1,0,B226)</f>
        <v>1.8976136856766206E-3</v>
      </c>
      <c r="E226" s="16">
        <f>+IF(ABS(A226-config!$B$1)&lt;config!$F$1/2,datab!B226,0)</f>
        <v>0</v>
      </c>
      <c r="F226" s="16" t="b">
        <f>+AND(config!$B$1&gt;=datab!A226,config!$B$1&lt;datab!A227)</f>
        <v>0</v>
      </c>
      <c r="G226" s="16">
        <f t="shared" si="3"/>
        <v>0</v>
      </c>
    </row>
    <row r="227" spans="1:7" x14ac:dyDescent="0.45">
      <c r="A227" s="15">
        <f>+A226+config!$F$1</f>
        <v>260.00000000000171</v>
      </c>
      <c r="B227" s="16">
        <f>+_xlfn.NORM.DIST(A227,config!$B$1,config!$D$1,FALSE)</f>
        <v>1.7996988837727305E-3</v>
      </c>
      <c r="C227" s="16">
        <f>+IF(A227&lt;=_xlfn.NORM.S.INV(config!$L$1/2)*config!$D$1+config!$B$1,B227,0)</f>
        <v>0</v>
      </c>
      <c r="D227" s="16">
        <f>+IF(A227&lt;=_xlfn.NORM.S.INV(1-config!$L$1/2)*config!$D$1+config!$B$1,0,B227)</f>
        <v>1.7996988837727305E-3</v>
      </c>
      <c r="E227" s="16">
        <f>+IF(ABS(A227-config!$B$1)&lt;config!$F$1/2,datab!B227,0)</f>
        <v>0</v>
      </c>
      <c r="F227" s="16" t="b">
        <f>+AND(config!$B$1&gt;=datab!A227,config!$B$1&lt;datab!A228)</f>
        <v>0</v>
      </c>
      <c r="G227" s="16">
        <f t="shared" si="3"/>
        <v>0</v>
      </c>
    </row>
    <row r="228" spans="1:7" x14ac:dyDescent="0.45">
      <c r="A228" s="15">
        <f>+A227+config!$F$1</f>
        <v>260.80000000000172</v>
      </c>
      <c r="B228" s="16">
        <f>+_xlfn.NORM.DIST(A228,config!$B$1,config!$D$1,FALSE)</f>
        <v>1.7056230602719741E-3</v>
      </c>
      <c r="C228" s="16">
        <f>+IF(A228&lt;=_xlfn.NORM.S.INV(config!$L$1/2)*config!$D$1+config!$B$1,B228,0)</f>
        <v>0</v>
      </c>
      <c r="D228" s="16">
        <f>+IF(A228&lt;=_xlfn.NORM.S.INV(1-config!$L$1/2)*config!$D$1+config!$B$1,0,B228)</f>
        <v>1.7056230602719741E-3</v>
      </c>
      <c r="E228" s="16">
        <f>+IF(ABS(A228-config!$B$1)&lt;config!$F$1/2,datab!B228,0)</f>
        <v>0</v>
      </c>
      <c r="F228" s="16" t="b">
        <f>+AND(config!$B$1&gt;=datab!A228,config!$B$1&lt;datab!A229)</f>
        <v>0</v>
      </c>
      <c r="G228" s="16">
        <f t="shared" si="3"/>
        <v>0</v>
      </c>
    </row>
    <row r="229" spans="1:7" x14ac:dyDescent="0.45">
      <c r="A229" s="15">
        <f>+A228+config!$F$1</f>
        <v>261.60000000000173</v>
      </c>
      <c r="B229" s="16">
        <f>+_xlfn.NORM.DIST(A229,config!$B$1,config!$D$1,FALSE)</f>
        <v>1.6153157933316876E-3</v>
      </c>
      <c r="C229" s="16">
        <f>+IF(A229&lt;=_xlfn.NORM.S.INV(config!$L$1/2)*config!$D$1+config!$B$1,B229,0)</f>
        <v>0</v>
      </c>
      <c r="D229" s="16">
        <f>+IF(A229&lt;=_xlfn.NORM.S.INV(1-config!$L$1/2)*config!$D$1+config!$B$1,0,B229)</f>
        <v>1.6153157933316876E-3</v>
      </c>
      <c r="E229" s="16">
        <f>+IF(ABS(A229-config!$B$1)&lt;config!$F$1/2,datab!B229,0)</f>
        <v>0</v>
      </c>
      <c r="F229" s="16" t="b">
        <f>+AND(config!$B$1&gt;=datab!A229,config!$B$1&lt;datab!A230)</f>
        <v>0</v>
      </c>
      <c r="G229" s="16">
        <f t="shared" si="3"/>
        <v>0</v>
      </c>
    </row>
    <row r="230" spans="1:7" x14ac:dyDescent="0.45">
      <c r="A230" s="15">
        <f>+A229+config!$F$1</f>
        <v>262.40000000000174</v>
      </c>
      <c r="B230" s="16">
        <f>+_xlfn.NORM.DIST(A230,config!$B$1,config!$D$1,FALSE)</f>
        <v>1.5287025423683131E-3</v>
      </c>
      <c r="C230" s="16">
        <f>+IF(A230&lt;=_xlfn.NORM.S.INV(config!$L$1/2)*config!$D$1+config!$B$1,B230,0)</f>
        <v>0</v>
      </c>
      <c r="D230" s="16">
        <f>+IF(A230&lt;=_xlfn.NORM.S.INV(1-config!$L$1/2)*config!$D$1+config!$B$1,0,B230)</f>
        <v>1.5287025423683131E-3</v>
      </c>
      <c r="E230" s="16">
        <f>+IF(ABS(A230-config!$B$1)&lt;config!$F$1/2,datab!B230,0)</f>
        <v>0</v>
      </c>
      <c r="F230" s="16" t="b">
        <f>+AND(config!$B$1&gt;=datab!A230,config!$B$1&lt;datab!A231)</f>
        <v>0</v>
      </c>
      <c r="G230" s="16">
        <f t="shared" si="3"/>
        <v>0</v>
      </c>
    </row>
    <row r="231" spans="1:7" x14ac:dyDescent="0.45">
      <c r="A231" s="15">
        <f>+A230+config!$F$1</f>
        <v>263.20000000000175</v>
      </c>
      <c r="B231" s="16">
        <f>+_xlfn.NORM.DIST(A231,config!$B$1,config!$D$1,FALSE)</f>
        <v>1.4457050723351082E-3</v>
      </c>
      <c r="C231" s="16">
        <f>+IF(A231&lt;=_xlfn.NORM.S.INV(config!$L$1/2)*config!$D$1+config!$B$1,B231,0)</f>
        <v>0</v>
      </c>
      <c r="D231" s="16">
        <f>+IF(A231&lt;=_xlfn.NORM.S.INV(1-config!$L$1/2)*config!$D$1+config!$B$1,0,B231)</f>
        <v>1.4457050723351082E-3</v>
      </c>
      <c r="E231" s="16">
        <f>+IF(ABS(A231-config!$B$1)&lt;config!$F$1/2,datab!B231,0)</f>
        <v>0</v>
      </c>
      <c r="F231" s="16" t="b">
        <f>+AND(config!$B$1&gt;=datab!A231,config!$B$1&lt;datab!A232)</f>
        <v>0</v>
      </c>
      <c r="G231" s="16">
        <f t="shared" si="3"/>
        <v>0</v>
      </c>
    </row>
    <row r="232" spans="1:7" x14ac:dyDescent="0.45">
      <c r="A232" s="15">
        <f>+A231+config!$F$1</f>
        <v>264.00000000000176</v>
      </c>
      <c r="B232" s="16">
        <f>+_xlfn.NORM.DIST(A232,config!$B$1,config!$D$1,FALSE)</f>
        <v>1.3662418681739028E-3</v>
      </c>
      <c r="C232" s="16">
        <f>+IF(A232&lt;=_xlfn.NORM.S.INV(config!$L$1/2)*config!$D$1+config!$B$1,B232,0)</f>
        <v>0</v>
      </c>
      <c r="D232" s="16">
        <f>+IF(A232&lt;=_xlfn.NORM.S.INV(1-config!$L$1/2)*config!$D$1+config!$B$1,0,B232)</f>
        <v>1.3662418681739028E-3</v>
      </c>
      <c r="E232" s="16">
        <f>+IF(ABS(A232-config!$B$1)&lt;config!$F$1/2,datab!B232,0)</f>
        <v>0</v>
      </c>
      <c r="F232" s="16" t="b">
        <f>+AND(config!$B$1&gt;=datab!A232,config!$B$1&lt;datab!A233)</f>
        <v>0</v>
      </c>
      <c r="G232" s="16">
        <f t="shared" si="3"/>
        <v>0</v>
      </c>
    </row>
    <row r="233" spans="1:7" x14ac:dyDescent="0.45">
      <c r="A233" s="15">
        <f>+A232+config!$F$1</f>
        <v>264.80000000000177</v>
      </c>
      <c r="B233" s="16">
        <f>+_xlfn.NORM.DIST(A233,config!$B$1,config!$D$1,FALSE)</f>
        <v>1.2902285382483554E-3</v>
      </c>
      <c r="C233" s="16">
        <f>+IF(A233&lt;=_xlfn.NORM.S.INV(config!$L$1/2)*config!$D$1+config!$B$1,B233,0)</f>
        <v>0</v>
      </c>
      <c r="D233" s="16">
        <f>+IF(A233&lt;=_xlfn.NORM.S.INV(1-config!$L$1/2)*config!$D$1+config!$B$1,0,B233)</f>
        <v>1.2902285382483554E-3</v>
      </c>
      <c r="E233" s="16">
        <f>+IF(ABS(A233-config!$B$1)&lt;config!$F$1/2,datab!B233,0)</f>
        <v>0</v>
      </c>
      <c r="F233" s="16" t="b">
        <f>+AND(config!$B$1&gt;=datab!A233,config!$B$1&lt;datab!A234)</f>
        <v>0</v>
      </c>
      <c r="G233" s="16">
        <f t="shared" si="3"/>
        <v>0</v>
      </c>
    </row>
    <row r="234" spans="1:7" x14ac:dyDescent="0.45">
      <c r="A234" s="15">
        <f>+A233+config!$F$1</f>
        <v>265.60000000000178</v>
      </c>
      <c r="B234" s="16">
        <f>+_xlfn.NORM.DIST(A234,config!$B$1,config!$D$1,FALSE)</f>
        <v>1.2175782056839065E-3</v>
      </c>
      <c r="C234" s="16">
        <f>+IF(A234&lt;=_xlfn.NORM.S.INV(config!$L$1/2)*config!$D$1+config!$B$1,B234,0)</f>
        <v>0</v>
      </c>
      <c r="D234" s="16">
        <f>+IF(A234&lt;=_xlfn.NORM.S.INV(1-config!$L$1/2)*config!$D$1+config!$B$1,0,B234)</f>
        <v>1.2175782056839065E-3</v>
      </c>
      <c r="E234" s="16">
        <f>+IF(ABS(A234-config!$B$1)&lt;config!$F$1/2,datab!B234,0)</f>
        <v>0</v>
      </c>
      <c r="F234" s="16" t="b">
        <f>+AND(config!$B$1&gt;=datab!A234,config!$B$1&lt;datab!A235)</f>
        <v>0</v>
      </c>
      <c r="G234" s="16">
        <f t="shared" si="3"/>
        <v>0</v>
      </c>
    </row>
    <row r="235" spans="1:7" x14ac:dyDescent="0.45">
      <c r="A235" s="15">
        <f>+A234+config!$F$1</f>
        <v>266.4000000000018</v>
      </c>
      <c r="B235" s="16">
        <f>+_xlfn.NORM.DIST(A235,config!$B$1,config!$D$1,FALSE)</f>
        <v>1.1482018866566829E-3</v>
      </c>
      <c r="C235" s="16">
        <f>+IF(A235&lt;=_xlfn.NORM.S.INV(config!$L$1/2)*config!$D$1+config!$B$1,B235,0)</f>
        <v>0</v>
      </c>
      <c r="D235" s="16">
        <f>+IF(A235&lt;=_xlfn.NORM.S.INV(1-config!$L$1/2)*config!$D$1+config!$B$1,0,B235)</f>
        <v>1.1482018866566829E-3</v>
      </c>
      <c r="E235" s="16">
        <f>+IF(ABS(A235-config!$B$1)&lt;config!$F$1/2,datab!B235,0)</f>
        <v>0</v>
      </c>
      <c r="F235" s="16" t="b">
        <f>+AND(config!$B$1&gt;=datab!A235,config!$B$1&lt;datab!A236)</f>
        <v>0</v>
      </c>
      <c r="G235" s="16">
        <f t="shared" si="3"/>
        <v>0</v>
      </c>
    </row>
    <row r="236" spans="1:7" x14ac:dyDescent="0.45">
      <c r="A236" s="15">
        <f>+A235+config!$F$1</f>
        <v>267.20000000000181</v>
      </c>
      <c r="B236" s="16">
        <f>+_xlfn.NORM.DIST(A236,config!$B$1,config!$D$1,FALSE)</f>
        <v>1.0820088547897691E-3</v>
      </c>
      <c r="C236" s="16">
        <f>+IF(A236&lt;=_xlfn.NORM.S.INV(config!$L$1/2)*config!$D$1+config!$B$1,B236,0)</f>
        <v>0</v>
      </c>
      <c r="D236" s="16">
        <f>+IF(A236&lt;=_xlfn.NORM.S.INV(1-config!$L$1/2)*config!$D$1+config!$B$1,0,B236)</f>
        <v>1.0820088547897691E-3</v>
      </c>
      <c r="E236" s="16">
        <f>+IF(ABS(A236-config!$B$1)&lt;config!$F$1/2,datab!B236,0)</f>
        <v>0</v>
      </c>
      <c r="F236" s="16" t="b">
        <f>+AND(config!$B$1&gt;=datab!A236,config!$B$1&lt;datab!A237)</f>
        <v>0</v>
      </c>
      <c r="G236" s="16">
        <f t="shared" si="3"/>
        <v>0</v>
      </c>
    </row>
    <row r="237" spans="1:7" x14ac:dyDescent="0.45">
      <c r="A237" s="15">
        <f>+A236+config!$F$1</f>
        <v>268.00000000000182</v>
      </c>
      <c r="B237" s="16">
        <f>+_xlfn.NORM.DIST(A237,config!$B$1,config!$D$1,FALSE)</f>
        <v>1.0189069909293754E-3</v>
      </c>
      <c r="C237" s="16">
        <f>+IF(A237&lt;=_xlfn.NORM.S.INV(config!$L$1/2)*config!$D$1+config!$B$1,B237,0)</f>
        <v>0</v>
      </c>
      <c r="D237" s="16">
        <f>+IF(A237&lt;=_xlfn.NORM.S.INV(1-config!$L$1/2)*config!$D$1+config!$B$1,0,B237)</f>
        <v>1.0189069909293754E-3</v>
      </c>
      <c r="E237" s="16">
        <f>+IF(ABS(A237-config!$B$1)&lt;config!$F$1/2,datab!B237,0)</f>
        <v>0</v>
      </c>
      <c r="F237" s="16" t="b">
        <f>+AND(config!$B$1&gt;=datab!A237,config!$B$1&lt;datab!A238)</f>
        <v>0</v>
      </c>
      <c r="G237" s="16">
        <f t="shared" si="3"/>
        <v>0</v>
      </c>
    </row>
    <row r="238" spans="1:7" x14ac:dyDescent="0.45">
      <c r="A238" s="15">
        <f>+A237+config!$F$1</f>
        <v>268.80000000000183</v>
      </c>
      <c r="B238" s="16">
        <f>+_xlfn.NORM.DIST(A238,config!$B$1,config!$D$1,FALSE)</f>
        <v>9.5880311768535142E-4</v>
      </c>
      <c r="C238" s="16">
        <f>+IF(A238&lt;=_xlfn.NORM.S.INV(config!$L$1/2)*config!$D$1+config!$B$1,B238,0)</f>
        <v>0</v>
      </c>
      <c r="D238" s="16">
        <f>+IF(A238&lt;=_xlfn.NORM.S.INV(1-config!$L$1/2)*config!$D$1+config!$B$1,0,B238)</f>
        <v>9.5880311768535142E-4</v>
      </c>
      <c r="E238" s="16">
        <f>+IF(ABS(A238-config!$B$1)&lt;config!$F$1/2,datab!B238,0)</f>
        <v>0</v>
      </c>
      <c r="F238" s="16" t="b">
        <f>+AND(config!$B$1&gt;=datab!A238,config!$B$1&lt;datab!A239)</f>
        <v>0</v>
      </c>
      <c r="G238" s="16">
        <f t="shared" si="3"/>
        <v>0</v>
      </c>
    </row>
    <row r="239" spans="1:7" x14ac:dyDescent="0.45">
      <c r="A239" s="15">
        <f>+A238+config!$F$1</f>
        <v>269.60000000000184</v>
      </c>
      <c r="B239" s="16">
        <f>+_xlfn.NORM.DIST(A239,config!$B$1,config!$D$1,FALSE)</f>
        <v>9.0160331822926397E-4</v>
      </c>
      <c r="C239" s="16">
        <f>+IF(A239&lt;=_xlfn.NORM.S.INV(config!$L$1/2)*config!$D$1+config!$B$1,B239,0)</f>
        <v>0</v>
      </c>
      <c r="D239" s="16">
        <f>+IF(A239&lt;=_xlfn.NORM.S.INV(1-config!$L$1/2)*config!$D$1+config!$B$1,0,B239)</f>
        <v>9.0160331822926397E-4</v>
      </c>
      <c r="E239" s="16">
        <f>+IF(ABS(A239-config!$B$1)&lt;config!$F$1/2,datab!B239,0)</f>
        <v>0</v>
      </c>
      <c r="F239" s="16" t="b">
        <f>+AND(config!$B$1&gt;=datab!A239,config!$B$1&lt;datab!A240)</f>
        <v>0</v>
      </c>
      <c r="G239" s="16">
        <f t="shared" si="3"/>
        <v>0</v>
      </c>
    </row>
    <row r="240" spans="1:7" x14ac:dyDescent="0.45">
      <c r="A240" s="15">
        <f>+A239+config!$F$1</f>
        <v>270.40000000000185</v>
      </c>
      <c r="B240" s="16">
        <f>+_xlfn.NORM.DIST(A240,config!$B$1,config!$D$1,FALSE)</f>
        <v>8.4721323894869328E-4</v>
      </c>
      <c r="C240" s="16">
        <f>+IF(A240&lt;=_xlfn.NORM.S.INV(config!$L$1/2)*config!$D$1+config!$B$1,B240,0)</f>
        <v>0</v>
      </c>
      <c r="D240" s="16">
        <f>+IF(A240&lt;=_xlfn.NORM.S.INV(1-config!$L$1/2)*config!$D$1+config!$B$1,0,B240)</f>
        <v>8.4721323894869328E-4</v>
      </c>
      <c r="E240" s="16">
        <f>+IF(ABS(A240-config!$B$1)&lt;config!$F$1/2,datab!B240,0)</f>
        <v>0</v>
      </c>
      <c r="F240" s="16" t="b">
        <f>+AND(config!$B$1&gt;=datab!A240,config!$B$1&lt;datab!A241)</f>
        <v>0</v>
      </c>
      <c r="G240" s="16">
        <f t="shared" si="3"/>
        <v>0</v>
      </c>
    </row>
    <row r="241" spans="1:7" x14ac:dyDescent="0.45">
      <c r="A241" s="15">
        <f>+A240+config!$F$1</f>
        <v>271.20000000000186</v>
      </c>
      <c r="B241" s="16">
        <f>+_xlfn.NORM.DIST(A241,config!$B$1,config!$D$1,FALSE)</f>
        <v>7.9553837565779213E-4</v>
      </c>
      <c r="C241" s="16">
        <f>+IF(A241&lt;=_xlfn.NORM.S.INV(config!$L$1/2)*config!$D$1+config!$B$1,B241,0)</f>
        <v>0</v>
      </c>
      <c r="D241" s="16">
        <f>+IF(A241&lt;=_xlfn.NORM.S.INV(1-config!$L$1/2)*config!$D$1+config!$B$1,0,B241)</f>
        <v>7.9553837565779213E-4</v>
      </c>
      <c r="E241" s="16">
        <f>+IF(ABS(A241-config!$B$1)&lt;config!$F$1/2,datab!B241,0)</f>
        <v>0</v>
      </c>
      <c r="F241" s="16" t="b">
        <f>+AND(config!$B$1&gt;=datab!A241,config!$B$1&lt;datab!A242)</f>
        <v>0</v>
      </c>
      <c r="G241" s="16">
        <f t="shared" si="3"/>
        <v>0</v>
      </c>
    </row>
    <row r="242" spans="1:7" x14ac:dyDescent="0.45">
      <c r="A242" s="15">
        <f>+A241+config!$F$1</f>
        <v>272.00000000000188</v>
      </c>
      <c r="B242" s="16">
        <f>+_xlfn.NORM.DIST(A242,config!$B$1,config!$D$1,FALSE)</f>
        <v>7.4648434316131789E-4</v>
      </c>
      <c r="C242" s="16">
        <f>+IF(A242&lt;=_xlfn.NORM.S.INV(config!$L$1/2)*config!$D$1+config!$B$1,B242,0)</f>
        <v>0</v>
      </c>
      <c r="D242" s="16">
        <f>+IF(A242&lt;=_xlfn.NORM.S.INV(1-config!$L$1/2)*config!$D$1+config!$B$1,0,B242)</f>
        <v>7.4648434316131789E-4</v>
      </c>
      <c r="E242" s="16">
        <f>+IF(ABS(A242-config!$B$1)&lt;config!$F$1/2,datab!B242,0)</f>
        <v>0</v>
      </c>
      <c r="F242" s="16" t="b">
        <f>+AND(config!$B$1&gt;=datab!A242,config!$B$1&lt;datab!A243)</f>
        <v>0</v>
      </c>
      <c r="G242" s="16">
        <f t="shared" si="3"/>
        <v>0</v>
      </c>
    </row>
    <row r="243" spans="1:7" x14ac:dyDescent="0.45">
      <c r="A243" s="15">
        <f>+A242+config!$F$1</f>
        <v>272.80000000000189</v>
      </c>
      <c r="B243" s="16">
        <f>+_xlfn.NORM.DIST(A243,config!$B$1,config!$D$1,FALSE)</f>
        <v>6.9995712806174661E-4</v>
      </c>
      <c r="C243" s="16">
        <f>+IF(A243&lt;=_xlfn.NORM.S.INV(config!$L$1/2)*config!$D$1+config!$B$1,B243,0)</f>
        <v>0</v>
      </c>
      <c r="D243" s="16">
        <f>+IF(A243&lt;=_xlfn.NORM.S.INV(1-config!$L$1/2)*config!$D$1+config!$B$1,0,B243)</f>
        <v>6.9995712806174661E-4</v>
      </c>
      <c r="E243" s="16">
        <f>+IF(ABS(A243-config!$B$1)&lt;config!$F$1/2,datab!B243,0)</f>
        <v>0</v>
      </c>
      <c r="F243" s="16" t="b">
        <f>+AND(config!$B$1&gt;=datab!A243,config!$B$1&lt;datab!A244)</f>
        <v>0</v>
      </c>
      <c r="G243" s="16">
        <f t="shared" si="3"/>
        <v>0</v>
      </c>
    </row>
    <row r="244" spans="1:7" x14ac:dyDescent="0.45">
      <c r="A244" s="15">
        <f>+A243+config!$F$1</f>
        <v>273.6000000000019</v>
      </c>
      <c r="B244" s="16">
        <f>+_xlfn.NORM.DIST(A244,config!$B$1,config!$D$1,FALSE)</f>
        <v>6.5586332478659206E-4</v>
      </c>
      <c r="C244" s="16">
        <f>+IF(A244&lt;=_xlfn.NORM.S.INV(config!$L$1/2)*config!$D$1+config!$B$1,B244,0)</f>
        <v>0</v>
      </c>
      <c r="D244" s="16">
        <f>+IF(A244&lt;=_xlfn.NORM.S.INV(1-config!$L$1/2)*config!$D$1+config!$B$1,0,B244)</f>
        <v>6.5586332478659206E-4</v>
      </c>
      <c r="E244" s="16">
        <f>+IF(ABS(A244-config!$B$1)&lt;config!$F$1/2,datab!B244,0)</f>
        <v>0</v>
      </c>
      <c r="F244" s="16" t="b">
        <f>+AND(config!$B$1&gt;=datab!A244,config!$B$1&lt;datab!A245)</f>
        <v>0</v>
      </c>
      <c r="G244" s="16">
        <f t="shared" si="3"/>
        <v>0</v>
      </c>
    </row>
    <row r="245" spans="1:7" x14ac:dyDescent="0.45">
      <c r="A245" s="15">
        <f>+A244+config!$F$1</f>
        <v>274.40000000000191</v>
      </c>
      <c r="B245" s="16">
        <f>+_xlfn.NORM.DIST(A245,config!$B$1,config!$D$1,FALSE)</f>
        <v>6.1411035489530505E-4</v>
      </c>
      <c r="C245" s="16">
        <f>+IF(A245&lt;=_xlfn.NORM.S.INV(config!$L$1/2)*config!$D$1+config!$B$1,B245,0)</f>
        <v>0</v>
      </c>
      <c r="D245" s="16">
        <f>+IF(A245&lt;=_xlfn.NORM.S.INV(1-config!$L$1/2)*config!$D$1+config!$B$1,0,B245)</f>
        <v>6.1411035489530505E-4</v>
      </c>
      <c r="E245" s="16">
        <f>+IF(ABS(A245-config!$B$1)&lt;config!$F$1/2,datab!B245,0)</f>
        <v>0</v>
      </c>
      <c r="F245" s="16" t="b">
        <f>+AND(config!$B$1&gt;=datab!A245,config!$B$1&lt;datab!A246)</f>
        <v>0</v>
      </c>
      <c r="G245" s="16">
        <f t="shared" si="3"/>
        <v>0</v>
      </c>
    </row>
    <row r="246" spans="1:7" x14ac:dyDescent="0.45">
      <c r="A246" s="15">
        <f>+A245+config!$F$1</f>
        <v>275.20000000000192</v>
      </c>
      <c r="B246" s="16">
        <f>+_xlfn.NORM.DIST(A246,config!$B$1,config!$D$1,FALSE)</f>
        <v>5.7460666980198912E-4</v>
      </c>
      <c r="C246" s="16">
        <f>+IF(A246&lt;=_xlfn.NORM.S.INV(config!$L$1/2)*config!$D$1+config!$B$1,B246,0)</f>
        <v>0</v>
      </c>
      <c r="D246" s="16">
        <f>+IF(A246&lt;=_xlfn.NORM.S.INV(1-config!$L$1/2)*config!$D$1+config!$B$1,0,B246)</f>
        <v>5.7460666980198912E-4</v>
      </c>
      <c r="E246" s="16">
        <f>+IF(ABS(A246-config!$B$1)&lt;config!$F$1/2,datab!B246,0)</f>
        <v>0</v>
      </c>
      <c r="F246" s="16" t="b">
        <f>+AND(config!$B$1&gt;=datab!A246,config!$B$1&lt;datab!A247)</f>
        <v>0</v>
      </c>
      <c r="G246" s="16">
        <f t="shared" si="3"/>
        <v>0</v>
      </c>
    </row>
    <row r="247" spans="1:7" x14ac:dyDescent="0.45">
      <c r="A247" s="15">
        <f>+A246+config!$F$1</f>
        <v>276.00000000000193</v>
      </c>
      <c r="B247" s="16">
        <f>+_xlfn.NORM.DIST(A247,config!$B$1,config!$D$1,FALSE)</f>
        <v>5.3726193712154543E-4</v>
      </c>
      <c r="C247" s="16">
        <f>+IF(A247&lt;=_xlfn.NORM.S.INV(config!$L$1/2)*config!$D$1+config!$B$1,B247,0)</f>
        <v>0</v>
      </c>
      <c r="D247" s="16">
        <f>+IF(A247&lt;=_xlfn.NORM.S.INV(1-config!$L$1/2)*config!$D$1+config!$B$1,0,B247)</f>
        <v>5.3726193712154543E-4</v>
      </c>
      <c r="E247" s="16">
        <f>+IF(ABS(A247-config!$B$1)&lt;config!$F$1/2,datab!B247,0)</f>
        <v>0</v>
      </c>
      <c r="F247" s="16" t="b">
        <f>+AND(config!$B$1&gt;=datab!A247,config!$B$1&lt;datab!A248)</f>
        <v>0</v>
      </c>
      <c r="G247" s="16">
        <f t="shared" si="3"/>
        <v>0</v>
      </c>
    </row>
    <row r="248" spans="1:7" x14ac:dyDescent="0.45">
      <c r="A248" s="15">
        <f>+A247+config!$F$1</f>
        <v>276.80000000000194</v>
      </c>
      <c r="B248" s="16">
        <f>+_xlfn.NORM.DIST(A248,config!$B$1,config!$D$1,FALSE)</f>
        <v>5.0198721091249826E-4</v>
      </c>
      <c r="C248" s="16">
        <f>+IF(A248&lt;=_xlfn.NORM.S.INV(config!$L$1/2)*config!$D$1+config!$B$1,B248,0)</f>
        <v>0</v>
      </c>
      <c r="D248" s="16">
        <f>+IF(A248&lt;=_xlfn.NORM.S.INV(1-config!$L$1/2)*config!$D$1+config!$B$1,0,B248)</f>
        <v>5.0198721091249826E-4</v>
      </c>
      <c r="E248" s="16">
        <f>+IF(ABS(A248-config!$B$1)&lt;config!$F$1/2,datab!B248,0)</f>
        <v>0</v>
      </c>
      <c r="F248" s="16" t="b">
        <f>+AND(config!$B$1&gt;=datab!A248,config!$B$1&lt;datab!A249)</f>
        <v>0</v>
      </c>
      <c r="G248" s="16">
        <f t="shared" si="3"/>
        <v>0</v>
      </c>
    </row>
    <row r="249" spans="1:7" x14ac:dyDescent="0.45">
      <c r="A249" s="15">
        <f>+A248+config!$F$1</f>
        <v>277.60000000000196</v>
      </c>
      <c r="B249" s="16">
        <f>+_xlfn.NORM.DIST(A249,config!$B$1,config!$D$1,FALSE)</f>
        <v>4.68695086149834E-4</v>
      </c>
      <c r="C249" s="16">
        <f>+IF(A249&lt;=_xlfn.NORM.S.INV(config!$L$1/2)*config!$D$1+config!$B$1,B249,0)</f>
        <v>0</v>
      </c>
      <c r="D249" s="16">
        <f>+IF(A249&lt;=_xlfn.NORM.S.INV(1-config!$L$1/2)*config!$D$1+config!$B$1,0,B249)</f>
        <v>4.68695086149834E-4</v>
      </c>
      <c r="E249" s="16">
        <f>+IF(ABS(A249-config!$B$1)&lt;config!$F$1/2,datab!B249,0)</f>
        <v>0</v>
      </c>
      <c r="F249" s="16" t="b">
        <f>+AND(config!$B$1&gt;=datab!A249,config!$B$1&lt;datab!A250)</f>
        <v>0</v>
      </c>
      <c r="G249" s="16">
        <f t="shared" si="3"/>
        <v>0</v>
      </c>
    </row>
    <row r="250" spans="1:7" x14ac:dyDescent="0.45">
      <c r="A250" s="15">
        <f>+A249+config!$F$1</f>
        <v>278.40000000000197</v>
      </c>
      <c r="B250" s="16">
        <f>+_xlfn.NORM.DIST(A250,config!$B$1,config!$D$1,FALSE)</f>
        <v>4.3729983781544971E-4</v>
      </c>
      <c r="C250" s="16">
        <f>+IF(A250&lt;=_xlfn.NORM.S.INV(config!$L$1/2)*config!$D$1+config!$B$1,B250,0)</f>
        <v>0</v>
      </c>
      <c r="D250" s="16">
        <f>+IF(A250&lt;=_xlfn.NORM.S.INV(1-config!$L$1/2)*config!$D$1+config!$B$1,0,B250)</f>
        <v>4.3729983781544971E-4</v>
      </c>
      <c r="E250" s="16">
        <f>+IF(ABS(A250-config!$B$1)&lt;config!$F$1/2,datab!B250,0)</f>
        <v>0</v>
      </c>
      <c r="F250" s="16" t="b">
        <f>+AND(config!$B$1&gt;=datab!A250,config!$B$1&lt;datab!A251)</f>
        <v>0</v>
      </c>
      <c r="G250" s="16">
        <f t="shared" si="3"/>
        <v>0</v>
      </c>
    </row>
    <row r="251" spans="1:7" x14ac:dyDescent="0.45">
      <c r="A251" s="15">
        <f>+A250+config!$F$1</f>
        <v>279.20000000000198</v>
      </c>
      <c r="B251" s="16">
        <f>+_xlfn.NORM.DIST(A251,config!$B$1,config!$D$1,FALSE)</f>
        <v>4.0771754504252819E-4</v>
      </c>
      <c r="C251" s="16">
        <f>+IF(A251&lt;=_xlfn.NORM.S.INV(config!$L$1/2)*config!$D$1+config!$B$1,B251,0)</f>
        <v>0</v>
      </c>
      <c r="D251" s="16">
        <f>+IF(A251&lt;=_xlfn.NORM.S.INV(1-config!$L$1/2)*config!$D$1+config!$B$1,0,B251)</f>
        <v>4.0771754504252819E-4</v>
      </c>
      <c r="E251" s="16">
        <f>+IF(ABS(A251-config!$B$1)&lt;config!$F$1/2,datab!B251,0)</f>
        <v>0</v>
      </c>
      <c r="F251" s="16" t="b">
        <f>+AND(config!$B$1&gt;=datab!A251,config!$B$1&lt;datab!A252)</f>
        <v>0</v>
      </c>
      <c r="G251" s="16">
        <f t="shared" si="3"/>
        <v>0</v>
      </c>
    </row>
    <row r="252" spans="1:7" x14ac:dyDescent="0.45">
      <c r="A252" s="15">
        <f>+A251+config!$F$1</f>
        <v>280.00000000000199</v>
      </c>
      <c r="B252" s="16">
        <f>+_xlfn.NORM.DIST(A252,config!$B$1,config!$D$1,FALSE)</f>
        <v>3.7986620079318061E-4</v>
      </c>
      <c r="C252" s="16">
        <f>+IF(A252&lt;=_xlfn.NORM.S.INV(config!$L$1/2)*config!$D$1+config!$B$1,B252,0)</f>
        <v>0</v>
      </c>
      <c r="D252" s="16">
        <f>+IF(A252&lt;=_xlfn.NORM.S.INV(1-config!$L$1/2)*config!$D$1+config!$B$1,0,B252)</f>
        <v>3.7986620079318061E-4</v>
      </c>
      <c r="E252" s="16">
        <f>+IF(ABS(A252-config!$B$1)&lt;config!$F$1/2,datab!B252,0)</f>
        <v>0</v>
      </c>
      <c r="F252" s="16" t="b">
        <f>+AND(config!$B$1&gt;=datab!A252,config!$B$1&lt;datab!A253)</f>
        <v>0</v>
      </c>
      <c r="G252" s="16">
        <f t="shared" si="3"/>
        <v>0</v>
      </c>
    </row>
    <row r="253" spans="1:7" x14ac:dyDescent="0.45">
      <c r="A253" s="15">
        <f>+A252+config!$F$1</f>
        <v>280.800000000002</v>
      </c>
      <c r="B253" s="16">
        <f>+_xlfn.NORM.DIST(A253,config!$B$1,config!$D$1,FALSE)</f>
        <v>3.5366580758632688E-4</v>
      </c>
      <c r="C253" s="16">
        <f>+IF(A253&lt;=_xlfn.NORM.S.INV(config!$L$1/2)*config!$D$1+config!$B$1,B253,0)</f>
        <v>0</v>
      </c>
      <c r="D253" s="16">
        <f>+IF(A253&lt;=_xlfn.NORM.S.INV(1-config!$L$1/2)*config!$D$1+config!$B$1,0,B253)</f>
        <v>3.5366580758632688E-4</v>
      </c>
      <c r="E253" s="16">
        <f>+IF(ABS(A253-config!$B$1)&lt;config!$F$1/2,datab!B253,0)</f>
        <v>0</v>
      </c>
      <c r="F253" s="16" t="b">
        <f>+AND(config!$B$1&gt;=datab!A253,config!$B$1&lt;datab!A254)</f>
        <v>0</v>
      </c>
      <c r="G253" s="16">
        <f t="shared" si="3"/>
        <v>0</v>
      </c>
    </row>
    <row r="254" spans="1:7" x14ac:dyDescent="0.45">
      <c r="A254" s="15">
        <f>+A253+config!$F$1</f>
        <v>281.60000000000201</v>
      </c>
      <c r="B254" s="16">
        <f>+_xlfn.NORM.DIST(A254,config!$B$1,config!$D$1,FALSE)</f>
        <v>3.2903845982497777E-4</v>
      </c>
      <c r="C254" s="16">
        <f>+IF(A254&lt;=_xlfn.NORM.S.INV(config!$L$1/2)*config!$D$1+config!$B$1,B254,0)</f>
        <v>0</v>
      </c>
      <c r="D254" s="16">
        <f>+IF(A254&lt;=_xlfn.NORM.S.INV(1-config!$L$1/2)*config!$D$1+config!$B$1,0,B254)</f>
        <v>3.2903845982497777E-4</v>
      </c>
      <c r="E254" s="16">
        <f>+IF(ABS(A254-config!$B$1)&lt;config!$F$1/2,datab!B254,0)</f>
        <v>0</v>
      </c>
      <c r="F254" s="16" t="b">
        <f>+AND(config!$B$1&gt;=datab!A254,config!$B$1&lt;datab!A255)</f>
        <v>0</v>
      </c>
      <c r="G254" s="16">
        <f t="shared" si="3"/>
        <v>0</v>
      </c>
    </row>
    <row r="255" spans="1:7" x14ac:dyDescent="0.45">
      <c r="A255" s="15">
        <f>+A254+config!$F$1</f>
        <v>282.40000000000202</v>
      </c>
      <c r="B255" s="16">
        <f>+_xlfn.NORM.DIST(A255,config!$B$1,config!$D$1,FALSE)</f>
        <v>3.0590841329915339E-4</v>
      </c>
      <c r="C255" s="16">
        <f>+IF(A255&lt;=_xlfn.NORM.S.INV(config!$L$1/2)*config!$D$1+config!$B$1,B255,0)</f>
        <v>0</v>
      </c>
      <c r="D255" s="16">
        <f>+IF(A255&lt;=_xlfn.NORM.S.INV(1-config!$L$1/2)*config!$D$1+config!$B$1,0,B255)</f>
        <v>3.0590841329915339E-4</v>
      </c>
      <c r="E255" s="16">
        <f>+IF(ABS(A255-config!$B$1)&lt;config!$F$1/2,datab!B255,0)</f>
        <v>0</v>
      </c>
      <c r="F255" s="16" t="b">
        <f>+AND(config!$B$1&gt;=datab!A255,config!$B$1&lt;datab!A256)</f>
        <v>0</v>
      </c>
      <c r="G255" s="16">
        <f t="shared" si="3"/>
        <v>0</v>
      </c>
    </row>
    <row r="256" spans="1:7" x14ac:dyDescent="0.45">
      <c r="A256" s="15">
        <f>+A255+config!$F$1</f>
        <v>283.20000000000203</v>
      </c>
      <c r="B256" s="16">
        <f>+_xlfn.NORM.DIST(A256,config!$B$1,config!$D$1,FALSE)</f>
        <v>2.8420214246266921E-4</v>
      </c>
      <c r="C256" s="16">
        <f>+IF(A256&lt;=_xlfn.NORM.S.INV(config!$L$1/2)*config!$D$1+config!$B$1,B256,0)</f>
        <v>0</v>
      </c>
      <c r="D256" s="16">
        <f>+IF(A256&lt;=_xlfn.NORM.S.INV(1-config!$L$1/2)*config!$D$1+config!$B$1,0,B256)</f>
        <v>2.8420214246266921E-4</v>
      </c>
      <c r="E256" s="16">
        <f>+IF(ABS(A256-config!$B$1)&lt;config!$F$1/2,datab!B256,0)</f>
        <v>0</v>
      </c>
      <c r="F256" s="16" t="b">
        <f>+AND(config!$B$1&gt;=datab!A256,config!$B$1&lt;datab!A257)</f>
        <v>0</v>
      </c>
      <c r="G256" s="16">
        <f t="shared" si="3"/>
        <v>0</v>
      </c>
    </row>
    <row r="257" spans="1:7" x14ac:dyDescent="0.45">
      <c r="A257" s="15">
        <f>+A256+config!$F$1</f>
        <v>284.00000000000205</v>
      </c>
      <c r="B257" s="16">
        <f>+_xlfn.NORM.DIST(A257,config!$B$1,config!$D$1,FALSE)</f>
        <v>2.6384838609928174E-4</v>
      </c>
      <c r="C257" s="16">
        <f>+IF(A257&lt;=_xlfn.NORM.S.INV(config!$L$1/2)*config!$D$1+config!$B$1,B257,0)</f>
        <v>0</v>
      </c>
      <c r="D257" s="16">
        <f>+IF(A257&lt;=_xlfn.NORM.S.INV(1-config!$L$1/2)*config!$D$1+config!$B$1,0,B257)</f>
        <v>2.6384838609928174E-4</v>
      </c>
      <c r="E257" s="16">
        <f>+IF(ABS(A257-config!$B$1)&lt;config!$F$1/2,datab!B257,0)</f>
        <v>0</v>
      </c>
      <c r="F257" s="16" t="b">
        <f>+AND(config!$B$1&gt;=datab!A257,config!$B$1&lt;datab!A258)</f>
        <v>0</v>
      </c>
      <c r="G257" s="16">
        <f t="shared" si="3"/>
        <v>0</v>
      </c>
    </row>
    <row r="258" spans="1:7" x14ac:dyDescent="0.45">
      <c r="A258" s="15">
        <f>+A257+config!$F$1</f>
        <v>284.80000000000206</v>
      </c>
      <c r="B258" s="16">
        <f>+_xlfn.NORM.DIST(A258,config!$B$1,config!$D$1,FALSE)</f>
        <v>2.447781820063139E-4</v>
      </c>
      <c r="C258" s="16">
        <f>+IF(A258&lt;=_xlfn.NORM.S.INV(config!$L$1/2)*config!$D$1+config!$B$1,B258,0)</f>
        <v>0</v>
      </c>
      <c r="D258" s="16">
        <f>+IF(A258&lt;=_xlfn.NORM.S.INV(1-config!$L$1/2)*config!$D$1+config!$B$1,0,B258)</f>
        <v>2.447781820063139E-4</v>
      </c>
      <c r="E258" s="16">
        <f>+IF(ABS(A258-config!$B$1)&lt;config!$F$1/2,datab!B258,0)</f>
        <v>0</v>
      </c>
      <c r="F258" s="16" t="b">
        <f>+AND(config!$B$1&gt;=datab!A258,config!$B$1&lt;datab!A259)</f>
        <v>0</v>
      </c>
      <c r="G258" s="16">
        <f t="shared" si="3"/>
        <v>0</v>
      </c>
    </row>
    <row r="259" spans="1:7" x14ac:dyDescent="0.45">
      <c r="A259" s="15">
        <f>+A258+config!$F$1</f>
        <v>285.60000000000207</v>
      </c>
      <c r="B259" s="16">
        <f>+_xlfn.NORM.DIST(A259,config!$B$1,config!$D$1,FALSE)</f>
        <v>2.2692489133222489E-4</v>
      </c>
      <c r="C259" s="16">
        <f>+IF(A259&lt;=_xlfn.NORM.S.INV(config!$L$1/2)*config!$D$1+config!$B$1,B259,0)</f>
        <v>0</v>
      </c>
      <c r="D259" s="16">
        <f>+IF(A259&lt;=_xlfn.NORM.S.INV(1-config!$L$1/2)*config!$D$1+config!$B$1,0,B259)</f>
        <v>2.2692489133222489E-4</v>
      </c>
      <c r="E259" s="16">
        <f>+IF(ABS(A259-config!$B$1)&lt;config!$F$1/2,datab!B259,0)</f>
        <v>0</v>
      </c>
      <c r="F259" s="16" t="b">
        <f>+AND(config!$B$1&gt;=datab!A259,config!$B$1&lt;datab!A260)</f>
        <v>0</v>
      </c>
      <c r="G259" s="16">
        <f t="shared" ref="G259:G322" si="4">+IF(A259&lt;=$O$3,B259,0)</f>
        <v>0</v>
      </c>
    </row>
    <row r="260" spans="1:7" x14ac:dyDescent="0.45">
      <c r="A260" s="15">
        <f>+A259+config!$F$1</f>
        <v>286.40000000000208</v>
      </c>
      <c r="B260" s="16">
        <f>+_xlfn.NORM.DIST(A260,config!$B$1,config!$D$1,FALSE)</f>
        <v>2.1022421320882227E-4</v>
      </c>
      <c r="C260" s="16">
        <f>+IF(A260&lt;=_xlfn.NORM.S.INV(config!$L$1/2)*config!$D$1+config!$B$1,B260,0)</f>
        <v>0</v>
      </c>
      <c r="D260" s="16">
        <f>+IF(A260&lt;=_xlfn.NORM.S.INV(1-config!$L$1/2)*config!$D$1+config!$B$1,0,B260)</f>
        <v>2.1022421320882227E-4</v>
      </c>
      <c r="E260" s="16">
        <f>+IF(ABS(A260-config!$B$1)&lt;config!$F$1/2,datab!B260,0)</f>
        <v>0</v>
      </c>
      <c r="F260" s="16" t="b">
        <f>+AND(config!$B$1&gt;=datab!A260,config!$B$1&lt;datab!A261)</f>
        <v>0</v>
      </c>
      <c r="G260" s="16">
        <f t="shared" si="4"/>
        <v>0</v>
      </c>
    </row>
    <row r="261" spans="1:7" x14ac:dyDescent="0.45">
      <c r="A261" s="15">
        <f>+A260+config!$F$1</f>
        <v>287.20000000000209</v>
      </c>
      <c r="B261" s="16">
        <f>+_xlfn.NORM.DIST(A261,config!$B$1,config!$D$1,FALSE)</f>
        <v>1.9461419031924874E-4</v>
      </c>
      <c r="C261" s="16">
        <f>+IF(A261&lt;=_xlfn.NORM.S.INV(config!$L$1/2)*config!$D$1+config!$B$1,B261,0)</f>
        <v>0</v>
      </c>
      <c r="D261" s="16">
        <f>+IF(A261&lt;=_xlfn.NORM.S.INV(1-config!$L$1/2)*config!$D$1+config!$B$1,0,B261)</f>
        <v>1.9461419031924874E-4</v>
      </c>
      <c r="E261" s="16">
        <f>+IF(ABS(A261-config!$B$1)&lt;config!$F$1/2,datab!B261,0)</f>
        <v>0</v>
      </c>
      <c r="F261" s="16" t="b">
        <f>+AND(config!$B$1&gt;=datab!A261,config!$B$1&lt;datab!A262)</f>
        <v>0</v>
      </c>
      <c r="G261" s="16">
        <f t="shared" si="4"/>
        <v>0</v>
      </c>
    </row>
    <row r="262" spans="1:7" x14ac:dyDescent="0.45">
      <c r="A262" s="15">
        <f>+A261+config!$F$1</f>
        <v>288.0000000000021</v>
      </c>
      <c r="B262" s="16">
        <f>+_xlfn.NORM.DIST(A262,config!$B$1,config!$D$1,FALSE)</f>
        <v>1.8003520603977557E-4</v>
      </c>
      <c r="C262" s="16">
        <f>+IF(A262&lt;=_xlfn.NORM.S.INV(config!$L$1/2)*config!$D$1+config!$B$1,B262,0)</f>
        <v>0</v>
      </c>
      <c r="D262" s="16">
        <f>+IF(A262&lt;=_xlfn.NORM.S.INV(1-config!$L$1/2)*config!$D$1+config!$B$1,0,B262)</f>
        <v>1.8003520603977557E-4</v>
      </c>
      <c r="E262" s="16">
        <f>+IF(ABS(A262-config!$B$1)&lt;config!$F$1/2,datab!B262,0)</f>
        <v>0</v>
      </c>
      <c r="F262" s="16" t="b">
        <f>+AND(config!$B$1&gt;=datab!A262,config!$B$1&lt;datab!A263)</f>
        <v>0</v>
      </c>
      <c r="G262" s="16">
        <f t="shared" si="4"/>
        <v>0</v>
      </c>
    </row>
    <row r="263" spans="1:7" x14ac:dyDescent="0.45">
      <c r="A263" s="15">
        <f>+A262+config!$F$1</f>
        <v>288.80000000000211</v>
      </c>
      <c r="B263" s="16">
        <f>+_xlfn.NORM.DIST(A263,config!$B$1,config!$D$1,FALSE)</f>
        <v>1.6642997378704449E-4</v>
      </c>
      <c r="C263" s="16">
        <f>+IF(A263&lt;=_xlfn.NORM.S.INV(config!$L$1/2)*config!$D$1+config!$B$1,B263,0)</f>
        <v>0</v>
      </c>
      <c r="D263" s="16">
        <f>+IF(A263&lt;=_xlfn.NORM.S.INV(1-config!$L$1/2)*config!$D$1+config!$B$1,0,B263)</f>
        <v>1.6642997378704449E-4</v>
      </c>
      <c r="E263" s="16">
        <f>+IF(ABS(A263-config!$B$1)&lt;config!$F$1/2,datab!B263,0)</f>
        <v>0</v>
      </c>
      <c r="F263" s="16" t="b">
        <f>+AND(config!$B$1&gt;=datab!A263,config!$B$1&lt;datab!A264)</f>
        <v>0</v>
      </c>
      <c r="G263" s="16">
        <f t="shared" si="4"/>
        <v>0</v>
      </c>
    </row>
    <row r="264" spans="1:7" x14ac:dyDescent="0.45">
      <c r="A264" s="15">
        <f>+A263+config!$F$1</f>
        <v>289.60000000000213</v>
      </c>
      <c r="B264" s="16">
        <f>+_xlfn.NORM.DIST(A264,config!$B$1,config!$D$1,FALSE)</f>
        <v>1.5374351919305627E-4</v>
      </c>
      <c r="C264" s="16">
        <f>+IF(A264&lt;=_xlfn.NORM.S.INV(config!$L$1/2)*config!$D$1+config!$B$1,B264,0)</f>
        <v>0</v>
      </c>
      <c r="D264" s="16">
        <f>+IF(A264&lt;=_xlfn.NORM.S.INV(1-config!$L$1/2)*config!$D$1+config!$B$1,0,B264)</f>
        <v>1.5374351919305627E-4</v>
      </c>
      <c r="E264" s="16">
        <f>+IF(ABS(A264-config!$B$1)&lt;config!$F$1/2,datab!B264,0)</f>
        <v>0</v>
      </c>
      <c r="F264" s="16" t="b">
        <f>+AND(config!$B$1&gt;=datab!A264,config!$B$1&lt;datab!A265)</f>
        <v>0</v>
      </c>
      <c r="G264" s="16">
        <f t="shared" si="4"/>
        <v>0</v>
      </c>
    </row>
    <row r="265" spans="1:7" x14ac:dyDescent="0.45">
      <c r="A265" s="15">
        <f>+A264+config!$F$1</f>
        <v>290.40000000000214</v>
      </c>
      <c r="B265" s="16">
        <f>+_xlfn.NORM.DIST(A265,config!$B$1,config!$D$1,FALSE)</f>
        <v>1.4192315571811718E-4</v>
      </c>
      <c r="C265" s="16">
        <f>+IF(A265&lt;=_xlfn.NORM.S.INV(config!$L$1/2)*config!$D$1+config!$B$1,B265,0)</f>
        <v>0</v>
      </c>
      <c r="D265" s="16">
        <f>+IF(A265&lt;=_xlfn.NORM.S.INV(1-config!$L$1/2)*config!$D$1+config!$B$1,0,B265)</f>
        <v>1.4192315571811718E-4</v>
      </c>
      <c r="E265" s="16">
        <f>+IF(ABS(A265-config!$B$1)&lt;config!$F$1/2,datab!B265,0)</f>
        <v>0</v>
      </c>
      <c r="F265" s="16" t="b">
        <f>+AND(config!$B$1&gt;=datab!A265,config!$B$1&lt;datab!A266)</f>
        <v>0</v>
      </c>
      <c r="G265" s="16">
        <f t="shared" si="4"/>
        <v>0</v>
      </c>
    </row>
    <row r="266" spans="1:7" x14ac:dyDescent="0.45">
      <c r="A266" s="15">
        <f>+A265+config!$F$1</f>
        <v>291.20000000000215</v>
      </c>
      <c r="B266" s="16">
        <f>+_xlfn.NORM.DIST(A266,config!$B$1,config!$D$1,FALSE)</f>
        <v>1.3091845429746415E-4</v>
      </c>
      <c r="C266" s="16">
        <f>+IF(A266&lt;=_xlfn.NORM.S.INV(config!$L$1/2)*config!$D$1+config!$B$1,B266,0)</f>
        <v>0</v>
      </c>
      <c r="D266" s="16">
        <f>+IF(A266&lt;=_xlfn.NORM.S.INV(1-config!$L$1/2)*config!$D$1+config!$B$1,0,B266)</f>
        <v>1.3091845429746415E-4</v>
      </c>
      <c r="E266" s="16">
        <f>+IF(ABS(A266-config!$B$1)&lt;config!$F$1/2,datab!B266,0)</f>
        <v>0</v>
      </c>
      <c r="F266" s="16" t="b">
        <f>+AND(config!$B$1&gt;=datab!A266,config!$B$1&lt;datab!A267)</f>
        <v>0</v>
      </c>
      <c r="G266" s="16">
        <f t="shared" si="4"/>
        <v>0</v>
      </c>
    </row>
    <row r="267" spans="1:7" x14ac:dyDescent="0.45">
      <c r="A267" s="15">
        <f>+A266+config!$F$1</f>
        <v>292.00000000000216</v>
      </c>
      <c r="B267" s="16">
        <f>+_xlfn.NORM.DIST(A267,config!$B$1,config!$D$1,FALSE)</f>
        <v>1.206812076006162E-4</v>
      </c>
      <c r="C267" s="16">
        <f>+IF(A267&lt;=_xlfn.NORM.S.INV(config!$L$1/2)*config!$D$1+config!$B$1,B267,0)</f>
        <v>0</v>
      </c>
      <c r="D267" s="16">
        <f>+IF(A267&lt;=_xlfn.NORM.S.INV(1-config!$L$1/2)*config!$D$1+config!$B$1,0,B267)</f>
        <v>1.206812076006162E-4</v>
      </c>
      <c r="E267" s="16">
        <f>+IF(ABS(A267-config!$B$1)&lt;config!$F$1/2,datab!B267,0)</f>
        <v>0</v>
      </c>
      <c r="F267" s="16" t="b">
        <f>+AND(config!$B$1&gt;=datab!A267,config!$B$1&lt;datab!A268)</f>
        <v>0</v>
      </c>
      <c r="G267" s="16">
        <f t="shared" si="4"/>
        <v>0</v>
      </c>
    </row>
    <row r="268" spans="1:7" x14ac:dyDescent="0.45">
      <c r="A268" s="15">
        <f>+A267+config!$F$1</f>
        <v>292.80000000000217</v>
      </c>
      <c r="B268" s="16">
        <f>+_xlfn.NORM.DIST(A268,config!$B$1,config!$D$1,FALSE)</f>
        <v>1.1116538946395095E-4</v>
      </c>
      <c r="C268" s="16">
        <f>+IF(A268&lt;=_xlfn.NORM.S.INV(config!$L$1/2)*config!$D$1+config!$B$1,B268,0)</f>
        <v>0</v>
      </c>
      <c r="D268" s="16">
        <f>+IF(A268&lt;=_xlfn.NORM.S.INV(1-config!$L$1/2)*config!$D$1+config!$B$1,0,B268)</f>
        <v>1.1116538946395095E-4</v>
      </c>
      <c r="E268" s="16">
        <f>+IF(ABS(A268-config!$B$1)&lt;config!$F$1/2,datab!B268,0)</f>
        <v>0</v>
      </c>
      <c r="F268" s="16" t="b">
        <f>+AND(config!$B$1&gt;=datab!A268,config!$B$1&lt;datab!A269)</f>
        <v>0</v>
      </c>
      <c r="G268" s="16">
        <f t="shared" si="4"/>
        <v>0</v>
      </c>
    </row>
    <row r="269" spans="1:7" x14ac:dyDescent="0.45">
      <c r="A269" s="15">
        <f>+A268+config!$F$1</f>
        <v>293.60000000000218</v>
      </c>
      <c r="B269" s="16">
        <f>+_xlfn.NORM.DIST(A269,config!$B$1,config!$D$1,FALSE)</f>
        <v>1.0232711003680142E-4</v>
      </c>
      <c r="C269" s="16">
        <f>+IF(A269&lt;=_xlfn.NORM.S.INV(config!$L$1/2)*config!$D$1+config!$B$1,B269,0)</f>
        <v>0</v>
      </c>
      <c r="D269" s="16">
        <f>+IF(A269&lt;=_xlfn.NORM.S.INV(1-config!$L$1/2)*config!$D$1+config!$B$1,0,B269)</f>
        <v>1.0232711003680142E-4</v>
      </c>
      <c r="E269" s="16">
        <f>+IF(ABS(A269-config!$B$1)&lt;config!$F$1/2,datab!B269,0)</f>
        <v>0</v>
      </c>
      <c r="F269" s="16" t="b">
        <f>+AND(config!$B$1&gt;=datab!A269,config!$B$1&lt;datab!A270)</f>
        <v>0</v>
      </c>
      <c r="G269" s="16">
        <f t="shared" si="4"/>
        <v>0</v>
      </c>
    </row>
    <row r="270" spans="1:7" x14ac:dyDescent="0.45">
      <c r="A270" s="15">
        <f>+A269+config!$F$1</f>
        <v>294.40000000000219</v>
      </c>
      <c r="B270" s="16">
        <f>+_xlfn.NORM.DIST(A270,config!$B$1,config!$D$1,FALSE)</f>
        <v>9.4124567159803614E-5</v>
      </c>
      <c r="C270" s="16">
        <f>+IF(A270&lt;=_xlfn.NORM.S.INV(config!$L$1/2)*config!$D$1+config!$B$1,B270,0)</f>
        <v>0</v>
      </c>
      <c r="D270" s="16">
        <f>+IF(A270&lt;=_xlfn.NORM.S.INV(1-config!$L$1/2)*config!$D$1+config!$B$1,0,B270)</f>
        <v>9.4124567159803614E-5</v>
      </c>
      <c r="E270" s="16">
        <f>+IF(ABS(A270-config!$B$1)&lt;config!$F$1/2,datab!B270,0)</f>
        <v>0</v>
      </c>
      <c r="F270" s="16" t="b">
        <f>+AND(config!$B$1&gt;=datab!A270,config!$B$1&lt;datab!A271)</f>
        <v>0</v>
      </c>
      <c r="G270" s="16">
        <f t="shared" si="4"/>
        <v>0</v>
      </c>
    </row>
    <row r="271" spans="1:7" x14ac:dyDescent="0.45">
      <c r="A271" s="15">
        <f>+A270+config!$F$1</f>
        <v>295.20000000000221</v>
      </c>
      <c r="B271" s="16">
        <f>+_xlfn.NORM.DIST(A271,config!$B$1,config!$D$1,FALSE)</f>
        <v>8.651799447148659E-5</v>
      </c>
      <c r="C271" s="16">
        <f>+IF(A271&lt;=_xlfn.NORM.S.INV(config!$L$1/2)*config!$D$1+config!$B$1,B271,0)</f>
        <v>0</v>
      </c>
      <c r="D271" s="16">
        <f>+IF(A271&lt;=_xlfn.NORM.S.INV(1-config!$L$1/2)*config!$D$1+config!$B$1,0,B271)</f>
        <v>8.651799447148659E-5</v>
      </c>
      <c r="E271" s="16">
        <f>+IF(ABS(A271-config!$B$1)&lt;config!$F$1/2,datab!B271,0)</f>
        <v>0</v>
      </c>
      <c r="F271" s="16" t="b">
        <f>+AND(config!$B$1&gt;=datab!A271,config!$B$1&lt;datab!A272)</f>
        <v>0</v>
      </c>
      <c r="G271" s="16">
        <f t="shared" si="4"/>
        <v>0</v>
      </c>
    </row>
    <row r="272" spans="1:7" x14ac:dyDescent="0.45">
      <c r="A272" s="15">
        <f>+A271+config!$F$1</f>
        <v>296.00000000000222</v>
      </c>
      <c r="B272" s="16">
        <f>+_xlfn.NORM.DIST(A272,config!$B$1,config!$D$1,FALSE)</f>
        <v>7.9469606715475963E-5</v>
      </c>
      <c r="C272" s="16">
        <f>+IF(A272&lt;=_xlfn.NORM.S.INV(config!$L$1/2)*config!$D$1+config!$B$1,B272,0)</f>
        <v>0</v>
      </c>
      <c r="D272" s="16">
        <f>+IF(A272&lt;=_xlfn.NORM.S.INV(1-config!$L$1/2)*config!$D$1+config!$B$1,0,B272)</f>
        <v>7.9469606715475963E-5</v>
      </c>
      <c r="E272" s="16">
        <f>+IF(ABS(A272-config!$B$1)&lt;config!$F$1/2,datab!B272,0)</f>
        <v>0</v>
      </c>
      <c r="F272" s="16" t="b">
        <f>+AND(config!$B$1&gt;=datab!A272,config!$B$1&lt;datab!A273)</f>
        <v>0</v>
      </c>
      <c r="G272" s="16">
        <f t="shared" si="4"/>
        <v>0</v>
      </c>
    </row>
    <row r="273" spans="1:7" x14ac:dyDescent="0.45">
      <c r="A273" s="15">
        <f>+A272+config!$F$1</f>
        <v>296.80000000000223</v>
      </c>
      <c r="B273" s="16">
        <f>+_xlfn.NORM.DIST(A273,config!$B$1,config!$D$1,FALSE)</f>
        <v>7.2943542696330172E-5</v>
      </c>
      <c r="C273" s="16">
        <f>+IF(A273&lt;=_xlfn.NORM.S.INV(config!$L$1/2)*config!$D$1+config!$B$1,B273,0)</f>
        <v>0</v>
      </c>
      <c r="D273" s="16">
        <f>+IF(A273&lt;=_xlfn.NORM.S.INV(1-config!$L$1/2)*config!$D$1+config!$B$1,0,B273)</f>
        <v>7.2943542696330172E-5</v>
      </c>
      <c r="E273" s="16">
        <f>+IF(ABS(A273-config!$B$1)&lt;config!$F$1/2,datab!B273,0)</f>
        <v>0</v>
      </c>
      <c r="F273" s="16" t="b">
        <f>+AND(config!$B$1&gt;=datab!A273,config!$B$1&lt;datab!A274)</f>
        <v>0</v>
      </c>
      <c r="G273" s="16">
        <f t="shared" si="4"/>
        <v>0</v>
      </c>
    </row>
    <row r="274" spans="1:7" x14ac:dyDescent="0.45">
      <c r="A274" s="15">
        <f>+A273+config!$F$1</f>
        <v>297.60000000000224</v>
      </c>
      <c r="B274" s="16">
        <f>+_xlfn.NORM.DIST(A274,config!$B$1,config!$D$1,FALSE)</f>
        <v>6.6905806307211954E-5</v>
      </c>
      <c r="C274" s="16">
        <f>+IF(A274&lt;=_xlfn.NORM.S.INV(config!$L$1/2)*config!$D$1+config!$B$1,B274,0)</f>
        <v>0</v>
      </c>
      <c r="D274" s="16">
        <f>+IF(A274&lt;=_xlfn.NORM.S.INV(1-config!$L$1/2)*config!$D$1+config!$B$1,0,B274)</f>
        <v>6.6905806307211954E-5</v>
      </c>
      <c r="E274" s="16">
        <f>+IF(ABS(A274-config!$B$1)&lt;config!$F$1/2,datab!B274,0)</f>
        <v>0</v>
      </c>
      <c r="F274" s="16" t="b">
        <f>+AND(config!$B$1&gt;=datab!A274,config!$B$1&lt;datab!A275)</f>
        <v>0</v>
      </c>
      <c r="G274" s="16">
        <f t="shared" si="4"/>
        <v>0</v>
      </c>
    </row>
    <row r="275" spans="1:7" x14ac:dyDescent="0.45">
      <c r="A275" s="15">
        <f>+A274+config!$F$1</f>
        <v>298.40000000000225</v>
      </c>
      <c r="B275" s="16">
        <f>+_xlfn.NORM.DIST(A275,config!$B$1,config!$D$1,FALSE)</f>
        <v>6.1324206027460945E-5</v>
      </c>
      <c r="C275" s="16">
        <f>+IF(A275&lt;=_xlfn.NORM.S.INV(config!$L$1/2)*config!$D$1+config!$B$1,B275,0)</f>
        <v>0</v>
      </c>
      <c r="D275" s="16">
        <f>+IF(A275&lt;=_xlfn.NORM.S.INV(1-config!$L$1/2)*config!$D$1+config!$B$1,0,B275)</f>
        <v>6.1324206027460945E-5</v>
      </c>
      <c r="E275" s="16">
        <f>+IF(ABS(A275-config!$B$1)&lt;config!$F$1/2,datab!B275,0)</f>
        <v>0</v>
      </c>
      <c r="F275" s="16" t="b">
        <f>+AND(config!$B$1&gt;=datab!A275,config!$B$1&lt;datab!A276)</f>
        <v>0</v>
      </c>
      <c r="G275" s="16">
        <f t="shared" si="4"/>
        <v>0</v>
      </c>
    </row>
    <row r="276" spans="1:7" x14ac:dyDescent="0.45">
      <c r="A276" s="15">
        <f>+A275+config!$F$1</f>
        <v>299.20000000000226</v>
      </c>
      <c r="B276" s="16">
        <f>+_xlfn.NORM.DIST(A276,config!$B$1,config!$D$1,FALSE)</f>
        <v>5.6168293262881977E-5</v>
      </c>
      <c r="C276" s="16">
        <f>+IF(A276&lt;=_xlfn.NORM.S.INV(config!$L$1/2)*config!$D$1+config!$B$1,B276,0)</f>
        <v>0</v>
      </c>
      <c r="D276" s="16">
        <f>+IF(A276&lt;=_xlfn.NORM.S.INV(1-config!$L$1/2)*config!$D$1+config!$B$1,0,B276)</f>
        <v>5.6168293262881977E-5</v>
      </c>
      <c r="E276" s="16">
        <f>+IF(ABS(A276-config!$B$1)&lt;config!$F$1/2,datab!B276,0)</f>
        <v>0</v>
      </c>
      <c r="F276" s="16" t="b">
        <f>+AND(config!$B$1&gt;=datab!A276,config!$B$1&lt;datab!A277)</f>
        <v>0</v>
      </c>
      <c r="G276" s="16">
        <f t="shared" si="4"/>
        <v>0</v>
      </c>
    </row>
    <row r="277" spans="1:7" x14ac:dyDescent="0.45">
      <c r="A277" s="15">
        <f>+A276+config!$F$1</f>
        <v>300.00000000000227</v>
      </c>
      <c r="B277" s="16">
        <f>+_xlfn.NORM.DIST(A277,config!$B$1,config!$D$1,FALSE)</f>
        <v>5.1409299876357248E-5</v>
      </c>
      <c r="C277" s="16">
        <f>+IF(A277&lt;=_xlfn.NORM.S.INV(config!$L$1/2)*config!$D$1+config!$B$1,B277,0)</f>
        <v>0</v>
      </c>
      <c r="D277" s="16">
        <f>+IF(A277&lt;=_xlfn.NORM.S.INV(1-config!$L$1/2)*config!$D$1+config!$B$1,0,B277)</f>
        <v>5.1409299876357248E-5</v>
      </c>
      <c r="E277" s="16">
        <f>+IF(ABS(A277-config!$B$1)&lt;config!$F$1/2,datab!B277,0)</f>
        <v>0</v>
      </c>
      <c r="F277" s="16" t="b">
        <f>+AND(config!$B$1&gt;=datab!A277,config!$B$1&lt;datab!A278)</f>
        <v>0</v>
      </c>
      <c r="G277" s="16">
        <f t="shared" si="4"/>
        <v>0</v>
      </c>
    </row>
    <row r="278" spans="1:7" x14ac:dyDescent="0.45">
      <c r="A278" s="15">
        <f>+A277+config!$F$1</f>
        <v>300.80000000000229</v>
      </c>
      <c r="B278" s="16">
        <f>+_xlfn.NORM.DIST(A278,config!$B$1,config!$D$1,FALSE)</f>
        <v>4.7020075231367428E-5</v>
      </c>
      <c r="C278" s="16">
        <f>+IF(A278&lt;=_xlfn.NORM.S.INV(config!$L$1/2)*config!$D$1+config!$B$1,B278,0)</f>
        <v>0</v>
      </c>
      <c r="D278" s="16">
        <f>+IF(A278&lt;=_xlfn.NORM.S.INV(1-config!$L$1/2)*config!$D$1+config!$B$1,0,B278)</f>
        <v>4.7020075231367428E-5</v>
      </c>
      <c r="E278" s="16">
        <f>+IF(ABS(A278-config!$B$1)&lt;config!$F$1/2,datab!B278,0)</f>
        <v>0</v>
      </c>
      <c r="F278" s="16" t="b">
        <f>+AND(config!$B$1&gt;=datab!A278,config!$B$1&lt;datab!A279)</f>
        <v>0</v>
      </c>
      <c r="G278" s="16">
        <f t="shared" si="4"/>
        <v>0</v>
      </c>
    </row>
    <row r="279" spans="1:7" x14ac:dyDescent="0.45">
      <c r="A279" s="15">
        <f>+A278+config!$F$1</f>
        <v>301.6000000000023</v>
      </c>
      <c r="B279" s="16">
        <f>+_xlfn.NORM.DIST(A279,config!$B$1,config!$D$1,FALSE)</f>
        <v>4.2975023046326255E-5</v>
      </c>
      <c r="C279" s="16">
        <f>+IF(A279&lt;=_xlfn.NORM.S.INV(config!$L$1/2)*config!$D$1+config!$B$1,B279,0)</f>
        <v>0</v>
      </c>
      <c r="D279" s="16">
        <f>+IF(A279&lt;=_xlfn.NORM.S.INV(1-config!$L$1/2)*config!$D$1+config!$B$1,0,B279)</f>
        <v>4.2975023046326255E-5</v>
      </c>
      <c r="E279" s="16">
        <f>+IF(ABS(A279-config!$B$1)&lt;config!$F$1/2,datab!B279,0)</f>
        <v>0</v>
      </c>
      <c r="F279" s="16" t="b">
        <f>+AND(config!$B$1&gt;=datab!A279,config!$B$1&lt;datab!A280)</f>
        <v>0</v>
      </c>
      <c r="G279" s="16">
        <f t="shared" si="4"/>
        <v>0</v>
      </c>
    </row>
    <row r="280" spans="1:7" x14ac:dyDescent="0.45">
      <c r="A280" s="15">
        <f>+A279+config!$F$1</f>
        <v>302.40000000000231</v>
      </c>
      <c r="B280" s="16">
        <f>+_xlfn.NORM.DIST(A280,config!$B$1,config!$D$1,FALSE)</f>
        <v>3.9250038333395545E-5</v>
      </c>
      <c r="C280" s="16">
        <f>+IF(A280&lt;=_xlfn.NORM.S.INV(config!$L$1/2)*config!$D$1+config!$B$1,B280,0)</f>
        <v>0</v>
      </c>
      <c r="D280" s="16">
        <f>+IF(A280&lt;=_xlfn.NORM.S.INV(1-config!$L$1/2)*config!$D$1+config!$B$1,0,B280)</f>
        <v>3.9250038333395545E-5</v>
      </c>
      <c r="E280" s="16">
        <f>+IF(ABS(A280-config!$B$1)&lt;config!$F$1/2,datab!B280,0)</f>
        <v>0</v>
      </c>
      <c r="F280" s="16" t="b">
        <f>+AND(config!$B$1&gt;=datab!A280,config!$B$1&lt;datab!A281)</f>
        <v>0</v>
      </c>
      <c r="G280" s="16">
        <f t="shared" si="4"/>
        <v>0</v>
      </c>
    </row>
    <row r="281" spans="1:7" x14ac:dyDescent="0.45">
      <c r="A281" s="15">
        <f>+A280+config!$F$1</f>
        <v>303.20000000000232</v>
      </c>
      <c r="B281" s="16">
        <f>+_xlfn.NORM.DIST(A281,config!$B$1,config!$D$1,FALSE)</f>
        <v>3.5822444671781646E-5</v>
      </c>
      <c r="C281" s="16">
        <f>+IF(A281&lt;=_xlfn.NORM.S.INV(config!$L$1/2)*config!$D$1+config!$B$1,B281,0)</f>
        <v>0</v>
      </c>
      <c r="D281" s="16">
        <f>+IF(A281&lt;=_xlfn.NORM.S.INV(1-config!$L$1/2)*config!$D$1+config!$B$1,0,B281)</f>
        <v>3.5822444671781646E-5</v>
      </c>
      <c r="E281" s="16">
        <f>+IF(ABS(A281-config!$B$1)&lt;config!$F$1/2,datab!B281,0)</f>
        <v>0</v>
      </c>
      <c r="F281" s="16" t="b">
        <f>+AND(config!$B$1&gt;=datab!A281,config!$B$1&lt;datab!A282)</f>
        <v>0</v>
      </c>
      <c r="G281" s="16">
        <f t="shared" si="4"/>
        <v>0</v>
      </c>
    </row>
    <row r="282" spans="1:7" x14ac:dyDescent="0.45">
      <c r="A282" s="15">
        <f>+A281+config!$F$1</f>
        <v>304.00000000000233</v>
      </c>
      <c r="B282" s="16">
        <f>+_xlfn.NORM.DIST(A282,config!$B$1,config!$D$1,FALSE)</f>
        <v>3.2670932042503605E-5</v>
      </c>
      <c r="C282" s="16">
        <f>+IF(A282&lt;=_xlfn.NORM.S.INV(config!$L$1/2)*config!$D$1+config!$B$1,B282,0)</f>
        <v>0</v>
      </c>
      <c r="D282" s="16">
        <f>+IF(A282&lt;=_xlfn.NORM.S.INV(1-config!$L$1/2)*config!$D$1+config!$B$1,0,B282)</f>
        <v>3.2670932042503605E-5</v>
      </c>
      <c r="E282" s="16">
        <f>+IF(ABS(A282-config!$B$1)&lt;config!$F$1/2,datab!B282,0)</f>
        <v>0</v>
      </c>
      <c r="F282" s="16" t="b">
        <f>+AND(config!$B$1&gt;=datab!A282,config!$B$1&lt;datab!A283)</f>
        <v>0</v>
      </c>
      <c r="G282" s="16">
        <f t="shared" si="4"/>
        <v>0</v>
      </c>
    </row>
    <row r="283" spans="1:7" x14ac:dyDescent="0.45">
      <c r="A283" s="15">
        <f>+A282+config!$F$1</f>
        <v>304.80000000000234</v>
      </c>
      <c r="B283" s="16">
        <f>+_xlfn.NORM.DIST(A283,config!$B$1,config!$D$1,FALSE)</f>
        <v>2.9775495429361766E-5</v>
      </c>
      <c r="C283" s="16">
        <f>+IF(A283&lt;=_xlfn.NORM.S.INV(config!$L$1/2)*config!$D$1+config!$B$1,B283,0)</f>
        <v>0</v>
      </c>
      <c r="D283" s="16">
        <f>+IF(A283&lt;=_xlfn.NORM.S.INV(1-config!$L$1/2)*config!$D$1+config!$B$1,0,B283)</f>
        <v>2.9775495429361766E-5</v>
      </c>
      <c r="E283" s="16">
        <f>+IF(ABS(A283-config!$B$1)&lt;config!$F$1/2,datab!B283,0)</f>
        <v>0</v>
      </c>
      <c r="F283" s="16" t="b">
        <f>+AND(config!$B$1&gt;=datab!A283,config!$B$1&lt;datab!A284)</f>
        <v>0</v>
      </c>
      <c r="G283" s="16">
        <f t="shared" si="4"/>
        <v>0</v>
      </c>
    </row>
    <row r="284" spans="1:7" x14ac:dyDescent="0.45">
      <c r="A284" s="15">
        <f>+A283+config!$F$1</f>
        <v>305.60000000000235</v>
      </c>
      <c r="B284" s="16">
        <f>+_xlfn.NORM.DIST(A284,config!$B$1,config!$D$1,FALSE)</f>
        <v>2.7117374369386102E-5</v>
      </c>
      <c r="C284" s="16">
        <f>+IF(A284&lt;=_xlfn.NORM.S.INV(config!$L$1/2)*config!$D$1+config!$B$1,B284,0)</f>
        <v>0</v>
      </c>
      <c r="D284" s="16">
        <f>+IF(A284&lt;=_xlfn.NORM.S.INV(1-config!$L$1/2)*config!$D$1+config!$B$1,0,B284)</f>
        <v>2.7117374369386102E-5</v>
      </c>
      <c r="E284" s="16">
        <f>+IF(ABS(A284-config!$B$1)&lt;config!$F$1/2,datab!B284,0)</f>
        <v>0</v>
      </c>
      <c r="F284" s="16" t="b">
        <f>+AND(config!$B$1&gt;=datab!A284,config!$B$1&lt;datab!A285)</f>
        <v>0</v>
      </c>
      <c r="G284" s="16">
        <f t="shared" si="4"/>
        <v>0</v>
      </c>
    </row>
    <row r="285" spans="1:7" x14ac:dyDescent="0.45">
      <c r="A285" s="15">
        <f>+A284+config!$F$1</f>
        <v>306.40000000000236</v>
      </c>
      <c r="B285" s="16">
        <f>+_xlfn.NORM.DIST(A285,config!$B$1,config!$D$1,FALSE)</f>
        <v>2.467899361547524E-5</v>
      </c>
      <c r="C285" s="16">
        <f>+IF(A285&lt;=_xlfn.NORM.S.INV(config!$L$1/2)*config!$D$1+config!$B$1,B285,0)</f>
        <v>0</v>
      </c>
      <c r="D285" s="16">
        <f>+IF(A285&lt;=_xlfn.NORM.S.INV(1-config!$L$1/2)*config!$D$1+config!$B$1,0,B285)</f>
        <v>2.467899361547524E-5</v>
      </c>
      <c r="E285" s="16">
        <f>+IF(ABS(A285-config!$B$1)&lt;config!$F$1/2,datab!B285,0)</f>
        <v>0</v>
      </c>
      <c r="F285" s="16" t="b">
        <f>+AND(config!$B$1&gt;=datab!A285,config!$B$1&lt;datab!A286)</f>
        <v>0</v>
      </c>
      <c r="G285" s="16">
        <f t="shared" si="4"/>
        <v>0</v>
      </c>
    </row>
    <row r="286" spans="1:7" x14ac:dyDescent="0.45">
      <c r="A286" s="15">
        <f>+A285+config!$F$1</f>
        <v>307.20000000000238</v>
      </c>
      <c r="B286" s="16">
        <f>+_xlfn.NORM.DIST(A286,config!$B$1,config!$D$1,FALSE)</f>
        <v>2.24439050542901E-5</v>
      </c>
      <c r="C286" s="16">
        <f>+IF(A286&lt;=_xlfn.NORM.S.INV(config!$L$1/2)*config!$D$1+config!$B$1,B286,0)</f>
        <v>0</v>
      </c>
      <c r="D286" s="16">
        <f>+IF(A286&lt;=_xlfn.NORM.S.INV(1-config!$L$1/2)*config!$D$1+config!$B$1,0,B286)</f>
        <v>2.24439050542901E-5</v>
      </c>
      <c r="E286" s="16">
        <f>+IF(ABS(A286-config!$B$1)&lt;config!$F$1/2,datab!B286,0)</f>
        <v>0</v>
      </c>
      <c r="F286" s="16" t="b">
        <f>+AND(config!$B$1&gt;=datab!A286,config!$B$1&lt;datab!A287)</f>
        <v>0</v>
      </c>
      <c r="G286" s="16">
        <f t="shared" si="4"/>
        <v>0</v>
      </c>
    </row>
    <row r="287" spans="1:7" x14ac:dyDescent="0.45">
      <c r="A287" s="15">
        <f>+A286+config!$F$1</f>
        <v>308.00000000000239</v>
      </c>
      <c r="B287" s="16">
        <f>+_xlfn.NORM.DIST(A287,config!$B$1,config!$D$1,FALSE)</f>
        <v>2.0396731003786565E-5</v>
      </c>
      <c r="C287" s="16">
        <f>+IF(A287&lt;=_xlfn.NORM.S.INV(config!$L$1/2)*config!$D$1+config!$B$1,B287,0)</f>
        <v>0</v>
      </c>
      <c r="D287" s="16">
        <f>+IF(A287&lt;=_xlfn.NORM.S.INV(1-config!$L$1/2)*config!$D$1+config!$B$1,0,B287)</f>
        <v>2.0396731003786565E-5</v>
      </c>
      <c r="E287" s="16">
        <f>+IF(ABS(A287-config!$B$1)&lt;config!$F$1/2,datab!B287,0)</f>
        <v>0</v>
      </c>
      <c r="F287" s="16" t="b">
        <f>+AND(config!$B$1&gt;=datab!A287,config!$B$1&lt;datab!A288)</f>
        <v>0</v>
      </c>
      <c r="G287" s="16">
        <f t="shared" si="4"/>
        <v>0</v>
      </c>
    </row>
    <row r="288" spans="1:7" x14ac:dyDescent="0.45">
      <c r="A288" s="15">
        <f>+A287+config!$F$1</f>
        <v>308.8000000000024</v>
      </c>
      <c r="B288" s="16">
        <f>+_xlfn.NORM.DIST(A288,config!$B$1,config!$D$1,FALSE)</f>
        <v>1.8523108997080705E-5</v>
      </c>
      <c r="C288" s="16">
        <f>+IF(A288&lt;=_xlfn.NORM.S.INV(config!$L$1/2)*config!$D$1+config!$B$1,B288,0)</f>
        <v>0</v>
      </c>
      <c r="D288" s="16">
        <f>+IF(A288&lt;=_xlfn.NORM.S.INV(1-config!$L$1/2)*config!$D$1+config!$B$1,0,B288)</f>
        <v>1.8523108997080705E-5</v>
      </c>
      <c r="E288" s="16">
        <f>+IF(ABS(A288-config!$B$1)&lt;config!$F$1/2,datab!B288,0)</f>
        <v>0</v>
      </c>
      <c r="F288" s="16" t="b">
        <f>+AND(config!$B$1&gt;=datab!A288,config!$B$1&lt;datab!A289)</f>
        <v>0</v>
      </c>
      <c r="G288" s="16">
        <f t="shared" si="4"/>
        <v>0</v>
      </c>
    </row>
    <row r="289" spans="1:7" x14ac:dyDescent="0.45">
      <c r="A289" s="15">
        <f>+A288+config!$F$1</f>
        <v>309.60000000000241</v>
      </c>
      <c r="B289" s="16">
        <f>+_xlfn.NORM.DIST(A289,config!$B$1,config!$D$1,FALSE)</f>
        <v>1.6809638142663353E-5</v>
      </c>
      <c r="C289" s="16">
        <f>+IF(A289&lt;=_xlfn.NORM.S.INV(config!$L$1/2)*config!$D$1+config!$B$1,B289,0)</f>
        <v>0</v>
      </c>
      <c r="D289" s="16">
        <f>+IF(A289&lt;=_xlfn.NORM.S.INV(1-config!$L$1/2)*config!$D$1+config!$B$1,0,B289)</f>
        <v>1.6809638142663353E-5</v>
      </c>
      <c r="E289" s="16">
        <f>+IF(ABS(A289-config!$B$1)&lt;config!$F$1/2,datab!B289,0)</f>
        <v>0</v>
      </c>
      <c r="F289" s="16" t="b">
        <f>+AND(config!$B$1&gt;=datab!A289,config!$B$1&lt;datab!A290)</f>
        <v>0</v>
      </c>
      <c r="G289" s="16">
        <f t="shared" si="4"/>
        <v>0</v>
      </c>
    </row>
    <row r="290" spans="1:7" x14ac:dyDescent="0.45">
      <c r="A290" s="15">
        <f>+A289+config!$F$1</f>
        <v>310.40000000000242</v>
      </c>
      <c r="B290" s="16">
        <f>+_xlfn.NORM.DIST(A290,config!$B$1,config!$D$1,FALSE)</f>
        <v>1.5243827135324052E-5</v>
      </c>
      <c r="C290" s="16">
        <f>+IF(A290&lt;=_xlfn.NORM.S.INV(config!$L$1/2)*config!$D$1+config!$B$1,B290,0)</f>
        <v>0</v>
      </c>
      <c r="D290" s="16">
        <f>+IF(A290&lt;=_xlfn.NORM.S.INV(1-config!$L$1/2)*config!$D$1+config!$B$1,0,B290)</f>
        <v>1.5243827135324052E-5</v>
      </c>
      <c r="E290" s="16">
        <f>+IF(ABS(A290-config!$B$1)&lt;config!$F$1/2,datab!B290,0)</f>
        <v>0</v>
      </c>
      <c r="F290" s="16" t="b">
        <f>+AND(config!$B$1&gt;=datab!A290,config!$B$1&lt;datab!A291)</f>
        <v>0</v>
      </c>
      <c r="G290" s="16">
        <f t="shared" si="4"/>
        <v>0</v>
      </c>
    </row>
    <row r="291" spans="1:7" x14ac:dyDescent="0.45">
      <c r="A291" s="15">
        <f>+A290+config!$F$1</f>
        <v>311.20000000000243</v>
      </c>
      <c r="B291" s="16">
        <f>+_xlfn.NORM.DIST(A291,config!$B$1,config!$D$1,FALSE)</f>
        <v>1.3814043977511938E-5</v>
      </c>
      <c r="C291" s="16">
        <f>+IF(A291&lt;=_xlfn.NORM.S.INV(config!$L$1/2)*config!$D$1+config!$B$1,B291,0)</f>
        <v>0</v>
      </c>
      <c r="D291" s="16">
        <f>+IF(A291&lt;=_xlfn.NORM.S.INV(1-config!$L$1/2)*config!$D$1+config!$B$1,0,B291)</f>
        <v>1.3814043977511938E-5</v>
      </c>
      <c r="E291" s="16">
        <f>+IF(ABS(A291-config!$B$1)&lt;config!$F$1/2,datab!B291,0)</f>
        <v>0</v>
      </c>
      <c r="F291" s="16" t="b">
        <f>+AND(config!$B$1&gt;=datab!A291,config!$B$1&lt;datab!A292)</f>
        <v>0</v>
      </c>
      <c r="G291" s="16">
        <f t="shared" si="4"/>
        <v>0</v>
      </c>
    </row>
    <row r="292" spans="1:7" x14ac:dyDescent="0.45">
      <c r="A292" s="15">
        <f>+A291+config!$F$1</f>
        <v>312.00000000000244</v>
      </c>
      <c r="B292" s="16">
        <f>+_xlfn.NORM.DIST(A292,config!$B$1,config!$D$1,FALSE)</f>
        <v>1.2509467457250544E-5</v>
      </c>
      <c r="C292" s="16">
        <f>+IF(A292&lt;=_xlfn.NORM.S.INV(config!$L$1/2)*config!$D$1+config!$B$1,B292,0)</f>
        <v>0</v>
      </c>
      <c r="D292" s="16">
        <f>+IF(A292&lt;=_xlfn.NORM.S.INV(1-config!$L$1/2)*config!$D$1+config!$B$1,0,B292)</f>
        <v>1.2509467457250544E-5</v>
      </c>
      <c r="E292" s="16">
        <f>+IF(ABS(A292-config!$B$1)&lt;config!$F$1/2,datab!B292,0)</f>
        <v>0</v>
      </c>
      <c r="F292" s="16" t="b">
        <f>+AND(config!$B$1&gt;=datab!A292,config!$B$1&lt;datab!A293)</f>
        <v>0</v>
      </c>
      <c r="G292" s="16">
        <f t="shared" si="4"/>
        <v>0</v>
      </c>
    </row>
    <row r="293" spans="1:7" x14ac:dyDescent="0.45">
      <c r="A293" s="15">
        <f>+A292+config!$F$1</f>
        <v>312.80000000000246</v>
      </c>
      <c r="B293" s="16">
        <f>+_xlfn.NORM.DIST(A293,config!$B$1,config!$D$1,FALSE)</f>
        <v>1.1320040416118338E-5</v>
      </c>
      <c r="C293" s="16">
        <f>+IF(A293&lt;=_xlfn.NORM.S.INV(config!$L$1/2)*config!$D$1+config!$B$1,B293,0)</f>
        <v>0</v>
      </c>
      <c r="D293" s="16">
        <f>+IF(A293&lt;=_xlfn.NORM.S.INV(1-config!$L$1/2)*config!$D$1+config!$B$1,0,B293)</f>
        <v>1.1320040416118338E-5</v>
      </c>
      <c r="E293" s="16">
        <f>+IF(ABS(A293-config!$B$1)&lt;config!$F$1/2,datab!B293,0)</f>
        <v>0</v>
      </c>
      <c r="F293" s="16" t="b">
        <f>+AND(config!$B$1&gt;=datab!A293,config!$B$1&lt;datab!A294)</f>
        <v>0</v>
      </c>
      <c r="G293" s="16">
        <f t="shared" si="4"/>
        <v>0</v>
      </c>
    </row>
    <row r="294" spans="1:7" x14ac:dyDescent="0.45">
      <c r="A294" s="15">
        <f>+A293+config!$F$1</f>
        <v>313.60000000000247</v>
      </c>
      <c r="B294" s="16">
        <f>+_xlfn.NORM.DIST(A294,config!$B$1,config!$D$1,FALSE)</f>
        <v>1.023642482919766E-5</v>
      </c>
      <c r="C294" s="16">
        <f>+IF(A294&lt;=_xlfn.NORM.S.INV(config!$L$1/2)*config!$D$1+config!$B$1,B294,0)</f>
        <v>0</v>
      </c>
      <c r="D294" s="16">
        <f>+IF(A294&lt;=_xlfn.NORM.S.INV(1-config!$L$1/2)*config!$D$1+config!$B$1,0,B294)</f>
        <v>1.023642482919766E-5</v>
      </c>
      <c r="E294" s="16">
        <f>+IF(ABS(A294-config!$B$1)&lt;config!$F$1/2,datab!B294,0)</f>
        <v>0</v>
      </c>
      <c r="F294" s="16" t="b">
        <f>+AND(config!$B$1&gt;=datab!A294,config!$B$1&lt;datab!A295)</f>
        <v>0</v>
      </c>
      <c r="G294" s="16">
        <f t="shared" si="4"/>
        <v>0</v>
      </c>
    </row>
    <row r="295" spans="1:7" x14ac:dyDescent="0.45">
      <c r="A295" s="15">
        <f>+A294+config!$F$1</f>
        <v>314.40000000000248</v>
      </c>
      <c r="B295" s="16">
        <f>+_xlfn.NORM.DIST(A295,config!$B$1,config!$D$1,FALSE)</f>
        <v>9.2499587082516451E-6</v>
      </c>
      <c r="C295" s="16">
        <f>+IF(A295&lt;=_xlfn.NORM.S.INV(config!$L$1/2)*config!$D$1+config!$B$1,B295,0)</f>
        <v>0</v>
      </c>
      <c r="D295" s="16">
        <f>+IF(A295&lt;=_xlfn.NORM.S.INV(1-config!$L$1/2)*config!$D$1+config!$B$1,0,B295)</f>
        <v>9.2499587082516451E-6</v>
      </c>
      <c r="E295" s="16">
        <f>+IF(ABS(A295-config!$B$1)&lt;config!$F$1/2,datab!B295,0)</f>
        <v>0</v>
      </c>
      <c r="F295" s="16" t="b">
        <f>+AND(config!$B$1&gt;=datab!A295,config!$B$1&lt;datab!A296)</f>
        <v>0</v>
      </c>
      <c r="G295" s="16">
        <f t="shared" si="4"/>
        <v>0</v>
      </c>
    </row>
    <row r="296" spans="1:7" x14ac:dyDescent="0.45">
      <c r="A296" s="15">
        <f>+A295+config!$F$1</f>
        <v>315.20000000000249</v>
      </c>
      <c r="B296" s="16">
        <f>+_xlfn.NORM.DIST(A296,config!$B$1,config!$D$1,FALSE)</f>
        <v>8.3526148296926957E-6</v>
      </c>
      <c r="C296" s="16">
        <f>+IF(A296&lt;=_xlfn.NORM.S.INV(config!$L$1/2)*config!$D$1+config!$B$1,B296,0)</f>
        <v>0</v>
      </c>
      <c r="D296" s="16">
        <f>+IF(A296&lt;=_xlfn.NORM.S.INV(1-config!$L$1/2)*config!$D$1+config!$B$1,0,B296)</f>
        <v>8.3526148296926957E-6</v>
      </c>
      <c r="E296" s="16">
        <f>+IF(ABS(A296-config!$B$1)&lt;config!$F$1/2,datab!B296,0)</f>
        <v>0</v>
      </c>
      <c r="F296" s="16" t="b">
        <f>+AND(config!$B$1&gt;=datab!A296,config!$B$1&lt;datab!A297)</f>
        <v>0</v>
      </c>
      <c r="G296" s="16">
        <f t="shared" si="4"/>
        <v>0</v>
      </c>
    </row>
    <row r="297" spans="1:7" x14ac:dyDescent="0.45">
      <c r="A297" s="15">
        <f>+A296+config!$F$1</f>
        <v>316.0000000000025</v>
      </c>
      <c r="B297" s="16">
        <f>+_xlfn.NORM.DIST(A297,config!$B$1,config!$D$1,FALSE)</f>
        <v>7.5369612801203873E-6</v>
      </c>
      <c r="C297" s="16">
        <f>+IF(A297&lt;=_xlfn.NORM.S.INV(config!$L$1/2)*config!$D$1+config!$B$1,B297,0)</f>
        <v>0</v>
      </c>
      <c r="D297" s="16">
        <f>+IF(A297&lt;=_xlfn.NORM.S.INV(1-config!$L$1/2)*config!$D$1+config!$B$1,0,B297)</f>
        <v>7.5369612801203873E-6</v>
      </c>
      <c r="E297" s="16">
        <f>+IF(ABS(A297-config!$B$1)&lt;config!$F$1/2,datab!B297,0)</f>
        <v>0</v>
      </c>
      <c r="F297" s="16" t="b">
        <f>+AND(config!$B$1&gt;=datab!A297,config!$B$1&lt;datab!A298)</f>
        <v>0</v>
      </c>
      <c r="G297" s="16">
        <f t="shared" si="4"/>
        <v>0</v>
      </c>
    </row>
    <row r="298" spans="1:7" x14ac:dyDescent="0.45">
      <c r="A298" s="15">
        <f>+A297+config!$F$1</f>
        <v>316.80000000000251</v>
      </c>
      <c r="B298" s="16">
        <f>+_xlfn.NORM.DIST(A298,config!$B$1,config!$D$1,FALSE)</f>
        <v>6.7961238043028562E-6</v>
      </c>
      <c r="C298" s="16">
        <f>+IF(A298&lt;=_xlfn.NORM.S.INV(config!$L$1/2)*config!$D$1+config!$B$1,B298,0)</f>
        <v>0</v>
      </c>
      <c r="D298" s="16">
        <f>+IF(A298&lt;=_xlfn.NORM.S.INV(1-config!$L$1/2)*config!$D$1+config!$B$1,0,B298)</f>
        <v>6.7961238043028562E-6</v>
      </c>
      <c r="E298" s="16">
        <f>+IF(ABS(A298-config!$B$1)&lt;config!$F$1/2,datab!B298,0)</f>
        <v>0</v>
      </c>
      <c r="F298" s="16" t="b">
        <f>+AND(config!$B$1&gt;=datab!A298,config!$B$1&lt;datab!A299)</f>
        <v>0</v>
      </c>
      <c r="G298" s="16">
        <f t="shared" si="4"/>
        <v>0</v>
      </c>
    </row>
    <row r="299" spans="1:7" x14ac:dyDescent="0.45">
      <c r="A299" s="15">
        <f>+A298+config!$F$1</f>
        <v>317.60000000000252</v>
      </c>
      <c r="B299" s="16">
        <f>+_xlfn.NORM.DIST(A299,config!$B$1,config!$D$1,FALSE)</f>
        <v>6.1237499334132082E-6</v>
      </c>
      <c r="C299" s="16">
        <f>+IF(A299&lt;=_xlfn.NORM.S.INV(config!$L$1/2)*config!$D$1+config!$B$1,B299,0)</f>
        <v>0</v>
      </c>
      <c r="D299" s="16">
        <f>+IF(A299&lt;=_xlfn.NORM.S.INV(1-config!$L$1/2)*config!$D$1+config!$B$1,0,B299)</f>
        <v>6.1237499334132082E-6</v>
      </c>
      <c r="E299" s="16">
        <f>+IF(ABS(A299-config!$B$1)&lt;config!$F$1/2,datab!B299,0)</f>
        <v>0</v>
      </c>
      <c r="F299" s="16" t="b">
        <f>+AND(config!$B$1&gt;=datab!A299,config!$B$1&lt;datab!A300)</f>
        <v>0</v>
      </c>
      <c r="G299" s="16">
        <f t="shared" si="4"/>
        <v>0</v>
      </c>
    </row>
    <row r="300" spans="1:7" x14ac:dyDescent="0.45">
      <c r="A300" s="15">
        <f>+A299+config!$F$1</f>
        <v>318.40000000000254</v>
      </c>
      <c r="B300" s="16">
        <f>+_xlfn.NORM.DIST(A300,config!$B$1,config!$D$1,FALSE)</f>
        <v>5.5139748650761854E-6</v>
      </c>
      <c r="C300" s="16">
        <f>+IF(A300&lt;=_xlfn.NORM.S.INV(config!$L$1/2)*config!$D$1+config!$B$1,B300,0)</f>
        <v>0</v>
      </c>
      <c r="D300" s="16">
        <f>+IF(A300&lt;=_xlfn.NORM.S.INV(1-config!$L$1/2)*config!$D$1+config!$B$1,0,B300)</f>
        <v>5.5139748650761854E-6</v>
      </c>
      <c r="E300" s="16">
        <f>+IF(ABS(A300-config!$B$1)&lt;config!$F$1/2,datab!B300,0)</f>
        <v>0</v>
      </c>
      <c r="F300" s="16" t="b">
        <f>+AND(config!$B$1&gt;=datab!A300,config!$B$1&lt;datab!A301)</f>
        <v>0</v>
      </c>
      <c r="G300" s="16">
        <f t="shared" si="4"/>
        <v>0</v>
      </c>
    </row>
    <row r="301" spans="1:7" x14ac:dyDescent="0.45">
      <c r="A301" s="15">
        <f>+A300+config!$F$1</f>
        <v>319.20000000000255</v>
      </c>
      <c r="B301" s="16">
        <f>+_xlfn.NORM.DIST(A301,config!$B$1,config!$D$1,FALSE)</f>
        <v>4.9613890612869194E-6</v>
      </c>
      <c r="C301" s="16">
        <f>+IF(A301&lt;=_xlfn.NORM.S.INV(config!$L$1/2)*config!$D$1+config!$B$1,B301,0)</f>
        <v>0</v>
      </c>
      <c r="D301" s="16">
        <f>+IF(A301&lt;=_xlfn.NORM.S.INV(1-config!$L$1/2)*config!$D$1+config!$B$1,0,B301)</f>
        <v>4.9613890612869194E-6</v>
      </c>
      <c r="E301" s="16">
        <f>+IF(ABS(A301-config!$B$1)&lt;config!$F$1/2,datab!B301,0)</f>
        <v>0</v>
      </c>
      <c r="F301" s="16" t="b">
        <f>+AND(config!$B$1&gt;=datab!A301,config!$B$1&lt;datab!A302)</f>
        <v>0</v>
      </c>
      <c r="G301" s="16">
        <f t="shared" si="4"/>
        <v>0</v>
      </c>
    </row>
    <row r="302" spans="1:7" x14ac:dyDescent="0.45">
      <c r="A302" s="15">
        <f>+A301+config!$F$1</f>
        <v>320.00000000000256</v>
      </c>
      <c r="B302" s="16">
        <f>+_xlfn.NORM.DIST(A302,config!$B$1,config!$D$1,FALSE)</f>
        <v>4.4610075254946573E-6</v>
      </c>
      <c r="C302" s="16">
        <f>+IF(A302&lt;=_xlfn.NORM.S.INV(config!$L$1/2)*config!$D$1+config!$B$1,B302,0)</f>
        <v>0</v>
      </c>
      <c r="D302" s="16">
        <f>+IF(A302&lt;=_xlfn.NORM.S.INV(1-config!$L$1/2)*config!$D$1+config!$B$1,0,B302)</f>
        <v>4.4610075254946573E-6</v>
      </c>
      <c r="E302" s="16">
        <f>+IF(ABS(A302-config!$B$1)&lt;config!$F$1/2,datab!B302,0)</f>
        <v>0</v>
      </c>
      <c r="F302" s="16" t="b">
        <f>+AND(config!$B$1&gt;=datab!A302,config!$B$1&lt;datab!A303)</f>
        <v>0</v>
      </c>
      <c r="G302" s="16">
        <f t="shared" si="4"/>
        <v>0</v>
      </c>
    </row>
    <row r="303" spans="1:7" x14ac:dyDescent="0.45">
      <c r="A303" s="15">
        <f>+A302+config!$F$1</f>
        <v>320.80000000000257</v>
      </c>
      <c r="B303" s="16">
        <f>+_xlfn.NORM.DIST(A303,config!$B$1,config!$D$1,FALSE)</f>
        <v>4.0082407160542769E-6</v>
      </c>
      <c r="C303" s="16">
        <f>+IF(A303&lt;=_xlfn.NORM.S.INV(config!$L$1/2)*config!$D$1+config!$B$1,B303,0)</f>
        <v>0</v>
      </c>
      <c r="D303" s="16">
        <f>+IF(A303&lt;=_xlfn.NORM.S.INV(1-config!$L$1/2)*config!$D$1+config!$B$1,0,B303)</f>
        <v>4.0082407160542769E-6</v>
      </c>
      <c r="E303" s="16">
        <f>+IF(ABS(A303-config!$B$1)&lt;config!$F$1/2,datab!B303,0)</f>
        <v>0</v>
      </c>
      <c r="F303" s="16" t="b">
        <f>+AND(config!$B$1&gt;=datab!A303,config!$B$1&lt;datab!A304)</f>
        <v>0</v>
      </c>
      <c r="G303" s="16">
        <f t="shared" si="4"/>
        <v>0</v>
      </c>
    </row>
    <row r="304" spans="1:7" x14ac:dyDescent="0.45">
      <c r="A304" s="15">
        <f>+A303+config!$F$1</f>
        <v>321.60000000000258</v>
      </c>
      <c r="B304" s="16">
        <f>+_xlfn.NORM.DIST(A304,config!$B$1,config!$D$1,FALSE)</f>
        <v>3.5988670497980056E-6</v>
      </c>
      <c r="C304" s="16">
        <f>+IF(A304&lt;=_xlfn.NORM.S.INV(config!$L$1/2)*config!$D$1+config!$B$1,B304,0)</f>
        <v>0</v>
      </c>
      <c r="D304" s="16">
        <f>+IF(A304&lt;=_xlfn.NORM.S.INV(1-config!$L$1/2)*config!$D$1+config!$B$1,0,B304)</f>
        <v>3.5988670497980056E-6</v>
      </c>
      <c r="E304" s="16">
        <f>+IF(ABS(A304-config!$B$1)&lt;config!$F$1/2,datab!B304,0)</f>
        <v>0</v>
      </c>
      <c r="F304" s="16" t="b">
        <f>+AND(config!$B$1&gt;=datab!A304,config!$B$1&lt;datab!A305)</f>
        <v>0</v>
      </c>
      <c r="G304" s="16">
        <f t="shared" si="4"/>
        <v>0</v>
      </c>
    </row>
    <row r="305" spans="1:7" x14ac:dyDescent="0.45">
      <c r="A305" s="15">
        <f>+A304+config!$F$1</f>
        <v>322.40000000000259</v>
      </c>
      <c r="B305" s="16">
        <f>+_xlfn.NORM.DIST(A305,config!$B$1,config!$D$1,FALSE)</f>
        <v>3.2290069466228393E-6</v>
      </c>
      <c r="C305" s="16">
        <f>+IF(A305&lt;=_xlfn.NORM.S.INV(config!$L$1/2)*config!$D$1+config!$B$1,B305,0)</f>
        <v>0</v>
      </c>
      <c r="D305" s="16">
        <f>+IF(A305&lt;=_xlfn.NORM.S.INV(1-config!$L$1/2)*config!$D$1+config!$B$1,0,B305)</f>
        <v>3.2290069466228393E-6</v>
      </c>
      <c r="E305" s="16">
        <f>+IF(ABS(A305-config!$B$1)&lt;config!$F$1/2,datab!B305,0)</f>
        <v>0</v>
      </c>
      <c r="F305" s="16" t="b">
        <f>+AND(config!$B$1&gt;=datab!A305,config!$B$1&lt;datab!A306)</f>
        <v>0</v>
      </c>
      <c r="G305" s="16">
        <f t="shared" si="4"/>
        <v>0</v>
      </c>
    </row>
    <row r="306" spans="1:7" x14ac:dyDescent="0.45">
      <c r="A306" s="15">
        <f>+A305+config!$F$1</f>
        <v>323.2000000000026</v>
      </c>
      <c r="B306" s="16">
        <f>+_xlfn.NORM.DIST(A306,config!$B$1,config!$D$1,FALSE)</f>
        <v>2.8950983636865051E-6</v>
      </c>
      <c r="C306" s="16">
        <f>+IF(A306&lt;=_xlfn.NORM.S.INV(config!$L$1/2)*config!$D$1+config!$B$1,B306,0)</f>
        <v>0</v>
      </c>
      <c r="D306" s="16">
        <f>+IF(A306&lt;=_xlfn.NORM.S.INV(1-config!$L$1/2)*config!$D$1+config!$B$1,0,B306)</f>
        <v>2.8950983636865051E-6</v>
      </c>
      <c r="E306" s="16">
        <f>+IF(ABS(A306-config!$B$1)&lt;config!$F$1/2,datab!B306,0)</f>
        <v>0</v>
      </c>
      <c r="F306" s="16" t="b">
        <f>+AND(config!$B$1&gt;=datab!A306,config!$B$1&lt;datab!A307)</f>
        <v>0</v>
      </c>
      <c r="G306" s="16">
        <f t="shared" si="4"/>
        <v>0</v>
      </c>
    </row>
    <row r="307" spans="1:7" x14ac:dyDescent="0.45">
      <c r="A307" s="15">
        <f>+A306+config!$F$1</f>
        <v>324.00000000000261</v>
      </c>
      <c r="B307" s="16">
        <f>+_xlfn.NORM.DIST(A307,config!$B$1,config!$D$1,FALSE)</f>
        <v>2.5938737660113165E-6</v>
      </c>
      <c r="C307" s="16">
        <f>+IF(A307&lt;=_xlfn.NORM.S.INV(config!$L$1/2)*config!$D$1+config!$B$1,B307,0)</f>
        <v>0</v>
      </c>
      <c r="D307" s="16">
        <f>+IF(A307&lt;=_xlfn.NORM.S.INV(1-config!$L$1/2)*config!$D$1+config!$B$1,0,B307)</f>
        <v>2.5938737660113165E-6</v>
      </c>
      <c r="E307" s="16">
        <f>+IF(ABS(A307-config!$B$1)&lt;config!$F$1/2,datab!B307,0)</f>
        <v>0</v>
      </c>
      <c r="F307" s="16" t="b">
        <f>+AND(config!$B$1&gt;=datab!A307,config!$B$1&lt;datab!A308)</f>
        <v>0</v>
      </c>
      <c r="G307" s="16">
        <f t="shared" si="4"/>
        <v>0</v>
      </c>
    </row>
    <row r="308" spans="1:7" x14ac:dyDescent="0.45">
      <c r="A308" s="15">
        <f>+A307+config!$F$1</f>
        <v>324.80000000000263</v>
      </c>
      <c r="B308" s="16">
        <f>+_xlfn.NORM.DIST(A308,config!$B$1,config!$D$1,FALSE)</f>
        <v>2.3223384789729692E-6</v>
      </c>
      <c r="C308" s="16">
        <f>+IF(A308&lt;=_xlfn.NORM.S.INV(config!$L$1/2)*config!$D$1+config!$B$1,B308,0)</f>
        <v>0</v>
      </c>
      <c r="D308" s="16">
        <f>+IF(A308&lt;=_xlfn.NORM.S.INV(1-config!$L$1/2)*config!$D$1+config!$B$1,0,B308)</f>
        <v>2.3223384789729692E-6</v>
      </c>
      <c r="E308" s="16">
        <f>+IF(ABS(A308-config!$B$1)&lt;config!$F$1/2,datab!B308,0)</f>
        <v>0</v>
      </c>
      <c r="F308" s="16" t="b">
        <f>+AND(config!$B$1&gt;=datab!A308,config!$B$1&lt;datab!A309)</f>
        <v>0</v>
      </c>
      <c r="G308" s="16">
        <f t="shared" si="4"/>
        <v>0</v>
      </c>
    </row>
    <row r="309" spans="1:7" x14ac:dyDescent="0.45">
      <c r="A309" s="15">
        <f>+A308+config!$F$1</f>
        <v>325.60000000000264</v>
      </c>
      <c r="B309" s="16">
        <f>+_xlfn.NORM.DIST(A309,config!$B$1,config!$D$1,FALSE)</f>
        <v>2.0777503672572857E-6</v>
      </c>
      <c r="C309" s="16">
        <f>+IF(A309&lt;=_xlfn.NORM.S.INV(config!$L$1/2)*config!$D$1+config!$B$1,B309,0)</f>
        <v>0</v>
      </c>
      <c r="D309" s="16">
        <f>+IF(A309&lt;=_xlfn.NORM.S.INV(1-config!$L$1/2)*config!$D$1+config!$B$1,0,B309)</f>
        <v>2.0777503672572857E-6</v>
      </c>
      <c r="E309" s="16">
        <f>+IF(ABS(A309-config!$B$1)&lt;config!$F$1/2,datab!B309,0)</f>
        <v>0</v>
      </c>
      <c r="F309" s="16" t="b">
        <f>+AND(config!$B$1&gt;=datab!A309,config!$B$1&lt;datab!A310)</f>
        <v>0</v>
      </c>
      <c r="G309" s="16">
        <f t="shared" si="4"/>
        <v>0</v>
      </c>
    </row>
    <row r="310" spans="1:7" x14ac:dyDescent="0.45">
      <c r="A310" s="15">
        <f>+A309+config!$F$1</f>
        <v>326.40000000000265</v>
      </c>
      <c r="B310" s="16">
        <f>+_xlfn.NORM.DIST(A310,config!$B$1,config!$D$1,FALSE)</f>
        <v>1.8576007843656244E-6</v>
      </c>
      <c r="C310" s="16">
        <f>+IF(A310&lt;=_xlfn.NORM.S.INV(config!$L$1/2)*config!$D$1+config!$B$1,B310,0)</f>
        <v>0</v>
      </c>
      <c r="D310" s="16">
        <f>+IF(A310&lt;=_xlfn.NORM.S.INV(1-config!$L$1/2)*config!$D$1+config!$B$1,0,B310)</f>
        <v>1.8576007843656244E-6</v>
      </c>
      <c r="E310" s="16">
        <f>+IF(ABS(A310-config!$B$1)&lt;config!$F$1/2,datab!B310,0)</f>
        <v>0</v>
      </c>
      <c r="F310" s="16" t="b">
        <f>+AND(config!$B$1&gt;=datab!A310,config!$B$1&lt;datab!A311)</f>
        <v>0</v>
      </c>
      <c r="G310" s="16">
        <f t="shared" si="4"/>
        <v>0</v>
      </c>
    </row>
    <row r="311" spans="1:7" x14ac:dyDescent="0.45">
      <c r="A311" s="15">
        <f>+A310+config!$F$1</f>
        <v>327.20000000000266</v>
      </c>
      <c r="B311" s="16">
        <f>+_xlfn.NORM.DIST(A311,config!$B$1,config!$D$1,FALSE)</f>
        <v>1.6595967365997779E-6</v>
      </c>
      <c r="C311" s="16">
        <f>+IF(A311&lt;=_xlfn.NORM.S.INV(config!$L$1/2)*config!$D$1+config!$B$1,B311,0)</f>
        <v>0</v>
      </c>
      <c r="D311" s="16">
        <f>+IF(A311&lt;=_xlfn.NORM.S.INV(1-config!$L$1/2)*config!$D$1+config!$B$1,0,B311)</f>
        <v>1.6595967365997779E-6</v>
      </c>
      <c r="E311" s="16">
        <f>+IF(ABS(A311-config!$B$1)&lt;config!$F$1/2,datab!B311,0)</f>
        <v>0</v>
      </c>
      <c r="F311" s="16" t="b">
        <f>+AND(config!$B$1&gt;=datab!A311,config!$B$1&lt;datab!A312)</f>
        <v>0</v>
      </c>
      <c r="G311" s="16">
        <f t="shared" si="4"/>
        <v>0</v>
      </c>
    </row>
    <row r="312" spans="1:7" x14ac:dyDescent="0.45">
      <c r="A312" s="15">
        <f>+A311+config!$F$1</f>
        <v>328.00000000000267</v>
      </c>
      <c r="B312" s="16">
        <f>+_xlfn.NORM.DIST(A312,config!$B$1,config!$D$1,FALSE)</f>
        <v>1.4816442056252995E-6</v>
      </c>
      <c r="C312" s="16">
        <f>+IF(A312&lt;=_xlfn.NORM.S.INV(config!$L$1/2)*config!$D$1+config!$B$1,B312,0)</f>
        <v>0</v>
      </c>
      <c r="D312" s="16">
        <f>+IF(A312&lt;=_xlfn.NORM.S.INV(1-config!$L$1/2)*config!$D$1+config!$B$1,0,B312)</f>
        <v>1.4816442056252995E-6</v>
      </c>
      <c r="E312" s="16">
        <f>+IF(ABS(A312-config!$B$1)&lt;config!$F$1/2,datab!B312,0)</f>
        <v>0</v>
      </c>
      <c r="F312" s="16" t="b">
        <f>+AND(config!$B$1&gt;=datab!A312,config!$B$1&lt;datab!A313)</f>
        <v>0</v>
      </c>
      <c r="G312" s="16">
        <f t="shared" si="4"/>
        <v>0</v>
      </c>
    </row>
    <row r="313" spans="1:7" x14ac:dyDescent="0.45">
      <c r="A313" s="15">
        <f>+A312+config!$F$1</f>
        <v>328.80000000000268</v>
      </c>
      <c r="B313" s="16">
        <f>+_xlfn.NORM.DIST(A313,config!$B$1,config!$D$1,FALSE)</f>
        <v>1.3218325741628709E-6</v>
      </c>
      <c r="C313" s="16">
        <f>+IF(A313&lt;=_xlfn.NORM.S.INV(config!$L$1/2)*config!$D$1+config!$B$1,B313,0)</f>
        <v>0</v>
      </c>
      <c r="D313" s="16">
        <f>+IF(A313&lt;=_xlfn.NORM.S.INV(1-config!$L$1/2)*config!$D$1+config!$B$1,0,B313)</f>
        <v>1.3218325741628709E-6</v>
      </c>
      <c r="E313" s="16">
        <f>+IF(ABS(A313-config!$B$1)&lt;config!$F$1/2,datab!B313,0)</f>
        <v>0</v>
      </c>
      <c r="F313" s="16" t="b">
        <f>+AND(config!$B$1&gt;=datab!A313,config!$B$1&lt;datab!A314)</f>
        <v>0</v>
      </c>
      <c r="G313" s="16">
        <f t="shared" si="4"/>
        <v>0</v>
      </c>
    </row>
    <row r="314" spans="1:7" x14ac:dyDescent="0.45">
      <c r="A314" s="15">
        <f>+A313+config!$F$1</f>
        <v>329.60000000000269</v>
      </c>
      <c r="B314" s="16">
        <f>+_xlfn.NORM.DIST(A314,config!$B$1,config!$D$1,FALSE)</f>
        <v>1.178420100058647E-6</v>
      </c>
      <c r="C314" s="16">
        <f>+IF(A314&lt;=_xlfn.NORM.S.INV(config!$L$1/2)*config!$D$1+config!$B$1,B314,0)</f>
        <v>0</v>
      </c>
      <c r="D314" s="16">
        <f>+IF(A314&lt;=_xlfn.NORM.S.INV(1-config!$L$1/2)*config!$D$1+config!$B$1,0,B314)</f>
        <v>1.178420100058647E-6</v>
      </c>
      <c r="E314" s="16">
        <f>+IF(ABS(A314-config!$B$1)&lt;config!$F$1/2,datab!B314,0)</f>
        <v>0</v>
      </c>
      <c r="F314" s="16" t="b">
        <f>+AND(config!$B$1&gt;=datab!A314,config!$B$1&lt;datab!A315)</f>
        <v>0</v>
      </c>
      <c r="G314" s="16">
        <f t="shared" si="4"/>
        <v>0</v>
      </c>
    </row>
    <row r="315" spans="1:7" x14ac:dyDescent="0.45">
      <c r="A315" s="15">
        <f>+A314+config!$F$1</f>
        <v>330.40000000000271</v>
      </c>
      <c r="B315" s="16">
        <f>+_xlfn.NORM.DIST(A315,config!$B$1,config!$D$1,FALSE)</f>
        <v>1.0498203849050786E-6</v>
      </c>
      <c r="C315" s="16">
        <f>+IF(A315&lt;=_xlfn.NORM.S.INV(config!$L$1/2)*config!$D$1+config!$B$1,B315,0)</f>
        <v>0</v>
      </c>
      <c r="D315" s="16">
        <f>+IF(A315&lt;=_xlfn.NORM.S.INV(1-config!$L$1/2)*config!$D$1+config!$B$1,0,B315)</f>
        <v>1.0498203849050786E-6</v>
      </c>
      <c r="E315" s="16">
        <f>+IF(ABS(A315-config!$B$1)&lt;config!$F$1/2,datab!B315,0)</f>
        <v>0</v>
      </c>
      <c r="F315" s="16" t="b">
        <f>+AND(config!$B$1&gt;=datab!A315,config!$B$1&lt;datab!A316)</f>
        <v>0</v>
      </c>
      <c r="G315" s="16">
        <f t="shared" si="4"/>
        <v>0</v>
      </c>
    </row>
    <row r="316" spans="1:7" x14ac:dyDescent="0.45">
      <c r="A316" s="15">
        <f>+A315+config!$F$1</f>
        <v>331.20000000000272</v>
      </c>
      <c r="B316" s="16">
        <f>+_xlfn.NORM.DIST(A316,config!$B$1,config!$D$1,FALSE)</f>
        <v>9.3458978449524197E-7</v>
      </c>
      <c r="C316" s="16">
        <f>+IF(A316&lt;=_xlfn.NORM.S.INV(config!$L$1/2)*config!$D$1+config!$B$1,B316,0)</f>
        <v>0</v>
      </c>
      <c r="D316" s="16">
        <f>+IF(A316&lt;=_xlfn.NORM.S.INV(1-config!$L$1/2)*config!$D$1+config!$B$1,0,B316)</f>
        <v>9.3458978449524197E-7</v>
      </c>
      <c r="E316" s="16">
        <f>+IF(ABS(A316-config!$B$1)&lt;config!$F$1/2,datab!B316,0)</f>
        <v>0</v>
      </c>
      <c r="F316" s="16" t="b">
        <f>+AND(config!$B$1&gt;=datab!A316,config!$B$1&lt;datab!A317)</f>
        <v>0</v>
      </c>
      <c r="G316" s="16">
        <f t="shared" si="4"/>
        <v>0</v>
      </c>
    </row>
    <row r="317" spans="1:7" x14ac:dyDescent="0.45">
      <c r="A317" s="15">
        <f>+A316+config!$F$1</f>
        <v>332.00000000000273</v>
      </c>
      <c r="B317" s="16">
        <f>+_xlfn.NORM.DIST(A317,config!$B$1,config!$D$1,FALSE)</f>
        <v>8.3141570966812023E-7</v>
      </c>
      <c r="C317" s="16">
        <f>+IF(A317&lt;=_xlfn.NORM.S.INV(config!$L$1/2)*config!$D$1+config!$B$1,B317,0)</f>
        <v>0</v>
      </c>
      <c r="D317" s="16">
        <f>+IF(A317&lt;=_xlfn.NORM.S.INV(1-config!$L$1/2)*config!$D$1+config!$B$1,0,B317)</f>
        <v>8.3141570966812023E-7</v>
      </c>
      <c r="E317" s="16">
        <f>+IF(ABS(A317-config!$B$1)&lt;config!$F$1/2,datab!B317,0)</f>
        <v>0</v>
      </c>
      <c r="F317" s="16" t="b">
        <f>+AND(config!$B$1&gt;=datab!A317,config!$B$1&lt;datab!A318)</f>
        <v>0</v>
      </c>
      <c r="G317" s="16">
        <f t="shared" si="4"/>
        <v>0</v>
      </c>
    </row>
    <row r="318" spans="1:7" x14ac:dyDescent="0.45">
      <c r="A318" s="15">
        <f>+A317+config!$F$1</f>
        <v>332.80000000000274</v>
      </c>
      <c r="B318" s="16">
        <f>+_xlfn.NORM.DIST(A318,config!$B$1,config!$D$1,FALSE)</f>
        <v>7.3910576751503532E-7</v>
      </c>
      <c r="C318" s="16">
        <f>+IF(A318&lt;=_xlfn.NORM.S.INV(config!$L$1/2)*config!$D$1+config!$B$1,B318,0)</f>
        <v>0</v>
      </c>
      <c r="D318" s="16">
        <f>+IF(A318&lt;=_xlfn.NORM.S.INV(1-config!$L$1/2)*config!$D$1+config!$B$1,0,B318)</f>
        <v>7.3910576751503532E-7</v>
      </c>
      <c r="E318" s="16">
        <f>+IF(ABS(A318-config!$B$1)&lt;config!$F$1/2,datab!B318,0)</f>
        <v>0</v>
      </c>
      <c r="F318" s="16" t="b">
        <f>+AND(config!$B$1&gt;=datab!A318,config!$B$1&lt;datab!A319)</f>
        <v>0</v>
      </c>
      <c r="G318" s="16">
        <f t="shared" si="4"/>
        <v>0</v>
      </c>
    </row>
    <row r="319" spans="1:7" x14ac:dyDescent="0.45">
      <c r="A319" s="15">
        <f>+A318+config!$F$1</f>
        <v>333.60000000000275</v>
      </c>
      <c r="B319" s="16">
        <f>+_xlfn.NORM.DIST(A319,config!$B$1,config!$D$1,FALSE)</f>
        <v>6.5657769444431068E-7</v>
      </c>
      <c r="C319" s="16">
        <f>+IF(A319&lt;=_xlfn.NORM.S.INV(config!$L$1/2)*config!$D$1+config!$B$1,B319,0)</f>
        <v>0</v>
      </c>
      <c r="D319" s="16">
        <f>+IF(A319&lt;=_xlfn.NORM.S.INV(1-config!$L$1/2)*config!$D$1+config!$B$1,0,B319)</f>
        <v>6.5657769444431068E-7</v>
      </c>
      <c r="E319" s="16">
        <f>+IF(ABS(A319-config!$B$1)&lt;config!$F$1/2,datab!B319,0)</f>
        <v>0</v>
      </c>
      <c r="F319" s="16" t="b">
        <f>+AND(config!$B$1&gt;=datab!A319,config!$B$1&lt;datab!A320)</f>
        <v>0</v>
      </c>
      <c r="G319" s="16">
        <f t="shared" si="4"/>
        <v>0</v>
      </c>
    </row>
    <row r="320" spans="1:7" x14ac:dyDescent="0.45">
      <c r="A320" s="15">
        <f>+A319+config!$F$1</f>
        <v>334.40000000000276</v>
      </c>
      <c r="B320" s="16">
        <f>+_xlfn.NORM.DIST(A320,config!$B$1,config!$D$1,FALSE)</f>
        <v>5.828500342210653E-7</v>
      </c>
      <c r="C320" s="16">
        <f>+IF(A320&lt;=_xlfn.NORM.S.INV(config!$L$1/2)*config!$D$1+config!$B$1,B320,0)</f>
        <v>0</v>
      </c>
      <c r="D320" s="16">
        <f>+IF(A320&lt;=_xlfn.NORM.S.INV(1-config!$L$1/2)*config!$D$1+config!$B$1,0,B320)</f>
        <v>5.828500342210653E-7</v>
      </c>
      <c r="E320" s="16">
        <f>+IF(ABS(A320-config!$B$1)&lt;config!$F$1/2,datab!B320,0)</f>
        <v>0</v>
      </c>
      <c r="F320" s="16" t="b">
        <f>+AND(config!$B$1&gt;=datab!A320,config!$B$1&lt;datab!A321)</f>
        <v>0</v>
      </c>
      <c r="G320" s="16">
        <f t="shared" si="4"/>
        <v>0</v>
      </c>
    </row>
    <row r="321" spans="1:7" x14ac:dyDescent="0.45">
      <c r="A321" s="15">
        <f>+A320+config!$F$1</f>
        <v>335.20000000000277</v>
      </c>
      <c r="B321" s="16">
        <f>+_xlfn.NORM.DIST(A321,config!$B$1,config!$D$1,FALSE)</f>
        <v>5.1703351579150688E-7</v>
      </c>
      <c r="C321" s="16">
        <f>+IF(A321&lt;=_xlfn.NORM.S.INV(config!$L$1/2)*config!$D$1+config!$B$1,B321,0)</f>
        <v>0</v>
      </c>
      <c r="D321" s="16">
        <f>+IF(A321&lt;=_xlfn.NORM.S.INV(1-config!$L$1/2)*config!$D$1+config!$B$1,0,B321)</f>
        <v>5.1703351579150688E-7</v>
      </c>
      <c r="E321" s="16">
        <f>+IF(ABS(A321-config!$B$1)&lt;config!$F$1/2,datab!B321,0)</f>
        <v>0</v>
      </c>
      <c r="F321" s="16" t="b">
        <f>+AND(config!$B$1&gt;=datab!A321,config!$B$1&lt;datab!A322)</f>
        <v>0</v>
      </c>
      <c r="G321" s="16">
        <f t="shared" si="4"/>
        <v>0</v>
      </c>
    </row>
    <row r="322" spans="1:7" x14ac:dyDescent="0.45">
      <c r="A322" s="15">
        <f>+A321+config!$F$1</f>
        <v>336.00000000000279</v>
      </c>
      <c r="B322" s="16">
        <f>+_xlfn.NORM.DIST(A322,config!$B$1,config!$D$1,FALSE)</f>
        <v>4.5832308744791856E-7</v>
      </c>
      <c r="C322" s="16">
        <f>+IF(A322&lt;=_xlfn.NORM.S.INV(config!$L$1/2)*config!$D$1+config!$B$1,B322,0)</f>
        <v>0</v>
      </c>
      <c r="D322" s="16">
        <f>+IF(A322&lt;=_xlfn.NORM.S.INV(1-config!$L$1/2)*config!$D$1+config!$B$1,0,B322)</f>
        <v>4.5832308744791856E-7</v>
      </c>
      <c r="E322" s="16">
        <f>+IF(ABS(A322-config!$B$1)&lt;config!$F$1/2,datab!B322,0)</f>
        <v>0</v>
      </c>
      <c r="F322" s="16" t="b">
        <f>+AND(config!$B$1&gt;=datab!A322,config!$B$1&lt;datab!A323)</f>
        <v>0</v>
      </c>
      <c r="G322" s="16">
        <f t="shared" si="4"/>
        <v>0</v>
      </c>
    </row>
    <row r="323" spans="1:7" x14ac:dyDescent="0.45">
      <c r="A323" s="15">
        <f>+A322+config!$F$1</f>
        <v>336.8000000000028</v>
      </c>
      <c r="B323" s="16">
        <f>+_xlfn.NORM.DIST(A323,config!$B$1,config!$D$1,FALSE)</f>
        <v>4.0599056567545095E-7</v>
      </c>
      <c r="C323" s="16">
        <f>+IF(A323&lt;=_xlfn.NORM.S.INV(config!$L$1/2)*config!$D$1+config!$B$1,B323,0)</f>
        <v>0</v>
      </c>
      <c r="D323" s="16">
        <f>+IF(A323&lt;=_xlfn.NORM.S.INV(1-config!$L$1/2)*config!$D$1+config!$B$1,0,B323)</f>
        <v>4.0599056567545095E-7</v>
      </c>
      <c r="E323" s="16">
        <f>+IF(ABS(A323-config!$B$1)&lt;config!$F$1/2,datab!B323,0)</f>
        <v>0</v>
      </c>
      <c r="F323" s="16" t="b">
        <f>+AND(config!$B$1&gt;=datab!A323,config!$B$1&lt;datab!A324)</f>
        <v>0</v>
      </c>
      <c r="G323" s="16">
        <f t="shared" ref="G323:G386" si="5">+IF(A323&lt;=$O$3,B323,0)</f>
        <v>0</v>
      </c>
    </row>
    <row r="324" spans="1:7" x14ac:dyDescent="0.45">
      <c r="A324" s="15">
        <f>+A323+config!$F$1</f>
        <v>337.60000000000281</v>
      </c>
      <c r="B324" s="16">
        <f>+_xlfn.NORM.DIST(A324,config!$B$1,config!$D$1,FALSE)</f>
        <v>3.5937785882942778E-7</v>
      </c>
      <c r="C324" s="16">
        <f>+IF(A324&lt;=_xlfn.NORM.S.INV(config!$L$1/2)*config!$D$1+config!$B$1,B324,0)</f>
        <v>0</v>
      </c>
      <c r="D324" s="16">
        <f>+IF(A324&lt;=_xlfn.NORM.S.INV(1-config!$L$1/2)*config!$D$1+config!$B$1,0,B324)</f>
        <v>3.5937785882942778E-7</v>
      </c>
      <c r="E324" s="16">
        <f>+IF(ABS(A324-config!$B$1)&lt;config!$F$1/2,datab!B324,0)</f>
        <v>0</v>
      </c>
      <c r="F324" s="16" t="b">
        <f>+AND(config!$B$1&gt;=datab!A324,config!$B$1&lt;datab!A325)</f>
        <v>0</v>
      </c>
      <c r="G324" s="16">
        <f t="shared" si="5"/>
        <v>0</v>
      </c>
    </row>
    <row r="325" spans="1:7" x14ac:dyDescent="0.45">
      <c r="A325" s="15">
        <f>+A324+config!$F$1</f>
        <v>338.40000000000282</v>
      </c>
      <c r="B325" s="16">
        <f>+_xlfn.NORM.DIST(A325,config!$B$1,config!$D$1,FALSE)</f>
        <v>3.1789072760900937E-7</v>
      </c>
      <c r="C325" s="16">
        <f>+IF(A325&lt;=_xlfn.NORM.S.INV(config!$L$1/2)*config!$D$1+config!$B$1,B325,0)</f>
        <v>0</v>
      </c>
      <c r="D325" s="16">
        <f>+IF(A325&lt;=_xlfn.NORM.S.INV(1-config!$L$1/2)*config!$D$1+config!$B$1,0,B325)</f>
        <v>3.1789072760900937E-7</v>
      </c>
      <c r="E325" s="16">
        <f>+IF(ABS(A325-config!$B$1)&lt;config!$F$1/2,datab!B325,0)</f>
        <v>0</v>
      </c>
      <c r="F325" s="16" t="b">
        <f>+AND(config!$B$1&gt;=datab!A325,config!$B$1&lt;datab!A326)</f>
        <v>0</v>
      </c>
      <c r="G325" s="16">
        <f t="shared" si="5"/>
        <v>0</v>
      </c>
    </row>
    <row r="326" spans="1:7" x14ac:dyDescent="0.45">
      <c r="A326" s="15">
        <f>+A325+config!$F$1</f>
        <v>339.20000000000283</v>
      </c>
      <c r="B326" s="16">
        <f>+_xlfn.NORM.DIST(A326,config!$B$1,config!$D$1,FALSE)</f>
        <v>2.8099304610750194E-7</v>
      </c>
      <c r="C326" s="16">
        <f>+IF(A326&lt;=_xlfn.NORM.S.INV(config!$L$1/2)*config!$D$1+config!$B$1,B326,0)</f>
        <v>0</v>
      </c>
      <c r="D326" s="16">
        <f>+IF(A326&lt;=_xlfn.NORM.S.INV(1-config!$L$1/2)*config!$D$1+config!$B$1,0,B326)</f>
        <v>2.8099304610750194E-7</v>
      </c>
      <c r="E326" s="16">
        <f>+IF(ABS(A326-config!$B$1)&lt;config!$F$1/2,datab!B326,0)</f>
        <v>0</v>
      </c>
      <c r="F326" s="16" t="b">
        <f>+AND(config!$B$1&gt;=datab!A326,config!$B$1&lt;datab!A327)</f>
        <v>0</v>
      </c>
      <c r="G326" s="16">
        <f t="shared" si="5"/>
        <v>0</v>
      </c>
    </row>
    <row r="327" spans="1:7" x14ac:dyDescent="0.45">
      <c r="A327" s="15">
        <f>+A326+config!$F$1</f>
        <v>340.00000000000284</v>
      </c>
      <c r="B327" s="16">
        <f>+_xlfn.NORM.DIST(A327,config!$B$1,config!$D$1,FALSE)</f>
        <v>2.4820152902089074E-7</v>
      </c>
      <c r="C327" s="16">
        <f>+IF(A327&lt;=_xlfn.NORM.S.INV(config!$L$1/2)*config!$D$1+config!$B$1,B327,0)</f>
        <v>0</v>
      </c>
      <c r="D327" s="16">
        <f>+IF(A327&lt;=_xlfn.NORM.S.INV(1-config!$L$1/2)*config!$D$1+config!$B$1,0,B327)</f>
        <v>2.4820152902089074E-7</v>
      </c>
      <c r="E327" s="16">
        <f>+IF(ABS(A327-config!$B$1)&lt;config!$F$1/2,datab!B327,0)</f>
        <v>0</v>
      </c>
      <c r="F327" s="16" t="b">
        <f>+AND(config!$B$1&gt;=datab!A327,config!$B$1&lt;datab!A328)</f>
        <v>0</v>
      </c>
      <c r="G327" s="16">
        <f t="shared" si="5"/>
        <v>0</v>
      </c>
    </row>
    <row r="328" spans="1:7" x14ac:dyDescent="0.45">
      <c r="A328" s="15">
        <f>+A327+config!$F$1</f>
        <v>340.80000000000285</v>
      </c>
      <c r="B328" s="16">
        <f>+_xlfn.NORM.DIST(A328,config!$B$1,config!$D$1,FALSE)</f>
        <v>2.1908089237484459E-7</v>
      </c>
      <c r="C328" s="16">
        <f>+IF(A328&lt;=_xlfn.NORM.S.INV(config!$L$1/2)*config!$D$1+config!$B$1,B328,0)</f>
        <v>0</v>
      </c>
      <c r="D328" s="16">
        <f>+IF(A328&lt;=_xlfn.NORM.S.INV(1-config!$L$1/2)*config!$D$1+config!$B$1,0,B328)</f>
        <v>2.1908089237484459E-7</v>
      </c>
      <c r="E328" s="16">
        <f>+IF(ABS(A328-config!$B$1)&lt;config!$F$1/2,datab!B328,0)</f>
        <v>0</v>
      </c>
      <c r="F328" s="16" t="b">
        <f>+AND(config!$B$1&gt;=datab!A328,config!$B$1&lt;datab!A329)</f>
        <v>0</v>
      </c>
      <c r="G328" s="16">
        <f t="shared" si="5"/>
        <v>0</v>
      </c>
    </row>
    <row r="329" spans="1:7" x14ac:dyDescent="0.45">
      <c r="A329" s="15">
        <f>+A328+config!$F$1</f>
        <v>341.60000000000286</v>
      </c>
      <c r="B329" s="16">
        <f>+_xlfn.NORM.DIST(A329,config!$B$1,config!$D$1,FALSE)</f>
        <v>1.9323941687848871E-7</v>
      </c>
      <c r="C329" s="16">
        <f>+IF(A329&lt;=_xlfn.NORM.S.INV(config!$L$1/2)*config!$D$1+config!$B$1,B329,0)</f>
        <v>0</v>
      </c>
      <c r="D329" s="16">
        <f>+IF(A329&lt;=_xlfn.NORM.S.INV(1-config!$L$1/2)*config!$D$1+config!$B$1,0,B329)</f>
        <v>1.9323941687848871E-7</v>
      </c>
      <c r="E329" s="16">
        <f>+IF(ABS(A329-config!$B$1)&lt;config!$F$1/2,datab!B329,0)</f>
        <v>0</v>
      </c>
      <c r="F329" s="16" t="b">
        <f>+AND(config!$B$1&gt;=datab!A329,config!$B$1&lt;datab!A330)</f>
        <v>0</v>
      </c>
      <c r="G329" s="16">
        <f t="shared" si="5"/>
        <v>0</v>
      </c>
    </row>
    <row r="330" spans="1:7" x14ac:dyDescent="0.45">
      <c r="A330" s="15">
        <f>+A329+config!$F$1</f>
        <v>342.40000000000288</v>
      </c>
      <c r="B330" s="16">
        <f>+_xlfn.NORM.DIST(A330,config!$B$1,config!$D$1,FALSE)</f>
        <v>1.7032488472359744E-7</v>
      </c>
      <c r="C330" s="16">
        <f>+IF(A330&lt;=_xlfn.NORM.S.INV(config!$L$1/2)*config!$D$1+config!$B$1,B330,0)</f>
        <v>0</v>
      </c>
      <c r="D330" s="16">
        <f>+IF(A330&lt;=_xlfn.NORM.S.INV(1-config!$L$1/2)*config!$D$1+config!$B$1,0,B330)</f>
        <v>1.7032488472359744E-7</v>
      </c>
      <c r="E330" s="16">
        <f>+IF(ABS(A330-config!$B$1)&lt;config!$F$1/2,datab!B330,0)</f>
        <v>0</v>
      </c>
      <c r="F330" s="16" t="b">
        <f>+AND(config!$B$1&gt;=datab!A330,config!$B$1&lt;datab!A331)</f>
        <v>0</v>
      </c>
      <c r="G330" s="16">
        <f t="shared" si="5"/>
        <v>0</v>
      </c>
    </row>
    <row r="331" spans="1:7" x14ac:dyDescent="0.45">
      <c r="A331" s="15">
        <f>+A330+config!$F$1</f>
        <v>343.20000000000289</v>
      </c>
      <c r="B331" s="16">
        <f>+_xlfn.NORM.DIST(A331,config!$B$1,config!$D$1,FALSE)</f>
        <v>1.5002086231474979E-7</v>
      </c>
      <c r="C331" s="16">
        <f>+IF(A331&lt;=_xlfn.NORM.S.INV(config!$L$1/2)*config!$D$1+config!$B$1,B331,0)</f>
        <v>0</v>
      </c>
      <c r="D331" s="16">
        <f>+IF(A331&lt;=_xlfn.NORM.S.INV(1-config!$L$1/2)*config!$D$1+config!$B$1,0,B331)</f>
        <v>1.5002086231474979E-7</v>
      </c>
      <c r="E331" s="16">
        <f>+IF(ABS(A331-config!$B$1)&lt;config!$F$1/2,datab!B331,0)</f>
        <v>0</v>
      </c>
      <c r="F331" s="16" t="b">
        <f>+AND(config!$B$1&gt;=datab!A331,config!$B$1&lt;datab!A332)</f>
        <v>0</v>
      </c>
      <c r="G331" s="16">
        <f t="shared" si="5"/>
        <v>0</v>
      </c>
    </row>
    <row r="332" spans="1:7" x14ac:dyDescent="0.45">
      <c r="A332" s="15">
        <f>+A331+config!$F$1</f>
        <v>344.0000000000029</v>
      </c>
      <c r="B332" s="16">
        <f>+_xlfn.NORM.DIST(A332,config!$B$1,config!$D$1,FALSE)</f>
        <v>1.3204330303434131E-7</v>
      </c>
      <c r="C332" s="16">
        <f>+IF(A332&lt;=_xlfn.NORM.S.INV(config!$L$1/2)*config!$D$1+config!$B$1,B332,0)</f>
        <v>0</v>
      </c>
      <c r="D332" s="16">
        <f>+IF(A332&lt;=_xlfn.NORM.S.INV(1-config!$L$1/2)*config!$D$1+config!$B$1,0,B332)</f>
        <v>1.3204330303434131E-7</v>
      </c>
      <c r="E332" s="16">
        <f>+IF(ABS(A332-config!$B$1)&lt;config!$F$1/2,datab!B332,0)</f>
        <v>0</v>
      </c>
      <c r="F332" s="16" t="b">
        <f>+AND(config!$B$1&gt;=datab!A332,config!$B$1&lt;datab!A333)</f>
        <v>0</v>
      </c>
      <c r="G332" s="16">
        <f t="shared" si="5"/>
        <v>0</v>
      </c>
    </row>
    <row r="333" spans="1:7" x14ac:dyDescent="0.45">
      <c r="A333" s="15">
        <f>+A332+config!$F$1</f>
        <v>344.80000000000291</v>
      </c>
      <c r="B333" s="16">
        <f>+_xlfn.NORM.DIST(A333,config!$B$1,config!$D$1,FALSE)</f>
        <v>1.1613744571224993E-7</v>
      </c>
      <c r="C333" s="16">
        <f>+IF(A333&lt;=_xlfn.NORM.S.INV(config!$L$1/2)*config!$D$1+config!$B$1,B333,0)</f>
        <v>0</v>
      </c>
      <c r="D333" s="16">
        <f>+IF(A333&lt;=_xlfn.NORM.S.INV(1-config!$L$1/2)*config!$D$1+config!$B$1,0,B333)</f>
        <v>1.1613744571224993E-7</v>
      </c>
      <c r="E333" s="16">
        <f>+IF(ABS(A333-config!$B$1)&lt;config!$F$1/2,datab!B333,0)</f>
        <v>0</v>
      </c>
      <c r="F333" s="16" t="b">
        <f>+AND(config!$B$1&gt;=datab!A333,config!$B$1&lt;datab!A334)</f>
        <v>0</v>
      </c>
      <c r="G333" s="16">
        <f t="shared" si="5"/>
        <v>0</v>
      </c>
    </row>
    <row r="334" spans="1:7" x14ac:dyDescent="0.45">
      <c r="A334" s="15">
        <f>+A333+config!$F$1</f>
        <v>345.60000000000292</v>
      </c>
      <c r="B334" s="16">
        <f>+_xlfn.NORM.DIST(A334,config!$B$1,config!$D$1,FALSE)</f>
        <v>1.0207498598012737E-7</v>
      </c>
      <c r="C334" s="16">
        <f>+IF(A334&lt;=_xlfn.NORM.S.INV(config!$L$1/2)*config!$D$1+config!$B$1,B334,0)</f>
        <v>0</v>
      </c>
      <c r="D334" s="16">
        <f>+IF(A334&lt;=_xlfn.NORM.S.INV(1-config!$L$1/2)*config!$D$1+config!$B$1,0,B334)</f>
        <v>1.0207498598012737E-7</v>
      </c>
      <c r="E334" s="16">
        <f>+IF(ABS(A334-config!$B$1)&lt;config!$F$1/2,datab!B334,0)</f>
        <v>0</v>
      </c>
      <c r="F334" s="16" t="b">
        <f>+AND(config!$B$1&gt;=datab!A334,config!$B$1&lt;datab!A335)</f>
        <v>0</v>
      </c>
      <c r="G334" s="16">
        <f t="shared" si="5"/>
        <v>0</v>
      </c>
    </row>
    <row r="335" spans="1:7" x14ac:dyDescent="0.45">
      <c r="A335" s="15">
        <f>+A334+config!$F$1</f>
        <v>346.40000000000293</v>
      </c>
      <c r="B335" s="16">
        <f>+_xlfn.NORM.DIST(A335,config!$B$1,config!$D$1,FALSE)</f>
        <v>8.9651499142341435E-8</v>
      </c>
      <c r="C335" s="16">
        <f>+IF(A335&lt;=_xlfn.NORM.S.INV(config!$L$1/2)*config!$D$1+config!$B$1,B335,0)</f>
        <v>0</v>
      </c>
      <c r="D335" s="16">
        <f>+IF(A335&lt;=_xlfn.NORM.S.INV(1-config!$L$1/2)*config!$D$1+config!$B$1,0,B335)</f>
        <v>8.9651499142341435E-8</v>
      </c>
      <c r="E335" s="16">
        <f>+IF(ABS(A335-config!$B$1)&lt;config!$F$1/2,datab!B335,0)</f>
        <v>0</v>
      </c>
      <c r="F335" s="16" t="b">
        <f>+AND(config!$B$1&gt;=datab!A335,config!$B$1&lt;datab!A336)</f>
        <v>0</v>
      </c>
      <c r="G335" s="16">
        <f t="shared" si="5"/>
        <v>0</v>
      </c>
    </row>
    <row r="336" spans="1:7" x14ac:dyDescent="0.45">
      <c r="A336" s="15">
        <f>+A335+config!$F$1</f>
        <v>347.20000000000294</v>
      </c>
      <c r="B336" s="16">
        <f>+_xlfn.NORM.DIST(A336,config!$B$1,config!$D$1,FALSE)</f>
        <v>7.8684094587724374E-8</v>
      </c>
      <c r="C336" s="16">
        <f>+IF(A336&lt;=_xlfn.NORM.S.INV(config!$L$1/2)*config!$D$1+config!$B$1,B336,0)</f>
        <v>0</v>
      </c>
      <c r="D336" s="16">
        <f>+IF(A336&lt;=_xlfn.NORM.S.INV(1-config!$L$1/2)*config!$D$1+config!$B$1,0,B336)</f>
        <v>7.8684094587724374E-8</v>
      </c>
      <c r="E336" s="16">
        <f>+IF(ABS(A336-config!$B$1)&lt;config!$F$1/2,datab!B336,0)</f>
        <v>0</v>
      </c>
      <c r="F336" s="16" t="b">
        <f>+AND(config!$B$1&gt;=datab!A336,config!$B$1&lt;datab!A337)</f>
        <v>0</v>
      </c>
      <c r="G336" s="16">
        <f t="shared" si="5"/>
        <v>0</v>
      </c>
    </row>
    <row r="337" spans="1:7" x14ac:dyDescent="0.45">
      <c r="A337" s="15">
        <f>+A336+config!$F$1</f>
        <v>348.00000000000296</v>
      </c>
      <c r="B337" s="16">
        <f>+_xlfn.NORM.DIST(A337,config!$B$1,config!$D$1,FALSE)</f>
        <v>6.9009283097320327E-8</v>
      </c>
      <c r="C337" s="16">
        <f>+IF(A337&lt;=_xlfn.NORM.S.INV(config!$L$1/2)*config!$D$1+config!$B$1,B337,0)</f>
        <v>0</v>
      </c>
      <c r="D337" s="16">
        <f>+IF(A337&lt;=_xlfn.NORM.S.INV(1-config!$L$1/2)*config!$D$1+config!$B$1,0,B337)</f>
        <v>6.9009283097320327E-8</v>
      </c>
      <c r="E337" s="16">
        <f>+IF(ABS(A337-config!$B$1)&lt;config!$F$1/2,datab!B337,0)</f>
        <v>0</v>
      </c>
      <c r="F337" s="16" t="b">
        <f>+AND(config!$B$1&gt;=datab!A337,config!$B$1&lt;datab!A338)</f>
        <v>0</v>
      </c>
      <c r="G337" s="16">
        <f t="shared" si="5"/>
        <v>0</v>
      </c>
    </row>
    <row r="338" spans="1:7" x14ac:dyDescent="0.45">
      <c r="A338" s="15">
        <f>+A337+config!$F$1</f>
        <v>348.80000000000297</v>
      </c>
      <c r="B338" s="16">
        <f>+_xlfn.NORM.DIST(A338,config!$B$1,config!$D$1,FALSE)</f>
        <v>6.0481039672704799E-8</v>
      </c>
      <c r="C338" s="16">
        <f>+IF(A338&lt;=_xlfn.NORM.S.INV(config!$L$1/2)*config!$D$1+config!$B$1,B338,0)</f>
        <v>0</v>
      </c>
      <c r="D338" s="16">
        <f>+IF(A338&lt;=_xlfn.NORM.S.INV(1-config!$L$1/2)*config!$D$1+config!$B$1,0,B338)</f>
        <v>6.0481039672704799E-8</v>
      </c>
      <c r="E338" s="16">
        <f>+IF(ABS(A338-config!$B$1)&lt;config!$F$1/2,datab!B338,0)</f>
        <v>0</v>
      </c>
      <c r="F338" s="16" t="b">
        <f>+AND(config!$B$1&gt;=datab!A338,config!$B$1&lt;datab!A339)</f>
        <v>0</v>
      </c>
      <c r="G338" s="16">
        <f t="shared" si="5"/>
        <v>0</v>
      </c>
    </row>
    <row r="339" spans="1:7" x14ac:dyDescent="0.45">
      <c r="A339" s="15">
        <f>+A338+config!$F$1</f>
        <v>349.60000000000298</v>
      </c>
      <c r="B339" s="16">
        <f>+_xlfn.NORM.DIST(A339,config!$B$1,config!$D$1,FALSE)</f>
        <v>5.2969045716989892E-8</v>
      </c>
      <c r="C339" s="16">
        <f>+IF(A339&lt;=_xlfn.NORM.S.INV(config!$L$1/2)*config!$D$1+config!$B$1,B339,0)</f>
        <v>0</v>
      </c>
      <c r="D339" s="16">
        <f>+IF(A339&lt;=_xlfn.NORM.S.INV(1-config!$L$1/2)*config!$D$1+config!$B$1,0,B339)</f>
        <v>5.2969045716989892E-8</v>
      </c>
      <c r="E339" s="16">
        <f>+IF(ABS(A339-config!$B$1)&lt;config!$F$1/2,datab!B339,0)</f>
        <v>0</v>
      </c>
      <c r="F339" s="16" t="b">
        <f>+AND(config!$B$1&gt;=datab!A339,config!$B$1&lt;datab!A340)</f>
        <v>0</v>
      </c>
      <c r="G339" s="16">
        <f t="shared" si="5"/>
        <v>0</v>
      </c>
    </row>
    <row r="340" spans="1:7" x14ac:dyDescent="0.45">
      <c r="A340" s="15">
        <f>+A339+config!$F$1</f>
        <v>350.40000000000299</v>
      </c>
      <c r="B340" s="16">
        <f>+_xlfn.NORM.DIST(A340,config!$B$1,config!$D$1,FALSE)</f>
        <v>4.6357095546675438E-8</v>
      </c>
      <c r="C340" s="16">
        <f>+IF(A340&lt;=_xlfn.NORM.S.INV(config!$L$1/2)*config!$D$1+config!$B$1,B340,0)</f>
        <v>0</v>
      </c>
      <c r="D340" s="16">
        <f>+IF(A340&lt;=_xlfn.NORM.S.INV(1-config!$L$1/2)*config!$D$1+config!$B$1,0,B340)</f>
        <v>4.6357095546675438E-8</v>
      </c>
      <c r="E340" s="16">
        <f>+IF(ABS(A340-config!$B$1)&lt;config!$F$1/2,datab!B340,0)</f>
        <v>0</v>
      </c>
      <c r="F340" s="16" t="b">
        <f>+AND(config!$B$1&gt;=datab!A340,config!$B$1&lt;datab!A341)</f>
        <v>0</v>
      </c>
      <c r="G340" s="16">
        <f t="shared" si="5"/>
        <v>0</v>
      </c>
    </row>
    <row r="341" spans="1:7" x14ac:dyDescent="0.45">
      <c r="A341" s="15">
        <f>+A340+config!$F$1</f>
        <v>351.200000000003</v>
      </c>
      <c r="B341" s="16">
        <f>+_xlfn.NORM.DIST(A341,config!$B$1,config!$D$1,FALSE)</f>
        <v>4.0541653297690151E-8</v>
      </c>
      <c r="C341" s="16">
        <f>+IF(A341&lt;=_xlfn.NORM.S.INV(config!$L$1/2)*config!$D$1+config!$B$1,B341,0)</f>
        <v>0</v>
      </c>
      <c r="D341" s="16">
        <f>+IF(A341&lt;=_xlfn.NORM.S.INV(1-config!$L$1/2)*config!$D$1+config!$B$1,0,B341)</f>
        <v>4.0541653297690151E-8</v>
      </c>
      <c r="E341" s="16">
        <f>+IF(ABS(A341-config!$B$1)&lt;config!$F$1/2,datab!B341,0)</f>
        <v>0</v>
      </c>
      <c r="F341" s="16" t="b">
        <f>+AND(config!$B$1&gt;=datab!A341,config!$B$1&lt;datab!A342)</f>
        <v>0</v>
      </c>
      <c r="G341" s="16">
        <f t="shared" si="5"/>
        <v>0</v>
      </c>
    </row>
    <row r="342" spans="1:7" x14ac:dyDescent="0.45">
      <c r="A342" s="15">
        <f>+A341+config!$F$1</f>
        <v>352.00000000000301</v>
      </c>
      <c r="B342" s="16">
        <f>+_xlfn.NORM.DIST(A342,config!$B$1,config!$D$1,FALSE)</f>
        <v>3.5430547314330075E-8</v>
      </c>
      <c r="C342" s="16">
        <f>+IF(A342&lt;=_xlfn.NORM.S.INV(config!$L$1/2)*config!$D$1+config!$B$1,B342,0)</f>
        <v>0</v>
      </c>
      <c r="D342" s="16">
        <f>+IF(A342&lt;=_xlfn.NORM.S.INV(1-config!$L$1/2)*config!$D$1+config!$B$1,0,B342)</f>
        <v>3.5430547314330075E-8</v>
      </c>
      <c r="E342" s="16">
        <f>+IF(ABS(A342-config!$B$1)&lt;config!$F$1/2,datab!B342,0)</f>
        <v>0</v>
      </c>
      <c r="F342" s="16" t="b">
        <f>+AND(config!$B$1&gt;=datab!A342,config!$B$1&lt;datab!A343)</f>
        <v>0</v>
      </c>
      <c r="G342" s="16">
        <f t="shared" si="5"/>
        <v>0</v>
      </c>
    </row>
    <row r="343" spans="1:7" x14ac:dyDescent="0.45">
      <c r="A343" s="15">
        <f>+A342+config!$F$1</f>
        <v>352.80000000000302</v>
      </c>
      <c r="B343" s="16">
        <f>+_xlfn.NORM.DIST(A343,config!$B$1,config!$D$1,FALSE)</f>
        <v>3.0941790076568714E-8</v>
      </c>
      <c r="C343" s="16">
        <f>+IF(A343&lt;=_xlfn.NORM.S.INV(config!$L$1/2)*config!$D$1+config!$B$1,B343,0)</f>
        <v>0</v>
      </c>
      <c r="D343" s="16">
        <f>+IF(A343&lt;=_xlfn.NORM.S.INV(1-config!$L$1/2)*config!$D$1+config!$B$1,0,B343)</f>
        <v>3.0941790076568714E-8</v>
      </c>
      <c r="E343" s="16">
        <f>+IF(ABS(A343-config!$B$1)&lt;config!$F$1/2,datab!B343,0)</f>
        <v>0</v>
      </c>
      <c r="F343" s="16" t="b">
        <f>+AND(config!$B$1&gt;=datab!A343,config!$B$1&lt;datab!A344)</f>
        <v>0</v>
      </c>
      <c r="G343" s="16">
        <f t="shared" si="5"/>
        <v>0</v>
      </c>
    </row>
    <row r="344" spans="1:7" x14ac:dyDescent="0.45">
      <c r="A344" s="15">
        <f>+A343+config!$F$1</f>
        <v>353.60000000000304</v>
      </c>
      <c r="B344" s="16">
        <f>+_xlfn.NORM.DIST(A344,config!$B$1,config!$D$1,FALSE)</f>
        <v>2.700251263092381E-8</v>
      </c>
      <c r="C344" s="16">
        <f>+IF(A344&lt;=_xlfn.NORM.S.INV(config!$L$1/2)*config!$D$1+config!$B$1,B344,0)</f>
        <v>0</v>
      </c>
      <c r="D344" s="16">
        <f>+IF(A344&lt;=_xlfn.NORM.S.INV(1-config!$L$1/2)*config!$D$1+config!$B$1,0,B344)</f>
        <v>2.700251263092381E-8</v>
      </c>
      <c r="E344" s="16">
        <f>+IF(ABS(A344-config!$B$1)&lt;config!$F$1/2,datab!B344,0)</f>
        <v>0</v>
      </c>
      <c r="F344" s="16" t="b">
        <f>+AND(config!$B$1&gt;=datab!A344,config!$B$1&lt;datab!A345)</f>
        <v>0</v>
      </c>
      <c r="G344" s="16">
        <f t="shared" si="5"/>
        <v>0</v>
      </c>
    </row>
    <row r="345" spans="1:7" x14ac:dyDescent="0.45">
      <c r="A345" s="15">
        <f>+A344+config!$F$1</f>
        <v>354.40000000000305</v>
      </c>
      <c r="B345" s="16">
        <f>+_xlfn.NORM.DIST(A345,config!$B$1,config!$D$1,FALSE)</f>
        <v>2.3548003344385039E-8</v>
      </c>
      <c r="C345" s="16">
        <f>+IF(A345&lt;=_xlfn.NORM.S.INV(config!$L$1/2)*config!$D$1+config!$B$1,B345,0)</f>
        <v>0</v>
      </c>
      <c r="D345" s="16">
        <f>+IF(A345&lt;=_xlfn.NORM.S.INV(1-config!$L$1/2)*config!$D$1+config!$B$1,0,B345)</f>
        <v>2.3548003344385039E-8</v>
      </c>
      <c r="E345" s="16">
        <f>+IF(ABS(A345-config!$B$1)&lt;config!$F$1/2,datab!B345,0)</f>
        <v>0</v>
      </c>
      <c r="F345" s="16" t="b">
        <f>+AND(config!$B$1&gt;=datab!A345,config!$B$1&lt;datab!A346)</f>
        <v>0</v>
      </c>
      <c r="G345" s="16">
        <f t="shared" si="5"/>
        <v>0</v>
      </c>
    </row>
    <row r="346" spans="1:7" x14ac:dyDescent="0.45">
      <c r="A346" s="15">
        <f>+A345+config!$F$1</f>
        <v>355.20000000000306</v>
      </c>
      <c r="B346" s="16">
        <f>+_xlfn.NORM.DIST(A346,config!$B$1,config!$D$1,FALSE)</f>
        <v>2.052084160171166E-8</v>
      </c>
      <c r="C346" s="16">
        <f>+IF(A346&lt;=_xlfn.NORM.S.INV(config!$L$1/2)*config!$D$1+config!$B$1,B346,0)</f>
        <v>0</v>
      </c>
      <c r="D346" s="16">
        <f>+IF(A346&lt;=_xlfn.NORM.S.INV(1-config!$L$1/2)*config!$D$1+config!$B$1,0,B346)</f>
        <v>2.052084160171166E-8</v>
      </c>
      <c r="E346" s="16">
        <f>+IF(ABS(A346-config!$B$1)&lt;config!$F$1/2,datab!B346,0)</f>
        <v>0</v>
      </c>
      <c r="F346" s="16" t="b">
        <f>+AND(config!$B$1&gt;=datab!A346,config!$B$1&lt;datab!A347)</f>
        <v>0</v>
      </c>
      <c r="G346" s="16">
        <f t="shared" si="5"/>
        <v>0</v>
      </c>
    </row>
    <row r="347" spans="1:7" x14ac:dyDescent="0.45">
      <c r="A347" s="15">
        <f>+A346+config!$F$1</f>
        <v>356.00000000000307</v>
      </c>
      <c r="B347" s="16">
        <f>+_xlfn.NORM.DIST(A347,config!$B$1,config!$D$1,FALSE)</f>
        <v>1.7870117815649223E-8</v>
      </c>
      <c r="C347" s="16">
        <f>+IF(A347&lt;=_xlfn.NORM.S.INV(config!$L$1/2)*config!$D$1+config!$B$1,B347,0)</f>
        <v>0</v>
      </c>
      <c r="D347" s="16">
        <f>+IF(A347&lt;=_xlfn.NORM.S.INV(1-config!$L$1/2)*config!$D$1+config!$B$1,0,B347)</f>
        <v>1.7870117815649223E-8</v>
      </c>
      <c r="E347" s="16">
        <f>+IF(ABS(A347-config!$B$1)&lt;config!$F$1/2,datab!B347,0)</f>
        <v>0</v>
      </c>
      <c r="F347" s="16" t="b">
        <f>+AND(config!$B$1&gt;=datab!A347,config!$B$1&lt;datab!A348)</f>
        <v>0</v>
      </c>
      <c r="G347" s="16">
        <f t="shared" si="5"/>
        <v>0</v>
      </c>
    </row>
    <row r="348" spans="1:7" x14ac:dyDescent="0.45">
      <c r="A348" s="15">
        <f>+A347+config!$F$1</f>
        <v>356.80000000000308</v>
      </c>
      <c r="B348" s="16">
        <f>+_xlfn.NORM.DIST(A348,config!$B$1,config!$D$1,FALSE)</f>
        <v>1.55507318193711E-8</v>
      </c>
      <c r="C348" s="16">
        <f>+IF(A348&lt;=_xlfn.NORM.S.INV(config!$L$1/2)*config!$D$1+config!$B$1,B348,0)</f>
        <v>0</v>
      </c>
      <c r="D348" s="16">
        <f>+IF(A348&lt;=_xlfn.NORM.S.INV(1-config!$L$1/2)*config!$D$1+config!$B$1,0,B348)</f>
        <v>1.55507318193711E-8</v>
      </c>
      <c r="E348" s="16">
        <f>+IF(ABS(A348-config!$B$1)&lt;config!$F$1/2,datab!B348,0)</f>
        <v>0</v>
      </c>
      <c r="F348" s="16" t="b">
        <f>+AND(config!$B$1&gt;=datab!A348,config!$B$1&lt;datab!A349)</f>
        <v>0</v>
      </c>
      <c r="G348" s="16">
        <f t="shared" si="5"/>
        <v>0</v>
      </c>
    </row>
    <row r="349" spans="1:7" x14ac:dyDescent="0.45">
      <c r="A349" s="15">
        <f>+A348+config!$F$1</f>
        <v>357.60000000000309</v>
      </c>
      <c r="B349" s="16">
        <f>+_xlfn.NORM.DIST(A349,config!$B$1,config!$D$1,FALSE)</f>
        <v>1.3522762362845322E-8</v>
      </c>
      <c r="C349" s="16">
        <f>+IF(A349&lt;=_xlfn.NORM.S.INV(config!$L$1/2)*config!$D$1+config!$B$1,B349,0)</f>
        <v>0</v>
      </c>
      <c r="D349" s="16">
        <f>+IF(A349&lt;=_xlfn.NORM.S.INV(1-config!$L$1/2)*config!$D$1+config!$B$1,0,B349)</f>
        <v>1.3522762362845322E-8</v>
      </c>
      <c r="E349" s="16">
        <f>+IF(ABS(A349-config!$B$1)&lt;config!$F$1/2,datab!B349,0)</f>
        <v>0</v>
      </c>
      <c r="F349" s="16" t="b">
        <f>+AND(config!$B$1&gt;=datab!A349,config!$B$1&lt;datab!A350)</f>
        <v>0</v>
      </c>
      <c r="G349" s="16">
        <f t="shared" si="5"/>
        <v>0</v>
      </c>
    </row>
    <row r="350" spans="1:7" x14ac:dyDescent="0.45">
      <c r="A350" s="15">
        <f>+A349+config!$F$1</f>
        <v>358.4000000000031</v>
      </c>
      <c r="B350" s="16">
        <f>+_xlfn.NORM.DIST(A350,config!$B$1,config!$D$1,FALSE)</f>
        <v>1.1750901042040406E-8</v>
      </c>
      <c r="C350" s="16">
        <f>+IF(A350&lt;=_xlfn.NORM.S.INV(config!$L$1/2)*config!$D$1+config!$B$1,B350,0)</f>
        <v>0</v>
      </c>
      <c r="D350" s="16">
        <f>+IF(A350&lt;=_xlfn.NORM.S.INV(1-config!$L$1/2)*config!$D$1+config!$B$1,0,B350)</f>
        <v>1.1750901042040406E-8</v>
      </c>
      <c r="E350" s="16">
        <f>+IF(ABS(A350-config!$B$1)&lt;config!$F$1/2,datab!B350,0)</f>
        <v>0</v>
      </c>
      <c r="F350" s="16" t="b">
        <f>+AND(config!$B$1&gt;=datab!A350,config!$B$1&lt;datab!A351)</f>
        <v>0</v>
      </c>
      <c r="G350" s="16">
        <f t="shared" si="5"/>
        <v>0</v>
      </c>
    </row>
    <row r="351" spans="1:7" x14ac:dyDescent="0.45">
      <c r="A351" s="15">
        <f>+A350+config!$F$1</f>
        <v>359.20000000000312</v>
      </c>
      <c r="B351" s="16">
        <f>+_xlfn.NORM.DIST(A351,config!$B$1,config!$D$1,FALSE)</f>
        <v>1.020394455410351E-8</v>
      </c>
      <c r="C351" s="16">
        <f>+IF(A351&lt;=_xlfn.NORM.S.INV(config!$L$1/2)*config!$D$1+config!$B$1,B351,0)</f>
        <v>0</v>
      </c>
      <c r="D351" s="16">
        <f>+IF(A351&lt;=_xlfn.NORM.S.INV(1-config!$L$1/2)*config!$D$1+config!$B$1,0,B351)</f>
        <v>1.020394455410351E-8</v>
      </c>
      <c r="E351" s="16">
        <f>+IF(ABS(A351-config!$B$1)&lt;config!$F$1/2,datab!B351,0)</f>
        <v>0</v>
      </c>
      <c r="F351" s="16" t="b">
        <f>+AND(config!$B$1&gt;=datab!A351,config!$B$1&lt;datab!A352)</f>
        <v>0</v>
      </c>
      <c r="G351" s="16">
        <f t="shared" si="5"/>
        <v>0</v>
      </c>
    </row>
    <row r="352" spans="1:7" x14ac:dyDescent="0.45">
      <c r="A352" s="15">
        <f>+A351+config!$F$1</f>
        <v>360.00000000000313</v>
      </c>
      <c r="B352" s="16">
        <f>+_xlfn.NORM.DIST(A352,config!$B$1,config!$D$1,FALSE)</f>
        <v>8.8543396950681029E-9</v>
      </c>
      <c r="C352" s="16">
        <f>+IF(A352&lt;=_xlfn.NORM.S.INV(config!$L$1/2)*config!$D$1+config!$B$1,B352,0)</f>
        <v>0</v>
      </c>
      <c r="D352" s="16">
        <f>+IF(A352&lt;=_xlfn.NORM.S.INV(1-config!$L$1/2)*config!$D$1+config!$B$1,0,B352)</f>
        <v>8.8543396950681029E-9</v>
      </c>
      <c r="E352" s="16">
        <f>+IF(ABS(A352-config!$B$1)&lt;config!$F$1/2,datab!B352,0)</f>
        <v>0</v>
      </c>
      <c r="F352" s="16" t="b">
        <f>+AND(config!$B$1&gt;=datab!A352,config!$B$1&lt;datab!A353)</f>
        <v>0</v>
      </c>
      <c r="G352" s="16">
        <f t="shared" si="5"/>
        <v>0</v>
      </c>
    </row>
    <row r="353" spans="1:7" x14ac:dyDescent="0.45">
      <c r="A353" s="15">
        <f>+A352+config!$F$1</f>
        <v>360.80000000000314</v>
      </c>
      <c r="B353" s="16">
        <f>+_xlfn.NORM.DIST(A353,config!$B$1,config!$D$1,FALSE)</f>
        <v>7.6777760014597545E-9</v>
      </c>
      <c r="C353" s="16">
        <f>+IF(A353&lt;=_xlfn.NORM.S.INV(config!$L$1/2)*config!$D$1+config!$B$1,B353,0)</f>
        <v>0</v>
      </c>
      <c r="D353" s="16">
        <f>+IF(A353&lt;=_xlfn.NORM.S.INV(1-config!$L$1/2)*config!$D$1+config!$B$1,0,B353)</f>
        <v>7.6777760014597545E-9</v>
      </c>
      <c r="E353" s="16">
        <f>+IF(ABS(A353-config!$B$1)&lt;config!$F$1/2,datab!B353,0)</f>
        <v>0</v>
      </c>
      <c r="F353" s="16" t="b">
        <f>+AND(config!$B$1&gt;=datab!A353,config!$B$1&lt;datab!A354)</f>
        <v>0</v>
      </c>
      <c r="G353" s="16">
        <f t="shared" si="5"/>
        <v>0</v>
      </c>
    </row>
    <row r="354" spans="1:7" x14ac:dyDescent="0.45">
      <c r="A354" s="15">
        <f>+A353+config!$F$1</f>
        <v>361.60000000000315</v>
      </c>
      <c r="B354" s="16">
        <f>+_xlfn.NORM.DIST(A354,config!$B$1,config!$D$1,FALSE)</f>
        <v>6.6528213855170049E-9</v>
      </c>
      <c r="C354" s="16">
        <f>+IF(A354&lt;=_xlfn.NORM.S.INV(config!$L$1/2)*config!$D$1+config!$B$1,B354,0)</f>
        <v>0</v>
      </c>
      <c r="D354" s="16">
        <f>+IF(A354&lt;=_xlfn.NORM.S.INV(1-config!$L$1/2)*config!$D$1+config!$B$1,0,B354)</f>
        <v>6.6528213855170049E-9</v>
      </c>
      <c r="E354" s="16">
        <f>+IF(ABS(A354-config!$B$1)&lt;config!$F$1/2,datab!B354,0)</f>
        <v>0</v>
      </c>
      <c r="F354" s="16" t="b">
        <f>+AND(config!$B$1&gt;=datab!A354,config!$B$1&lt;datab!A355)</f>
        <v>0</v>
      </c>
      <c r="G354" s="16">
        <f t="shared" si="5"/>
        <v>0</v>
      </c>
    </row>
    <row r="355" spans="1:7" x14ac:dyDescent="0.45">
      <c r="A355" s="15">
        <f>+A354+config!$F$1</f>
        <v>362.40000000000316</v>
      </c>
      <c r="B355" s="16">
        <f>+_xlfn.NORM.DIST(A355,config!$B$1,config!$D$1,FALSE)</f>
        <v>5.7605965277453987E-9</v>
      </c>
      <c r="C355" s="16">
        <f>+IF(A355&lt;=_xlfn.NORM.S.INV(config!$L$1/2)*config!$D$1+config!$B$1,B355,0)</f>
        <v>0</v>
      </c>
      <c r="D355" s="16">
        <f>+IF(A355&lt;=_xlfn.NORM.S.INV(1-config!$L$1/2)*config!$D$1+config!$B$1,0,B355)</f>
        <v>5.7605965277453987E-9</v>
      </c>
      <c r="E355" s="16">
        <f>+IF(ABS(A355-config!$B$1)&lt;config!$F$1/2,datab!B355,0)</f>
        <v>0</v>
      </c>
      <c r="F355" s="16" t="b">
        <f>+AND(config!$B$1&gt;=datab!A355,config!$B$1&lt;datab!A356)</f>
        <v>0</v>
      </c>
      <c r="G355" s="16">
        <f t="shared" si="5"/>
        <v>0</v>
      </c>
    </row>
    <row r="356" spans="1:7" x14ac:dyDescent="0.45">
      <c r="A356" s="15">
        <f>+A355+config!$F$1</f>
        <v>363.20000000000317</v>
      </c>
      <c r="B356" s="16">
        <f>+_xlfn.NORM.DIST(A356,config!$B$1,config!$D$1,FALSE)</f>
        <v>4.9844841722357785E-9</v>
      </c>
      <c r="C356" s="16">
        <f>+IF(A356&lt;=_xlfn.NORM.S.INV(config!$L$1/2)*config!$D$1+config!$B$1,B356,0)</f>
        <v>0</v>
      </c>
      <c r="D356" s="16">
        <f>+IF(A356&lt;=_xlfn.NORM.S.INV(1-config!$L$1/2)*config!$D$1+config!$B$1,0,B356)</f>
        <v>4.9844841722357785E-9</v>
      </c>
      <c r="E356" s="16">
        <f>+IF(ABS(A356-config!$B$1)&lt;config!$F$1/2,datab!B356,0)</f>
        <v>0</v>
      </c>
      <c r="F356" s="16" t="b">
        <f>+AND(config!$B$1&gt;=datab!A356,config!$B$1&lt;datab!A357)</f>
        <v>0</v>
      </c>
      <c r="G356" s="16">
        <f t="shared" si="5"/>
        <v>0</v>
      </c>
    </row>
    <row r="357" spans="1:7" x14ac:dyDescent="0.45">
      <c r="A357" s="15">
        <f>+A356+config!$F$1</f>
        <v>364.00000000000318</v>
      </c>
      <c r="B357" s="16">
        <f>+_xlfn.NORM.DIST(A357,config!$B$1,config!$D$1,FALSE)</f>
        <v>4.3098698216102309E-9</v>
      </c>
      <c r="C357" s="16">
        <f>+IF(A357&lt;=_xlfn.NORM.S.INV(config!$L$1/2)*config!$D$1+config!$B$1,B357,0)</f>
        <v>0</v>
      </c>
      <c r="D357" s="16">
        <f>+IF(A357&lt;=_xlfn.NORM.S.INV(1-config!$L$1/2)*config!$D$1+config!$B$1,0,B357)</f>
        <v>4.3098698216102309E-9</v>
      </c>
      <c r="E357" s="16">
        <f>+IF(ABS(A357-config!$B$1)&lt;config!$F$1/2,datab!B357,0)</f>
        <v>0</v>
      </c>
      <c r="F357" s="16" t="b">
        <f>+AND(config!$B$1&gt;=datab!A357,config!$B$1&lt;datab!A358)</f>
        <v>0</v>
      </c>
      <c r="G357" s="16">
        <f t="shared" si="5"/>
        <v>0</v>
      </c>
    </row>
    <row r="358" spans="1:7" x14ac:dyDescent="0.45">
      <c r="A358" s="15">
        <f>+A357+config!$F$1</f>
        <v>364.80000000000319</v>
      </c>
      <c r="B358" s="16">
        <f>+_xlfn.NORM.DIST(A358,config!$B$1,config!$D$1,FALSE)</f>
        <v>3.7239106515443793E-9</v>
      </c>
      <c r="C358" s="16">
        <f>+IF(A358&lt;=_xlfn.NORM.S.INV(config!$L$1/2)*config!$D$1+config!$B$1,B358,0)</f>
        <v>0</v>
      </c>
      <c r="D358" s="16">
        <f>+IF(A358&lt;=_xlfn.NORM.S.INV(1-config!$L$1/2)*config!$D$1+config!$B$1,0,B358)</f>
        <v>3.7239106515443793E-9</v>
      </c>
      <c r="E358" s="16">
        <f>+IF(ABS(A358-config!$B$1)&lt;config!$F$1/2,datab!B358,0)</f>
        <v>0</v>
      </c>
      <c r="F358" s="16" t="b">
        <f>+AND(config!$B$1&gt;=datab!A358,config!$B$1&lt;datab!A359)</f>
        <v>0</v>
      </c>
      <c r="G358" s="16">
        <f t="shared" si="5"/>
        <v>0</v>
      </c>
    </row>
    <row r="359" spans="1:7" x14ac:dyDescent="0.45">
      <c r="A359" s="15">
        <f>+A358+config!$F$1</f>
        <v>365.60000000000321</v>
      </c>
      <c r="B359" s="16">
        <f>+_xlfn.NORM.DIST(A359,config!$B$1,config!$D$1,FALSE)</f>
        <v>3.215329761422553E-9</v>
      </c>
      <c r="C359" s="16">
        <f>+IF(A359&lt;=_xlfn.NORM.S.INV(config!$L$1/2)*config!$D$1+config!$B$1,B359,0)</f>
        <v>0</v>
      </c>
      <c r="D359" s="16">
        <f>+IF(A359&lt;=_xlfn.NORM.S.INV(1-config!$L$1/2)*config!$D$1+config!$B$1,0,B359)</f>
        <v>3.215329761422553E-9</v>
      </c>
      <c r="E359" s="16">
        <f>+IF(ABS(A359-config!$B$1)&lt;config!$F$1/2,datab!B359,0)</f>
        <v>0</v>
      </c>
      <c r="F359" s="16" t="b">
        <f>+AND(config!$B$1&gt;=datab!A359,config!$B$1&lt;datab!A360)</f>
        <v>0</v>
      </c>
      <c r="G359" s="16">
        <f t="shared" si="5"/>
        <v>0</v>
      </c>
    </row>
    <row r="360" spans="1:7" x14ac:dyDescent="0.45">
      <c r="A360" s="15">
        <f>+A359+config!$F$1</f>
        <v>366.40000000000322</v>
      </c>
      <c r="B360" s="16">
        <f>+_xlfn.NORM.DIST(A360,config!$B$1,config!$D$1,FALSE)</f>
        <v>2.7742331496031597E-9</v>
      </c>
      <c r="C360" s="16">
        <f>+IF(A360&lt;=_xlfn.NORM.S.INV(config!$L$1/2)*config!$D$1+config!$B$1,B360,0)</f>
        <v>0</v>
      </c>
      <c r="D360" s="16">
        <f>+IF(A360&lt;=_xlfn.NORM.S.INV(1-config!$L$1/2)*config!$D$1+config!$B$1,0,B360)</f>
        <v>2.7742331496031597E-9</v>
      </c>
      <c r="E360" s="16">
        <f>+IF(ABS(A360-config!$B$1)&lt;config!$F$1/2,datab!B360,0)</f>
        <v>0</v>
      </c>
      <c r="F360" s="16" t="b">
        <f>+AND(config!$B$1&gt;=datab!A360,config!$B$1&lt;datab!A361)</f>
        <v>0</v>
      </c>
      <c r="G360" s="16">
        <f t="shared" si="5"/>
        <v>0</v>
      </c>
    </row>
    <row r="361" spans="1:7" x14ac:dyDescent="0.45">
      <c r="A361" s="15">
        <f>+A360+config!$F$1</f>
        <v>367.20000000000323</v>
      </c>
      <c r="B361" s="16">
        <f>+_xlfn.NORM.DIST(A361,config!$B$1,config!$D$1,FALSE)</f>
        <v>2.391947050720007E-9</v>
      </c>
      <c r="C361" s="16">
        <f>+IF(A361&lt;=_xlfn.NORM.S.INV(config!$L$1/2)*config!$D$1+config!$B$1,B361,0)</f>
        <v>0</v>
      </c>
      <c r="D361" s="16">
        <f>+IF(A361&lt;=_xlfn.NORM.S.INV(1-config!$L$1/2)*config!$D$1+config!$B$1,0,B361)</f>
        <v>2.391947050720007E-9</v>
      </c>
      <c r="E361" s="16">
        <f>+IF(ABS(A361-config!$B$1)&lt;config!$F$1/2,datab!B361,0)</f>
        <v>0</v>
      </c>
      <c r="F361" s="16" t="b">
        <f>+AND(config!$B$1&gt;=datab!A361,config!$B$1&lt;datab!A362)</f>
        <v>0</v>
      </c>
      <c r="G361" s="16">
        <f t="shared" si="5"/>
        <v>0</v>
      </c>
    </row>
    <row r="362" spans="1:7" x14ac:dyDescent="0.45">
      <c r="A362" s="15">
        <f>+A361+config!$F$1</f>
        <v>368.00000000000324</v>
      </c>
      <c r="B362" s="16">
        <f>+_xlfn.NORM.DIST(A362,config!$B$1,config!$D$1,FALSE)</f>
        <v>2.0608735000540335E-9</v>
      </c>
      <c r="C362" s="16">
        <f>+IF(A362&lt;=_xlfn.NORM.S.INV(config!$L$1/2)*config!$D$1+config!$B$1,B362,0)</f>
        <v>0</v>
      </c>
      <c r="D362" s="16">
        <f>+IF(A362&lt;=_xlfn.NORM.S.INV(1-config!$L$1/2)*config!$D$1+config!$B$1,0,B362)</f>
        <v>2.0608735000540335E-9</v>
      </c>
      <c r="E362" s="16">
        <f>+IF(ABS(A362-config!$B$1)&lt;config!$F$1/2,datab!B362,0)</f>
        <v>0</v>
      </c>
      <c r="F362" s="16" t="b">
        <f>+AND(config!$B$1&gt;=datab!A362,config!$B$1&lt;datab!A363)</f>
        <v>0</v>
      </c>
      <c r="G362" s="16">
        <f t="shared" si="5"/>
        <v>0</v>
      </c>
    </row>
    <row r="363" spans="1:7" x14ac:dyDescent="0.45">
      <c r="A363" s="15">
        <f>+A362+config!$F$1</f>
        <v>368.80000000000325</v>
      </c>
      <c r="B363" s="16">
        <f>+_xlfn.NORM.DIST(A363,config!$B$1,config!$D$1,FALSE)</f>
        <v>1.7743621978329412E-9</v>
      </c>
      <c r="C363" s="16">
        <f>+IF(A363&lt;=_xlfn.NORM.S.INV(config!$L$1/2)*config!$D$1+config!$B$1,B363,0)</f>
        <v>0</v>
      </c>
      <c r="D363" s="16">
        <f>+IF(A363&lt;=_xlfn.NORM.S.INV(1-config!$L$1/2)*config!$D$1+config!$B$1,0,B363)</f>
        <v>1.7743621978329412E-9</v>
      </c>
      <c r="E363" s="16">
        <f>+IF(ABS(A363-config!$B$1)&lt;config!$F$1/2,datab!B363,0)</f>
        <v>0</v>
      </c>
      <c r="F363" s="16" t="b">
        <f>+AND(config!$B$1&gt;=datab!A363,config!$B$1&lt;datab!A364)</f>
        <v>0</v>
      </c>
      <c r="G363" s="16">
        <f t="shared" si="5"/>
        <v>0</v>
      </c>
    </row>
    <row r="364" spans="1:7" x14ac:dyDescent="0.45">
      <c r="A364" s="15">
        <f>+A363+config!$F$1</f>
        <v>369.60000000000326</v>
      </c>
      <c r="B364" s="16">
        <f>+_xlfn.NORM.DIST(A364,config!$B$1,config!$D$1,FALSE)</f>
        <v>1.5265969358235377E-9</v>
      </c>
      <c r="C364" s="16">
        <f>+IF(A364&lt;=_xlfn.NORM.S.INV(config!$L$1/2)*config!$D$1+config!$B$1,B364,0)</f>
        <v>0</v>
      </c>
      <c r="D364" s="16">
        <f>+IF(A364&lt;=_xlfn.NORM.S.INV(1-config!$L$1/2)*config!$D$1+config!$B$1,0,B364)</f>
        <v>1.5265969358235377E-9</v>
      </c>
      <c r="E364" s="16">
        <f>+IF(ABS(A364-config!$B$1)&lt;config!$F$1/2,datab!B364,0)</f>
        <v>0</v>
      </c>
      <c r="F364" s="16" t="b">
        <f>+AND(config!$B$1&gt;=datab!A364,config!$B$1&lt;datab!A365)</f>
        <v>0</v>
      </c>
      <c r="G364" s="16">
        <f t="shared" si="5"/>
        <v>0</v>
      </c>
    </row>
    <row r="365" spans="1:7" x14ac:dyDescent="0.45">
      <c r="A365" s="15">
        <f>+A364+config!$F$1</f>
        <v>370.40000000000327</v>
      </c>
      <c r="B365" s="16">
        <f>+_xlfn.NORM.DIST(A365,config!$B$1,config!$D$1,FALSE)</f>
        <v>1.3124950211658053E-9</v>
      </c>
      <c r="C365" s="16">
        <f>+IF(A365&lt;=_xlfn.NORM.S.INV(config!$L$1/2)*config!$D$1+config!$B$1,B365,0)</f>
        <v>0</v>
      </c>
      <c r="D365" s="16">
        <f>+IF(A365&lt;=_xlfn.NORM.S.INV(1-config!$L$1/2)*config!$D$1+config!$B$1,0,B365)</f>
        <v>1.3124950211658053E-9</v>
      </c>
      <c r="E365" s="16">
        <f>+IF(ABS(A365-config!$B$1)&lt;config!$F$1/2,datab!B365,0)</f>
        <v>0</v>
      </c>
      <c r="F365" s="16" t="b">
        <f>+AND(config!$B$1&gt;=datab!A365,config!$B$1&lt;datab!A366)</f>
        <v>0</v>
      </c>
      <c r="G365" s="16">
        <f t="shared" si="5"/>
        <v>0</v>
      </c>
    </row>
    <row r="366" spans="1:7" x14ac:dyDescent="0.45">
      <c r="A366" s="15">
        <f>+A365+config!$F$1</f>
        <v>371.20000000000329</v>
      </c>
      <c r="B366" s="16">
        <f>+_xlfn.NORM.DIST(A366,config!$B$1,config!$D$1,FALSE)</f>
        <v>1.12761828936806E-9</v>
      </c>
      <c r="C366" s="16">
        <f>+IF(A366&lt;=_xlfn.NORM.S.INV(config!$L$1/2)*config!$D$1+config!$B$1,B366,0)</f>
        <v>0</v>
      </c>
      <c r="D366" s="16">
        <f>+IF(A366&lt;=_xlfn.NORM.S.INV(1-config!$L$1/2)*config!$D$1+config!$B$1,0,B366)</f>
        <v>1.12761828936806E-9</v>
      </c>
      <c r="E366" s="16">
        <f>+IF(ABS(A366-config!$B$1)&lt;config!$F$1/2,datab!B366,0)</f>
        <v>0</v>
      </c>
      <c r="F366" s="16" t="b">
        <f>+AND(config!$B$1&gt;=datab!A366,config!$B$1&lt;datab!A367)</f>
        <v>0</v>
      </c>
      <c r="G366" s="16">
        <f t="shared" si="5"/>
        <v>0</v>
      </c>
    </row>
    <row r="367" spans="1:7" x14ac:dyDescent="0.45">
      <c r="A367" s="15">
        <f>+A366+config!$F$1</f>
        <v>372.0000000000033</v>
      </c>
      <c r="B367" s="16">
        <f>+_xlfn.NORM.DIST(A367,config!$B$1,config!$D$1,FALSE)</f>
        <v>9.6809444097230019E-10</v>
      </c>
      <c r="C367" s="16">
        <f>+IF(A367&lt;=_xlfn.NORM.S.INV(config!$L$1/2)*config!$D$1+config!$B$1,B367,0)</f>
        <v>0</v>
      </c>
      <c r="D367" s="16">
        <f>+IF(A367&lt;=_xlfn.NORM.S.INV(1-config!$L$1/2)*config!$D$1+config!$B$1,0,B367)</f>
        <v>9.6809444097230019E-10</v>
      </c>
      <c r="E367" s="16">
        <f>+IF(ABS(A367-config!$B$1)&lt;config!$F$1/2,datab!B367,0)</f>
        <v>0</v>
      </c>
      <c r="F367" s="16" t="b">
        <f>+AND(config!$B$1&gt;=datab!A367,config!$B$1&lt;datab!A368)</f>
        <v>0</v>
      </c>
      <c r="G367" s="16">
        <f t="shared" si="5"/>
        <v>0</v>
      </c>
    </row>
    <row r="368" spans="1:7" x14ac:dyDescent="0.45">
      <c r="A368" s="15">
        <f>+A367+config!$F$1</f>
        <v>372.80000000000331</v>
      </c>
      <c r="B368" s="16">
        <f>+_xlfn.NORM.DIST(A368,config!$B$1,config!$D$1,FALSE)</f>
        <v>8.3054756576450783E-10</v>
      </c>
      <c r="C368" s="16">
        <f>+IF(A368&lt;=_xlfn.NORM.S.INV(config!$L$1/2)*config!$D$1+config!$B$1,B368,0)</f>
        <v>0</v>
      </c>
      <c r="D368" s="16">
        <f>+IF(A368&lt;=_xlfn.NORM.S.INV(1-config!$L$1/2)*config!$D$1+config!$B$1,0,B368)</f>
        <v>8.3054756576450783E-10</v>
      </c>
      <c r="E368" s="16">
        <f>+IF(ABS(A368-config!$B$1)&lt;config!$F$1/2,datab!B368,0)</f>
        <v>0</v>
      </c>
      <c r="F368" s="16" t="b">
        <f>+AND(config!$B$1&gt;=datab!A368,config!$B$1&lt;datab!A369)</f>
        <v>0</v>
      </c>
      <c r="G368" s="16">
        <f t="shared" si="5"/>
        <v>0</v>
      </c>
    </row>
    <row r="369" spans="1:7" x14ac:dyDescent="0.45">
      <c r="A369" s="15">
        <f>+A368+config!$F$1</f>
        <v>373.60000000000332</v>
      </c>
      <c r="B369" s="16">
        <f>+_xlfn.NORM.DIST(A369,config!$B$1,config!$D$1,FALSE)</f>
        <v>7.1203683562742871E-10</v>
      </c>
      <c r="C369" s="16">
        <f>+IF(A369&lt;=_xlfn.NORM.S.INV(config!$L$1/2)*config!$D$1+config!$B$1,B369,0)</f>
        <v>0</v>
      </c>
      <c r="D369" s="16">
        <f>+IF(A369&lt;=_xlfn.NORM.S.INV(1-config!$L$1/2)*config!$D$1+config!$B$1,0,B369)</f>
        <v>7.1203683562742871E-10</v>
      </c>
      <c r="E369" s="16">
        <f>+IF(ABS(A369-config!$B$1)&lt;config!$F$1/2,datab!B369,0)</f>
        <v>0</v>
      </c>
      <c r="F369" s="16" t="b">
        <f>+AND(config!$B$1&gt;=datab!A369,config!$B$1&lt;datab!A370)</f>
        <v>0</v>
      </c>
      <c r="G369" s="16">
        <f t="shared" si="5"/>
        <v>0</v>
      </c>
    </row>
    <row r="370" spans="1:7" x14ac:dyDescent="0.45">
      <c r="A370" s="15">
        <f>+A369+config!$F$1</f>
        <v>374.40000000000333</v>
      </c>
      <c r="B370" s="16">
        <f>+_xlfn.NORM.DIST(A370,config!$B$1,config!$D$1,FALSE)</f>
        <v>6.1000245322454495E-10</v>
      </c>
      <c r="C370" s="16">
        <f>+IF(A370&lt;=_xlfn.NORM.S.INV(config!$L$1/2)*config!$D$1+config!$B$1,B370,0)</f>
        <v>0</v>
      </c>
      <c r="D370" s="16">
        <f>+IF(A370&lt;=_xlfn.NORM.S.INV(1-config!$L$1/2)*config!$D$1+config!$B$1,0,B370)</f>
        <v>6.1000245322454495E-10</v>
      </c>
      <c r="E370" s="16">
        <f>+IF(ABS(A370-config!$B$1)&lt;config!$F$1/2,datab!B370,0)</f>
        <v>0</v>
      </c>
      <c r="F370" s="16" t="b">
        <f>+AND(config!$B$1&gt;=datab!A370,config!$B$1&lt;datab!A371)</f>
        <v>0</v>
      </c>
      <c r="G370" s="16">
        <f t="shared" si="5"/>
        <v>0</v>
      </c>
    </row>
    <row r="371" spans="1:7" x14ac:dyDescent="0.45">
      <c r="A371" s="15">
        <f>+A370+config!$F$1</f>
        <v>375.20000000000334</v>
      </c>
      <c r="B371" s="16">
        <f>+_xlfn.NORM.DIST(A371,config!$B$1,config!$D$1,FALSE)</f>
        <v>5.2221803960407769E-10</v>
      </c>
      <c r="C371" s="16">
        <f>+IF(A371&lt;=_xlfn.NORM.S.INV(config!$L$1/2)*config!$D$1+config!$B$1,B371,0)</f>
        <v>0</v>
      </c>
      <c r="D371" s="16">
        <f>+IF(A371&lt;=_xlfn.NORM.S.INV(1-config!$L$1/2)*config!$D$1+config!$B$1,0,B371)</f>
        <v>5.2221803960407769E-10</v>
      </c>
      <c r="E371" s="16">
        <f>+IF(ABS(A371-config!$B$1)&lt;config!$F$1/2,datab!B371,0)</f>
        <v>0</v>
      </c>
      <c r="F371" s="16" t="b">
        <f>+AND(config!$B$1&gt;=datab!A371,config!$B$1&lt;datab!A372)</f>
        <v>0</v>
      </c>
      <c r="G371" s="16">
        <f t="shared" si="5"/>
        <v>0</v>
      </c>
    </row>
    <row r="372" spans="1:7" x14ac:dyDescent="0.45">
      <c r="A372" s="15">
        <f>+A371+config!$F$1</f>
        <v>376.00000000000335</v>
      </c>
      <c r="B372" s="16">
        <f>+_xlfn.NORM.DIST(A372,config!$B$1,config!$D$1,FALSE)</f>
        <v>4.467487303975607E-10</v>
      </c>
      <c r="C372" s="16">
        <f>+IF(A372&lt;=_xlfn.NORM.S.INV(config!$L$1/2)*config!$D$1+config!$B$1,B372,0)</f>
        <v>0</v>
      </c>
      <c r="D372" s="16">
        <f>+IF(A372&lt;=_xlfn.NORM.S.INV(1-config!$L$1/2)*config!$D$1+config!$B$1,0,B372)</f>
        <v>4.467487303975607E-10</v>
      </c>
      <c r="E372" s="16">
        <f>+IF(ABS(A372-config!$B$1)&lt;config!$F$1/2,datab!B372,0)</f>
        <v>0</v>
      </c>
      <c r="F372" s="16" t="b">
        <f>+AND(config!$B$1&gt;=datab!A372,config!$B$1&lt;datab!A373)</f>
        <v>0</v>
      </c>
      <c r="G372" s="16">
        <f t="shared" si="5"/>
        <v>0</v>
      </c>
    </row>
    <row r="373" spans="1:7" x14ac:dyDescent="0.45">
      <c r="A373" s="15">
        <f>+A372+config!$F$1</f>
        <v>376.80000000000337</v>
      </c>
      <c r="B373" s="16">
        <f>+_xlfn.NORM.DIST(A373,config!$B$1,config!$D$1,FALSE)</f>
        <v>3.8191432837033666E-10</v>
      </c>
      <c r="C373" s="16">
        <f>+IF(A373&lt;=_xlfn.NORM.S.INV(config!$L$1/2)*config!$D$1+config!$B$1,B373,0)</f>
        <v>0</v>
      </c>
      <c r="D373" s="16">
        <f>+IF(A373&lt;=_xlfn.NORM.S.INV(1-config!$L$1/2)*config!$D$1+config!$B$1,0,B373)</f>
        <v>3.8191432837033666E-10</v>
      </c>
      <c r="E373" s="16">
        <f>+IF(ABS(A373-config!$B$1)&lt;config!$F$1/2,datab!B373,0)</f>
        <v>0</v>
      </c>
      <c r="F373" s="16" t="b">
        <f>+AND(config!$B$1&gt;=datab!A373,config!$B$1&lt;datab!A374)</f>
        <v>0</v>
      </c>
      <c r="G373" s="16">
        <f t="shared" si="5"/>
        <v>0</v>
      </c>
    </row>
    <row r="374" spans="1:7" x14ac:dyDescent="0.45">
      <c r="A374" s="15">
        <f>+A373+config!$F$1</f>
        <v>377.60000000000338</v>
      </c>
      <c r="B374" s="16">
        <f>+_xlfn.NORM.DIST(A374,config!$B$1,config!$D$1,FALSE)</f>
        <v>3.26256930414488E-10</v>
      </c>
      <c r="C374" s="16">
        <f>+IF(A374&lt;=_xlfn.NORM.S.INV(config!$L$1/2)*config!$D$1+config!$B$1,B374,0)</f>
        <v>0</v>
      </c>
      <c r="D374" s="16">
        <f>+IF(A374&lt;=_xlfn.NORM.S.INV(1-config!$L$1/2)*config!$D$1+config!$B$1,0,B374)</f>
        <v>3.26256930414488E-10</v>
      </c>
      <c r="E374" s="16">
        <f>+IF(ABS(A374-config!$B$1)&lt;config!$F$1/2,datab!B374,0)</f>
        <v>0</v>
      </c>
      <c r="F374" s="16" t="b">
        <f>+AND(config!$B$1&gt;=datab!A374,config!$B$1&lt;datab!A375)</f>
        <v>0</v>
      </c>
      <c r="G374" s="16">
        <f t="shared" si="5"/>
        <v>0</v>
      </c>
    </row>
    <row r="375" spans="1:7" x14ac:dyDescent="0.45">
      <c r="A375" s="15">
        <f>+A374+config!$F$1</f>
        <v>378.40000000000339</v>
      </c>
      <c r="B375" s="16">
        <f>+_xlfn.NORM.DIST(A375,config!$B$1,config!$D$1,FALSE)</f>
        <v>2.7851251035378594E-10</v>
      </c>
      <c r="C375" s="16">
        <f>+IF(A375&lt;=_xlfn.NORM.S.INV(config!$L$1/2)*config!$D$1+config!$B$1,B375,0)</f>
        <v>0</v>
      </c>
      <c r="D375" s="16">
        <f>+IF(A375&lt;=_xlfn.NORM.S.INV(1-config!$L$1/2)*config!$D$1+config!$B$1,0,B375)</f>
        <v>2.7851251035378594E-10</v>
      </c>
      <c r="E375" s="16">
        <f>+IF(ABS(A375-config!$B$1)&lt;config!$F$1/2,datab!B375,0)</f>
        <v>0</v>
      </c>
      <c r="F375" s="16" t="b">
        <f>+AND(config!$B$1&gt;=datab!A375,config!$B$1&lt;datab!A376)</f>
        <v>0</v>
      </c>
      <c r="G375" s="16">
        <f t="shared" si="5"/>
        <v>0</v>
      </c>
    </row>
    <row r="376" spans="1:7" x14ac:dyDescent="0.45">
      <c r="A376" s="15">
        <f>+A375+config!$F$1</f>
        <v>379.2000000000034</v>
      </c>
      <c r="B376" s="16">
        <f>+_xlfn.NORM.DIST(A376,config!$B$1,config!$D$1,FALSE)</f>
        <v>2.3758599579756129E-10</v>
      </c>
      <c r="C376" s="16">
        <f>+IF(A376&lt;=_xlfn.NORM.S.INV(config!$L$1/2)*config!$D$1+config!$B$1,B376,0)</f>
        <v>0</v>
      </c>
      <c r="D376" s="16">
        <f>+IF(A376&lt;=_xlfn.NORM.S.INV(1-config!$L$1/2)*config!$D$1+config!$B$1,0,B376)</f>
        <v>2.3758599579756129E-10</v>
      </c>
      <c r="E376" s="16">
        <f>+IF(ABS(A376-config!$B$1)&lt;config!$F$1/2,datab!B376,0)</f>
        <v>0</v>
      </c>
      <c r="F376" s="16" t="b">
        <f>+AND(config!$B$1&gt;=datab!A376,config!$B$1&lt;datab!A377)</f>
        <v>0</v>
      </c>
      <c r="G376" s="16">
        <f t="shared" si="5"/>
        <v>0</v>
      </c>
    </row>
    <row r="377" spans="1:7" x14ac:dyDescent="0.45">
      <c r="A377" s="15">
        <f>+A376+config!$F$1</f>
        <v>380.00000000000341</v>
      </c>
      <c r="B377" s="16">
        <f>+_xlfn.NORM.DIST(A377,config!$B$1,config!$D$1,FALSE)</f>
        <v>2.0252942832730472E-10</v>
      </c>
      <c r="C377" s="16">
        <f>+IF(A377&lt;=_xlfn.NORM.S.INV(config!$L$1/2)*config!$D$1+config!$B$1,B377,0)</f>
        <v>0</v>
      </c>
      <c r="D377" s="16">
        <f>+IF(A377&lt;=_xlfn.NORM.S.INV(1-config!$L$1/2)*config!$D$1+config!$B$1,0,B377)</f>
        <v>2.0252942832730472E-10</v>
      </c>
      <c r="E377" s="16">
        <f>+IF(ABS(A377-config!$B$1)&lt;config!$F$1/2,datab!B377,0)</f>
        <v>0</v>
      </c>
      <c r="F377" s="16" t="b">
        <f>+AND(config!$B$1&gt;=datab!A377,config!$B$1&lt;datab!A378)</f>
        <v>0</v>
      </c>
      <c r="G377" s="16">
        <f t="shared" si="5"/>
        <v>0</v>
      </c>
    </row>
    <row r="378" spans="1:7" x14ac:dyDescent="0.45">
      <c r="A378" s="15">
        <f>+A377+config!$F$1</f>
        <v>380.80000000000342</v>
      </c>
      <c r="B378" s="16">
        <f>+_xlfn.NORM.DIST(A378,config!$B$1,config!$D$1,FALSE)</f>
        <v>1.7252284207059055E-10</v>
      </c>
      <c r="C378" s="16">
        <f>+IF(A378&lt;=_xlfn.NORM.S.INV(config!$L$1/2)*config!$D$1+config!$B$1,B378,0)</f>
        <v>0</v>
      </c>
      <c r="D378" s="16">
        <f>+IF(A378&lt;=_xlfn.NORM.S.INV(1-config!$L$1/2)*config!$D$1+config!$B$1,0,B378)</f>
        <v>1.7252284207059055E-10</v>
      </c>
      <c r="E378" s="16">
        <f>+IF(ABS(A378-config!$B$1)&lt;config!$F$1/2,datab!B378,0)</f>
        <v>0</v>
      </c>
      <c r="F378" s="16" t="b">
        <f>+AND(config!$B$1&gt;=datab!A378,config!$B$1&lt;datab!A379)</f>
        <v>0</v>
      </c>
      <c r="G378" s="16">
        <f t="shared" si="5"/>
        <v>0</v>
      </c>
    </row>
    <row r="379" spans="1:7" x14ac:dyDescent="0.45">
      <c r="A379" s="15">
        <f>+A378+config!$F$1</f>
        <v>381.60000000000343</v>
      </c>
      <c r="B379" s="16">
        <f>+_xlfn.NORM.DIST(A379,config!$B$1,config!$D$1,FALSE)</f>
        <v>1.4685753671075975E-10</v>
      </c>
      <c r="C379" s="16">
        <f>+IF(A379&lt;=_xlfn.NORM.S.INV(config!$L$1/2)*config!$D$1+config!$B$1,B379,0)</f>
        <v>0</v>
      </c>
      <c r="D379" s="16">
        <f>+IF(A379&lt;=_xlfn.NORM.S.INV(1-config!$L$1/2)*config!$D$1+config!$B$1,0,B379)</f>
        <v>1.4685753671075975E-10</v>
      </c>
      <c r="E379" s="16">
        <f>+IF(ABS(A379-config!$B$1)&lt;config!$F$1/2,datab!B379,0)</f>
        <v>0</v>
      </c>
      <c r="F379" s="16" t="b">
        <f>+AND(config!$B$1&gt;=datab!A379,config!$B$1&lt;datab!A380)</f>
        <v>0</v>
      </c>
      <c r="G379" s="16">
        <f t="shared" si="5"/>
        <v>0</v>
      </c>
    </row>
    <row r="380" spans="1:7" x14ac:dyDescent="0.45">
      <c r="A380" s="15">
        <f>+A379+config!$F$1</f>
        <v>382.40000000000344</v>
      </c>
      <c r="B380" s="16">
        <f>+_xlfn.NORM.DIST(A380,config!$B$1,config!$D$1,FALSE)</f>
        <v>1.2492145765578096E-10</v>
      </c>
      <c r="C380" s="16">
        <f>+IF(A380&lt;=_xlfn.NORM.S.INV(config!$L$1/2)*config!$D$1+config!$B$1,B380,0)</f>
        <v>0</v>
      </c>
      <c r="D380" s="16">
        <f>+IF(A380&lt;=_xlfn.NORM.S.INV(1-config!$L$1/2)*config!$D$1+config!$B$1,0,B380)</f>
        <v>1.2492145765578096E-10</v>
      </c>
      <c r="E380" s="16">
        <f>+IF(ABS(A380-config!$B$1)&lt;config!$F$1/2,datab!B380,0)</f>
        <v>0</v>
      </c>
      <c r="F380" s="16" t="b">
        <f>+AND(config!$B$1&gt;=datab!A380,config!$B$1&lt;datab!A381)</f>
        <v>0</v>
      </c>
      <c r="G380" s="16">
        <f t="shared" si="5"/>
        <v>0</v>
      </c>
    </row>
    <row r="381" spans="1:7" x14ac:dyDescent="0.45">
      <c r="A381" s="15">
        <f>+A380+config!$F$1</f>
        <v>383.20000000000346</v>
      </c>
      <c r="B381" s="16">
        <f>+_xlfn.NORM.DIST(A381,config!$B$1,config!$D$1,FALSE)</f>
        <v>1.0618642886447885E-10</v>
      </c>
      <c r="C381" s="16">
        <f>+IF(A381&lt;=_xlfn.NORM.S.INV(config!$L$1/2)*config!$D$1+config!$B$1,B381,0)</f>
        <v>0</v>
      </c>
      <c r="D381" s="16">
        <f>+IF(A381&lt;=_xlfn.NORM.S.INV(1-config!$L$1/2)*config!$D$1+config!$B$1,0,B381)</f>
        <v>1.0618642886447885E-10</v>
      </c>
      <c r="E381" s="16">
        <f>+IF(ABS(A381-config!$B$1)&lt;config!$F$1/2,datab!B381,0)</f>
        <v>0</v>
      </c>
      <c r="F381" s="16" t="b">
        <f>+AND(config!$B$1&gt;=datab!A381,config!$B$1&lt;datab!A382)</f>
        <v>0</v>
      </c>
      <c r="G381" s="16">
        <f t="shared" si="5"/>
        <v>0</v>
      </c>
    </row>
    <row r="382" spans="1:7" x14ac:dyDescent="0.45">
      <c r="A382" s="15">
        <f>+A381+config!$F$1</f>
        <v>384.00000000000347</v>
      </c>
      <c r="B382" s="16">
        <f>+_xlfn.NORM.DIST(A382,config!$B$1,config!$D$1,FALSE)</f>
        <v>9.0197013085795649E-11</v>
      </c>
      <c r="C382" s="16">
        <f>+IF(A382&lt;=_xlfn.NORM.S.INV(config!$L$1/2)*config!$D$1+config!$B$1,B382,0)</f>
        <v>0</v>
      </c>
      <c r="D382" s="16">
        <f>+IF(A382&lt;=_xlfn.NORM.S.INV(1-config!$L$1/2)*config!$D$1+config!$B$1,0,B382)</f>
        <v>9.0197013085795649E-11</v>
      </c>
      <c r="E382" s="16">
        <f>+IF(ABS(A382-config!$B$1)&lt;config!$F$1/2,datab!B382,0)</f>
        <v>0</v>
      </c>
      <c r="F382" s="16" t="b">
        <f>+AND(config!$B$1&gt;=datab!A382,config!$B$1&lt;datab!A383)</f>
        <v>0</v>
      </c>
      <c r="G382" s="16">
        <f t="shared" si="5"/>
        <v>0</v>
      </c>
    </row>
    <row r="383" spans="1:7" x14ac:dyDescent="0.45">
      <c r="A383" s="15">
        <f>+A382+config!$F$1</f>
        <v>384.80000000000348</v>
      </c>
      <c r="B383" s="16">
        <f>+_xlfn.NORM.DIST(A383,config!$B$1,config!$D$1,FALSE)</f>
        <v>7.6560800356015939E-11</v>
      </c>
      <c r="C383" s="16">
        <f>+IF(A383&lt;=_xlfn.NORM.S.INV(config!$L$1/2)*config!$D$1+config!$B$1,B383,0)</f>
        <v>0</v>
      </c>
      <c r="D383" s="16">
        <f>+IF(A383&lt;=_xlfn.NORM.S.INV(1-config!$L$1/2)*config!$D$1+config!$B$1,0,B383)</f>
        <v>7.6560800356015939E-11</v>
      </c>
      <c r="E383" s="16">
        <f>+IF(ABS(A383-config!$B$1)&lt;config!$F$1/2,datab!B383,0)</f>
        <v>0</v>
      </c>
      <c r="F383" s="16" t="b">
        <f>+AND(config!$B$1&gt;=datab!A383,config!$B$1&lt;datab!A384)</f>
        <v>0</v>
      </c>
      <c r="G383" s="16">
        <f t="shared" si="5"/>
        <v>0</v>
      </c>
    </row>
    <row r="384" spans="1:7" x14ac:dyDescent="0.45">
      <c r="A384" s="15">
        <f>+A383+config!$F$1</f>
        <v>385.60000000000349</v>
      </c>
      <c r="B384" s="16">
        <f>+_xlfn.NORM.DIST(A384,config!$B$1,config!$D$1,FALSE)</f>
        <v>6.4939948837955435E-11</v>
      </c>
      <c r="C384" s="16">
        <f>+IF(A384&lt;=_xlfn.NORM.S.INV(config!$L$1/2)*config!$D$1+config!$B$1,B384,0)</f>
        <v>0</v>
      </c>
      <c r="D384" s="16">
        <f>+IF(A384&lt;=_xlfn.NORM.S.INV(1-config!$L$1/2)*config!$D$1+config!$B$1,0,B384)</f>
        <v>6.4939948837955435E-11</v>
      </c>
      <c r="E384" s="16">
        <f>+IF(ABS(A384-config!$B$1)&lt;config!$F$1/2,datab!B384,0)</f>
        <v>0</v>
      </c>
      <c r="F384" s="16" t="b">
        <f>+AND(config!$B$1&gt;=datab!A384,config!$B$1&lt;datab!A385)</f>
        <v>0</v>
      </c>
      <c r="G384" s="16">
        <f t="shared" si="5"/>
        <v>0</v>
      </c>
    </row>
    <row r="385" spans="1:7" x14ac:dyDescent="0.45">
      <c r="A385" s="15">
        <f>+A384+config!$F$1</f>
        <v>386.4000000000035</v>
      </c>
      <c r="B385" s="16">
        <f>+_xlfn.NORM.DIST(A385,config!$B$1,config!$D$1,FALSE)</f>
        <v>5.504382276424205E-11</v>
      </c>
      <c r="C385" s="16">
        <f>+IF(A385&lt;=_xlfn.NORM.S.INV(config!$L$1/2)*config!$D$1+config!$B$1,B385,0)</f>
        <v>0</v>
      </c>
      <c r="D385" s="16">
        <f>+IF(A385&lt;=_xlfn.NORM.S.INV(1-config!$L$1/2)*config!$D$1+config!$B$1,0,B385)</f>
        <v>5.504382276424205E-11</v>
      </c>
      <c r="E385" s="16">
        <f>+IF(ABS(A385-config!$B$1)&lt;config!$F$1/2,datab!B385,0)</f>
        <v>0</v>
      </c>
      <c r="F385" s="16" t="b">
        <f>+AND(config!$B$1&gt;=datab!A385,config!$B$1&lt;datab!A386)</f>
        <v>0</v>
      </c>
      <c r="G385" s="16">
        <f t="shared" si="5"/>
        <v>0</v>
      </c>
    </row>
    <row r="386" spans="1:7" x14ac:dyDescent="0.45">
      <c r="A386" s="15">
        <f>+A385+config!$F$1</f>
        <v>387.20000000000351</v>
      </c>
      <c r="B386" s="16">
        <f>+_xlfn.NORM.DIST(A386,config!$B$1,config!$D$1,FALSE)</f>
        <v>4.6622590626652967E-11</v>
      </c>
      <c r="C386" s="16">
        <f>+IF(A386&lt;=_xlfn.NORM.S.INV(config!$L$1/2)*config!$D$1+config!$B$1,B386,0)</f>
        <v>0</v>
      </c>
      <c r="D386" s="16">
        <f>+IF(A386&lt;=_xlfn.NORM.S.INV(1-config!$L$1/2)*config!$D$1+config!$B$1,0,B386)</f>
        <v>4.6622590626652967E-11</v>
      </c>
      <c r="E386" s="16">
        <f>+IF(ABS(A386-config!$B$1)&lt;config!$F$1/2,datab!B386,0)</f>
        <v>0</v>
      </c>
      <c r="F386" s="16" t="b">
        <f>+AND(config!$B$1&gt;=datab!A386,config!$B$1&lt;datab!A387)</f>
        <v>0</v>
      </c>
      <c r="G386" s="16">
        <f t="shared" si="5"/>
        <v>0</v>
      </c>
    </row>
    <row r="387" spans="1:7" x14ac:dyDescent="0.45">
      <c r="A387" s="15">
        <f>+A386+config!$F$1</f>
        <v>388.00000000000352</v>
      </c>
      <c r="B387" s="16">
        <f>+_xlfn.NORM.DIST(A387,config!$B$1,config!$D$1,FALSE)</f>
        <v>3.9461663073231271E-11</v>
      </c>
      <c r="C387" s="16">
        <f>+IF(A387&lt;=_xlfn.NORM.S.INV(config!$L$1/2)*config!$D$1+config!$B$1,B387,0)</f>
        <v>0</v>
      </c>
      <c r="D387" s="16">
        <f>+IF(A387&lt;=_xlfn.NORM.S.INV(1-config!$L$1/2)*config!$D$1+config!$B$1,0,B387)</f>
        <v>3.9461663073231271E-11</v>
      </c>
      <c r="E387" s="16">
        <f>+IF(ABS(A387-config!$B$1)&lt;config!$F$1/2,datab!B387,0)</f>
        <v>0</v>
      </c>
      <c r="F387" s="16" t="b">
        <f>+AND(config!$B$1&gt;=datab!A387,config!$B$1&lt;datab!A388)</f>
        <v>0</v>
      </c>
      <c r="G387" s="16">
        <f t="shared" ref="G387:G450" si="6">+IF(A387&lt;=$O$3,B387,0)</f>
        <v>0</v>
      </c>
    </row>
    <row r="388" spans="1:7" x14ac:dyDescent="0.45">
      <c r="A388" s="15">
        <f>+A387+config!$F$1</f>
        <v>388.80000000000354</v>
      </c>
      <c r="B388" s="16">
        <f>+_xlfn.NORM.DIST(A388,config!$B$1,config!$D$1,FALSE)</f>
        <v>3.3376864450275273E-11</v>
      </c>
      <c r="C388" s="16">
        <f>+IF(A388&lt;=_xlfn.NORM.S.INV(config!$L$1/2)*config!$D$1+config!$B$1,B388,0)</f>
        <v>0</v>
      </c>
      <c r="D388" s="16">
        <f>+IF(A388&lt;=_xlfn.NORM.S.INV(1-config!$L$1/2)*config!$D$1+config!$B$1,0,B388)</f>
        <v>3.3376864450275273E-11</v>
      </c>
      <c r="E388" s="16">
        <f>+IF(ABS(A388-config!$B$1)&lt;config!$F$1/2,datab!B388,0)</f>
        <v>0</v>
      </c>
      <c r="F388" s="16" t="b">
        <f>+AND(config!$B$1&gt;=datab!A388,config!$B$1&lt;datab!A389)</f>
        <v>0</v>
      </c>
      <c r="G388" s="16">
        <f t="shared" si="6"/>
        <v>0</v>
      </c>
    </row>
    <row r="389" spans="1:7" x14ac:dyDescent="0.45">
      <c r="A389" s="15">
        <f>+A388+config!$F$1</f>
        <v>389.60000000000355</v>
      </c>
      <c r="B389" s="16">
        <f>+_xlfn.NORM.DIST(A389,config!$B$1,config!$D$1,FALSE)</f>
        <v>2.821024475234947E-11</v>
      </c>
      <c r="C389" s="16">
        <f>+IF(A389&lt;=_xlfn.NORM.S.INV(config!$L$1/2)*config!$D$1+config!$B$1,B389,0)</f>
        <v>0</v>
      </c>
      <c r="D389" s="16">
        <f>+IF(A389&lt;=_xlfn.NORM.S.INV(1-config!$L$1/2)*config!$D$1+config!$B$1,0,B389)</f>
        <v>2.821024475234947E-11</v>
      </c>
      <c r="E389" s="16">
        <f>+IF(ABS(A389-config!$B$1)&lt;config!$F$1/2,datab!B389,0)</f>
        <v>0</v>
      </c>
      <c r="F389" s="16" t="b">
        <f>+AND(config!$B$1&gt;=datab!A389,config!$B$1&lt;datab!A390)</f>
        <v>0</v>
      </c>
      <c r="G389" s="16">
        <f t="shared" si="6"/>
        <v>0</v>
      </c>
    </row>
    <row r="390" spans="1:7" x14ac:dyDescent="0.45">
      <c r="A390" s="15">
        <f>+A389+config!$F$1</f>
        <v>390.40000000000356</v>
      </c>
      <c r="B390" s="16">
        <f>+_xlfn.NORM.DIST(A390,config!$B$1,config!$D$1,FALSE)</f>
        <v>2.3826450096330791E-11</v>
      </c>
      <c r="C390" s="16">
        <f>+IF(A390&lt;=_xlfn.NORM.S.INV(config!$L$1/2)*config!$D$1+config!$B$1,B390,0)</f>
        <v>0</v>
      </c>
      <c r="D390" s="16">
        <f>+IF(A390&lt;=_xlfn.NORM.S.INV(1-config!$L$1/2)*config!$D$1+config!$B$1,0,B390)</f>
        <v>2.3826450096330791E-11</v>
      </c>
      <c r="E390" s="16">
        <f>+IF(ABS(A390-config!$B$1)&lt;config!$F$1/2,datab!B390,0)</f>
        <v>0</v>
      </c>
      <c r="F390" s="16" t="b">
        <f>+AND(config!$B$1&gt;=datab!A390,config!$B$1&lt;datab!A391)</f>
        <v>0</v>
      </c>
      <c r="G390" s="16">
        <f t="shared" si="6"/>
        <v>0</v>
      </c>
    </row>
    <row r="391" spans="1:7" x14ac:dyDescent="0.45">
      <c r="A391" s="15">
        <f>+A390+config!$F$1</f>
        <v>391.20000000000357</v>
      </c>
      <c r="B391" s="16">
        <f>+_xlfn.NORM.DIST(A391,config!$B$1,config!$D$1,FALSE)</f>
        <v>2.0109579874061469E-11</v>
      </c>
      <c r="C391" s="16">
        <f>+IF(A391&lt;=_xlfn.NORM.S.INV(config!$L$1/2)*config!$D$1+config!$B$1,B391,0)</f>
        <v>0</v>
      </c>
      <c r="D391" s="16">
        <f>+IF(A391&lt;=_xlfn.NORM.S.INV(1-config!$L$1/2)*config!$D$1+config!$B$1,0,B391)</f>
        <v>2.0109579874061469E-11</v>
      </c>
      <c r="E391" s="16">
        <f>+IF(ABS(A391-config!$B$1)&lt;config!$F$1/2,datab!B391,0)</f>
        <v>0</v>
      </c>
      <c r="F391" s="16" t="b">
        <f>+AND(config!$B$1&gt;=datab!A391,config!$B$1&lt;datab!A392)</f>
        <v>0</v>
      </c>
      <c r="G391" s="16">
        <f t="shared" si="6"/>
        <v>0</v>
      </c>
    </row>
    <row r="392" spans="1:7" x14ac:dyDescent="0.45">
      <c r="A392" s="15">
        <f>+A391+config!$F$1</f>
        <v>392.00000000000358</v>
      </c>
      <c r="B392" s="16">
        <f>+_xlfn.NORM.DIST(A392,config!$B$1,config!$D$1,FALSE)</f>
        <v>1.6960467605470569E-11</v>
      </c>
      <c r="C392" s="16">
        <f>+IF(A392&lt;=_xlfn.NORM.S.INV(config!$L$1/2)*config!$D$1+config!$B$1,B392,0)</f>
        <v>0</v>
      </c>
      <c r="D392" s="16">
        <f>+IF(A392&lt;=_xlfn.NORM.S.INV(1-config!$L$1/2)*config!$D$1+config!$B$1,0,B392)</f>
        <v>1.6960467605470569E-11</v>
      </c>
      <c r="E392" s="16">
        <f>+IF(ABS(A392-config!$B$1)&lt;config!$F$1/2,datab!B392,0)</f>
        <v>0</v>
      </c>
      <c r="F392" s="16" t="b">
        <f>+AND(config!$B$1&gt;=datab!A392,config!$B$1&lt;datab!A393)</f>
        <v>0</v>
      </c>
      <c r="G392" s="16">
        <f t="shared" si="6"/>
        <v>0</v>
      </c>
    </row>
    <row r="393" spans="1:7" x14ac:dyDescent="0.45">
      <c r="A393" s="15">
        <f>+A392+config!$F$1</f>
        <v>392.80000000000359</v>
      </c>
      <c r="B393" s="16">
        <f>+_xlfn.NORM.DIST(A393,config!$B$1,config!$D$1,FALSE)</f>
        <v>1.4294330338742226E-11</v>
      </c>
      <c r="C393" s="16">
        <f>+IF(A393&lt;=_xlfn.NORM.S.INV(config!$L$1/2)*config!$D$1+config!$B$1,B393,0)</f>
        <v>0</v>
      </c>
      <c r="D393" s="16">
        <f>+IF(A393&lt;=_xlfn.NORM.S.INV(1-config!$L$1/2)*config!$D$1+config!$B$1,0,B393)</f>
        <v>1.4294330338742226E-11</v>
      </c>
      <c r="E393" s="16">
        <f>+IF(ABS(A393-config!$B$1)&lt;config!$F$1/2,datab!B393,0)</f>
        <v>0</v>
      </c>
      <c r="F393" s="16" t="b">
        <f>+AND(config!$B$1&gt;=datab!A393,config!$B$1&lt;datab!A394)</f>
        <v>0</v>
      </c>
      <c r="G393" s="16">
        <f t="shared" si="6"/>
        <v>0</v>
      </c>
    </row>
    <row r="394" spans="1:7" x14ac:dyDescent="0.45">
      <c r="A394" s="15">
        <f>+A393+config!$F$1</f>
        <v>393.6000000000036</v>
      </c>
      <c r="B394" s="16">
        <f>+_xlfn.NORM.DIST(A394,config!$B$1,config!$D$1,FALSE)</f>
        <v>1.20387383418301E-11</v>
      </c>
      <c r="C394" s="16">
        <f>+IF(A394&lt;=_xlfn.NORM.S.INV(config!$L$1/2)*config!$D$1+config!$B$1,B394,0)</f>
        <v>0</v>
      </c>
      <c r="D394" s="16">
        <f>+IF(A394&lt;=_xlfn.NORM.S.INV(1-config!$L$1/2)*config!$D$1+config!$B$1,0,B394)</f>
        <v>1.20387383418301E-11</v>
      </c>
      <c r="E394" s="16">
        <f>+IF(ABS(A394-config!$B$1)&lt;config!$F$1/2,datab!B394,0)</f>
        <v>0</v>
      </c>
      <c r="F394" s="16" t="b">
        <f>+AND(config!$B$1&gt;=datab!A394,config!$B$1&lt;datab!A395)</f>
        <v>0</v>
      </c>
      <c r="G394" s="16">
        <f t="shared" si="6"/>
        <v>0</v>
      </c>
    </row>
    <row r="395" spans="1:7" x14ac:dyDescent="0.45">
      <c r="A395" s="15">
        <f>+A394+config!$F$1</f>
        <v>394.40000000000362</v>
      </c>
      <c r="B395" s="16">
        <f>+_xlfn.NORM.DIST(A395,config!$B$1,config!$D$1,FALSE)</f>
        <v>1.0131862904040298E-11</v>
      </c>
      <c r="C395" s="16">
        <f>+IF(A395&lt;=_xlfn.NORM.S.INV(config!$L$1/2)*config!$D$1+config!$B$1,B395,0)</f>
        <v>0</v>
      </c>
      <c r="D395" s="16">
        <f>+IF(A395&lt;=_xlfn.NORM.S.INV(1-config!$L$1/2)*config!$D$1+config!$B$1,0,B395)</f>
        <v>1.0131862904040298E-11</v>
      </c>
      <c r="E395" s="16">
        <f>+IF(ABS(A395-config!$B$1)&lt;config!$F$1/2,datab!B395,0)</f>
        <v>0</v>
      </c>
      <c r="F395" s="16" t="b">
        <f>+AND(config!$B$1&gt;=datab!A395,config!$B$1&lt;datab!A396)</f>
        <v>0</v>
      </c>
      <c r="G395" s="16">
        <f t="shared" si="6"/>
        <v>0</v>
      </c>
    </row>
    <row r="396" spans="1:7" x14ac:dyDescent="0.45">
      <c r="A396" s="15">
        <f>+A395+config!$F$1</f>
        <v>395.20000000000363</v>
      </c>
      <c r="B396" s="16">
        <f>+_xlfn.NORM.DIST(A396,config!$B$1,config!$D$1,FALSE)</f>
        <v>8.520965410430308E-12</v>
      </c>
      <c r="C396" s="16">
        <f>+IF(A396&lt;=_xlfn.NORM.S.INV(config!$L$1/2)*config!$D$1+config!$B$1,B396,0)</f>
        <v>0</v>
      </c>
      <c r="D396" s="16">
        <f>+IF(A396&lt;=_xlfn.NORM.S.INV(1-config!$L$1/2)*config!$D$1+config!$B$1,0,B396)</f>
        <v>8.520965410430308E-12</v>
      </c>
      <c r="E396" s="16">
        <f>+IF(ABS(A396-config!$B$1)&lt;config!$F$1/2,datab!B396,0)</f>
        <v>0</v>
      </c>
      <c r="F396" s="16" t="b">
        <f>+AND(config!$B$1&gt;=datab!A396,config!$B$1&lt;datab!A397)</f>
        <v>0</v>
      </c>
      <c r="G396" s="16">
        <f t="shared" si="6"/>
        <v>0</v>
      </c>
    </row>
    <row r="397" spans="1:7" x14ac:dyDescent="0.45">
      <c r="A397" s="15">
        <f>+A396+config!$F$1</f>
        <v>396.00000000000364</v>
      </c>
      <c r="B397" s="16">
        <f>+_xlfn.NORM.DIST(A397,config!$B$1,config!$D$1,FALSE)</f>
        <v>7.1610955485277988E-12</v>
      </c>
      <c r="C397" s="16">
        <f>+IF(A397&lt;=_xlfn.NORM.S.INV(config!$L$1/2)*config!$D$1+config!$B$1,B397,0)</f>
        <v>0</v>
      </c>
      <c r="D397" s="16">
        <f>+IF(A397&lt;=_xlfn.NORM.S.INV(1-config!$L$1/2)*config!$D$1+config!$B$1,0,B397)</f>
        <v>7.1610955485277988E-12</v>
      </c>
      <c r="E397" s="16">
        <f>+IF(ABS(A397-config!$B$1)&lt;config!$F$1/2,datab!B397,0)</f>
        <v>0</v>
      </c>
      <c r="F397" s="16" t="b">
        <f>+AND(config!$B$1&gt;=datab!A397,config!$B$1&lt;datab!A398)</f>
        <v>0</v>
      </c>
      <c r="G397" s="16">
        <f t="shared" si="6"/>
        <v>0</v>
      </c>
    </row>
    <row r="398" spans="1:7" x14ac:dyDescent="0.45">
      <c r="A398" s="15">
        <f>+A397+config!$F$1</f>
        <v>396.80000000000365</v>
      </c>
      <c r="B398" s="16">
        <f>+_xlfn.NORM.DIST(A398,config!$B$1,config!$D$1,FALSE)</f>
        <v>6.0139706306701591E-12</v>
      </c>
      <c r="C398" s="16">
        <f>+IF(A398&lt;=_xlfn.NORM.S.INV(config!$L$1/2)*config!$D$1+config!$B$1,B398,0)</f>
        <v>0</v>
      </c>
      <c r="D398" s="16">
        <f>+IF(A398&lt;=_xlfn.NORM.S.INV(1-config!$L$1/2)*config!$D$1+config!$B$1,0,B398)</f>
        <v>6.0139706306701591E-12</v>
      </c>
      <c r="E398" s="16">
        <f>+IF(ABS(A398-config!$B$1)&lt;config!$F$1/2,datab!B398,0)</f>
        <v>0</v>
      </c>
      <c r="F398" s="16" t="b">
        <f>+AND(config!$B$1&gt;=datab!A398,config!$B$1&lt;datab!A399)</f>
        <v>0</v>
      </c>
      <c r="G398" s="16">
        <f t="shared" si="6"/>
        <v>0</v>
      </c>
    </row>
    <row r="399" spans="1:7" x14ac:dyDescent="0.45">
      <c r="A399" s="15">
        <f>+A398+config!$F$1</f>
        <v>397.60000000000366</v>
      </c>
      <c r="B399" s="16">
        <f>+_xlfn.NORM.DIST(A399,config!$B$1,config!$D$1,FALSE)</f>
        <v>5.0470116324091699E-12</v>
      </c>
      <c r="C399" s="16">
        <f>+IF(A399&lt;=_xlfn.NORM.S.INV(config!$L$1/2)*config!$D$1+config!$B$1,B399,0)</f>
        <v>0</v>
      </c>
      <c r="D399" s="16">
        <f>+IF(A399&lt;=_xlfn.NORM.S.INV(1-config!$L$1/2)*config!$D$1+config!$B$1,0,B399)</f>
        <v>5.0470116324091699E-12</v>
      </c>
      <c r="E399" s="16">
        <f>+IF(ABS(A399-config!$B$1)&lt;config!$F$1/2,datab!B399,0)</f>
        <v>0</v>
      </c>
      <c r="F399" s="16" t="b">
        <f>+AND(config!$B$1&gt;=datab!A399,config!$B$1&lt;datab!A400)</f>
        <v>0</v>
      </c>
      <c r="G399" s="16">
        <f t="shared" si="6"/>
        <v>0</v>
      </c>
    </row>
    <row r="400" spans="1:7" x14ac:dyDescent="0.45">
      <c r="A400" s="15">
        <f>+A399+config!$F$1</f>
        <v>398.40000000000367</v>
      </c>
      <c r="B400" s="16">
        <f>+_xlfn.NORM.DIST(A400,config!$B$1,config!$D$1,FALSE)</f>
        <v>4.2325147170497091E-12</v>
      </c>
      <c r="C400" s="16">
        <f>+IF(A400&lt;=_xlfn.NORM.S.INV(config!$L$1/2)*config!$D$1+config!$B$1,B400,0)</f>
        <v>0</v>
      </c>
      <c r="D400" s="16">
        <f>+IF(A400&lt;=_xlfn.NORM.S.INV(1-config!$L$1/2)*config!$D$1+config!$B$1,0,B400)</f>
        <v>4.2325147170497091E-12</v>
      </c>
      <c r="E400" s="16">
        <f>+IF(ABS(A400-config!$B$1)&lt;config!$F$1/2,datab!B400,0)</f>
        <v>0</v>
      </c>
      <c r="F400" s="16" t="b">
        <f>+AND(config!$B$1&gt;=datab!A400,config!$B$1&lt;datab!A401)</f>
        <v>0</v>
      </c>
      <c r="G400" s="16">
        <f t="shared" si="6"/>
        <v>0</v>
      </c>
    </row>
    <row r="401" spans="1:7" x14ac:dyDescent="0.45">
      <c r="A401" s="15">
        <f>+A400+config!$F$1</f>
        <v>399.20000000000368</v>
      </c>
      <c r="B401" s="16">
        <f>+_xlfn.NORM.DIST(A401,config!$B$1,config!$D$1,FALSE)</f>
        <v>3.5469397911416353E-12</v>
      </c>
      <c r="C401" s="16">
        <f>+IF(A401&lt;=_xlfn.NORM.S.INV(config!$L$1/2)*config!$D$1+config!$B$1,B401,0)</f>
        <v>0</v>
      </c>
      <c r="D401" s="16">
        <f>+IF(A401&lt;=_xlfn.NORM.S.INV(1-config!$L$1/2)*config!$D$1+config!$B$1,0,B401)</f>
        <v>3.5469397911416353E-12</v>
      </c>
      <c r="E401" s="16">
        <f>+IF(ABS(A401-config!$B$1)&lt;config!$F$1/2,datab!B401,0)</f>
        <v>0</v>
      </c>
      <c r="F401" s="16" t="b">
        <f>+AND(config!$B$1&gt;=datab!A401,config!$B$1&lt;datab!A402)</f>
        <v>0</v>
      </c>
      <c r="G401" s="16">
        <f t="shared" si="6"/>
        <v>0</v>
      </c>
    </row>
    <row r="402" spans="1:7" x14ac:dyDescent="0.45">
      <c r="A402" s="15">
        <f>+A401+config!$F$1</f>
        <v>400.00000000000369</v>
      </c>
      <c r="B402" s="16">
        <f>+_xlfn.NORM.DIST(A402,config!$B$1,config!$D$1,FALSE)</f>
        <v>2.9703000624482903E-12</v>
      </c>
      <c r="C402" s="16">
        <f>+IF(A402&lt;=_xlfn.NORM.S.INV(config!$L$1/2)*config!$D$1+config!$B$1,B402,0)</f>
        <v>0</v>
      </c>
      <c r="D402" s="16">
        <f>+IF(A402&lt;=_xlfn.NORM.S.INV(1-config!$L$1/2)*config!$D$1+config!$B$1,0,B402)</f>
        <v>2.9703000624482903E-12</v>
      </c>
      <c r="E402" s="16">
        <f>+IF(ABS(A402-config!$B$1)&lt;config!$F$1/2,datab!B402,0)</f>
        <v>0</v>
      </c>
      <c r="F402" s="16" t="b">
        <f>+AND(config!$B$1&gt;=datab!A402,config!$B$1&lt;datab!A403)</f>
        <v>0</v>
      </c>
      <c r="G402" s="16">
        <f t="shared" si="6"/>
        <v>0</v>
      </c>
    </row>
    <row r="403" spans="1:7" x14ac:dyDescent="0.45">
      <c r="A403" s="15">
        <f>+A402+config!$F$1</f>
        <v>400.80000000000371</v>
      </c>
      <c r="B403" s="16">
        <f>+_xlfn.NORM.DIST(A403,config!$B$1,config!$D$1,FALSE)</f>
        <v>2.485638692166461E-12</v>
      </c>
      <c r="C403" s="16">
        <f>+IF(A403&lt;=_xlfn.NORM.S.INV(config!$L$1/2)*config!$D$1+config!$B$1,B403,0)</f>
        <v>0</v>
      </c>
      <c r="D403" s="16">
        <f>+IF(A403&lt;=_xlfn.NORM.S.INV(1-config!$L$1/2)*config!$D$1+config!$B$1,0,B403)</f>
        <v>2.485638692166461E-12</v>
      </c>
      <c r="E403" s="16">
        <f>+IF(ABS(A403-config!$B$1)&lt;config!$F$1/2,datab!B403,0)</f>
        <v>0</v>
      </c>
      <c r="F403" s="16" t="b">
        <f>+AND(config!$B$1&gt;=datab!A403,config!$B$1&lt;datab!A404)</f>
        <v>0</v>
      </c>
      <c r="G403" s="16">
        <f t="shared" si="6"/>
        <v>0</v>
      </c>
    </row>
    <row r="404" spans="1:7" x14ac:dyDescent="0.45">
      <c r="A404" s="15">
        <f>+A403+config!$F$1</f>
        <v>401.60000000000372</v>
      </c>
      <c r="B404" s="16">
        <f>+_xlfn.NORM.DIST(A404,config!$B$1,config!$D$1,FALSE)</f>
        <v>2.0785804838848731E-12</v>
      </c>
      <c r="C404" s="16">
        <f>+IF(A404&lt;=_xlfn.NORM.S.INV(config!$L$1/2)*config!$D$1+config!$B$1,B404,0)</f>
        <v>0</v>
      </c>
      <c r="D404" s="16">
        <f>+IF(A404&lt;=_xlfn.NORM.S.INV(1-config!$L$1/2)*config!$D$1+config!$B$1,0,B404)</f>
        <v>2.0785804838848731E-12</v>
      </c>
      <c r="E404" s="16">
        <f>+IF(ABS(A404-config!$B$1)&lt;config!$F$1/2,datab!B404,0)</f>
        <v>0</v>
      </c>
      <c r="F404" s="16" t="b">
        <f>+AND(config!$B$1&gt;=datab!A404,config!$B$1&lt;datab!A405)</f>
        <v>0</v>
      </c>
      <c r="G404" s="16">
        <f t="shared" si="6"/>
        <v>0</v>
      </c>
    </row>
    <row r="405" spans="1:7" x14ac:dyDescent="0.45">
      <c r="A405" s="15">
        <f>+A404+config!$F$1</f>
        <v>402.40000000000373</v>
      </c>
      <c r="B405" s="16">
        <f>+_xlfn.NORM.DIST(A405,config!$B$1,config!$D$1,FALSE)</f>
        <v>1.7369481656473353E-12</v>
      </c>
      <c r="C405" s="16">
        <f>+IF(A405&lt;=_xlfn.NORM.S.INV(config!$L$1/2)*config!$D$1+config!$B$1,B405,0)</f>
        <v>0</v>
      </c>
      <c r="D405" s="16">
        <f>+IF(A405&lt;=_xlfn.NORM.S.INV(1-config!$L$1/2)*config!$D$1+config!$B$1,0,B405)</f>
        <v>1.7369481656473353E-12</v>
      </c>
      <c r="E405" s="16">
        <f>+IF(ABS(A405-config!$B$1)&lt;config!$F$1/2,datab!B405,0)</f>
        <v>0</v>
      </c>
      <c r="F405" s="16" t="b">
        <f>+AND(config!$B$1&gt;=datab!A405,config!$B$1&lt;datab!A406)</f>
        <v>0</v>
      </c>
      <c r="G405" s="16">
        <f t="shared" si="6"/>
        <v>0</v>
      </c>
    </row>
    <row r="406" spans="1:7" x14ac:dyDescent="0.45">
      <c r="A406" s="15">
        <f>+A405+config!$F$1</f>
        <v>403.20000000000374</v>
      </c>
      <c r="B406" s="16">
        <f>+_xlfn.NORM.DIST(A406,config!$B$1,config!$D$1,FALSE)</f>
        <v>1.4504342274944243E-12</v>
      </c>
      <c r="C406" s="16">
        <f>+IF(A406&lt;=_xlfn.NORM.S.INV(config!$L$1/2)*config!$D$1+config!$B$1,B406,0)</f>
        <v>0</v>
      </c>
      <c r="D406" s="16">
        <f>+IF(A406&lt;=_xlfn.NORM.S.INV(1-config!$L$1/2)*config!$D$1+config!$B$1,0,B406)</f>
        <v>1.4504342274944243E-12</v>
      </c>
      <c r="E406" s="16">
        <f>+IF(ABS(A406-config!$B$1)&lt;config!$F$1/2,datab!B406,0)</f>
        <v>0</v>
      </c>
      <c r="F406" s="16" t="b">
        <f>+AND(config!$B$1&gt;=datab!A406,config!$B$1&lt;datab!A407)</f>
        <v>0</v>
      </c>
      <c r="G406" s="16">
        <f t="shared" si="6"/>
        <v>0</v>
      </c>
    </row>
    <row r="407" spans="1:7" x14ac:dyDescent="0.45">
      <c r="A407" s="15">
        <f>+A406+config!$F$1</f>
        <v>404.00000000000375</v>
      </c>
      <c r="B407" s="16">
        <f>+_xlfn.NORM.DIST(A407,config!$B$1,config!$D$1,FALSE)</f>
        <v>1.210320500596235E-12</v>
      </c>
      <c r="C407" s="16">
        <f>+IF(A407&lt;=_xlfn.NORM.S.INV(config!$L$1/2)*config!$D$1+config!$B$1,B407,0)</f>
        <v>0</v>
      </c>
      <c r="D407" s="16">
        <f>+IF(A407&lt;=_xlfn.NORM.S.INV(1-config!$L$1/2)*config!$D$1+config!$B$1,0,B407)</f>
        <v>1.210320500596235E-12</v>
      </c>
      <c r="E407" s="16">
        <f>+IF(ABS(A407-config!$B$1)&lt;config!$F$1/2,datab!B407,0)</f>
        <v>0</v>
      </c>
      <c r="F407" s="16" t="b">
        <f>+AND(config!$B$1&gt;=datab!A407,config!$B$1&lt;datab!A408)</f>
        <v>0</v>
      </c>
      <c r="G407" s="16">
        <f t="shared" si="6"/>
        <v>0</v>
      </c>
    </row>
    <row r="408" spans="1:7" x14ac:dyDescent="0.45">
      <c r="A408" s="15">
        <f>+A407+config!$F$1</f>
        <v>404.80000000000376</v>
      </c>
      <c r="B408" s="16">
        <f>+_xlfn.NORM.DIST(A408,config!$B$1,config!$D$1,FALSE)</f>
        <v>1.0092387281746509E-12</v>
      </c>
      <c r="C408" s="16">
        <f>+IF(A408&lt;=_xlfn.NORM.S.INV(config!$L$1/2)*config!$D$1+config!$B$1,B408,0)</f>
        <v>0</v>
      </c>
      <c r="D408" s="16">
        <f>+IF(A408&lt;=_xlfn.NORM.S.INV(1-config!$L$1/2)*config!$D$1+config!$B$1,0,B408)</f>
        <v>1.0092387281746509E-12</v>
      </c>
      <c r="E408" s="16">
        <f>+IF(ABS(A408-config!$B$1)&lt;config!$F$1/2,datab!B408,0)</f>
        <v>0</v>
      </c>
      <c r="F408" s="16" t="b">
        <f>+AND(config!$B$1&gt;=datab!A408,config!$B$1&lt;datab!A409)</f>
        <v>0</v>
      </c>
      <c r="G408" s="16">
        <f t="shared" si="6"/>
        <v>0</v>
      </c>
    </row>
    <row r="409" spans="1:7" x14ac:dyDescent="0.45">
      <c r="A409" s="15">
        <f>+A408+config!$F$1</f>
        <v>405.60000000000377</v>
      </c>
      <c r="B409" s="16">
        <f>+_xlfn.NORM.DIST(A409,config!$B$1,config!$D$1,FALSE)</f>
        <v>8.4096630279846509E-13</v>
      </c>
      <c r="C409" s="16">
        <f>+IF(A409&lt;=_xlfn.NORM.S.INV(config!$L$1/2)*config!$D$1+config!$B$1,B409,0)</f>
        <v>0</v>
      </c>
      <c r="D409" s="16">
        <f>+IF(A409&lt;=_xlfn.NORM.S.INV(1-config!$L$1/2)*config!$D$1+config!$B$1,0,B409)</f>
        <v>8.4096630279846509E-13</v>
      </c>
      <c r="E409" s="16">
        <f>+IF(ABS(A409-config!$B$1)&lt;config!$F$1/2,datab!B409,0)</f>
        <v>0</v>
      </c>
      <c r="F409" s="16" t="b">
        <f>+AND(config!$B$1&gt;=datab!A409,config!$B$1&lt;datab!A410)</f>
        <v>0</v>
      </c>
      <c r="G409" s="16">
        <f t="shared" si="6"/>
        <v>0</v>
      </c>
    </row>
    <row r="410" spans="1:7" x14ac:dyDescent="0.45">
      <c r="A410" s="15">
        <f>+A409+config!$F$1</f>
        <v>406.40000000000379</v>
      </c>
      <c r="B410" s="16">
        <f>+_xlfn.NORM.DIST(A410,config!$B$1,config!$D$1,FALSE)</f>
        <v>7.0025214690170666E-13</v>
      </c>
      <c r="C410" s="16">
        <f>+IF(A410&lt;=_xlfn.NORM.S.INV(config!$L$1/2)*config!$D$1+config!$B$1,B410,0)</f>
        <v>0</v>
      </c>
      <c r="D410" s="16">
        <f>+IF(A410&lt;=_xlfn.NORM.S.INV(1-config!$L$1/2)*config!$D$1+config!$B$1,0,B410)</f>
        <v>7.0025214690170666E-13</v>
      </c>
      <c r="E410" s="16">
        <f>+IF(ABS(A410-config!$B$1)&lt;config!$F$1/2,datab!B410,0)</f>
        <v>0</v>
      </c>
      <c r="F410" s="16" t="b">
        <f>+AND(config!$B$1&gt;=datab!A410,config!$B$1&lt;datab!A411)</f>
        <v>0</v>
      </c>
      <c r="G410" s="16">
        <f t="shared" si="6"/>
        <v>0</v>
      </c>
    </row>
    <row r="411" spans="1:7" x14ac:dyDescent="0.45">
      <c r="A411" s="15">
        <f>+A410+config!$F$1</f>
        <v>407.2000000000038</v>
      </c>
      <c r="B411" s="16">
        <f>+_xlfn.NORM.DIST(A411,config!$B$1,config!$D$1,FALSE)</f>
        <v>5.8266840900189961E-13</v>
      </c>
      <c r="C411" s="16">
        <f>+IF(A411&lt;=_xlfn.NORM.S.INV(config!$L$1/2)*config!$D$1+config!$B$1,B411,0)</f>
        <v>0</v>
      </c>
      <c r="D411" s="16">
        <f>+IF(A411&lt;=_xlfn.NORM.S.INV(1-config!$L$1/2)*config!$D$1+config!$B$1,0,B411)</f>
        <v>5.8266840900189961E-13</v>
      </c>
      <c r="E411" s="16">
        <f>+IF(ABS(A411-config!$B$1)&lt;config!$F$1/2,datab!B411,0)</f>
        <v>0</v>
      </c>
      <c r="F411" s="16" t="b">
        <f>+AND(config!$B$1&gt;=datab!A411,config!$B$1&lt;datab!A412)</f>
        <v>0</v>
      </c>
      <c r="G411" s="16">
        <f t="shared" si="6"/>
        <v>0</v>
      </c>
    </row>
    <row r="412" spans="1:7" x14ac:dyDescent="0.45">
      <c r="A412" s="15">
        <f>+A411+config!$F$1</f>
        <v>408.00000000000381</v>
      </c>
      <c r="B412" s="16">
        <f>+_xlfn.NORM.DIST(A412,config!$B$1,config!$D$1,FALSE)</f>
        <v>4.8448425069035311E-13</v>
      </c>
      <c r="C412" s="16">
        <f>+IF(A412&lt;=_xlfn.NORM.S.INV(config!$L$1/2)*config!$D$1+config!$B$1,B412,0)</f>
        <v>0</v>
      </c>
      <c r="D412" s="16">
        <f>+IF(A412&lt;=_xlfn.NORM.S.INV(1-config!$L$1/2)*config!$D$1+config!$B$1,0,B412)</f>
        <v>4.8448425069035311E-13</v>
      </c>
      <c r="E412" s="16">
        <f>+IF(ABS(A412-config!$B$1)&lt;config!$F$1/2,datab!B412,0)</f>
        <v>0</v>
      </c>
      <c r="F412" s="16" t="b">
        <f>+AND(config!$B$1&gt;=datab!A412,config!$B$1&lt;datab!A413)</f>
        <v>0</v>
      </c>
      <c r="G412" s="16">
        <f t="shared" si="6"/>
        <v>0</v>
      </c>
    </row>
    <row r="413" spans="1:7" x14ac:dyDescent="0.45">
      <c r="A413" s="15">
        <f>+A412+config!$F$1</f>
        <v>408.80000000000382</v>
      </c>
      <c r="B413" s="16">
        <f>+_xlfn.NORM.DIST(A413,config!$B$1,config!$D$1,FALSE)</f>
        <v>4.0255852098558309E-13</v>
      </c>
      <c r="C413" s="16">
        <f>+IF(A413&lt;=_xlfn.NORM.S.INV(config!$L$1/2)*config!$D$1+config!$B$1,B413,0)</f>
        <v>0</v>
      </c>
      <c r="D413" s="16">
        <f>+IF(A413&lt;=_xlfn.NORM.S.INV(1-config!$L$1/2)*config!$D$1+config!$B$1,0,B413)</f>
        <v>4.0255852098558309E-13</v>
      </c>
      <c r="E413" s="16">
        <f>+IF(ABS(A413-config!$B$1)&lt;config!$F$1/2,datab!B413,0)</f>
        <v>0</v>
      </c>
      <c r="F413" s="16" t="b">
        <f>+AND(config!$B$1&gt;=datab!A413,config!$B$1&lt;datab!A414)</f>
        <v>0</v>
      </c>
      <c r="G413" s="16">
        <f t="shared" si="6"/>
        <v>0</v>
      </c>
    </row>
    <row r="414" spans="1:7" x14ac:dyDescent="0.45">
      <c r="A414" s="15">
        <f>+A413+config!$F$1</f>
        <v>409.60000000000383</v>
      </c>
      <c r="B414" s="16">
        <f>+_xlfn.NORM.DIST(A414,config!$B$1,config!$D$1,FALSE)</f>
        <v>3.3424856557099354E-13</v>
      </c>
      <c r="C414" s="16">
        <f>+IF(A414&lt;=_xlfn.NORM.S.INV(config!$L$1/2)*config!$D$1+config!$B$1,B414,0)</f>
        <v>0</v>
      </c>
      <c r="D414" s="16">
        <f>+IF(A414&lt;=_xlfn.NORM.S.INV(1-config!$L$1/2)*config!$D$1+config!$B$1,0,B414)</f>
        <v>3.3424856557099354E-13</v>
      </c>
      <c r="E414" s="16">
        <f>+IF(ABS(A414-config!$B$1)&lt;config!$F$1/2,datab!B414,0)</f>
        <v>0</v>
      </c>
      <c r="F414" s="16" t="b">
        <f>+AND(config!$B$1&gt;=datab!A414,config!$B$1&lt;datab!A415)</f>
        <v>0</v>
      </c>
      <c r="G414" s="16">
        <f t="shared" si="6"/>
        <v>0</v>
      </c>
    </row>
    <row r="415" spans="1:7" x14ac:dyDescent="0.45">
      <c r="A415" s="15">
        <f>+A414+config!$F$1</f>
        <v>410.40000000000384</v>
      </c>
      <c r="B415" s="16">
        <f>+_xlfn.NORM.DIST(A415,config!$B$1,config!$D$1,FALSE)</f>
        <v>2.7733280797232205E-13</v>
      </c>
      <c r="C415" s="16">
        <f>+IF(A415&lt;=_xlfn.NORM.S.INV(config!$L$1/2)*config!$D$1+config!$B$1,B415,0)</f>
        <v>0</v>
      </c>
      <c r="D415" s="16">
        <f>+IF(A415&lt;=_xlfn.NORM.S.INV(1-config!$L$1/2)*config!$D$1+config!$B$1,0,B415)</f>
        <v>2.7733280797232205E-13</v>
      </c>
      <c r="E415" s="16">
        <f>+IF(ABS(A415-config!$B$1)&lt;config!$F$1/2,datab!B415,0)</f>
        <v>0</v>
      </c>
      <c r="F415" s="16" t="b">
        <f>+AND(config!$B$1&gt;=datab!A415,config!$B$1&lt;datab!A416)</f>
        <v>0</v>
      </c>
      <c r="G415" s="16">
        <f t="shared" si="6"/>
        <v>0</v>
      </c>
    </row>
    <row r="416" spans="1:7" x14ac:dyDescent="0.45">
      <c r="A416" s="15">
        <f>+A415+config!$F$1</f>
        <v>411.20000000000385</v>
      </c>
      <c r="B416" s="16">
        <f>+_xlfn.NORM.DIST(A416,config!$B$1,config!$D$1,FALSE)</f>
        <v>2.2994507591653377E-13</v>
      </c>
      <c r="C416" s="16">
        <f>+IF(A416&lt;=_xlfn.NORM.S.INV(config!$L$1/2)*config!$D$1+config!$B$1,B416,0)</f>
        <v>0</v>
      </c>
      <c r="D416" s="16">
        <f>+IF(A416&lt;=_xlfn.NORM.S.INV(1-config!$L$1/2)*config!$D$1+config!$B$1,0,B416)</f>
        <v>2.2994507591653377E-13</v>
      </c>
      <c r="E416" s="16">
        <f>+IF(ABS(A416-config!$B$1)&lt;config!$F$1/2,datab!B416,0)</f>
        <v>0</v>
      </c>
      <c r="F416" s="16" t="b">
        <f>+AND(config!$B$1&gt;=datab!A416,config!$B$1&lt;datab!A417)</f>
        <v>0</v>
      </c>
      <c r="G416" s="16">
        <f t="shared" si="6"/>
        <v>0</v>
      </c>
    </row>
    <row r="417" spans="1:7" x14ac:dyDescent="0.45">
      <c r="A417" s="15">
        <f>+A416+config!$F$1</f>
        <v>412.00000000000387</v>
      </c>
      <c r="B417" s="16">
        <f>+_xlfn.NORM.DIST(A417,config!$B$1,config!$D$1,FALSE)</f>
        <v>1.9051893599095235E-13</v>
      </c>
      <c r="C417" s="16">
        <f>+IF(A417&lt;=_xlfn.NORM.S.INV(config!$L$1/2)*config!$D$1+config!$B$1,B417,0)</f>
        <v>0</v>
      </c>
      <c r="D417" s="16">
        <f>+IF(A417&lt;=_xlfn.NORM.S.INV(1-config!$L$1/2)*config!$D$1+config!$B$1,0,B417)</f>
        <v>1.9051893599095235E-13</v>
      </c>
      <c r="E417" s="16">
        <f>+IF(ABS(A417-config!$B$1)&lt;config!$F$1/2,datab!B417,0)</f>
        <v>0</v>
      </c>
      <c r="F417" s="16" t="b">
        <f>+AND(config!$B$1&gt;=datab!A417,config!$B$1&lt;datab!A418)</f>
        <v>0</v>
      </c>
      <c r="G417" s="16">
        <f t="shared" si="6"/>
        <v>0</v>
      </c>
    </row>
    <row r="418" spans="1:7" x14ac:dyDescent="0.45">
      <c r="A418" s="15">
        <f>+A417+config!$F$1</f>
        <v>412.80000000000388</v>
      </c>
      <c r="B418" s="16">
        <f>+_xlfn.NORM.DIST(A418,config!$B$1,config!$D$1,FALSE)</f>
        <v>1.5774054943843378E-13</v>
      </c>
      <c r="C418" s="16">
        <f>+IF(A418&lt;=_xlfn.NORM.S.INV(config!$L$1/2)*config!$D$1+config!$B$1,B418,0)</f>
        <v>0</v>
      </c>
      <c r="D418" s="16">
        <f>+IF(A418&lt;=_xlfn.NORM.S.INV(1-config!$L$1/2)*config!$D$1+config!$B$1,0,B418)</f>
        <v>1.5774054943843378E-13</v>
      </c>
      <c r="E418" s="16">
        <f>+IF(ABS(A418-config!$B$1)&lt;config!$F$1/2,datab!B418,0)</f>
        <v>0</v>
      </c>
      <c r="F418" s="16" t="b">
        <f>+AND(config!$B$1&gt;=datab!A418,config!$B$1&lt;datab!A419)</f>
        <v>0</v>
      </c>
      <c r="G418" s="16">
        <f t="shared" si="6"/>
        <v>0</v>
      </c>
    </row>
    <row r="419" spans="1:7" x14ac:dyDescent="0.45">
      <c r="A419" s="15">
        <f>+A418+config!$F$1</f>
        <v>413.60000000000389</v>
      </c>
      <c r="B419" s="16">
        <f>+_xlfn.NORM.DIST(A419,config!$B$1,config!$D$1,FALSE)</f>
        <v>1.3050877684819668E-13</v>
      </c>
      <c r="C419" s="16">
        <f>+IF(A419&lt;=_xlfn.NORM.S.INV(config!$L$1/2)*config!$D$1+config!$B$1,B419,0)</f>
        <v>0</v>
      </c>
      <c r="D419" s="16">
        <f>+IF(A419&lt;=_xlfn.NORM.S.INV(1-config!$L$1/2)*config!$D$1+config!$B$1,0,B419)</f>
        <v>1.3050877684819668E-13</v>
      </c>
      <c r="E419" s="16">
        <f>+IF(ABS(A419-config!$B$1)&lt;config!$F$1/2,datab!B419,0)</f>
        <v>0</v>
      </c>
      <c r="F419" s="16" t="b">
        <f>+AND(config!$B$1&gt;=datab!A419,config!$B$1&lt;datab!A420)</f>
        <v>0</v>
      </c>
      <c r="G419" s="16">
        <f t="shared" si="6"/>
        <v>0</v>
      </c>
    </row>
    <row r="420" spans="1:7" x14ac:dyDescent="0.45">
      <c r="A420" s="15">
        <f>+A419+config!$F$1</f>
        <v>414.4000000000039</v>
      </c>
      <c r="B420" s="16">
        <f>+_xlfn.NORM.DIST(A420,config!$B$1,config!$D$1,FALSE)</f>
        <v>1.0790144431122522E-13</v>
      </c>
      <c r="C420" s="16">
        <f>+IF(A420&lt;=_xlfn.NORM.S.INV(config!$L$1/2)*config!$D$1+config!$B$1,B420,0)</f>
        <v>0</v>
      </c>
      <c r="D420" s="16">
        <f>+IF(A420&lt;=_xlfn.NORM.S.INV(1-config!$L$1/2)*config!$D$1+config!$B$1,0,B420)</f>
        <v>1.0790144431122522E-13</v>
      </c>
      <c r="E420" s="16">
        <f>+IF(ABS(A420-config!$B$1)&lt;config!$F$1/2,datab!B420,0)</f>
        <v>0</v>
      </c>
      <c r="F420" s="16" t="b">
        <f>+AND(config!$B$1&gt;=datab!A420,config!$B$1&lt;datab!A421)</f>
        <v>0</v>
      </c>
      <c r="G420" s="16">
        <f t="shared" si="6"/>
        <v>0</v>
      </c>
    </row>
    <row r="421" spans="1:7" x14ac:dyDescent="0.45">
      <c r="A421" s="15">
        <f>+A420+config!$F$1</f>
        <v>415.20000000000391</v>
      </c>
      <c r="B421" s="16">
        <f>+_xlfn.NORM.DIST(A421,config!$B$1,config!$D$1,FALSE)</f>
        <v>8.9146842378809623E-14</v>
      </c>
      <c r="C421" s="16">
        <f>+IF(A421&lt;=_xlfn.NORM.S.INV(config!$L$1/2)*config!$D$1+config!$B$1,B421,0)</f>
        <v>0</v>
      </c>
      <c r="D421" s="16">
        <f>+IF(A421&lt;=_xlfn.NORM.S.INV(1-config!$L$1/2)*config!$D$1+config!$B$1,0,B421)</f>
        <v>8.9146842378809623E-14</v>
      </c>
      <c r="E421" s="16">
        <f>+IF(ABS(A421-config!$B$1)&lt;config!$F$1/2,datab!B421,0)</f>
        <v>0</v>
      </c>
      <c r="F421" s="16" t="b">
        <f>+AND(config!$B$1&gt;=datab!A421,config!$B$1&lt;datab!A422)</f>
        <v>0</v>
      </c>
      <c r="G421" s="16">
        <f t="shared" si="6"/>
        <v>0</v>
      </c>
    </row>
    <row r="422" spans="1:7" x14ac:dyDescent="0.45">
      <c r="A422" s="15">
        <f>+A421+config!$F$1</f>
        <v>416.00000000000392</v>
      </c>
      <c r="B422" s="16">
        <f>+_xlfn.NORM.DIST(A422,config!$B$1,config!$D$1,FALSE)</f>
        <v>7.3599665437835625E-14</v>
      </c>
      <c r="C422" s="16">
        <f>+IF(A422&lt;=_xlfn.NORM.S.INV(config!$L$1/2)*config!$D$1+config!$B$1,B422,0)</f>
        <v>0</v>
      </c>
      <c r="D422" s="16">
        <f>+IF(A422&lt;=_xlfn.NORM.S.INV(1-config!$L$1/2)*config!$D$1+config!$B$1,0,B422)</f>
        <v>7.3599665437835625E-14</v>
      </c>
      <c r="E422" s="16">
        <f>+IF(ABS(A422-config!$B$1)&lt;config!$F$1/2,datab!B422,0)</f>
        <v>0</v>
      </c>
      <c r="F422" s="16" t="b">
        <f>+AND(config!$B$1&gt;=datab!A422,config!$B$1&lt;datab!A423)</f>
        <v>0</v>
      </c>
      <c r="G422" s="16">
        <f t="shared" si="6"/>
        <v>0</v>
      </c>
    </row>
    <row r="423" spans="1:7" x14ac:dyDescent="0.45">
      <c r="A423" s="15">
        <f>+A422+config!$F$1</f>
        <v>416.80000000000393</v>
      </c>
      <c r="B423" s="16">
        <f>+_xlfn.NORM.DIST(A423,config!$B$1,config!$D$1,FALSE)</f>
        <v>6.0720715978027841E-14</v>
      </c>
      <c r="C423" s="16">
        <f>+IF(A423&lt;=_xlfn.NORM.S.INV(config!$L$1/2)*config!$D$1+config!$B$1,B423,0)</f>
        <v>0</v>
      </c>
      <c r="D423" s="16">
        <f>+IF(A423&lt;=_xlfn.NORM.S.INV(1-config!$L$1/2)*config!$D$1+config!$B$1,0,B423)</f>
        <v>6.0720715978027841E-14</v>
      </c>
      <c r="E423" s="16">
        <f>+IF(ABS(A423-config!$B$1)&lt;config!$F$1/2,datab!B423,0)</f>
        <v>0</v>
      </c>
      <c r="F423" s="16" t="b">
        <f>+AND(config!$B$1&gt;=datab!A423,config!$B$1&lt;datab!A424)</f>
        <v>0</v>
      </c>
      <c r="G423" s="16">
        <f t="shared" si="6"/>
        <v>0</v>
      </c>
    </row>
    <row r="424" spans="1:7" x14ac:dyDescent="0.45">
      <c r="A424" s="15">
        <f>+A423+config!$F$1</f>
        <v>417.60000000000394</v>
      </c>
      <c r="B424" s="16">
        <f>+_xlfn.NORM.DIST(A424,config!$B$1,config!$D$1,FALSE)</f>
        <v>5.0059798349568048E-14</v>
      </c>
      <c r="C424" s="16">
        <f>+IF(A424&lt;=_xlfn.NORM.S.INV(config!$L$1/2)*config!$D$1+config!$B$1,B424,0)</f>
        <v>0</v>
      </c>
      <c r="D424" s="16">
        <f>+IF(A424&lt;=_xlfn.NORM.S.INV(1-config!$L$1/2)*config!$D$1+config!$B$1,0,B424)</f>
        <v>5.0059798349568048E-14</v>
      </c>
      <c r="E424" s="16">
        <f>+IF(ABS(A424-config!$B$1)&lt;config!$F$1/2,datab!B424,0)</f>
        <v>0</v>
      </c>
      <c r="F424" s="16" t="b">
        <f>+AND(config!$B$1&gt;=datab!A424,config!$B$1&lt;datab!A425)</f>
        <v>0</v>
      </c>
      <c r="G424" s="16">
        <f t="shared" si="6"/>
        <v>0</v>
      </c>
    </row>
    <row r="425" spans="1:7" x14ac:dyDescent="0.45">
      <c r="A425" s="15">
        <f>+A424+config!$F$1</f>
        <v>418.40000000000396</v>
      </c>
      <c r="B425" s="16">
        <f>+_xlfn.NORM.DIST(A425,config!$B$1,config!$D$1,FALSE)</f>
        <v>4.1241312314553755E-14</v>
      </c>
      <c r="C425" s="16">
        <f>+IF(A425&lt;=_xlfn.NORM.S.INV(config!$L$1/2)*config!$D$1+config!$B$1,B425,0)</f>
        <v>0</v>
      </c>
      <c r="D425" s="16">
        <f>+IF(A425&lt;=_xlfn.NORM.S.INV(1-config!$L$1/2)*config!$D$1+config!$B$1,0,B425)</f>
        <v>4.1241312314553755E-14</v>
      </c>
      <c r="E425" s="16">
        <f>+IF(ABS(A425-config!$B$1)&lt;config!$F$1/2,datab!B425,0)</f>
        <v>0</v>
      </c>
      <c r="F425" s="16" t="b">
        <f>+AND(config!$B$1&gt;=datab!A425,config!$B$1&lt;datab!A426)</f>
        <v>0</v>
      </c>
      <c r="G425" s="16">
        <f t="shared" si="6"/>
        <v>0</v>
      </c>
    </row>
    <row r="426" spans="1:7" x14ac:dyDescent="0.45">
      <c r="A426" s="15">
        <f>+A425+config!$F$1</f>
        <v>419.20000000000397</v>
      </c>
      <c r="B426" s="16">
        <f>+_xlfn.NORM.DIST(A426,config!$B$1,config!$D$1,FALSE)</f>
        <v>3.3952129993032753E-14</v>
      </c>
      <c r="C426" s="16">
        <f>+IF(A426&lt;=_xlfn.NORM.S.INV(config!$L$1/2)*config!$D$1+config!$B$1,B426,0)</f>
        <v>0</v>
      </c>
      <c r="D426" s="16">
        <f>+IF(A426&lt;=_xlfn.NORM.S.INV(1-config!$L$1/2)*config!$D$1+config!$B$1,0,B426)</f>
        <v>3.3952129993032753E-14</v>
      </c>
      <c r="E426" s="16">
        <f>+IF(ABS(A426-config!$B$1)&lt;config!$F$1/2,datab!B426,0)</f>
        <v>0</v>
      </c>
      <c r="F426" s="16" t="b">
        <f>+AND(config!$B$1&gt;=datab!A426,config!$B$1&lt;datab!A427)</f>
        <v>0</v>
      </c>
      <c r="G426" s="16">
        <f t="shared" si="6"/>
        <v>0</v>
      </c>
    </row>
    <row r="427" spans="1:7" x14ac:dyDescent="0.45">
      <c r="A427" s="15">
        <f>+A426+config!$F$1</f>
        <v>420.00000000000398</v>
      </c>
      <c r="B427" s="16">
        <f>+_xlfn.NORM.DIST(A427,config!$B$1,config!$D$1,FALSE)</f>
        <v>2.7931402433938321E-14</v>
      </c>
      <c r="C427" s="16">
        <f>+IF(A427&lt;=_xlfn.NORM.S.INV(config!$L$1/2)*config!$D$1+config!$B$1,B427,0)</f>
        <v>0</v>
      </c>
      <c r="D427" s="16">
        <f>+IF(A427&lt;=_xlfn.NORM.S.INV(1-config!$L$1/2)*config!$D$1+config!$B$1,0,B427)</f>
        <v>2.7931402433938321E-14</v>
      </c>
      <c r="E427" s="16">
        <f>+IF(ABS(A427-config!$B$1)&lt;config!$F$1/2,datab!B427,0)</f>
        <v>0</v>
      </c>
      <c r="F427" s="16" t="b">
        <f>+AND(config!$B$1&gt;=datab!A427,config!$B$1&lt;datab!A428)</f>
        <v>0</v>
      </c>
      <c r="G427" s="16">
        <f t="shared" si="6"/>
        <v>0</v>
      </c>
    </row>
    <row r="428" spans="1:7" x14ac:dyDescent="0.45">
      <c r="A428" s="15">
        <f>+A427+config!$F$1</f>
        <v>420.80000000000399</v>
      </c>
      <c r="B428" s="16">
        <f>+_xlfn.NORM.DIST(A428,config!$B$1,config!$D$1,FALSE)</f>
        <v>2.2961995507973362E-14</v>
      </c>
      <c r="C428" s="16">
        <f>+IF(A428&lt;=_xlfn.NORM.S.INV(config!$L$1/2)*config!$D$1+config!$B$1,B428,0)</f>
        <v>0</v>
      </c>
      <c r="D428" s="16">
        <f>+IF(A428&lt;=_xlfn.NORM.S.INV(1-config!$L$1/2)*config!$D$1+config!$B$1,0,B428)</f>
        <v>2.2961995507973362E-14</v>
      </c>
      <c r="E428" s="16">
        <f>+IF(ABS(A428-config!$B$1)&lt;config!$F$1/2,datab!B428,0)</f>
        <v>0</v>
      </c>
      <c r="F428" s="16" t="b">
        <f>+AND(config!$B$1&gt;=datab!A428,config!$B$1&lt;datab!A429)</f>
        <v>0</v>
      </c>
      <c r="G428" s="16">
        <f t="shared" si="6"/>
        <v>0</v>
      </c>
    </row>
    <row r="429" spans="1:7" x14ac:dyDescent="0.45">
      <c r="A429" s="15">
        <f>+A428+config!$F$1</f>
        <v>421.600000000004</v>
      </c>
      <c r="B429" s="16">
        <f>+_xlfn.NORM.DIST(A429,config!$B$1,config!$D$1,FALSE)</f>
        <v>1.8863300423151922E-14</v>
      </c>
      <c r="C429" s="16">
        <f>+IF(A429&lt;=_xlfn.NORM.S.INV(config!$L$1/2)*config!$D$1+config!$B$1,B429,0)</f>
        <v>0</v>
      </c>
      <c r="D429" s="16">
        <f>+IF(A429&lt;=_xlfn.NORM.S.INV(1-config!$L$1/2)*config!$D$1+config!$B$1,0,B429)</f>
        <v>1.8863300423151922E-14</v>
      </c>
      <c r="E429" s="16">
        <f>+IF(ABS(A429-config!$B$1)&lt;config!$F$1/2,datab!B429,0)</f>
        <v>0</v>
      </c>
      <c r="F429" s="16" t="b">
        <f>+AND(config!$B$1&gt;=datab!A429,config!$B$1&lt;datab!A430)</f>
        <v>0</v>
      </c>
      <c r="G429" s="16">
        <f t="shared" si="6"/>
        <v>0</v>
      </c>
    </row>
    <row r="430" spans="1:7" x14ac:dyDescent="0.45">
      <c r="A430" s="15">
        <f>+A429+config!$F$1</f>
        <v>422.40000000000401</v>
      </c>
      <c r="B430" s="16">
        <f>+_xlfn.NORM.DIST(A430,config!$B$1,config!$D$1,FALSE)</f>
        <v>1.5485203026128201E-14</v>
      </c>
      <c r="C430" s="16">
        <f>+IF(A430&lt;=_xlfn.NORM.S.INV(config!$L$1/2)*config!$D$1+config!$B$1,B430,0)</f>
        <v>0</v>
      </c>
      <c r="D430" s="16">
        <f>+IF(A430&lt;=_xlfn.NORM.S.INV(1-config!$L$1/2)*config!$D$1+config!$B$1,0,B430)</f>
        <v>1.5485203026128201E-14</v>
      </c>
      <c r="E430" s="16">
        <f>+IF(ABS(A430-config!$B$1)&lt;config!$F$1/2,datab!B430,0)</f>
        <v>0</v>
      </c>
      <c r="F430" s="16" t="b">
        <f>+AND(config!$B$1&gt;=datab!A430,config!$B$1&lt;datab!A431)</f>
        <v>0</v>
      </c>
      <c r="G430" s="16">
        <f t="shared" si="6"/>
        <v>0</v>
      </c>
    </row>
    <row r="431" spans="1:7" x14ac:dyDescent="0.45">
      <c r="A431" s="15">
        <f>+A430+config!$F$1</f>
        <v>423.20000000000402</v>
      </c>
      <c r="B431" s="16">
        <f>+_xlfn.NORM.DIST(A431,config!$B$1,config!$D$1,FALSE)</f>
        <v>1.270302914073488E-14</v>
      </c>
      <c r="C431" s="16">
        <f>+IF(A431&lt;=_xlfn.NORM.S.INV(config!$L$1/2)*config!$D$1+config!$B$1,B431,0)</f>
        <v>0</v>
      </c>
      <c r="D431" s="16">
        <f>+IF(A431&lt;=_xlfn.NORM.S.INV(1-config!$L$1/2)*config!$D$1+config!$B$1,0,B431)</f>
        <v>1.270302914073488E-14</v>
      </c>
      <c r="E431" s="16">
        <f>+IF(ABS(A431-config!$B$1)&lt;config!$F$1/2,datab!B431,0)</f>
        <v>0</v>
      </c>
      <c r="F431" s="16" t="b">
        <f>+AND(config!$B$1&gt;=datab!A431,config!$B$1&lt;datab!A432)</f>
        <v>0</v>
      </c>
      <c r="G431" s="16">
        <f t="shared" si="6"/>
        <v>0</v>
      </c>
    </row>
    <row r="432" spans="1:7" x14ac:dyDescent="0.45">
      <c r="A432" s="15">
        <f>+A431+config!$F$1</f>
        <v>424.00000000000404</v>
      </c>
      <c r="B432" s="16">
        <f>+_xlfn.NORM.DIST(A432,config!$B$1,config!$D$1,FALSE)</f>
        <v>1.04133113423118E-14</v>
      </c>
      <c r="C432" s="16">
        <f>+IF(A432&lt;=_xlfn.NORM.S.INV(config!$L$1/2)*config!$D$1+config!$B$1,B432,0)</f>
        <v>0</v>
      </c>
      <c r="D432" s="16">
        <f>+IF(A432&lt;=_xlfn.NORM.S.INV(1-config!$L$1/2)*config!$D$1+config!$B$1,0,B432)</f>
        <v>1.04133113423118E-14</v>
      </c>
      <c r="E432" s="16">
        <f>+IF(ABS(A432-config!$B$1)&lt;config!$F$1/2,datab!B432,0)</f>
        <v>0</v>
      </c>
      <c r="F432" s="16" t="b">
        <f>+AND(config!$B$1&gt;=datab!A432,config!$B$1&lt;datab!A433)</f>
        <v>0</v>
      </c>
      <c r="G432" s="16">
        <f t="shared" si="6"/>
        <v>0</v>
      </c>
    </row>
    <row r="433" spans="1:7" x14ac:dyDescent="0.45">
      <c r="A433" s="15">
        <f>+A432+config!$F$1</f>
        <v>424.80000000000405</v>
      </c>
      <c r="B433" s="16">
        <f>+_xlfn.NORM.DIST(A433,config!$B$1,config!$D$1,FALSE)</f>
        <v>8.5302464891456234E-15</v>
      </c>
      <c r="C433" s="16">
        <f>+IF(A433&lt;=_xlfn.NORM.S.INV(config!$L$1/2)*config!$D$1+config!$B$1,B433,0)</f>
        <v>0</v>
      </c>
      <c r="D433" s="16">
        <f>+IF(A433&lt;=_xlfn.NORM.S.INV(1-config!$L$1/2)*config!$D$1+config!$B$1,0,B433)</f>
        <v>8.5302464891456234E-15</v>
      </c>
      <c r="E433" s="16">
        <f>+IF(ABS(A433-config!$B$1)&lt;config!$F$1/2,datab!B433,0)</f>
        <v>0</v>
      </c>
      <c r="F433" s="16" t="b">
        <f>+AND(config!$B$1&gt;=datab!A433,config!$B$1&lt;datab!A434)</f>
        <v>0</v>
      </c>
      <c r="G433" s="16">
        <f t="shared" si="6"/>
        <v>0</v>
      </c>
    </row>
    <row r="434" spans="1:7" x14ac:dyDescent="0.45">
      <c r="A434" s="15">
        <f>+A433+config!$F$1</f>
        <v>425.60000000000406</v>
      </c>
      <c r="B434" s="16">
        <f>+_xlfn.NORM.DIST(A434,config!$B$1,config!$D$1,FALSE)</f>
        <v>6.9827336467774439E-15</v>
      </c>
      <c r="C434" s="16">
        <f>+IF(A434&lt;=_xlfn.NORM.S.INV(config!$L$1/2)*config!$D$1+config!$B$1,B434,0)</f>
        <v>0</v>
      </c>
      <c r="D434" s="16">
        <f>+IF(A434&lt;=_xlfn.NORM.S.INV(1-config!$L$1/2)*config!$D$1+config!$B$1,0,B434)</f>
        <v>6.9827336467774439E-15</v>
      </c>
      <c r="E434" s="16">
        <f>+IF(ABS(A434-config!$B$1)&lt;config!$F$1/2,datab!B434,0)</f>
        <v>0</v>
      </c>
      <c r="F434" s="16" t="b">
        <f>+AND(config!$B$1&gt;=datab!A434,config!$B$1&lt;datab!A435)</f>
        <v>0</v>
      </c>
      <c r="G434" s="16">
        <f t="shared" si="6"/>
        <v>0</v>
      </c>
    </row>
    <row r="435" spans="1:7" x14ac:dyDescent="0.45">
      <c r="A435" s="15">
        <f>+A434+config!$F$1</f>
        <v>426.40000000000407</v>
      </c>
      <c r="B435" s="16">
        <f>+_xlfn.NORM.DIST(A435,config!$B$1,config!$D$1,FALSE)</f>
        <v>5.7118992761464323E-15</v>
      </c>
      <c r="C435" s="16">
        <f>+IF(A435&lt;=_xlfn.NORM.S.INV(config!$L$1/2)*config!$D$1+config!$B$1,B435,0)</f>
        <v>0</v>
      </c>
      <c r="D435" s="16">
        <f>+IF(A435&lt;=_xlfn.NORM.S.INV(1-config!$L$1/2)*config!$D$1+config!$B$1,0,B435)</f>
        <v>5.7118992761464323E-15</v>
      </c>
      <c r="E435" s="16">
        <f>+IF(ABS(A435-config!$B$1)&lt;config!$F$1/2,datab!B435,0)</f>
        <v>0</v>
      </c>
      <c r="F435" s="16" t="b">
        <f>+AND(config!$B$1&gt;=datab!A435,config!$B$1&lt;datab!A436)</f>
        <v>0</v>
      </c>
      <c r="G435" s="16">
        <f t="shared" si="6"/>
        <v>0</v>
      </c>
    </row>
    <row r="436" spans="1:7" x14ac:dyDescent="0.45">
      <c r="A436" s="15">
        <f>+A435+config!$F$1</f>
        <v>427.20000000000408</v>
      </c>
      <c r="B436" s="16">
        <f>+_xlfn.NORM.DIST(A436,config!$B$1,config!$D$1,FALSE)</f>
        <v>4.6690311664500564E-15</v>
      </c>
      <c r="C436" s="16">
        <f>+IF(A436&lt;=_xlfn.NORM.S.INV(config!$L$1/2)*config!$D$1+config!$B$1,B436,0)</f>
        <v>0</v>
      </c>
      <c r="D436" s="16">
        <f>+IF(A436&lt;=_xlfn.NORM.S.INV(1-config!$L$1/2)*config!$D$1+config!$B$1,0,B436)</f>
        <v>4.6690311664500564E-15</v>
      </c>
      <c r="E436" s="16">
        <f>+IF(ABS(A436-config!$B$1)&lt;config!$F$1/2,datab!B436,0)</f>
        <v>0</v>
      </c>
      <c r="F436" s="16" t="b">
        <f>+AND(config!$B$1&gt;=datab!A436,config!$B$1&lt;datab!A437)</f>
        <v>0</v>
      </c>
      <c r="G436" s="16">
        <f t="shared" si="6"/>
        <v>0</v>
      </c>
    </row>
    <row r="437" spans="1:7" x14ac:dyDescent="0.45">
      <c r="A437" s="15">
        <f>+A436+config!$F$1</f>
        <v>428.00000000000409</v>
      </c>
      <c r="B437" s="16">
        <f>+_xlfn.NORM.DIST(A437,config!$B$1,config!$D$1,FALSE)</f>
        <v>3.8138549672631671E-15</v>
      </c>
      <c r="C437" s="16">
        <f>+IF(A437&lt;=_xlfn.NORM.S.INV(config!$L$1/2)*config!$D$1+config!$B$1,B437,0)</f>
        <v>0</v>
      </c>
      <c r="D437" s="16">
        <f>+IF(A437&lt;=_xlfn.NORM.S.INV(1-config!$L$1/2)*config!$D$1+config!$B$1,0,B437)</f>
        <v>3.8138549672631671E-15</v>
      </c>
      <c r="E437" s="16">
        <f>+IF(ABS(A437-config!$B$1)&lt;config!$F$1/2,datab!B437,0)</f>
        <v>0</v>
      </c>
      <c r="F437" s="16" t="b">
        <f>+AND(config!$B$1&gt;=datab!A437,config!$B$1&lt;datab!A438)</f>
        <v>0</v>
      </c>
      <c r="G437" s="16">
        <f t="shared" si="6"/>
        <v>0</v>
      </c>
    </row>
    <row r="438" spans="1:7" x14ac:dyDescent="0.45">
      <c r="A438" s="15">
        <f>+A437+config!$F$1</f>
        <v>428.8000000000041</v>
      </c>
      <c r="B438" s="16">
        <f>+_xlfn.NORM.DIST(A438,config!$B$1,config!$D$1,FALSE)</f>
        <v>3.1130976450135405E-15</v>
      </c>
      <c r="C438" s="16">
        <f>+IF(A438&lt;=_xlfn.NORM.S.INV(config!$L$1/2)*config!$D$1+config!$B$1,B438,0)</f>
        <v>0</v>
      </c>
      <c r="D438" s="16">
        <f>+IF(A438&lt;=_xlfn.NORM.S.INV(1-config!$L$1/2)*config!$D$1+config!$B$1,0,B438)</f>
        <v>3.1130976450135405E-15</v>
      </c>
      <c r="E438" s="16">
        <f>+IF(ABS(A438-config!$B$1)&lt;config!$F$1/2,datab!B438,0)</f>
        <v>0</v>
      </c>
      <c r="F438" s="16" t="b">
        <f>+AND(config!$B$1&gt;=datab!A438,config!$B$1&lt;datab!A439)</f>
        <v>0</v>
      </c>
      <c r="G438" s="16">
        <f t="shared" si="6"/>
        <v>0</v>
      </c>
    </row>
    <row r="439" spans="1:7" x14ac:dyDescent="0.45">
      <c r="A439" s="15">
        <f>+A438+config!$F$1</f>
        <v>429.60000000000412</v>
      </c>
      <c r="B439" s="16">
        <f>+_xlfn.NORM.DIST(A439,config!$B$1,config!$D$1,FALSE)</f>
        <v>2.5392910413401237E-15</v>
      </c>
      <c r="C439" s="16">
        <f>+IF(A439&lt;=_xlfn.NORM.S.INV(config!$L$1/2)*config!$D$1+config!$B$1,B439,0)</f>
        <v>0</v>
      </c>
      <c r="D439" s="16">
        <f>+IF(A439&lt;=_xlfn.NORM.S.INV(1-config!$L$1/2)*config!$D$1+config!$B$1,0,B439)</f>
        <v>2.5392910413401237E-15</v>
      </c>
      <c r="E439" s="16">
        <f>+IF(ABS(A439-config!$B$1)&lt;config!$F$1/2,datab!B439,0)</f>
        <v>0</v>
      </c>
      <c r="F439" s="16" t="b">
        <f>+AND(config!$B$1&gt;=datab!A439,config!$B$1&lt;datab!A440)</f>
        <v>0</v>
      </c>
      <c r="G439" s="16">
        <f t="shared" si="6"/>
        <v>0</v>
      </c>
    </row>
    <row r="440" spans="1:7" x14ac:dyDescent="0.45">
      <c r="A440" s="15">
        <f>+A439+config!$F$1</f>
        <v>430.40000000000413</v>
      </c>
      <c r="B440" s="16">
        <f>+_xlfn.NORM.DIST(A440,config!$B$1,config!$D$1,FALSE)</f>
        <v>2.0697761887249024E-15</v>
      </c>
      <c r="C440" s="16">
        <f>+IF(A440&lt;=_xlfn.NORM.S.INV(config!$L$1/2)*config!$D$1+config!$B$1,B440,0)</f>
        <v>0</v>
      </c>
      <c r="D440" s="16">
        <f>+IF(A440&lt;=_xlfn.NORM.S.INV(1-config!$L$1/2)*config!$D$1+config!$B$1,0,B440)</f>
        <v>2.0697761887249024E-15</v>
      </c>
      <c r="E440" s="16">
        <f>+IF(ABS(A440-config!$B$1)&lt;config!$F$1/2,datab!B440,0)</f>
        <v>0</v>
      </c>
      <c r="F440" s="16" t="b">
        <f>+AND(config!$B$1&gt;=datab!A440,config!$B$1&lt;datab!A441)</f>
        <v>0</v>
      </c>
      <c r="G440" s="16">
        <f t="shared" si="6"/>
        <v>0</v>
      </c>
    </row>
    <row r="441" spans="1:7" x14ac:dyDescent="0.45">
      <c r="A441" s="15">
        <f>+A440+config!$F$1</f>
        <v>431.20000000000414</v>
      </c>
      <c r="B441" s="16">
        <f>+_xlfn.NORM.DIST(A441,config!$B$1,config!$D$1,FALSE)</f>
        <v>1.685875350042232E-15</v>
      </c>
      <c r="C441" s="16">
        <f>+IF(A441&lt;=_xlfn.NORM.S.INV(config!$L$1/2)*config!$D$1+config!$B$1,B441,0)</f>
        <v>0</v>
      </c>
      <c r="D441" s="16">
        <f>+IF(A441&lt;=_xlfn.NORM.S.INV(1-config!$L$1/2)*config!$D$1+config!$B$1,0,B441)</f>
        <v>1.685875350042232E-15</v>
      </c>
      <c r="E441" s="16">
        <f>+IF(ABS(A441-config!$B$1)&lt;config!$F$1/2,datab!B441,0)</f>
        <v>0</v>
      </c>
      <c r="F441" s="16" t="b">
        <f>+AND(config!$B$1&gt;=datab!A441,config!$B$1&lt;datab!A442)</f>
        <v>0</v>
      </c>
      <c r="G441" s="16">
        <f t="shared" si="6"/>
        <v>0</v>
      </c>
    </row>
    <row r="442" spans="1:7" x14ac:dyDescent="0.45">
      <c r="A442" s="15">
        <f>+A441+config!$F$1</f>
        <v>432.00000000000415</v>
      </c>
      <c r="B442" s="16">
        <f>+_xlfn.NORM.DIST(A442,config!$B$1,config!$D$1,FALSE)</f>
        <v>1.3722040707003353E-15</v>
      </c>
      <c r="C442" s="16">
        <f>+IF(A442&lt;=_xlfn.NORM.S.INV(config!$L$1/2)*config!$D$1+config!$B$1,B442,0)</f>
        <v>0</v>
      </c>
      <c r="D442" s="16">
        <f>+IF(A442&lt;=_xlfn.NORM.S.INV(1-config!$L$1/2)*config!$D$1+config!$B$1,0,B442)</f>
        <v>1.3722040707003353E-15</v>
      </c>
      <c r="E442" s="16">
        <f>+IF(ABS(A442-config!$B$1)&lt;config!$F$1/2,datab!B442,0)</f>
        <v>0</v>
      </c>
      <c r="F442" s="16" t="b">
        <f>+AND(config!$B$1&gt;=datab!A442,config!$B$1&lt;datab!A443)</f>
        <v>0</v>
      </c>
      <c r="G442" s="16">
        <f t="shared" si="6"/>
        <v>0</v>
      </c>
    </row>
    <row r="443" spans="1:7" x14ac:dyDescent="0.45">
      <c r="A443" s="15">
        <f>+A442+config!$F$1</f>
        <v>432.80000000000416</v>
      </c>
      <c r="B443" s="16">
        <f>+_xlfn.NORM.DIST(A443,config!$B$1,config!$D$1,FALSE)</f>
        <v>1.1161000160308234E-15</v>
      </c>
      <c r="C443" s="16">
        <f>+IF(A443&lt;=_xlfn.NORM.S.INV(config!$L$1/2)*config!$D$1+config!$B$1,B443,0)</f>
        <v>0</v>
      </c>
      <c r="D443" s="16">
        <f>+IF(A443&lt;=_xlfn.NORM.S.INV(1-config!$L$1/2)*config!$D$1+config!$B$1,0,B443)</f>
        <v>1.1161000160308234E-15</v>
      </c>
      <c r="E443" s="16">
        <f>+IF(ABS(A443-config!$B$1)&lt;config!$F$1/2,datab!B443,0)</f>
        <v>0</v>
      </c>
      <c r="F443" s="16" t="b">
        <f>+AND(config!$B$1&gt;=datab!A443,config!$B$1&lt;datab!A444)</f>
        <v>0</v>
      </c>
      <c r="G443" s="16">
        <f t="shared" si="6"/>
        <v>0</v>
      </c>
    </row>
    <row r="444" spans="1:7" x14ac:dyDescent="0.45">
      <c r="A444" s="15">
        <f>+A443+config!$F$1</f>
        <v>433.60000000000417</v>
      </c>
      <c r="B444" s="16">
        <f>+_xlfn.NORM.DIST(A444,config!$B$1,config!$D$1,FALSE)</f>
        <v>9.0714914121950847E-16</v>
      </c>
      <c r="C444" s="16">
        <f>+IF(A444&lt;=_xlfn.NORM.S.INV(config!$L$1/2)*config!$D$1+config!$B$1,B444,0)</f>
        <v>0</v>
      </c>
      <c r="D444" s="16">
        <f>+IF(A444&lt;=_xlfn.NORM.S.INV(1-config!$L$1/2)*config!$D$1+config!$B$1,0,B444)</f>
        <v>9.0714914121950847E-16</v>
      </c>
      <c r="E444" s="16">
        <f>+IF(ABS(A444-config!$B$1)&lt;config!$F$1/2,datab!B444,0)</f>
        <v>0</v>
      </c>
      <c r="F444" s="16" t="b">
        <f>+AND(config!$B$1&gt;=datab!A444,config!$B$1&lt;datab!A445)</f>
        <v>0</v>
      </c>
      <c r="G444" s="16">
        <f t="shared" si="6"/>
        <v>0</v>
      </c>
    </row>
    <row r="445" spans="1:7" x14ac:dyDescent="0.45">
      <c r="A445" s="15">
        <f>+A444+config!$F$1</f>
        <v>434.40000000000418</v>
      </c>
      <c r="B445" s="16">
        <f>+_xlfn.NORM.DIST(A445,config!$B$1,config!$D$1,FALSE)</f>
        <v>7.3679291584567068E-16</v>
      </c>
      <c r="C445" s="16">
        <f>+IF(A445&lt;=_xlfn.NORM.S.INV(config!$L$1/2)*config!$D$1+config!$B$1,B445,0)</f>
        <v>0</v>
      </c>
      <c r="D445" s="16">
        <f>+IF(A445&lt;=_xlfn.NORM.S.INV(1-config!$L$1/2)*config!$D$1+config!$B$1,0,B445)</f>
        <v>7.3679291584567068E-16</v>
      </c>
      <c r="E445" s="16">
        <f>+IF(ABS(A445-config!$B$1)&lt;config!$F$1/2,datab!B445,0)</f>
        <v>0</v>
      </c>
      <c r="F445" s="16" t="b">
        <f>+AND(config!$B$1&gt;=datab!A445,config!$B$1&lt;datab!A446)</f>
        <v>0</v>
      </c>
      <c r="G445" s="16">
        <f t="shared" si="6"/>
        <v>0</v>
      </c>
    </row>
    <row r="446" spans="1:7" x14ac:dyDescent="0.45">
      <c r="A446" s="15">
        <f>+A445+config!$F$1</f>
        <v>435.2000000000042</v>
      </c>
      <c r="B446" s="16">
        <f>+_xlfn.NORM.DIST(A446,config!$B$1,config!$D$1,FALSE)</f>
        <v>5.9800299304189992E-16</v>
      </c>
      <c r="C446" s="16">
        <f>+IF(A446&lt;=_xlfn.NORM.S.INV(config!$L$1/2)*config!$D$1+config!$B$1,B446,0)</f>
        <v>0</v>
      </c>
      <c r="D446" s="16">
        <f>+IF(A446&lt;=_xlfn.NORM.S.INV(1-config!$L$1/2)*config!$D$1+config!$B$1,0,B446)</f>
        <v>5.9800299304189992E-16</v>
      </c>
      <c r="E446" s="16">
        <f>+IF(ABS(A446-config!$B$1)&lt;config!$F$1/2,datab!B446,0)</f>
        <v>0</v>
      </c>
      <c r="F446" s="16" t="b">
        <f>+AND(config!$B$1&gt;=datab!A446,config!$B$1&lt;datab!A447)</f>
        <v>0</v>
      </c>
      <c r="G446" s="16">
        <f t="shared" si="6"/>
        <v>0</v>
      </c>
    </row>
    <row r="447" spans="1:7" x14ac:dyDescent="0.45">
      <c r="A447" s="15">
        <f>+A446+config!$F$1</f>
        <v>436.00000000000421</v>
      </c>
      <c r="B447" s="16">
        <f>+_xlfn.NORM.DIST(A447,config!$B$1,config!$D$1,FALSE)</f>
        <v>4.8501195339191711E-16</v>
      </c>
      <c r="C447" s="16">
        <f>+IF(A447&lt;=_xlfn.NORM.S.INV(config!$L$1/2)*config!$D$1+config!$B$1,B447,0)</f>
        <v>0</v>
      </c>
      <c r="D447" s="16">
        <f>+IF(A447&lt;=_xlfn.NORM.S.INV(1-config!$L$1/2)*config!$D$1+config!$B$1,0,B447)</f>
        <v>4.8501195339191711E-16</v>
      </c>
      <c r="E447" s="16">
        <f>+IF(ABS(A447-config!$B$1)&lt;config!$F$1/2,datab!B447,0)</f>
        <v>0</v>
      </c>
      <c r="F447" s="16" t="b">
        <f>+AND(config!$B$1&gt;=datab!A447,config!$B$1&lt;datab!A448)</f>
        <v>0</v>
      </c>
      <c r="G447" s="16">
        <f t="shared" si="6"/>
        <v>0</v>
      </c>
    </row>
    <row r="448" spans="1:7" x14ac:dyDescent="0.45">
      <c r="A448" s="15">
        <f>+A447+config!$F$1</f>
        <v>436.80000000000422</v>
      </c>
      <c r="B448" s="16">
        <f>+_xlfn.NORM.DIST(A448,config!$B$1,config!$D$1,FALSE)</f>
        <v>3.9309063294802382E-16</v>
      </c>
      <c r="C448" s="16">
        <f>+IF(A448&lt;=_xlfn.NORM.S.INV(config!$L$1/2)*config!$D$1+config!$B$1,B448,0)</f>
        <v>0</v>
      </c>
      <c r="D448" s="16">
        <f>+IF(A448&lt;=_xlfn.NORM.S.INV(1-config!$L$1/2)*config!$D$1+config!$B$1,0,B448)</f>
        <v>3.9309063294802382E-16</v>
      </c>
      <c r="E448" s="16">
        <f>+IF(ABS(A448-config!$B$1)&lt;config!$F$1/2,datab!B448,0)</f>
        <v>0</v>
      </c>
      <c r="F448" s="16" t="b">
        <f>+AND(config!$B$1&gt;=datab!A448,config!$B$1&lt;datab!A449)</f>
        <v>0</v>
      </c>
      <c r="G448" s="16">
        <f t="shared" si="6"/>
        <v>0</v>
      </c>
    </row>
    <row r="449" spans="1:7" x14ac:dyDescent="0.45">
      <c r="A449" s="15">
        <f>+A448+config!$F$1</f>
        <v>437.60000000000423</v>
      </c>
      <c r="B449" s="16">
        <f>+_xlfn.NORM.DIST(A449,config!$B$1,config!$D$1,FALSE)</f>
        <v>3.1836411995118801E-16</v>
      </c>
      <c r="C449" s="16">
        <f>+IF(A449&lt;=_xlfn.NORM.S.INV(config!$L$1/2)*config!$D$1+config!$B$1,B449,0)</f>
        <v>0</v>
      </c>
      <c r="D449" s="16">
        <f>+IF(A449&lt;=_xlfn.NORM.S.INV(1-config!$L$1/2)*config!$D$1+config!$B$1,0,B449)</f>
        <v>3.1836411995118801E-16</v>
      </c>
      <c r="E449" s="16">
        <f>+IF(ABS(A449-config!$B$1)&lt;config!$F$1/2,datab!B449,0)</f>
        <v>0</v>
      </c>
      <c r="F449" s="16" t="b">
        <f>+AND(config!$B$1&gt;=datab!A449,config!$B$1&lt;datab!A450)</f>
        <v>0</v>
      </c>
      <c r="G449" s="16">
        <f t="shared" si="6"/>
        <v>0</v>
      </c>
    </row>
    <row r="450" spans="1:7" x14ac:dyDescent="0.45">
      <c r="A450" s="15">
        <f>+A449+config!$F$1</f>
        <v>438.40000000000424</v>
      </c>
      <c r="B450" s="16">
        <f>+_xlfn.NORM.DIST(A450,config!$B$1,config!$D$1,FALSE)</f>
        <v>2.576598240455751E-16</v>
      </c>
      <c r="C450" s="16">
        <f>+IF(A450&lt;=_xlfn.NORM.S.INV(config!$L$1/2)*config!$D$1+config!$B$1,B450,0)</f>
        <v>0</v>
      </c>
      <c r="D450" s="16">
        <f>+IF(A450&lt;=_xlfn.NORM.S.INV(1-config!$L$1/2)*config!$D$1+config!$B$1,0,B450)</f>
        <v>2.576598240455751E-16</v>
      </c>
      <c r="E450" s="16">
        <f>+IF(ABS(A450-config!$B$1)&lt;config!$F$1/2,datab!B450,0)</f>
        <v>0</v>
      </c>
      <c r="F450" s="16" t="b">
        <f>+AND(config!$B$1&gt;=datab!A450,config!$B$1&lt;datab!A451)</f>
        <v>0</v>
      </c>
      <c r="G450" s="16">
        <f t="shared" si="6"/>
        <v>0</v>
      </c>
    </row>
    <row r="451" spans="1:7" x14ac:dyDescent="0.45">
      <c r="A451" s="15">
        <f>+A450+config!$F$1</f>
        <v>439.20000000000425</v>
      </c>
      <c r="B451" s="16">
        <f>+_xlfn.NORM.DIST(A451,config!$B$1,config!$D$1,FALSE)</f>
        <v>2.0838212565742308E-16</v>
      </c>
      <c r="C451" s="16">
        <f>+IF(A451&lt;=_xlfn.NORM.S.INV(config!$L$1/2)*config!$D$1+config!$B$1,B451,0)</f>
        <v>0</v>
      </c>
      <c r="D451" s="16">
        <f>+IF(A451&lt;=_xlfn.NORM.S.INV(1-config!$L$1/2)*config!$D$1+config!$B$1,0,B451)</f>
        <v>2.0838212565742308E-16</v>
      </c>
      <c r="E451" s="16">
        <f>+IF(ABS(A451-config!$B$1)&lt;config!$F$1/2,datab!B451,0)</f>
        <v>0</v>
      </c>
      <c r="F451" s="16" t="b">
        <f>+AND(config!$B$1&gt;=datab!A451,config!$B$1&lt;datab!A452)</f>
        <v>0</v>
      </c>
      <c r="G451" s="16">
        <f t="shared" ref="G451:G514" si="7">+IF(A451&lt;=$O$3,B451,0)</f>
        <v>0</v>
      </c>
    </row>
    <row r="452" spans="1:7" x14ac:dyDescent="0.45">
      <c r="A452" s="15">
        <f>+A451+config!$F$1</f>
        <v>440.00000000000426</v>
      </c>
      <c r="B452" s="16">
        <f>+_xlfn.NORM.DIST(A452,config!$B$1,config!$D$1,FALSE)</f>
        <v>1.6840903611770498E-16</v>
      </c>
      <c r="C452" s="16">
        <f>+IF(A452&lt;=_xlfn.NORM.S.INV(config!$L$1/2)*config!$D$1+config!$B$1,B452,0)</f>
        <v>0</v>
      </c>
      <c r="D452" s="16">
        <f>+IF(A452&lt;=_xlfn.NORM.S.INV(1-config!$L$1/2)*config!$D$1+config!$B$1,0,B452)</f>
        <v>1.6840903611770498E-16</v>
      </c>
      <c r="E452" s="16">
        <f>+IF(ABS(A452-config!$B$1)&lt;config!$F$1/2,datab!B452,0)</f>
        <v>0</v>
      </c>
      <c r="F452" s="16" t="b">
        <f>+AND(config!$B$1&gt;=datab!A452,config!$B$1&lt;datab!A453)</f>
        <v>0</v>
      </c>
      <c r="G452" s="16">
        <f t="shared" si="7"/>
        <v>0</v>
      </c>
    </row>
    <row r="453" spans="1:7" x14ac:dyDescent="0.45">
      <c r="A453" s="15">
        <f>+A452+config!$F$1</f>
        <v>440.80000000000427</v>
      </c>
      <c r="B453" s="16">
        <f>+_xlfn.NORM.DIST(A453,config!$B$1,config!$D$1,FALSE)</f>
        <v>1.360070700621525E-16</v>
      </c>
      <c r="C453" s="16">
        <f>+IF(A453&lt;=_xlfn.NORM.S.INV(config!$L$1/2)*config!$D$1+config!$B$1,B453,0)</f>
        <v>0</v>
      </c>
      <c r="D453" s="16">
        <f>+IF(A453&lt;=_xlfn.NORM.S.INV(1-config!$L$1/2)*config!$D$1+config!$B$1,0,B453)</f>
        <v>1.360070700621525E-16</v>
      </c>
      <c r="E453" s="16">
        <f>+IF(ABS(A453-config!$B$1)&lt;config!$F$1/2,datab!B453,0)</f>
        <v>0</v>
      </c>
      <c r="F453" s="16" t="b">
        <f>+AND(config!$B$1&gt;=datab!A453,config!$B$1&lt;datab!A454)</f>
        <v>0</v>
      </c>
      <c r="G453" s="16">
        <f t="shared" si="7"/>
        <v>0</v>
      </c>
    </row>
    <row r="454" spans="1:7" x14ac:dyDescent="0.45">
      <c r="A454" s="15">
        <f>+A453+config!$F$1</f>
        <v>441.60000000000429</v>
      </c>
      <c r="B454" s="16">
        <f>+_xlfn.NORM.DIST(A454,config!$B$1,config!$D$1,FALSE)</f>
        <v>1.0976117511423362E-16</v>
      </c>
      <c r="C454" s="16">
        <f>+IF(A454&lt;=_xlfn.NORM.S.INV(config!$L$1/2)*config!$D$1+config!$B$1,B454,0)</f>
        <v>0</v>
      </c>
      <c r="D454" s="16">
        <f>+IF(A454&lt;=_xlfn.NORM.S.INV(1-config!$L$1/2)*config!$D$1+config!$B$1,0,B454)</f>
        <v>1.0976117511423362E-16</v>
      </c>
      <c r="E454" s="16">
        <f>+IF(ABS(A454-config!$B$1)&lt;config!$F$1/2,datab!B454,0)</f>
        <v>0</v>
      </c>
      <c r="F454" s="16" t="b">
        <f>+AND(config!$B$1&gt;=datab!A454,config!$B$1&lt;datab!A455)</f>
        <v>0</v>
      </c>
      <c r="G454" s="16">
        <f t="shared" si="7"/>
        <v>0</v>
      </c>
    </row>
    <row r="455" spans="1:7" x14ac:dyDescent="0.45">
      <c r="A455" s="15">
        <f>+A454+config!$F$1</f>
        <v>442.4000000000043</v>
      </c>
      <c r="B455" s="16">
        <f>+_xlfn.NORM.DIST(A455,config!$B$1,config!$D$1,FALSE)</f>
        <v>8.8517100472381014E-17</v>
      </c>
      <c r="C455" s="16">
        <f>+IF(A455&lt;=_xlfn.NORM.S.INV(config!$L$1/2)*config!$D$1+config!$B$1,B455,0)</f>
        <v>0</v>
      </c>
      <c r="D455" s="16">
        <f>+IF(A455&lt;=_xlfn.NORM.S.INV(1-config!$L$1/2)*config!$D$1+config!$B$1,0,B455)</f>
        <v>8.8517100472381014E-17</v>
      </c>
      <c r="E455" s="16">
        <f>+IF(ABS(A455-config!$B$1)&lt;config!$F$1/2,datab!B455,0)</f>
        <v>0</v>
      </c>
      <c r="F455" s="16" t="b">
        <f>+AND(config!$B$1&gt;=datab!A455,config!$B$1&lt;datab!A456)</f>
        <v>0</v>
      </c>
      <c r="G455" s="16">
        <f t="shared" si="7"/>
        <v>0</v>
      </c>
    </row>
    <row r="456" spans="1:7" x14ac:dyDescent="0.45">
      <c r="A456" s="15">
        <f>+A455+config!$F$1</f>
        <v>443.20000000000431</v>
      </c>
      <c r="B456" s="16">
        <f>+_xlfn.NORM.DIST(A456,config!$B$1,config!$D$1,FALSE)</f>
        <v>7.1334033148785604E-17</v>
      </c>
      <c r="C456" s="16">
        <f>+IF(A456&lt;=_xlfn.NORM.S.INV(config!$L$1/2)*config!$D$1+config!$B$1,B456,0)</f>
        <v>0</v>
      </c>
      <c r="D456" s="16">
        <f>+IF(A456&lt;=_xlfn.NORM.S.INV(1-config!$L$1/2)*config!$D$1+config!$B$1,0,B456)</f>
        <v>7.1334033148785604E-17</v>
      </c>
      <c r="E456" s="16">
        <f>+IF(ABS(A456-config!$B$1)&lt;config!$F$1/2,datab!B456,0)</f>
        <v>0</v>
      </c>
      <c r="F456" s="16" t="b">
        <f>+AND(config!$B$1&gt;=datab!A456,config!$B$1&lt;datab!A457)</f>
        <v>0</v>
      </c>
      <c r="G456" s="16">
        <f t="shared" si="7"/>
        <v>0</v>
      </c>
    </row>
    <row r="457" spans="1:7" x14ac:dyDescent="0.45">
      <c r="A457" s="15">
        <f>+A456+config!$F$1</f>
        <v>444.00000000000432</v>
      </c>
      <c r="B457" s="16">
        <f>+_xlfn.NORM.DIST(A457,config!$B$1,config!$D$1,FALSE)</f>
        <v>5.7445702853292736E-17</v>
      </c>
      <c r="C457" s="16">
        <f>+IF(A457&lt;=_xlfn.NORM.S.INV(config!$L$1/2)*config!$D$1+config!$B$1,B457,0)</f>
        <v>0</v>
      </c>
      <c r="D457" s="16">
        <f>+IF(A457&lt;=_xlfn.NORM.S.INV(1-config!$L$1/2)*config!$D$1+config!$B$1,0,B457)</f>
        <v>5.7445702853292736E-17</v>
      </c>
      <c r="E457" s="16">
        <f>+IF(ABS(A457-config!$B$1)&lt;config!$F$1/2,datab!B457,0)</f>
        <v>0</v>
      </c>
      <c r="F457" s="16" t="b">
        <f>+AND(config!$B$1&gt;=datab!A457,config!$B$1&lt;datab!A458)</f>
        <v>0</v>
      </c>
      <c r="G457" s="16">
        <f t="shared" si="7"/>
        <v>0</v>
      </c>
    </row>
    <row r="458" spans="1:7" x14ac:dyDescent="0.45">
      <c r="A458" s="15">
        <f>+A457+config!$F$1</f>
        <v>444.80000000000433</v>
      </c>
      <c r="B458" s="16">
        <f>+_xlfn.NORM.DIST(A458,config!$B$1,config!$D$1,FALSE)</f>
        <v>4.6228466161417065E-17</v>
      </c>
      <c r="C458" s="16">
        <f>+IF(A458&lt;=_xlfn.NORM.S.INV(config!$L$1/2)*config!$D$1+config!$B$1,B458,0)</f>
        <v>0</v>
      </c>
      <c r="D458" s="16">
        <f>+IF(A458&lt;=_xlfn.NORM.S.INV(1-config!$L$1/2)*config!$D$1+config!$B$1,0,B458)</f>
        <v>4.6228466161417065E-17</v>
      </c>
      <c r="E458" s="16">
        <f>+IF(ABS(A458-config!$B$1)&lt;config!$F$1/2,datab!B458,0)</f>
        <v>0</v>
      </c>
      <c r="F458" s="16" t="b">
        <f>+AND(config!$B$1&gt;=datab!A458,config!$B$1&lt;datab!A459)</f>
        <v>0</v>
      </c>
      <c r="G458" s="16">
        <f t="shared" si="7"/>
        <v>0</v>
      </c>
    </row>
    <row r="459" spans="1:7" x14ac:dyDescent="0.45">
      <c r="A459" s="15">
        <f>+A458+config!$F$1</f>
        <v>445.60000000000434</v>
      </c>
      <c r="B459" s="16">
        <f>+_xlfn.NORM.DIST(A459,config!$B$1,config!$D$1,FALSE)</f>
        <v>3.7175137961254781E-17</v>
      </c>
      <c r="C459" s="16">
        <f>+IF(A459&lt;=_xlfn.NORM.S.INV(config!$L$1/2)*config!$D$1+config!$B$1,B459,0)</f>
        <v>0</v>
      </c>
      <c r="D459" s="16">
        <f>+IF(A459&lt;=_xlfn.NORM.S.INV(1-config!$L$1/2)*config!$D$1+config!$B$1,0,B459)</f>
        <v>3.7175137961254781E-17</v>
      </c>
      <c r="E459" s="16">
        <f>+IF(ABS(A459-config!$B$1)&lt;config!$F$1/2,datab!B459,0)</f>
        <v>0</v>
      </c>
      <c r="F459" s="16" t="b">
        <f>+AND(config!$B$1&gt;=datab!A459,config!$B$1&lt;datab!A460)</f>
        <v>0</v>
      </c>
      <c r="G459" s="16">
        <f t="shared" si="7"/>
        <v>0</v>
      </c>
    </row>
    <row r="460" spans="1:7" x14ac:dyDescent="0.45">
      <c r="A460" s="15">
        <f>+A459+config!$F$1</f>
        <v>446.40000000000435</v>
      </c>
      <c r="B460" s="16">
        <f>+_xlfn.NORM.DIST(A460,config!$B$1,config!$D$1,FALSE)</f>
        <v>2.9873551890806049E-17</v>
      </c>
      <c r="C460" s="16">
        <f>+IF(A460&lt;=_xlfn.NORM.S.INV(config!$L$1/2)*config!$D$1+config!$B$1,B460,0)</f>
        <v>0</v>
      </c>
      <c r="D460" s="16">
        <f>+IF(A460&lt;=_xlfn.NORM.S.INV(1-config!$L$1/2)*config!$D$1+config!$B$1,0,B460)</f>
        <v>2.9873551890806049E-17</v>
      </c>
      <c r="E460" s="16">
        <f>+IF(ABS(A460-config!$B$1)&lt;config!$F$1/2,datab!B460,0)</f>
        <v>0</v>
      </c>
      <c r="F460" s="16" t="b">
        <f>+AND(config!$B$1&gt;=datab!A460,config!$B$1&lt;datab!A461)</f>
        <v>0</v>
      </c>
      <c r="G460" s="16">
        <f t="shared" si="7"/>
        <v>0</v>
      </c>
    </row>
    <row r="461" spans="1:7" x14ac:dyDescent="0.45">
      <c r="A461" s="15">
        <f>+A460+config!$F$1</f>
        <v>447.20000000000437</v>
      </c>
      <c r="B461" s="16">
        <f>+_xlfn.NORM.DIST(A461,config!$B$1,config!$D$1,FALSE)</f>
        <v>2.3989008805812004E-17</v>
      </c>
      <c r="C461" s="16">
        <f>+IF(A461&lt;=_xlfn.NORM.S.INV(config!$L$1/2)*config!$D$1+config!$B$1,B461,0)</f>
        <v>0</v>
      </c>
      <c r="D461" s="16">
        <f>+IF(A461&lt;=_xlfn.NORM.S.INV(1-config!$L$1/2)*config!$D$1+config!$B$1,0,B461)</f>
        <v>2.3989008805812004E-17</v>
      </c>
      <c r="E461" s="16">
        <f>+IF(ABS(A461-config!$B$1)&lt;config!$F$1/2,datab!B461,0)</f>
        <v>0</v>
      </c>
      <c r="F461" s="16" t="b">
        <f>+AND(config!$B$1&gt;=datab!A461,config!$B$1&lt;datab!A462)</f>
        <v>0</v>
      </c>
      <c r="G461" s="16">
        <f t="shared" si="7"/>
        <v>0</v>
      </c>
    </row>
    <row r="462" spans="1:7" x14ac:dyDescent="0.45">
      <c r="A462" s="15">
        <f>+A461+config!$F$1</f>
        <v>448.00000000000438</v>
      </c>
      <c r="B462" s="16">
        <f>+_xlfn.NORM.DIST(A462,config!$B$1,config!$D$1,FALSE)</f>
        <v>1.9249919331159435E-17</v>
      </c>
      <c r="C462" s="16">
        <f>+IF(A462&lt;=_xlfn.NORM.S.INV(config!$L$1/2)*config!$D$1+config!$B$1,B462,0)</f>
        <v>0</v>
      </c>
      <c r="D462" s="16">
        <f>+IF(A462&lt;=_xlfn.NORM.S.INV(1-config!$L$1/2)*config!$D$1+config!$B$1,0,B462)</f>
        <v>1.9249919331159435E-17</v>
      </c>
      <c r="E462" s="16">
        <f>+IF(ABS(A462-config!$B$1)&lt;config!$F$1/2,datab!B462,0)</f>
        <v>0</v>
      </c>
      <c r="F462" s="16" t="b">
        <f>+AND(config!$B$1&gt;=datab!A462,config!$B$1&lt;datab!A463)</f>
        <v>0</v>
      </c>
      <c r="G462" s="16">
        <f t="shared" si="7"/>
        <v>0</v>
      </c>
    </row>
    <row r="463" spans="1:7" x14ac:dyDescent="0.45">
      <c r="A463" s="15">
        <f>+A462+config!$F$1</f>
        <v>448.80000000000439</v>
      </c>
      <c r="B463" s="16">
        <f>+_xlfn.NORM.DIST(A463,config!$B$1,config!$D$1,FALSE)</f>
        <v>1.5436068326995748E-17</v>
      </c>
      <c r="C463" s="16">
        <f>+IF(A463&lt;=_xlfn.NORM.S.INV(config!$L$1/2)*config!$D$1+config!$B$1,B463,0)</f>
        <v>0</v>
      </c>
      <c r="D463" s="16">
        <f>+IF(A463&lt;=_xlfn.NORM.S.INV(1-config!$L$1/2)*config!$D$1+config!$B$1,0,B463)</f>
        <v>1.5436068326995748E-17</v>
      </c>
      <c r="E463" s="16">
        <f>+IF(ABS(A463-config!$B$1)&lt;config!$F$1/2,datab!B463,0)</f>
        <v>0</v>
      </c>
      <c r="F463" s="16" t="b">
        <f>+AND(config!$B$1&gt;=datab!A463,config!$B$1&lt;datab!A464)</f>
        <v>0</v>
      </c>
      <c r="G463" s="16">
        <f t="shared" si="7"/>
        <v>0</v>
      </c>
    </row>
    <row r="464" spans="1:7" x14ac:dyDescent="0.45">
      <c r="A464" s="15">
        <f>+A463+config!$F$1</f>
        <v>449.6000000000044</v>
      </c>
      <c r="B464" s="16">
        <f>+_xlfn.NORM.DIST(A464,config!$B$1,config!$D$1,FALSE)</f>
        <v>1.2369029891356214E-17</v>
      </c>
      <c r="C464" s="16">
        <f>+IF(A464&lt;=_xlfn.NORM.S.INV(config!$L$1/2)*config!$D$1+config!$B$1,B464,0)</f>
        <v>0</v>
      </c>
      <c r="D464" s="16">
        <f>+IF(A464&lt;=_xlfn.NORM.S.INV(1-config!$L$1/2)*config!$D$1+config!$B$1,0,B464)</f>
        <v>1.2369029891356214E-17</v>
      </c>
      <c r="E464" s="16">
        <f>+IF(ABS(A464-config!$B$1)&lt;config!$F$1/2,datab!B464,0)</f>
        <v>0</v>
      </c>
      <c r="F464" s="16" t="b">
        <f>+AND(config!$B$1&gt;=datab!A464,config!$B$1&lt;datab!A465)</f>
        <v>0</v>
      </c>
      <c r="G464" s="16">
        <f t="shared" si="7"/>
        <v>0</v>
      </c>
    </row>
    <row r="465" spans="1:7" x14ac:dyDescent="0.45">
      <c r="A465" s="15">
        <f>+A464+config!$F$1</f>
        <v>450.40000000000441</v>
      </c>
      <c r="B465" s="16">
        <f>+_xlfn.NORM.DIST(A465,config!$B$1,config!$D$1,FALSE)</f>
        <v>9.904344871804809E-18</v>
      </c>
      <c r="C465" s="16">
        <f>+IF(A465&lt;=_xlfn.NORM.S.INV(config!$L$1/2)*config!$D$1+config!$B$1,B465,0)</f>
        <v>0</v>
      </c>
      <c r="D465" s="16">
        <f>+IF(A465&lt;=_xlfn.NORM.S.INV(1-config!$L$1/2)*config!$D$1+config!$B$1,0,B465)</f>
        <v>9.904344871804809E-18</v>
      </c>
      <c r="E465" s="16">
        <f>+IF(ABS(A465-config!$B$1)&lt;config!$F$1/2,datab!B465,0)</f>
        <v>0</v>
      </c>
      <c r="F465" s="16" t="b">
        <f>+AND(config!$B$1&gt;=datab!A465,config!$B$1&lt;datab!A466)</f>
        <v>0</v>
      </c>
      <c r="G465" s="16">
        <f t="shared" si="7"/>
        <v>0</v>
      </c>
    </row>
    <row r="466" spans="1:7" x14ac:dyDescent="0.45">
      <c r="A466" s="15">
        <f>+A465+config!$F$1</f>
        <v>451.20000000000442</v>
      </c>
      <c r="B466" s="16">
        <f>+_xlfn.NORM.DIST(A466,config!$B$1,config!$D$1,FALSE)</f>
        <v>7.9251417296363049E-18</v>
      </c>
      <c r="C466" s="16">
        <f>+IF(A466&lt;=_xlfn.NORM.S.INV(config!$L$1/2)*config!$D$1+config!$B$1,B466,0)</f>
        <v>0</v>
      </c>
      <c r="D466" s="16">
        <f>+IF(A466&lt;=_xlfn.NORM.S.INV(1-config!$L$1/2)*config!$D$1+config!$B$1,0,B466)</f>
        <v>7.9251417296363049E-18</v>
      </c>
      <c r="E466" s="16">
        <f>+IF(ABS(A466-config!$B$1)&lt;config!$F$1/2,datab!B466,0)</f>
        <v>0</v>
      </c>
      <c r="F466" s="16" t="b">
        <f>+AND(config!$B$1&gt;=datab!A466,config!$B$1&lt;datab!A467)</f>
        <v>0</v>
      </c>
      <c r="G466" s="16">
        <f t="shared" si="7"/>
        <v>0</v>
      </c>
    </row>
    <row r="467" spans="1:7" x14ac:dyDescent="0.45">
      <c r="A467" s="15">
        <f>+A466+config!$F$1</f>
        <v>452.00000000000443</v>
      </c>
      <c r="B467" s="16">
        <f>+_xlfn.NORM.DIST(A467,config!$B$1,config!$D$1,FALSE)</f>
        <v>6.336938459685333E-18</v>
      </c>
      <c r="C467" s="16">
        <f>+IF(A467&lt;=_xlfn.NORM.S.INV(config!$L$1/2)*config!$D$1+config!$B$1,B467,0)</f>
        <v>0</v>
      </c>
      <c r="D467" s="16">
        <f>+IF(A467&lt;=_xlfn.NORM.S.INV(1-config!$L$1/2)*config!$D$1+config!$B$1,0,B467)</f>
        <v>6.336938459685333E-18</v>
      </c>
      <c r="E467" s="16">
        <f>+IF(ABS(A467-config!$B$1)&lt;config!$F$1/2,datab!B467,0)</f>
        <v>0</v>
      </c>
      <c r="F467" s="16" t="b">
        <f>+AND(config!$B$1&gt;=datab!A467,config!$B$1&lt;datab!A468)</f>
        <v>0</v>
      </c>
      <c r="G467" s="16">
        <f t="shared" si="7"/>
        <v>0</v>
      </c>
    </row>
    <row r="468" spans="1:7" x14ac:dyDescent="0.45">
      <c r="A468" s="15">
        <f>+A467+config!$F$1</f>
        <v>452.80000000000445</v>
      </c>
      <c r="B468" s="16">
        <f>+_xlfn.NORM.DIST(A468,config!$B$1,config!$D$1,FALSE)</f>
        <v>5.0634101726813271E-18</v>
      </c>
      <c r="C468" s="16">
        <f>+IF(A468&lt;=_xlfn.NORM.S.INV(config!$L$1/2)*config!$D$1+config!$B$1,B468,0)</f>
        <v>0</v>
      </c>
      <c r="D468" s="16">
        <f>+IF(A468&lt;=_xlfn.NORM.S.INV(1-config!$L$1/2)*config!$D$1+config!$B$1,0,B468)</f>
        <v>5.0634101726813271E-18</v>
      </c>
      <c r="E468" s="16">
        <f>+IF(ABS(A468-config!$B$1)&lt;config!$F$1/2,datab!B468,0)</f>
        <v>0</v>
      </c>
      <c r="F468" s="16" t="b">
        <f>+AND(config!$B$1&gt;=datab!A468,config!$B$1&lt;datab!A469)</f>
        <v>0</v>
      </c>
      <c r="G468" s="16">
        <f t="shared" si="7"/>
        <v>0</v>
      </c>
    </row>
    <row r="469" spans="1:7" x14ac:dyDescent="0.45">
      <c r="A469" s="15">
        <f>+A468+config!$F$1</f>
        <v>453.60000000000446</v>
      </c>
      <c r="B469" s="16">
        <f>+_xlfn.NORM.DIST(A469,config!$B$1,config!$D$1,FALSE)</f>
        <v>4.0429456064255964E-18</v>
      </c>
      <c r="C469" s="16">
        <f>+IF(A469&lt;=_xlfn.NORM.S.INV(config!$L$1/2)*config!$D$1+config!$B$1,B469,0)</f>
        <v>0</v>
      </c>
      <c r="D469" s="16">
        <f>+IF(A469&lt;=_xlfn.NORM.S.INV(1-config!$L$1/2)*config!$D$1+config!$B$1,0,B469)</f>
        <v>4.0429456064255964E-18</v>
      </c>
      <c r="E469" s="16">
        <f>+IF(ABS(A469-config!$B$1)&lt;config!$F$1/2,datab!B469,0)</f>
        <v>0</v>
      </c>
      <c r="F469" s="16" t="b">
        <f>+AND(config!$B$1&gt;=datab!A469,config!$B$1&lt;datab!A470)</f>
        <v>0</v>
      </c>
      <c r="G469" s="16">
        <f t="shared" si="7"/>
        <v>0</v>
      </c>
    </row>
    <row r="470" spans="1:7" x14ac:dyDescent="0.45">
      <c r="A470" s="15">
        <f>+A469+config!$F$1</f>
        <v>454.40000000000447</v>
      </c>
      <c r="B470" s="16">
        <f>+_xlfn.NORM.DIST(A470,config!$B$1,config!$D$1,FALSE)</f>
        <v>3.2258476696884267E-18</v>
      </c>
      <c r="C470" s="16">
        <f>+IF(A470&lt;=_xlfn.NORM.S.INV(config!$L$1/2)*config!$D$1+config!$B$1,B470,0)</f>
        <v>0</v>
      </c>
      <c r="D470" s="16">
        <f>+IF(A470&lt;=_xlfn.NORM.S.INV(1-config!$L$1/2)*config!$D$1+config!$B$1,0,B470)</f>
        <v>3.2258476696884267E-18</v>
      </c>
      <c r="E470" s="16">
        <f>+IF(ABS(A470-config!$B$1)&lt;config!$F$1/2,datab!B470,0)</f>
        <v>0</v>
      </c>
      <c r="F470" s="16" t="b">
        <f>+AND(config!$B$1&gt;=datab!A470,config!$B$1&lt;datab!A471)</f>
        <v>0</v>
      </c>
      <c r="G470" s="16">
        <f t="shared" si="7"/>
        <v>0</v>
      </c>
    </row>
    <row r="471" spans="1:7" x14ac:dyDescent="0.45">
      <c r="A471" s="15">
        <f>+A470+config!$F$1</f>
        <v>455.20000000000448</v>
      </c>
      <c r="B471" s="16">
        <f>+_xlfn.NORM.DIST(A471,config!$B$1,config!$D$1,FALSE)</f>
        <v>2.5720593206760078E-18</v>
      </c>
      <c r="C471" s="16">
        <f>+IF(A471&lt;=_xlfn.NORM.S.INV(config!$L$1/2)*config!$D$1+config!$B$1,B471,0)</f>
        <v>0</v>
      </c>
      <c r="D471" s="16">
        <f>+IF(A471&lt;=_xlfn.NORM.S.INV(1-config!$L$1/2)*config!$D$1+config!$B$1,0,B471)</f>
        <v>2.5720593206760078E-18</v>
      </c>
      <c r="E471" s="16">
        <f>+IF(ABS(A471-config!$B$1)&lt;config!$F$1/2,datab!B471,0)</f>
        <v>0</v>
      </c>
      <c r="F471" s="16" t="b">
        <f>+AND(config!$B$1&gt;=datab!A471,config!$B$1&lt;datab!A472)</f>
        <v>0</v>
      </c>
      <c r="G471" s="16">
        <f t="shared" si="7"/>
        <v>0</v>
      </c>
    </row>
    <row r="472" spans="1:7" x14ac:dyDescent="0.45">
      <c r="A472" s="15">
        <f>+A471+config!$F$1</f>
        <v>456.00000000000449</v>
      </c>
      <c r="B472" s="16">
        <f>+_xlfn.NORM.DIST(A472,config!$B$1,config!$D$1,FALSE)</f>
        <v>2.0493176214163794E-18</v>
      </c>
      <c r="C472" s="16">
        <f>+IF(A472&lt;=_xlfn.NORM.S.INV(config!$L$1/2)*config!$D$1+config!$B$1,B472,0)</f>
        <v>0</v>
      </c>
      <c r="D472" s="16">
        <f>+IF(A472&lt;=_xlfn.NORM.S.INV(1-config!$L$1/2)*config!$D$1+config!$B$1,0,B472)</f>
        <v>2.0493176214163794E-18</v>
      </c>
      <c r="E472" s="16">
        <f>+IF(ABS(A472-config!$B$1)&lt;config!$F$1/2,datab!B472,0)</f>
        <v>0</v>
      </c>
      <c r="F472" s="16" t="b">
        <f>+AND(config!$B$1&gt;=datab!A472,config!$B$1&lt;datab!A473)</f>
        <v>0</v>
      </c>
      <c r="G472" s="16">
        <f t="shared" si="7"/>
        <v>0</v>
      </c>
    </row>
    <row r="473" spans="1:7" x14ac:dyDescent="0.45">
      <c r="A473" s="15">
        <f>+A472+config!$F$1</f>
        <v>456.8000000000045</v>
      </c>
      <c r="B473" s="16">
        <f>+_xlfn.NORM.DIST(A473,config!$B$1,config!$D$1,FALSE)</f>
        <v>1.6316565042057025E-18</v>
      </c>
      <c r="C473" s="16">
        <f>+IF(A473&lt;=_xlfn.NORM.S.INV(config!$L$1/2)*config!$D$1+config!$B$1,B473,0)</f>
        <v>0</v>
      </c>
      <c r="D473" s="16">
        <f>+IF(A473&lt;=_xlfn.NORM.S.INV(1-config!$L$1/2)*config!$D$1+config!$B$1,0,B473)</f>
        <v>1.6316565042057025E-18</v>
      </c>
      <c r="E473" s="16">
        <f>+IF(ABS(A473-config!$B$1)&lt;config!$F$1/2,datab!B473,0)</f>
        <v>0</v>
      </c>
      <c r="F473" s="16" t="b">
        <f>+AND(config!$B$1&gt;=datab!A473,config!$B$1&lt;datab!A474)</f>
        <v>0</v>
      </c>
      <c r="G473" s="16">
        <f t="shared" si="7"/>
        <v>0</v>
      </c>
    </row>
    <row r="474" spans="1:7" x14ac:dyDescent="0.45">
      <c r="A474" s="15">
        <f>+A473+config!$F$1</f>
        <v>457.60000000000451</v>
      </c>
      <c r="B474" s="16">
        <f>+_xlfn.NORM.DIST(A474,config!$B$1,config!$D$1,FALSE)</f>
        <v>1.2981933106331239E-18</v>
      </c>
      <c r="C474" s="16">
        <f>+IF(A474&lt;=_xlfn.NORM.S.INV(config!$L$1/2)*config!$D$1+config!$B$1,B474,0)</f>
        <v>0</v>
      </c>
      <c r="D474" s="16">
        <f>+IF(A474&lt;=_xlfn.NORM.S.INV(1-config!$L$1/2)*config!$D$1+config!$B$1,0,B474)</f>
        <v>1.2981933106331239E-18</v>
      </c>
      <c r="E474" s="16">
        <f>+IF(ABS(A474-config!$B$1)&lt;config!$F$1/2,datab!B474,0)</f>
        <v>0</v>
      </c>
      <c r="F474" s="16" t="b">
        <f>+AND(config!$B$1&gt;=datab!A474,config!$B$1&lt;datab!A475)</f>
        <v>0</v>
      </c>
      <c r="G474" s="16">
        <f t="shared" si="7"/>
        <v>0</v>
      </c>
    </row>
    <row r="475" spans="1:7" x14ac:dyDescent="0.45">
      <c r="A475" s="15">
        <f>+A474+config!$F$1</f>
        <v>458.40000000000452</v>
      </c>
      <c r="B475" s="16">
        <f>+_xlfn.NORM.DIST(A475,config!$B$1,config!$D$1,FALSE)</f>
        <v>1.0321460759121634E-18</v>
      </c>
      <c r="C475" s="16">
        <f>+IF(A475&lt;=_xlfn.NORM.S.INV(config!$L$1/2)*config!$D$1+config!$B$1,B475,0)</f>
        <v>0</v>
      </c>
      <c r="D475" s="16">
        <f>+IF(A475&lt;=_xlfn.NORM.S.INV(1-config!$L$1/2)*config!$D$1+config!$B$1,0,B475)</f>
        <v>1.0321460759121634E-18</v>
      </c>
      <c r="E475" s="16">
        <f>+IF(ABS(A475-config!$B$1)&lt;config!$F$1/2,datab!B475,0)</f>
        <v>0</v>
      </c>
      <c r="F475" s="16" t="b">
        <f>+AND(config!$B$1&gt;=datab!A475,config!$B$1&lt;datab!A476)</f>
        <v>0</v>
      </c>
      <c r="G475" s="16">
        <f t="shared" si="7"/>
        <v>0</v>
      </c>
    </row>
    <row r="476" spans="1:7" x14ac:dyDescent="0.45">
      <c r="A476" s="15">
        <f>+A475+config!$F$1</f>
        <v>459.20000000000454</v>
      </c>
      <c r="B476" s="16">
        <f>+_xlfn.NORM.DIST(A476,config!$B$1,config!$D$1,FALSE)</f>
        <v>8.2003829304788044E-19</v>
      </c>
      <c r="C476" s="16">
        <f>+IF(A476&lt;=_xlfn.NORM.S.INV(config!$L$1/2)*config!$D$1+config!$B$1,B476,0)</f>
        <v>0</v>
      </c>
      <c r="D476" s="16">
        <f>+IF(A476&lt;=_xlfn.NORM.S.INV(1-config!$L$1/2)*config!$D$1+config!$B$1,0,B476)</f>
        <v>8.2003829304788044E-19</v>
      </c>
      <c r="E476" s="16">
        <f>+IF(ABS(A476-config!$B$1)&lt;config!$F$1/2,datab!B476,0)</f>
        <v>0</v>
      </c>
      <c r="F476" s="16" t="b">
        <f>+AND(config!$B$1&gt;=datab!A476,config!$B$1&lt;datab!A477)</f>
        <v>0</v>
      </c>
      <c r="G476" s="16">
        <f t="shared" si="7"/>
        <v>0</v>
      </c>
    </row>
    <row r="477" spans="1:7" x14ac:dyDescent="0.45">
      <c r="A477" s="15">
        <f>+A476+config!$F$1</f>
        <v>460.00000000000455</v>
      </c>
      <c r="B477" s="16">
        <f>+_xlfn.NORM.DIST(A477,config!$B$1,config!$D$1,FALSE)</f>
        <v>6.5105588439652218E-19</v>
      </c>
      <c r="C477" s="16">
        <f>+IF(A477&lt;=_xlfn.NORM.S.INV(config!$L$1/2)*config!$D$1+config!$B$1,B477,0)</f>
        <v>0</v>
      </c>
      <c r="D477" s="16">
        <f>+IF(A477&lt;=_xlfn.NORM.S.INV(1-config!$L$1/2)*config!$D$1+config!$B$1,0,B477)</f>
        <v>6.5105588439652218E-19</v>
      </c>
      <c r="E477" s="16">
        <f>+IF(ABS(A477-config!$B$1)&lt;config!$F$1/2,datab!B477,0)</f>
        <v>0</v>
      </c>
      <c r="F477" s="16" t="b">
        <f>+AND(config!$B$1&gt;=datab!A477,config!$B$1&lt;datab!A478)</f>
        <v>0</v>
      </c>
      <c r="G477" s="16">
        <f t="shared" si="7"/>
        <v>0</v>
      </c>
    </row>
    <row r="478" spans="1:7" x14ac:dyDescent="0.45">
      <c r="A478" s="15">
        <f>+A477+config!$F$1</f>
        <v>460.80000000000456</v>
      </c>
      <c r="B478" s="16">
        <f>+_xlfn.NORM.DIST(A478,config!$B$1,config!$D$1,FALSE)</f>
        <v>5.1652764755159734E-19</v>
      </c>
      <c r="C478" s="16">
        <f>+IF(A478&lt;=_xlfn.NORM.S.INV(config!$L$1/2)*config!$D$1+config!$B$1,B478,0)</f>
        <v>0</v>
      </c>
      <c r="D478" s="16">
        <f>+IF(A478&lt;=_xlfn.NORM.S.INV(1-config!$L$1/2)*config!$D$1+config!$B$1,0,B478)</f>
        <v>5.1652764755159734E-19</v>
      </c>
      <c r="E478" s="16">
        <f>+IF(ABS(A478-config!$B$1)&lt;config!$F$1/2,datab!B478,0)</f>
        <v>0</v>
      </c>
      <c r="F478" s="16" t="b">
        <f>+AND(config!$B$1&gt;=datab!A478,config!$B$1&lt;datab!A479)</f>
        <v>0</v>
      </c>
      <c r="G478" s="16">
        <f t="shared" si="7"/>
        <v>0</v>
      </c>
    </row>
    <row r="479" spans="1:7" x14ac:dyDescent="0.45">
      <c r="A479" s="15">
        <f>+A478+config!$F$1</f>
        <v>461.60000000000457</v>
      </c>
      <c r="B479" s="16">
        <f>+_xlfn.NORM.DIST(A479,config!$B$1,config!$D$1,FALSE)</f>
        <v>4.0950578820616235E-19</v>
      </c>
      <c r="C479" s="16">
        <f>+IF(A479&lt;=_xlfn.NORM.S.INV(config!$L$1/2)*config!$D$1+config!$B$1,B479,0)</f>
        <v>0</v>
      </c>
      <c r="D479" s="16">
        <f>+IF(A479&lt;=_xlfn.NORM.S.INV(1-config!$L$1/2)*config!$D$1+config!$B$1,0,B479)</f>
        <v>4.0950578820616235E-19</v>
      </c>
      <c r="E479" s="16">
        <f>+IF(ABS(A479-config!$B$1)&lt;config!$F$1/2,datab!B479,0)</f>
        <v>0</v>
      </c>
      <c r="F479" s="16" t="b">
        <f>+AND(config!$B$1&gt;=datab!A479,config!$B$1&lt;datab!A480)</f>
        <v>0</v>
      </c>
      <c r="G479" s="16">
        <f t="shared" si="7"/>
        <v>0</v>
      </c>
    </row>
    <row r="480" spans="1:7" x14ac:dyDescent="0.45">
      <c r="A480" s="15">
        <f>+A479+config!$F$1</f>
        <v>462.40000000000458</v>
      </c>
      <c r="B480" s="16">
        <f>+_xlfn.NORM.DIST(A480,config!$B$1,config!$D$1,FALSE)</f>
        <v>3.2442751900594537E-19</v>
      </c>
      <c r="C480" s="16">
        <f>+IF(A480&lt;=_xlfn.NORM.S.INV(config!$L$1/2)*config!$D$1+config!$B$1,B480,0)</f>
        <v>0</v>
      </c>
      <c r="D480" s="16">
        <f>+IF(A480&lt;=_xlfn.NORM.S.INV(1-config!$L$1/2)*config!$D$1+config!$B$1,0,B480)</f>
        <v>3.2442751900594537E-19</v>
      </c>
      <c r="E480" s="16">
        <f>+IF(ABS(A480-config!$B$1)&lt;config!$F$1/2,datab!B480,0)</f>
        <v>0</v>
      </c>
      <c r="F480" s="16" t="b">
        <f>+AND(config!$B$1&gt;=datab!A480,config!$B$1&lt;datab!A481)</f>
        <v>0</v>
      </c>
      <c r="G480" s="16">
        <f t="shared" si="7"/>
        <v>0</v>
      </c>
    </row>
    <row r="481" spans="1:7" x14ac:dyDescent="0.45">
      <c r="A481" s="15">
        <f>+A480+config!$F$1</f>
        <v>463.20000000000459</v>
      </c>
      <c r="B481" s="16">
        <f>+_xlfn.NORM.DIST(A481,config!$B$1,config!$D$1,FALSE)</f>
        <v>2.568422669291711E-19</v>
      </c>
      <c r="C481" s="16">
        <f>+IF(A481&lt;=_xlfn.NORM.S.INV(config!$L$1/2)*config!$D$1+config!$B$1,B481,0)</f>
        <v>0</v>
      </c>
      <c r="D481" s="16">
        <f>+IF(A481&lt;=_xlfn.NORM.S.INV(1-config!$L$1/2)*config!$D$1+config!$B$1,0,B481)</f>
        <v>2.568422669291711E-19</v>
      </c>
      <c r="E481" s="16">
        <f>+IF(ABS(A481-config!$B$1)&lt;config!$F$1/2,datab!B481,0)</f>
        <v>0</v>
      </c>
      <c r="F481" s="16" t="b">
        <f>+AND(config!$B$1&gt;=datab!A481,config!$B$1&lt;datab!A482)</f>
        <v>0</v>
      </c>
      <c r="G481" s="16">
        <f t="shared" si="7"/>
        <v>0</v>
      </c>
    </row>
    <row r="482" spans="1:7" x14ac:dyDescent="0.45">
      <c r="A482" s="15">
        <f>+A481+config!$F$1</f>
        <v>464.0000000000046</v>
      </c>
      <c r="B482" s="16">
        <f>+_xlfn.NORM.DIST(A482,config!$B$1,config!$D$1,FALSE)</f>
        <v>2.0319193765180774E-19</v>
      </c>
      <c r="C482" s="16">
        <f>+IF(A482&lt;=_xlfn.NORM.S.INV(config!$L$1/2)*config!$D$1+config!$B$1,B482,0)</f>
        <v>0</v>
      </c>
      <c r="D482" s="16">
        <f>+IF(A482&lt;=_xlfn.NORM.S.INV(1-config!$L$1/2)*config!$D$1+config!$B$1,0,B482)</f>
        <v>2.0319193765180774E-19</v>
      </c>
      <c r="E482" s="16">
        <f>+IF(ABS(A482-config!$B$1)&lt;config!$F$1/2,datab!B482,0)</f>
        <v>0</v>
      </c>
      <c r="F482" s="16" t="b">
        <f>+AND(config!$B$1&gt;=datab!A482,config!$B$1&lt;datab!A483)</f>
        <v>0</v>
      </c>
      <c r="G482" s="16">
        <f t="shared" si="7"/>
        <v>0</v>
      </c>
    </row>
    <row r="483" spans="1:7" x14ac:dyDescent="0.45">
      <c r="A483" s="15">
        <f>+A482+config!$F$1</f>
        <v>464.80000000000462</v>
      </c>
      <c r="B483" s="16">
        <f>+_xlfn.NORM.DIST(A483,config!$B$1,config!$D$1,FALSE)</f>
        <v>1.6063405310180928E-19</v>
      </c>
      <c r="C483" s="16">
        <f>+IF(A483&lt;=_xlfn.NORM.S.INV(config!$L$1/2)*config!$D$1+config!$B$1,B483,0)</f>
        <v>0</v>
      </c>
      <c r="D483" s="16">
        <f>+IF(A483&lt;=_xlfn.NORM.S.INV(1-config!$L$1/2)*config!$D$1+config!$B$1,0,B483)</f>
        <v>1.6063405310180928E-19</v>
      </c>
      <c r="E483" s="16">
        <f>+IF(ABS(A483-config!$B$1)&lt;config!$F$1/2,datab!B483,0)</f>
        <v>0</v>
      </c>
      <c r="F483" s="16" t="b">
        <f>+AND(config!$B$1&gt;=datab!A483,config!$B$1&lt;datab!A484)</f>
        <v>0</v>
      </c>
      <c r="G483" s="16">
        <f t="shared" si="7"/>
        <v>0</v>
      </c>
    </row>
    <row r="484" spans="1:7" x14ac:dyDescent="0.45">
      <c r="A484" s="15">
        <f>+A483+config!$F$1</f>
        <v>465.60000000000463</v>
      </c>
      <c r="B484" s="16">
        <f>+_xlfn.NORM.DIST(A484,config!$B$1,config!$D$1,FALSE)</f>
        <v>1.268995060720078E-19</v>
      </c>
      <c r="C484" s="16">
        <f>+IF(A484&lt;=_xlfn.NORM.S.INV(config!$L$1/2)*config!$D$1+config!$B$1,B484,0)</f>
        <v>0</v>
      </c>
      <c r="D484" s="16">
        <f>+IF(A484&lt;=_xlfn.NORM.S.INV(1-config!$L$1/2)*config!$D$1+config!$B$1,0,B484)</f>
        <v>1.268995060720078E-19</v>
      </c>
      <c r="E484" s="16">
        <f>+IF(ABS(A484-config!$B$1)&lt;config!$F$1/2,datab!B484,0)</f>
        <v>0</v>
      </c>
      <c r="F484" s="16" t="b">
        <f>+AND(config!$B$1&gt;=datab!A484,config!$B$1&lt;datab!A485)</f>
        <v>0</v>
      </c>
      <c r="G484" s="16">
        <f t="shared" si="7"/>
        <v>0</v>
      </c>
    </row>
    <row r="485" spans="1:7" x14ac:dyDescent="0.45">
      <c r="A485" s="15">
        <f>+A484+config!$F$1</f>
        <v>466.40000000000464</v>
      </c>
      <c r="B485" s="16">
        <f>+_xlfn.NORM.DIST(A485,config!$B$1,config!$D$1,FALSE)</f>
        <v>1.0017824386773469E-19</v>
      </c>
      <c r="C485" s="16">
        <f>+IF(A485&lt;=_xlfn.NORM.S.INV(config!$L$1/2)*config!$D$1+config!$B$1,B485,0)</f>
        <v>0</v>
      </c>
      <c r="D485" s="16">
        <f>+IF(A485&lt;=_xlfn.NORM.S.INV(1-config!$L$1/2)*config!$D$1+config!$B$1,0,B485)</f>
        <v>1.0017824386773469E-19</v>
      </c>
      <c r="E485" s="16">
        <f>+IF(ABS(A485-config!$B$1)&lt;config!$F$1/2,datab!B485,0)</f>
        <v>0</v>
      </c>
      <c r="F485" s="16" t="b">
        <f>+AND(config!$B$1&gt;=datab!A485,config!$B$1&lt;datab!A486)</f>
        <v>0</v>
      </c>
      <c r="G485" s="16">
        <f t="shared" si="7"/>
        <v>0</v>
      </c>
    </row>
    <row r="486" spans="1:7" x14ac:dyDescent="0.45">
      <c r="A486" s="15">
        <f>+A485+config!$F$1</f>
        <v>467.20000000000465</v>
      </c>
      <c r="B486" s="16">
        <f>+_xlfn.NORM.DIST(A486,config!$B$1,config!$D$1,FALSE)</f>
        <v>7.9027467542744258E-20</v>
      </c>
      <c r="C486" s="16">
        <f>+IF(A486&lt;=_xlfn.NORM.S.INV(config!$L$1/2)*config!$D$1+config!$B$1,B486,0)</f>
        <v>0</v>
      </c>
      <c r="D486" s="16">
        <f>+IF(A486&lt;=_xlfn.NORM.S.INV(1-config!$L$1/2)*config!$D$1+config!$B$1,0,B486)</f>
        <v>7.9027467542744258E-20</v>
      </c>
      <c r="E486" s="16">
        <f>+IF(ABS(A486-config!$B$1)&lt;config!$F$1/2,datab!B486,0)</f>
        <v>0</v>
      </c>
      <c r="F486" s="16" t="b">
        <f>+AND(config!$B$1&gt;=datab!A486,config!$B$1&lt;datab!A487)</f>
        <v>0</v>
      </c>
      <c r="G486" s="16">
        <f t="shared" si="7"/>
        <v>0</v>
      </c>
    </row>
    <row r="487" spans="1:7" x14ac:dyDescent="0.45">
      <c r="A487" s="15">
        <f>+A486+config!$F$1</f>
        <v>468.00000000000466</v>
      </c>
      <c r="B487" s="16">
        <f>+_xlfn.NORM.DIST(A487,config!$B$1,config!$D$1,FALSE)</f>
        <v>6.2297968429571542E-20</v>
      </c>
      <c r="C487" s="16">
        <f>+IF(A487&lt;=_xlfn.NORM.S.INV(config!$L$1/2)*config!$D$1+config!$B$1,B487,0)</f>
        <v>0</v>
      </c>
      <c r="D487" s="16">
        <f>+IF(A487&lt;=_xlfn.NORM.S.INV(1-config!$L$1/2)*config!$D$1+config!$B$1,0,B487)</f>
        <v>6.2297968429571542E-20</v>
      </c>
      <c r="E487" s="16">
        <f>+IF(ABS(A487-config!$B$1)&lt;config!$F$1/2,datab!B487,0)</f>
        <v>0</v>
      </c>
      <c r="F487" s="16" t="b">
        <f>+AND(config!$B$1&gt;=datab!A487,config!$B$1&lt;datab!A488)</f>
        <v>0</v>
      </c>
      <c r="G487" s="16">
        <f t="shared" si="7"/>
        <v>0</v>
      </c>
    </row>
    <row r="488" spans="1:7" x14ac:dyDescent="0.45">
      <c r="A488" s="15">
        <f>+A487+config!$F$1</f>
        <v>468.80000000000467</v>
      </c>
      <c r="B488" s="16">
        <f>+_xlfn.NORM.DIST(A488,config!$B$1,config!$D$1,FALSE)</f>
        <v>4.9075063691746194E-20</v>
      </c>
      <c r="C488" s="16">
        <f>+IF(A488&lt;=_xlfn.NORM.S.INV(config!$L$1/2)*config!$D$1+config!$B$1,B488,0)</f>
        <v>0</v>
      </c>
      <c r="D488" s="16">
        <f>+IF(A488&lt;=_xlfn.NORM.S.INV(1-config!$L$1/2)*config!$D$1+config!$B$1,0,B488)</f>
        <v>4.9075063691746194E-20</v>
      </c>
      <c r="E488" s="16">
        <f>+IF(ABS(A488-config!$B$1)&lt;config!$F$1/2,datab!B488,0)</f>
        <v>0</v>
      </c>
      <c r="F488" s="16" t="b">
        <f>+AND(config!$B$1&gt;=datab!A488,config!$B$1&lt;datab!A489)</f>
        <v>0</v>
      </c>
      <c r="G488" s="16">
        <f t="shared" si="7"/>
        <v>0</v>
      </c>
    </row>
    <row r="489" spans="1:7" x14ac:dyDescent="0.45">
      <c r="A489" s="15">
        <f>+A488+config!$F$1</f>
        <v>469.60000000000468</v>
      </c>
      <c r="B489" s="16">
        <f>+_xlfn.NORM.DIST(A489,config!$B$1,config!$D$1,FALSE)</f>
        <v>3.8631273746342813E-20</v>
      </c>
      <c r="C489" s="16">
        <f>+IF(A489&lt;=_xlfn.NORM.S.INV(config!$L$1/2)*config!$D$1+config!$B$1,B489,0)</f>
        <v>0</v>
      </c>
      <c r="D489" s="16">
        <f>+IF(A489&lt;=_xlfn.NORM.S.INV(1-config!$L$1/2)*config!$D$1+config!$B$1,0,B489)</f>
        <v>3.8631273746342813E-20</v>
      </c>
      <c r="E489" s="16">
        <f>+IF(ABS(A489-config!$B$1)&lt;config!$F$1/2,datab!B489,0)</f>
        <v>0</v>
      </c>
      <c r="F489" s="16" t="b">
        <f>+AND(config!$B$1&gt;=datab!A489,config!$B$1&lt;datab!A490)</f>
        <v>0</v>
      </c>
      <c r="G489" s="16">
        <f t="shared" si="7"/>
        <v>0</v>
      </c>
    </row>
    <row r="490" spans="1:7" x14ac:dyDescent="0.45">
      <c r="A490" s="15">
        <f>+A489+config!$F$1</f>
        <v>470.4000000000047</v>
      </c>
      <c r="B490" s="16">
        <f>+_xlfn.NORM.DIST(A490,config!$B$1,config!$D$1,FALSE)</f>
        <v>3.0388436237361867E-20</v>
      </c>
      <c r="C490" s="16">
        <f>+IF(A490&lt;=_xlfn.NORM.S.INV(config!$L$1/2)*config!$D$1+config!$B$1,B490,0)</f>
        <v>0</v>
      </c>
      <c r="D490" s="16">
        <f>+IF(A490&lt;=_xlfn.NORM.S.INV(1-config!$L$1/2)*config!$D$1+config!$B$1,0,B490)</f>
        <v>3.0388436237361867E-20</v>
      </c>
      <c r="E490" s="16">
        <f>+IF(ABS(A490-config!$B$1)&lt;config!$F$1/2,datab!B490,0)</f>
        <v>0</v>
      </c>
      <c r="F490" s="16" t="b">
        <f>+AND(config!$B$1&gt;=datab!A490,config!$B$1&lt;datab!A491)</f>
        <v>0</v>
      </c>
      <c r="G490" s="16">
        <f t="shared" si="7"/>
        <v>0</v>
      </c>
    </row>
    <row r="491" spans="1:7" x14ac:dyDescent="0.45">
      <c r="A491" s="15">
        <f>+A490+config!$F$1</f>
        <v>471.20000000000471</v>
      </c>
      <c r="B491" s="16">
        <f>+_xlfn.NORM.DIST(A491,config!$B$1,config!$D$1,FALSE)</f>
        <v>2.3887397963336099E-20</v>
      </c>
      <c r="C491" s="16">
        <f>+IF(A491&lt;=_xlfn.NORM.S.INV(config!$L$1/2)*config!$D$1+config!$B$1,B491,0)</f>
        <v>0</v>
      </c>
      <c r="D491" s="16">
        <f>+IF(A491&lt;=_xlfn.NORM.S.INV(1-config!$L$1/2)*config!$D$1+config!$B$1,0,B491)</f>
        <v>2.3887397963336099E-20</v>
      </c>
      <c r="E491" s="16">
        <f>+IF(ABS(A491-config!$B$1)&lt;config!$F$1/2,datab!B491,0)</f>
        <v>0</v>
      </c>
      <c r="F491" s="16" t="b">
        <f>+AND(config!$B$1&gt;=datab!A491,config!$B$1&lt;datab!A492)</f>
        <v>0</v>
      </c>
      <c r="G491" s="16">
        <f t="shared" si="7"/>
        <v>0</v>
      </c>
    </row>
    <row r="492" spans="1:7" x14ac:dyDescent="0.45">
      <c r="A492" s="15">
        <f>+A491+config!$F$1</f>
        <v>472.00000000000472</v>
      </c>
      <c r="B492" s="16">
        <f>+_xlfn.NORM.DIST(A492,config!$B$1,config!$D$1,FALSE)</f>
        <v>1.8763787504875193E-20</v>
      </c>
      <c r="C492" s="16">
        <f>+IF(A492&lt;=_xlfn.NORM.S.INV(config!$L$1/2)*config!$D$1+config!$B$1,B492,0)</f>
        <v>0</v>
      </c>
      <c r="D492" s="16">
        <f>+IF(A492&lt;=_xlfn.NORM.S.INV(1-config!$L$1/2)*config!$D$1+config!$B$1,0,B492)</f>
        <v>1.8763787504875193E-20</v>
      </c>
      <c r="E492" s="16">
        <f>+IF(ABS(A492-config!$B$1)&lt;config!$F$1/2,datab!B492,0)</f>
        <v>0</v>
      </c>
      <c r="F492" s="16" t="b">
        <f>+AND(config!$B$1&gt;=datab!A492,config!$B$1&lt;datab!A493)</f>
        <v>0</v>
      </c>
      <c r="G492" s="16">
        <f t="shared" si="7"/>
        <v>0</v>
      </c>
    </row>
    <row r="493" spans="1:7" x14ac:dyDescent="0.45">
      <c r="A493" s="15">
        <f>+A492+config!$F$1</f>
        <v>472.80000000000473</v>
      </c>
      <c r="B493" s="16">
        <f>+_xlfn.NORM.DIST(A493,config!$B$1,config!$D$1,FALSE)</f>
        <v>1.4728663342265729E-20</v>
      </c>
      <c r="C493" s="16">
        <f>+IF(A493&lt;=_xlfn.NORM.S.INV(config!$L$1/2)*config!$D$1+config!$B$1,B493,0)</f>
        <v>0</v>
      </c>
      <c r="D493" s="16">
        <f>+IF(A493&lt;=_xlfn.NORM.S.INV(1-config!$L$1/2)*config!$D$1+config!$B$1,0,B493)</f>
        <v>1.4728663342265729E-20</v>
      </c>
      <c r="E493" s="16">
        <f>+IF(ABS(A493-config!$B$1)&lt;config!$F$1/2,datab!B493,0)</f>
        <v>0</v>
      </c>
      <c r="F493" s="16" t="b">
        <f>+AND(config!$B$1&gt;=datab!A493,config!$B$1&lt;datab!A494)</f>
        <v>0</v>
      </c>
      <c r="G493" s="16">
        <f t="shared" si="7"/>
        <v>0</v>
      </c>
    </row>
    <row r="494" spans="1:7" x14ac:dyDescent="0.45">
      <c r="A494" s="15">
        <f>+A493+config!$F$1</f>
        <v>473.60000000000474</v>
      </c>
      <c r="B494" s="16">
        <f>+_xlfn.NORM.DIST(A494,config!$B$1,config!$D$1,FALSE)</f>
        <v>1.1553068099426347E-20</v>
      </c>
      <c r="C494" s="16">
        <f>+IF(A494&lt;=_xlfn.NORM.S.INV(config!$L$1/2)*config!$D$1+config!$B$1,B494,0)</f>
        <v>0</v>
      </c>
      <c r="D494" s="16">
        <f>+IF(A494&lt;=_xlfn.NORM.S.INV(1-config!$L$1/2)*config!$D$1+config!$B$1,0,B494)</f>
        <v>1.1553068099426347E-20</v>
      </c>
      <c r="E494" s="16">
        <f>+IF(ABS(A494-config!$B$1)&lt;config!$F$1/2,datab!B494,0)</f>
        <v>0</v>
      </c>
      <c r="F494" s="16" t="b">
        <f>+AND(config!$B$1&gt;=datab!A494,config!$B$1&lt;datab!A495)</f>
        <v>0</v>
      </c>
      <c r="G494" s="16">
        <f t="shared" si="7"/>
        <v>0</v>
      </c>
    </row>
    <row r="495" spans="1:7" x14ac:dyDescent="0.45">
      <c r="A495" s="15">
        <f>+A494+config!$F$1</f>
        <v>474.40000000000475</v>
      </c>
      <c r="B495" s="16">
        <f>+_xlfn.NORM.DIST(A495,config!$B$1,config!$D$1,FALSE)</f>
        <v>9.0557098593761513E-21</v>
      </c>
      <c r="C495" s="16">
        <f>+IF(A495&lt;=_xlfn.NORM.S.INV(config!$L$1/2)*config!$D$1+config!$B$1,B495,0)</f>
        <v>0</v>
      </c>
      <c r="D495" s="16">
        <f>+IF(A495&lt;=_xlfn.NORM.S.INV(1-config!$L$1/2)*config!$D$1+config!$B$1,0,B495)</f>
        <v>9.0557098593761513E-21</v>
      </c>
      <c r="E495" s="16">
        <f>+IF(ABS(A495-config!$B$1)&lt;config!$F$1/2,datab!B495,0)</f>
        <v>0</v>
      </c>
      <c r="F495" s="16" t="b">
        <f>+AND(config!$B$1&gt;=datab!A495,config!$B$1&lt;datab!A496)</f>
        <v>0</v>
      </c>
      <c r="G495" s="16">
        <f t="shared" si="7"/>
        <v>0</v>
      </c>
    </row>
    <row r="496" spans="1:7" x14ac:dyDescent="0.45">
      <c r="A496" s="15">
        <f>+A495+config!$F$1</f>
        <v>475.20000000000476</v>
      </c>
      <c r="B496" s="16">
        <f>+_xlfn.NORM.DIST(A496,config!$B$1,config!$D$1,FALSE)</f>
        <v>7.0931449367537914E-21</v>
      </c>
      <c r="C496" s="16">
        <f>+IF(A496&lt;=_xlfn.NORM.S.INV(config!$L$1/2)*config!$D$1+config!$B$1,B496,0)</f>
        <v>0</v>
      </c>
      <c r="D496" s="16">
        <f>+IF(A496&lt;=_xlfn.NORM.S.INV(1-config!$L$1/2)*config!$D$1+config!$B$1,0,B496)</f>
        <v>7.0931449367537914E-21</v>
      </c>
      <c r="E496" s="16">
        <f>+IF(ABS(A496-config!$B$1)&lt;config!$F$1/2,datab!B496,0)</f>
        <v>0</v>
      </c>
      <c r="F496" s="16" t="b">
        <f>+AND(config!$B$1&gt;=datab!A496,config!$B$1&lt;datab!A497)</f>
        <v>0</v>
      </c>
      <c r="G496" s="16">
        <f t="shared" si="7"/>
        <v>0</v>
      </c>
    </row>
    <row r="497" spans="1:7" x14ac:dyDescent="0.45">
      <c r="A497" s="15">
        <f>+A496+config!$F$1</f>
        <v>476.00000000000477</v>
      </c>
      <c r="B497" s="16">
        <f>+_xlfn.NORM.DIST(A497,config!$B$1,config!$D$1,FALSE)</f>
        <v>5.5519601079249301E-21</v>
      </c>
      <c r="C497" s="16">
        <f>+IF(A497&lt;=_xlfn.NORM.S.INV(config!$L$1/2)*config!$D$1+config!$B$1,B497,0)</f>
        <v>0</v>
      </c>
      <c r="D497" s="16">
        <f>+IF(A497&lt;=_xlfn.NORM.S.INV(1-config!$L$1/2)*config!$D$1+config!$B$1,0,B497)</f>
        <v>5.5519601079249301E-21</v>
      </c>
      <c r="E497" s="16">
        <f>+IF(ABS(A497-config!$B$1)&lt;config!$F$1/2,datab!B497,0)</f>
        <v>0</v>
      </c>
      <c r="F497" s="16" t="b">
        <f>+AND(config!$B$1&gt;=datab!A497,config!$B$1&lt;datab!A498)</f>
        <v>0</v>
      </c>
      <c r="G497" s="16">
        <f t="shared" si="7"/>
        <v>0</v>
      </c>
    </row>
    <row r="498" spans="1:7" x14ac:dyDescent="0.45">
      <c r="A498" s="15">
        <f>+A497+config!$F$1</f>
        <v>476.80000000000479</v>
      </c>
      <c r="B498" s="16">
        <f>+_xlfn.NORM.DIST(A498,config!$B$1,config!$D$1,FALSE)</f>
        <v>4.3425518062673425E-21</v>
      </c>
      <c r="C498" s="16">
        <f>+IF(A498&lt;=_xlfn.NORM.S.INV(config!$L$1/2)*config!$D$1+config!$B$1,B498,0)</f>
        <v>0</v>
      </c>
      <c r="D498" s="16">
        <f>+IF(A498&lt;=_xlfn.NORM.S.INV(1-config!$L$1/2)*config!$D$1+config!$B$1,0,B498)</f>
        <v>4.3425518062673425E-21</v>
      </c>
      <c r="E498" s="16">
        <f>+IF(ABS(A498-config!$B$1)&lt;config!$F$1/2,datab!B498,0)</f>
        <v>0</v>
      </c>
      <c r="F498" s="16" t="b">
        <f>+AND(config!$B$1&gt;=datab!A498,config!$B$1&lt;datab!A499)</f>
        <v>0</v>
      </c>
      <c r="G498" s="16">
        <f t="shared" si="7"/>
        <v>0</v>
      </c>
    </row>
    <row r="499" spans="1:7" x14ac:dyDescent="0.45">
      <c r="A499" s="15">
        <f>+A498+config!$F$1</f>
        <v>477.6000000000048</v>
      </c>
      <c r="B499" s="16">
        <f>+_xlfn.NORM.DIST(A499,config!$B$1,config!$D$1,FALSE)</f>
        <v>3.3941798267094039E-21</v>
      </c>
      <c r="C499" s="16">
        <f>+IF(A499&lt;=_xlfn.NORM.S.INV(config!$L$1/2)*config!$D$1+config!$B$1,B499,0)</f>
        <v>0</v>
      </c>
      <c r="D499" s="16">
        <f>+IF(A499&lt;=_xlfn.NORM.S.INV(1-config!$L$1/2)*config!$D$1+config!$B$1,0,B499)</f>
        <v>3.3941798267094039E-21</v>
      </c>
      <c r="E499" s="16">
        <f>+IF(ABS(A499-config!$B$1)&lt;config!$F$1/2,datab!B499,0)</f>
        <v>0</v>
      </c>
      <c r="F499" s="16" t="b">
        <f>+AND(config!$B$1&gt;=datab!A499,config!$B$1&lt;datab!A500)</f>
        <v>0</v>
      </c>
      <c r="G499" s="16">
        <f t="shared" si="7"/>
        <v>0</v>
      </c>
    </row>
    <row r="500" spans="1:7" x14ac:dyDescent="0.45">
      <c r="A500" s="15">
        <f>+A499+config!$F$1</f>
        <v>478.40000000000481</v>
      </c>
      <c r="B500" s="16">
        <f>+_xlfn.NORM.DIST(A500,config!$B$1,config!$D$1,FALSE)</f>
        <v>2.6510374077289522E-21</v>
      </c>
      <c r="C500" s="16">
        <f>+IF(A500&lt;=_xlfn.NORM.S.INV(config!$L$1/2)*config!$D$1+config!$B$1,B500,0)</f>
        <v>0</v>
      </c>
      <c r="D500" s="16">
        <f>+IF(A500&lt;=_xlfn.NORM.S.INV(1-config!$L$1/2)*config!$D$1+config!$B$1,0,B500)</f>
        <v>2.6510374077289522E-21</v>
      </c>
      <c r="E500" s="16">
        <f>+IF(ABS(A500-config!$B$1)&lt;config!$F$1/2,datab!B500,0)</f>
        <v>0</v>
      </c>
      <c r="F500" s="16" t="b">
        <f>+AND(config!$B$1&gt;=datab!A500,config!$B$1&lt;datab!A501)</f>
        <v>0</v>
      </c>
      <c r="G500" s="16">
        <f t="shared" si="7"/>
        <v>0</v>
      </c>
    </row>
    <row r="501" spans="1:7" x14ac:dyDescent="0.45">
      <c r="A501" s="15">
        <f>+A500+config!$F$1</f>
        <v>479.20000000000482</v>
      </c>
      <c r="B501" s="16">
        <f>+_xlfn.NORM.DIST(A501,config!$B$1,config!$D$1,FALSE)</f>
        <v>2.0691312139770413E-21</v>
      </c>
      <c r="C501" s="16">
        <f>+IF(A501&lt;=_xlfn.NORM.S.INV(config!$L$1/2)*config!$D$1+config!$B$1,B501,0)</f>
        <v>0</v>
      </c>
      <c r="D501" s="16">
        <f>+IF(A501&lt;=_xlfn.NORM.S.INV(1-config!$L$1/2)*config!$D$1+config!$B$1,0,B501)</f>
        <v>2.0691312139770413E-21</v>
      </c>
      <c r="E501" s="16">
        <f>+IF(ABS(A501-config!$B$1)&lt;config!$F$1/2,datab!B501,0)</f>
        <v>0</v>
      </c>
      <c r="F501" s="16" t="b">
        <f>+AND(config!$B$1&gt;=datab!A501,config!$B$1&lt;datab!A502)</f>
        <v>0</v>
      </c>
      <c r="G501" s="16">
        <f t="shared" si="7"/>
        <v>0</v>
      </c>
    </row>
    <row r="502" spans="1:7" x14ac:dyDescent="0.45">
      <c r="A502" s="15">
        <f>+A501+config!$F$1</f>
        <v>480.00000000000483</v>
      </c>
      <c r="B502" s="16">
        <f>+_xlfn.NORM.DIST(A502,config!$B$1,config!$D$1,FALSE)</f>
        <v>1.6138061905790225E-21</v>
      </c>
      <c r="C502" s="16">
        <f>+IF(A502&lt;=_xlfn.NORM.S.INV(config!$L$1/2)*config!$D$1+config!$B$1,B502,0)</f>
        <v>0</v>
      </c>
      <c r="D502" s="16">
        <f>+IF(A502&lt;=_xlfn.NORM.S.INV(1-config!$L$1/2)*config!$D$1+config!$B$1,0,B502)</f>
        <v>1.6138061905790225E-21</v>
      </c>
      <c r="E502" s="16">
        <f>+IF(ABS(A502-config!$B$1)&lt;config!$F$1/2,datab!B502,0)</f>
        <v>0</v>
      </c>
      <c r="F502" s="16" t="b">
        <f>+AND(config!$B$1&gt;=datab!A502,config!$B$1&lt;datab!A503)</f>
        <v>0</v>
      </c>
      <c r="G502" s="16">
        <f t="shared" si="7"/>
        <v>0</v>
      </c>
    </row>
    <row r="503" spans="1:7" x14ac:dyDescent="0.45">
      <c r="A503" s="15">
        <f>+A502+config!$F$1</f>
        <v>480.80000000000484</v>
      </c>
      <c r="B503" s="16">
        <f>+_xlfn.NORM.DIST(A503,config!$B$1,config!$D$1,FALSE)</f>
        <v>1.2577834913315968E-21</v>
      </c>
      <c r="C503" s="16">
        <f>+IF(A503&lt;=_xlfn.NORM.S.INV(config!$L$1/2)*config!$D$1+config!$B$1,B503,0)</f>
        <v>0</v>
      </c>
      <c r="D503" s="16">
        <f>+IF(A503&lt;=_xlfn.NORM.S.INV(1-config!$L$1/2)*config!$D$1+config!$B$1,0,B503)</f>
        <v>1.2577834913315968E-21</v>
      </c>
      <c r="E503" s="16">
        <f>+IF(ABS(A503-config!$B$1)&lt;config!$F$1/2,datab!B503,0)</f>
        <v>0</v>
      </c>
      <c r="F503" s="16" t="b">
        <f>+AND(config!$B$1&gt;=datab!A503,config!$B$1&lt;datab!A504)</f>
        <v>0</v>
      </c>
      <c r="G503" s="16">
        <f t="shared" si="7"/>
        <v>0</v>
      </c>
    </row>
    <row r="504" spans="1:7" x14ac:dyDescent="0.45">
      <c r="A504" s="15">
        <f>+A503+config!$F$1</f>
        <v>481.60000000000485</v>
      </c>
      <c r="B504" s="16">
        <f>+_xlfn.NORM.DIST(A504,config!$B$1,config!$D$1,FALSE)</f>
        <v>9.7960630507382837E-22</v>
      </c>
      <c r="C504" s="16">
        <f>+IF(A504&lt;=_xlfn.NORM.S.INV(config!$L$1/2)*config!$D$1+config!$B$1,B504,0)</f>
        <v>0</v>
      </c>
      <c r="D504" s="16">
        <f>+IF(A504&lt;=_xlfn.NORM.S.INV(1-config!$L$1/2)*config!$D$1+config!$B$1,0,B504)</f>
        <v>9.7960630507382837E-22</v>
      </c>
      <c r="E504" s="16">
        <f>+IF(ABS(A504-config!$B$1)&lt;config!$F$1/2,datab!B504,0)</f>
        <v>0</v>
      </c>
      <c r="F504" s="16" t="b">
        <f>+AND(config!$B$1&gt;=datab!A504,config!$B$1&lt;datab!A505)</f>
        <v>0</v>
      </c>
      <c r="G504" s="16">
        <f t="shared" si="7"/>
        <v>0</v>
      </c>
    </row>
    <row r="505" spans="1:7" x14ac:dyDescent="0.45">
      <c r="A505" s="15">
        <f>+A504+config!$F$1</f>
        <v>482.40000000000487</v>
      </c>
      <c r="B505" s="16">
        <f>+_xlfn.NORM.DIST(A505,config!$B$1,config!$D$1,FALSE)</f>
        <v>7.6240971488788123E-22</v>
      </c>
      <c r="C505" s="16">
        <f>+IF(A505&lt;=_xlfn.NORM.S.INV(config!$L$1/2)*config!$D$1+config!$B$1,B505,0)</f>
        <v>0</v>
      </c>
      <c r="D505" s="16">
        <f>+IF(A505&lt;=_xlfn.NORM.S.INV(1-config!$L$1/2)*config!$D$1+config!$B$1,0,B505)</f>
        <v>7.6240971488788123E-22</v>
      </c>
      <c r="E505" s="16">
        <f>+IF(ABS(A505-config!$B$1)&lt;config!$F$1/2,datab!B505,0)</f>
        <v>0</v>
      </c>
      <c r="F505" s="16" t="b">
        <f>+AND(config!$B$1&gt;=datab!A505,config!$B$1&lt;datab!A506)</f>
        <v>0</v>
      </c>
      <c r="G505" s="16">
        <f t="shared" si="7"/>
        <v>0</v>
      </c>
    </row>
    <row r="506" spans="1:7" x14ac:dyDescent="0.45">
      <c r="A506" s="15">
        <f>+A505+config!$F$1</f>
        <v>483.20000000000488</v>
      </c>
      <c r="B506" s="16">
        <f>+_xlfn.NORM.DIST(A506,config!$B$1,config!$D$1,FALSE)</f>
        <v>5.9294776966897626E-22</v>
      </c>
      <c r="C506" s="16">
        <f>+IF(A506&lt;=_xlfn.NORM.S.INV(config!$L$1/2)*config!$D$1+config!$B$1,B506,0)</f>
        <v>0</v>
      </c>
      <c r="D506" s="16">
        <f>+IF(A506&lt;=_xlfn.NORM.S.INV(1-config!$L$1/2)*config!$D$1+config!$B$1,0,B506)</f>
        <v>5.9294776966897626E-22</v>
      </c>
      <c r="E506" s="16">
        <f>+IF(ABS(A506-config!$B$1)&lt;config!$F$1/2,datab!B506,0)</f>
        <v>0</v>
      </c>
      <c r="F506" s="16" t="b">
        <f>+AND(config!$B$1&gt;=datab!A506,config!$B$1&lt;datab!A507)</f>
        <v>0</v>
      </c>
      <c r="G506" s="16">
        <f t="shared" si="7"/>
        <v>0</v>
      </c>
    </row>
    <row r="507" spans="1:7" x14ac:dyDescent="0.45">
      <c r="A507" s="15">
        <f>+A506+config!$F$1</f>
        <v>484.00000000000489</v>
      </c>
      <c r="B507" s="16">
        <f>+_xlfn.NORM.DIST(A507,config!$B$1,config!$D$1,FALSE)</f>
        <v>4.6082456992033624E-22</v>
      </c>
      <c r="C507" s="16">
        <f>+IF(A507&lt;=_xlfn.NORM.S.INV(config!$L$1/2)*config!$D$1+config!$B$1,B507,0)</f>
        <v>0</v>
      </c>
      <c r="D507" s="16">
        <f>+IF(A507&lt;=_xlfn.NORM.S.INV(1-config!$L$1/2)*config!$D$1+config!$B$1,0,B507)</f>
        <v>4.6082456992033624E-22</v>
      </c>
      <c r="E507" s="16">
        <f>+IF(ABS(A507-config!$B$1)&lt;config!$F$1/2,datab!B507,0)</f>
        <v>0</v>
      </c>
      <c r="F507" s="16" t="b">
        <f>+AND(config!$B$1&gt;=datab!A507,config!$B$1&lt;datab!A508)</f>
        <v>0</v>
      </c>
      <c r="G507" s="16">
        <f t="shared" si="7"/>
        <v>0</v>
      </c>
    </row>
    <row r="508" spans="1:7" x14ac:dyDescent="0.45">
      <c r="A508" s="15">
        <f>+A507+config!$F$1</f>
        <v>484.8000000000049</v>
      </c>
      <c r="B508" s="16">
        <f>+_xlfn.NORM.DIST(A508,config!$B$1,config!$D$1,FALSE)</f>
        <v>3.5788704795070204E-22</v>
      </c>
      <c r="C508" s="16">
        <f>+IF(A508&lt;=_xlfn.NORM.S.INV(config!$L$1/2)*config!$D$1+config!$B$1,B508,0)</f>
        <v>0</v>
      </c>
      <c r="D508" s="16">
        <f>+IF(A508&lt;=_xlfn.NORM.S.INV(1-config!$L$1/2)*config!$D$1+config!$B$1,0,B508)</f>
        <v>3.5788704795070204E-22</v>
      </c>
      <c r="E508" s="16">
        <f>+IF(ABS(A508-config!$B$1)&lt;config!$F$1/2,datab!B508,0)</f>
        <v>0</v>
      </c>
      <c r="F508" s="16" t="b">
        <f>+AND(config!$B$1&gt;=datab!A508,config!$B$1&lt;datab!A509)</f>
        <v>0</v>
      </c>
      <c r="G508" s="16">
        <f t="shared" si="7"/>
        <v>0</v>
      </c>
    </row>
    <row r="509" spans="1:7" x14ac:dyDescent="0.45">
      <c r="A509" s="15">
        <f>+A508+config!$F$1</f>
        <v>485.60000000000491</v>
      </c>
      <c r="B509" s="16">
        <f>+_xlfn.NORM.DIST(A509,config!$B$1,config!$D$1,FALSE)</f>
        <v>2.7774580280397107E-22</v>
      </c>
      <c r="C509" s="16">
        <f>+IF(A509&lt;=_xlfn.NORM.S.INV(config!$L$1/2)*config!$D$1+config!$B$1,B509,0)</f>
        <v>0</v>
      </c>
      <c r="D509" s="16">
        <f>+IF(A509&lt;=_xlfn.NORM.S.INV(1-config!$L$1/2)*config!$D$1+config!$B$1,0,B509)</f>
        <v>2.7774580280397107E-22</v>
      </c>
      <c r="E509" s="16">
        <f>+IF(ABS(A509-config!$B$1)&lt;config!$F$1/2,datab!B509,0)</f>
        <v>0</v>
      </c>
      <c r="F509" s="16" t="b">
        <f>+AND(config!$B$1&gt;=datab!A509,config!$B$1&lt;datab!A510)</f>
        <v>0</v>
      </c>
      <c r="G509" s="16">
        <f t="shared" si="7"/>
        <v>0</v>
      </c>
    </row>
    <row r="510" spans="1:7" x14ac:dyDescent="0.45">
      <c r="A510" s="15">
        <f>+A509+config!$F$1</f>
        <v>486.40000000000492</v>
      </c>
      <c r="B510" s="16">
        <f>+_xlfn.NORM.DIST(A510,config!$B$1,config!$D$1,FALSE)</f>
        <v>2.1539727090880829E-22</v>
      </c>
      <c r="C510" s="16">
        <f>+IF(A510&lt;=_xlfn.NORM.S.INV(config!$L$1/2)*config!$D$1+config!$B$1,B510,0)</f>
        <v>0</v>
      </c>
      <c r="D510" s="16">
        <f>+IF(A510&lt;=_xlfn.NORM.S.INV(1-config!$L$1/2)*config!$D$1+config!$B$1,0,B510)</f>
        <v>2.1539727090880829E-22</v>
      </c>
      <c r="E510" s="16">
        <f>+IF(ABS(A510-config!$B$1)&lt;config!$F$1/2,datab!B510,0)</f>
        <v>0</v>
      </c>
      <c r="F510" s="16" t="b">
        <f>+AND(config!$B$1&gt;=datab!A510,config!$B$1&lt;datab!A511)</f>
        <v>0</v>
      </c>
      <c r="G510" s="16">
        <f t="shared" si="7"/>
        <v>0</v>
      </c>
    </row>
    <row r="511" spans="1:7" x14ac:dyDescent="0.45">
      <c r="A511" s="15">
        <f>+A510+config!$F$1</f>
        <v>487.20000000000493</v>
      </c>
      <c r="B511" s="16">
        <f>+_xlfn.NORM.DIST(A511,config!$B$1,config!$D$1,FALSE)</f>
        <v>1.669260268738798E-22</v>
      </c>
      <c r="C511" s="16">
        <f>+IF(A511&lt;=_xlfn.NORM.S.INV(config!$L$1/2)*config!$D$1+config!$B$1,B511,0)</f>
        <v>0</v>
      </c>
      <c r="D511" s="16">
        <f>+IF(A511&lt;=_xlfn.NORM.S.INV(1-config!$L$1/2)*config!$D$1+config!$B$1,0,B511)</f>
        <v>1.669260268738798E-22</v>
      </c>
      <c r="E511" s="16">
        <f>+IF(ABS(A511-config!$B$1)&lt;config!$F$1/2,datab!B511,0)</f>
        <v>0</v>
      </c>
      <c r="F511" s="16" t="b">
        <f>+AND(config!$B$1&gt;=datab!A511,config!$B$1&lt;datab!A512)</f>
        <v>0</v>
      </c>
      <c r="G511" s="16">
        <f t="shared" si="7"/>
        <v>0</v>
      </c>
    </row>
    <row r="512" spans="1:7" x14ac:dyDescent="0.45">
      <c r="A512" s="15">
        <f>+A511+config!$F$1</f>
        <v>488.00000000000495</v>
      </c>
      <c r="B512" s="16">
        <f>+_xlfn.NORM.DIST(A512,config!$B$1,config!$D$1,FALSE)</f>
        <v>1.2927039772469387E-22</v>
      </c>
      <c r="C512" s="16">
        <f>+IF(A512&lt;=_xlfn.NORM.S.INV(config!$L$1/2)*config!$D$1+config!$B$1,B512,0)</f>
        <v>0</v>
      </c>
      <c r="D512" s="16">
        <f>+IF(A512&lt;=_xlfn.NORM.S.INV(1-config!$L$1/2)*config!$D$1+config!$B$1,0,B512)</f>
        <v>1.2927039772469387E-22</v>
      </c>
      <c r="E512" s="16">
        <f>+IF(ABS(A512-config!$B$1)&lt;config!$F$1/2,datab!B512,0)</f>
        <v>0</v>
      </c>
      <c r="F512" s="16" t="b">
        <f>+AND(config!$B$1&gt;=datab!A512,config!$B$1&lt;datab!A513)</f>
        <v>0</v>
      </c>
      <c r="G512" s="16">
        <f t="shared" si="7"/>
        <v>0</v>
      </c>
    </row>
    <row r="513" spans="1:7" x14ac:dyDescent="0.45">
      <c r="A513" s="15">
        <f>+A512+config!$F$1</f>
        <v>488.80000000000496</v>
      </c>
      <c r="B513" s="16">
        <f>+_xlfn.NORM.DIST(A513,config!$B$1,config!$D$1,FALSE)</f>
        <v>1.0003806478730515E-22</v>
      </c>
      <c r="C513" s="16">
        <f>+IF(A513&lt;=_xlfn.NORM.S.INV(config!$L$1/2)*config!$D$1+config!$B$1,B513,0)</f>
        <v>0</v>
      </c>
      <c r="D513" s="16">
        <f>+IF(A513&lt;=_xlfn.NORM.S.INV(1-config!$L$1/2)*config!$D$1+config!$B$1,0,B513)</f>
        <v>1.0003806478730515E-22</v>
      </c>
      <c r="E513" s="16">
        <f>+IF(ABS(A513-config!$B$1)&lt;config!$F$1/2,datab!B513,0)</f>
        <v>0</v>
      </c>
      <c r="F513" s="16" t="b">
        <f>+AND(config!$B$1&gt;=datab!A513,config!$B$1&lt;datab!A514)</f>
        <v>0</v>
      </c>
      <c r="G513" s="16">
        <f t="shared" si="7"/>
        <v>0</v>
      </c>
    </row>
    <row r="514" spans="1:7" x14ac:dyDescent="0.45">
      <c r="A514" s="15">
        <f>+A513+config!$F$1</f>
        <v>489.60000000000497</v>
      </c>
      <c r="B514" s="16">
        <f>+_xlfn.NORM.DIST(A514,config!$B$1,config!$D$1,FALSE)</f>
        <v>7.7361101894399552E-23</v>
      </c>
      <c r="C514" s="16">
        <f>+IF(A514&lt;=_xlfn.NORM.S.INV(config!$L$1/2)*config!$D$1+config!$B$1,B514,0)</f>
        <v>0</v>
      </c>
      <c r="D514" s="16">
        <f>+IF(A514&lt;=_xlfn.NORM.S.INV(1-config!$L$1/2)*config!$D$1+config!$B$1,0,B514)</f>
        <v>7.7361101894399552E-23</v>
      </c>
      <c r="E514" s="16">
        <f>+IF(ABS(A514-config!$B$1)&lt;config!$F$1/2,datab!B514,0)</f>
        <v>0</v>
      </c>
      <c r="F514" s="16" t="b">
        <f>+AND(config!$B$1&gt;=datab!A514,config!$B$1&lt;datab!A515)</f>
        <v>0</v>
      </c>
      <c r="G514" s="16">
        <f t="shared" si="7"/>
        <v>0</v>
      </c>
    </row>
    <row r="515" spans="1:7" x14ac:dyDescent="0.45">
      <c r="A515" s="15">
        <f>+A514+config!$F$1</f>
        <v>490.40000000000498</v>
      </c>
      <c r="B515" s="16">
        <f>+_xlfn.NORM.DIST(A515,config!$B$1,config!$D$1,FALSE)</f>
        <v>5.9782101909694171E-23</v>
      </c>
      <c r="C515" s="16">
        <f>+IF(A515&lt;=_xlfn.NORM.S.INV(config!$L$1/2)*config!$D$1+config!$B$1,B515,0)</f>
        <v>0</v>
      </c>
      <c r="D515" s="16">
        <f>+IF(A515&lt;=_xlfn.NORM.S.INV(1-config!$L$1/2)*config!$D$1+config!$B$1,0,B515)</f>
        <v>5.9782101909694171E-23</v>
      </c>
      <c r="E515" s="16">
        <f>+IF(ABS(A515-config!$B$1)&lt;config!$F$1/2,datab!B515,0)</f>
        <v>0</v>
      </c>
      <c r="F515" s="16" t="b">
        <f>+AND(config!$B$1&gt;=datab!A515,config!$B$1&lt;datab!A516)</f>
        <v>0</v>
      </c>
      <c r="G515" s="16">
        <f t="shared" ref="G515:G578" si="8">+IF(A515&lt;=$O$3,B515,0)</f>
        <v>0</v>
      </c>
    </row>
    <row r="516" spans="1:7" x14ac:dyDescent="0.45">
      <c r="A516" s="15">
        <f>+A515+config!$F$1</f>
        <v>491.20000000000499</v>
      </c>
      <c r="B516" s="16">
        <f>+_xlfn.NORM.DIST(A516,config!$B$1,config!$D$1,FALSE)</f>
        <v>4.616479192905165E-23</v>
      </c>
      <c r="C516" s="16">
        <f>+IF(A516&lt;=_xlfn.NORM.S.INV(config!$L$1/2)*config!$D$1+config!$B$1,B516,0)</f>
        <v>0</v>
      </c>
      <c r="D516" s="16">
        <f>+IF(A516&lt;=_xlfn.NORM.S.INV(1-config!$L$1/2)*config!$D$1+config!$B$1,0,B516)</f>
        <v>4.616479192905165E-23</v>
      </c>
      <c r="E516" s="16">
        <f>+IF(ABS(A516-config!$B$1)&lt;config!$F$1/2,datab!B516,0)</f>
        <v>0</v>
      </c>
      <c r="F516" s="16" t="b">
        <f>+AND(config!$B$1&gt;=datab!A516,config!$B$1&lt;datab!A517)</f>
        <v>0</v>
      </c>
      <c r="G516" s="16">
        <f t="shared" si="8"/>
        <v>0</v>
      </c>
    </row>
    <row r="517" spans="1:7" x14ac:dyDescent="0.45">
      <c r="A517" s="15">
        <f>+A516+config!$F$1</f>
        <v>492.000000000005</v>
      </c>
      <c r="B517" s="16">
        <f>+_xlfn.NORM.DIST(A517,config!$B$1,config!$D$1,FALSE)</f>
        <v>3.5623923767584472E-23</v>
      </c>
      <c r="C517" s="16">
        <f>+IF(A517&lt;=_xlfn.NORM.S.INV(config!$L$1/2)*config!$D$1+config!$B$1,B517,0)</f>
        <v>0</v>
      </c>
      <c r="D517" s="16">
        <f>+IF(A517&lt;=_xlfn.NORM.S.INV(1-config!$L$1/2)*config!$D$1+config!$B$1,0,B517)</f>
        <v>3.5623923767584472E-23</v>
      </c>
      <c r="E517" s="16">
        <f>+IF(ABS(A517-config!$B$1)&lt;config!$F$1/2,datab!B517,0)</f>
        <v>0</v>
      </c>
      <c r="F517" s="16" t="b">
        <f>+AND(config!$B$1&gt;=datab!A517,config!$B$1&lt;datab!A518)</f>
        <v>0</v>
      </c>
      <c r="G517" s="16">
        <f t="shared" si="8"/>
        <v>0</v>
      </c>
    </row>
    <row r="518" spans="1:7" x14ac:dyDescent="0.45">
      <c r="A518" s="15">
        <f>+A517+config!$F$1</f>
        <v>492.80000000000501</v>
      </c>
      <c r="B518" s="16">
        <f>+_xlfn.NORM.DIST(A518,config!$B$1,config!$D$1,FALSE)</f>
        <v>2.7470324611651658E-23</v>
      </c>
      <c r="C518" s="16">
        <f>+IF(A518&lt;=_xlfn.NORM.S.INV(config!$L$1/2)*config!$D$1+config!$B$1,B518,0)</f>
        <v>0</v>
      </c>
      <c r="D518" s="16">
        <f>+IF(A518&lt;=_xlfn.NORM.S.INV(1-config!$L$1/2)*config!$D$1+config!$B$1,0,B518)</f>
        <v>2.7470324611651658E-23</v>
      </c>
      <c r="E518" s="16">
        <f>+IF(ABS(A518-config!$B$1)&lt;config!$F$1/2,datab!B518,0)</f>
        <v>0</v>
      </c>
      <c r="F518" s="16" t="b">
        <f>+AND(config!$B$1&gt;=datab!A518,config!$B$1&lt;datab!A519)</f>
        <v>0</v>
      </c>
      <c r="G518" s="16">
        <f t="shared" si="8"/>
        <v>0</v>
      </c>
    </row>
    <row r="519" spans="1:7" x14ac:dyDescent="0.45">
      <c r="A519" s="15">
        <f>+A518+config!$F$1</f>
        <v>493.60000000000502</v>
      </c>
      <c r="B519" s="16">
        <f>+_xlfn.NORM.DIST(A519,config!$B$1,config!$D$1,FALSE)</f>
        <v>2.1167862141601115E-23</v>
      </c>
      <c r="C519" s="16">
        <f>+IF(A519&lt;=_xlfn.NORM.S.INV(config!$L$1/2)*config!$D$1+config!$B$1,B519,0)</f>
        <v>0</v>
      </c>
      <c r="D519" s="16">
        <f>+IF(A519&lt;=_xlfn.NORM.S.INV(1-config!$L$1/2)*config!$D$1+config!$B$1,0,B519)</f>
        <v>2.1167862141601115E-23</v>
      </c>
      <c r="E519" s="16">
        <f>+IF(ABS(A519-config!$B$1)&lt;config!$F$1/2,datab!B519,0)</f>
        <v>0</v>
      </c>
      <c r="F519" s="16" t="b">
        <f>+AND(config!$B$1&gt;=datab!A519,config!$B$1&lt;datab!A520)</f>
        <v>0</v>
      </c>
      <c r="G519" s="16">
        <f t="shared" si="8"/>
        <v>0</v>
      </c>
    </row>
    <row r="520" spans="1:7" x14ac:dyDescent="0.45">
      <c r="A520" s="15">
        <f>+A519+config!$F$1</f>
        <v>494.40000000000504</v>
      </c>
      <c r="B520" s="16">
        <f>+_xlfn.NORM.DIST(A520,config!$B$1,config!$D$1,FALSE)</f>
        <v>1.6299766155689083E-23</v>
      </c>
      <c r="C520" s="16">
        <f>+IF(A520&lt;=_xlfn.NORM.S.INV(config!$L$1/2)*config!$D$1+config!$B$1,B520,0)</f>
        <v>0</v>
      </c>
      <c r="D520" s="16">
        <f>+IF(A520&lt;=_xlfn.NORM.S.INV(1-config!$L$1/2)*config!$D$1+config!$B$1,0,B520)</f>
        <v>1.6299766155689083E-23</v>
      </c>
      <c r="E520" s="16">
        <f>+IF(ABS(A520-config!$B$1)&lt;config!$F$1/2,datab!B520,0)</f>
        <v>0</v>
      </c>
      <c r="F520" s="16" t="b">
        <f>+AND(config!$B$1&gt;=datab!A520,config!$B$1&lt;datab!A521)</f>
        <v>0</v>
      </c>
      <c r="G520" s="16">
        <f t="shared" si="8"/>
        <v>0</v>
      </c>
    </row>
    <row r="521" spans="1:7" x14ac:dyDescent="0.45">
      <c r="A521" s="15">
        <f>+A520+config!$F$1</f>
        <v>495.20000000000505</v>
      </c>
      <c r="B521" s="16">
        <f>+_xlfn.NORM.DIST(A521,config!$B$1,config!$D$1,FALSE)</f>
        <v>1.2542292293057602E-23</v>
      </c>
      <c r="C521" s="16">
        <f>+IF(A521&lt;=_xlfn.NORM.S.INV(config!$L$1/2)*config!$D$1+config!$B$1,B521,0)</f>
        <v>0</v>
      </c>
      <c r="D521" s="16">
        <f>+IF(A521&lt;=_xlfn.NORM.S.INV(1-config!$L$1/2)*config!$D$1+config!$B$1,0,B521)</f>
        <v>1.2542292293057602E-23</v>
      </c>
      <c r="E521" s="16">
        <f>+IF(ABS(A521-config!$B$1)&lt;config!$F$1/2,datab!B521,0)</f>
        <v>0</v>
      </c>
      <c r="F521" s="16" t="b">
        <f>+AND(config!$B$1&gt;=datab!A521,config!$B$1&lt;datab!A522)</f>
        <v>0</v>
      </c>
      <c r="G521" s="16">
        <f t="shared" si="8"/>
        <v>0</v>
      </c>
    </row>
    <row r="522" spans="1:7" x14ac:dyDescent="0.45">
      <c r="A522" s="15">
        <f>+A521+config!$F$1</f>
        <v>496.00000000000506</v>
      </c>
      <c r="B522" s="16">
        <f>+_xlfn.NORM.DIST(A522,config!$B$1,config!$D$1,FALSE)</f>
        <v>9.644142743000942E-24</v>
      </c>
      <c r="C522" s="16">
        <f>+IF(A522&lt;=_xlfn.NORM.S.INV(config!$L$1/2)*config!$D$1+config!$B$1,B522,0)</f>
        <v>0</v>
      </c>
      <c r="D522" s="16">
        <f>+IF(A522&lt;=_xlfn.NORM.S.INV(1-config!$L$1/2)*config!$D$1+config!$B$1,0,B522)</f>
        <v>9.644142743000942E-24</v>
      </c>
      <c r="E522" s="16">
        <f>+IF(ABS(A522-config!$B$1)&lt;config!$F$1/2,datab!B522,0)</f>
        <v>0</v>
      </c>
      <c r="F522" s="16" t="b">
        <f>+AND(config!$B$1&gt;=datab!A522,config!$B$1&lt;datab!A523)</f>
        <v>0</v>
      </c>
      <c r="G522" s="16">
        <f t="shared" si="8"/>
        <v>0</v>
      </c>
    </row>
    <row r="523" spans="1:7" x14ac:dyDescent="0.45">
      <c r="A523" s="15">
        <f>+A522+config!$F$1</f>
        <v>496.80000000000507</v>
      </c>
      <c r="B523" s="16">
        <f>+_xlfn.NORM.DIST(A523,config!$B$1,config!$D$1,FALSE)</f>
        <v>7.4103975976130536E-24</v>
      </c>
      <c r="C523" s="16">
        <f>+IF(A523&lt;=_xlfn.NORM.S.INV(config!$L$1/2)*config!$D$1+config!$B$1,B523,0)</f>
        <v>0</v>
      </c>
      <c r="D523" s="16">
        <f>+IF(A523&lt;=_xlfn.NORM.S.INV(1-config!$L$1/2)*config!$D$1+config!$B$1,0,B523)</f>
        <v>7.4103975976130536E-24</v>
      </c>
      <c r="E523" s="16">
        <f>+IF(ABS(A523-config!$B$1)&lt;config!$F$1/2,datab!B523,0)</f>
        <v>0</v>
      </c>
      <c r="F523" s="16" t="b">
        <f>+AND(config!$B$1&gt;=datab!A523,config!$B$1&lt;datab!A524)</f>
        <v>0</v>
      </c>
      <c r="G523" s="16">
        <f t="shared" si="8"/>
        <v>0</v>
      </c>
    </row>
    <row r="524" spans="1:7" x14ac:dyDescent="0.45">
      <c r="A524" s="15">
        <f>+A523+config!$F$1</f>
        <v>497.60000000000508</v>
      </c>
      <c r="B524" s="16">
        <f>+_xlfn.NORM.DIST(A524,config!$B$1,config!$D$1,FALSE)</f>
        <v>5.6899776318024947E-24</v>
      </c>
      <c r="C524" s="16">
        <f>+IF(A524&lt;=_xlfn.NORM.S.INV(config!$L$1/2)*config!$D$1+config!$B$1,B524,0)</f>
        <v>0</v>
      </c>
      <c r="D524" s="16">
        <f>+IF(A524&lt;=_xlfn.NORM.S.INV(1-config!$L$1/2)*config!$D$1+config!$B$1,0,B524)</f>
        <v>5.6899776318024947E-24</v>
      </c>
      <c r="E524" s="16">
        <f>+IF(ABS(A524-config!$B$1)&lt;config!$F$1/2,datab!B524,0)</f>
        <v>0</v>
      </c>
      <c r="F524" s="16" t="b">
        <f>+AND(config!$B$1&gt;=datab!A524,config!$B$1&lt;datab!A525)</f>
        <v>0</v>
      </c>
      <c r="G524" s="16">
        <f t="shared" si="8"/>
        <v>0</v>
      </c>
    </row>
    <row r="525" spans="1:7" x14ac:dyDescent="0.45">
      <c r="A525" s="15">
        <f>+A524+config!$F$1</f>
        <v>498.40000000000509</v>
      </c>
      <c r="B525" s="16">
        <f>+_xlfn.NORM.DIST(A525,config!$B$1,config!$D$1,FALSE)</f>
        <v>4.3658697640399991E-24</v>
      </c>
      <c r="C525" s="16">
        <f>+IF(A525&lt;=_xlfn.NORM.S.INV(config!$L$1/2)*config!$D$1+config!$B$1,B525,0)</f>
        <v>0</v>
      </c>
      <c r="D525" s="16">
        <f>+IF(A525&lt;=_xlfn.NORM.S.INV(1-config!$L$1/2)*config!$D$1+config!$B$1,0,B525)</f>
        <v>4.3658697640399991E-24</v>
      </c>
      <c r="E525" s="16">
        <f>+IF(ABS(A525-config!$B$1)&lt;config!$F$1/2,datab!B525,0)</f>
        <v>0</v>
      </c>
      <c r="F525" s="16" t="b">
        <f>+AND(config!$B$1&gt;=datab!A525,config!$B$1&lt;datab!A526)</f>
        <v>0</v>
      </c>
      <c r="G525" s="16">
        <f t="shared" si="8"/>
        <v>0</v>
      </c>
    </row>
    <row r="526" spans="1:7" x14ac:dyDescent="0.45">
      <c r="A526" s="15">
        <f>+A525+config!$F$1</f>
        <v>499.2000000000051</v>
      </c>
      <c r="B526" s="16">
        <f>+_xlfn.NORM.DIST(A526,config!$B$1,config!$D$1,FALSE)</f>
        <v>3.3475121498285149E-24</v>
      </c>
      <c r="C526" s="16">
        <f>+IF(A526&lt;=_xlfn.NORM.S.INV(config!$L$1/2)*config!$D$1+config!$B$1,B526,0)</f>
        <v>0</v>
      </c>
      <c r="D526" s="16">
        <f>+IF(A526&lt;=_xlfn.NORM.S.INV(1-config!$L$1/2)*config!$D$1+config!$B$1,0,B526)</f>
        <v>3.3475121498285149E-24</v>
      </c>
      <c r="E526" s="16">
        <f>+IF(ABS(A526-config!$B$1)&lt;config!$F$1/2,datab!B526,0)</f>
        <v>0</v>
      </c>
      <c r="F526" s="16" t="b">
        <f>+AND(config!$B$1&gt;=datab!A526,config!$B$1&lt;datab!A527)</f>
        <v>0</v>
      </c>
      <c r="G526" s="16">
        <f t="shared" si="8"/>
        <v>0</v>
      </c>
    </row>
    <row r="527" spans="1:7" x14ac:dyDescent="0.45">
      <c r="A527" s="15">
        <f>+A526+config!$F$1</f>
        <v>500.00000000000512</v>
      </c>
      <c r="B527" s="16">
        <f>+_xlfn.NORM.DIST(A527,config!$B$1,config!$D$1,FALSE)</f>
        <v>2.5648662088977663E-24</v>
      </c>
      <c r="C527" s="16">
        <f>+IF(A527&lt;=_xlfn.NORM.S.INV(config!$L$1/2)*config!$D$1+config!$B$1,B527,0)</f>
        <v>0</v>
      </c>
      <c r="D527" s="16">
        <f>+IF(A527&lt;=_xlfn.NORM.S.INV(1-config!$L$1/2)*config!$D$1+config!$B$1,0,B527)</f>
        <v>2.5648662088977663E-24</v>
      </c>
      <c r="E527" s="16">
        <f>+IF(ABS(A527-config!$B$1)&lt;config!$F$1/2,datab!B527,0)</f>
        <v>0</v>
      </c>
      <c r="F527" s="16" t="b">
        <f>+AND(config!$B$1&gt;=datab!A527,config!$B$1&lt;datab!A528)</f>
        <v>0</v>
      </c>
      <c r="G527" s="16">
        <f t="shared" si="8"/>
        <v>0</v>
      </c>
    </row>
    <row r="528" spans="1:7" x14ac:dyDescent="0.45">
      <c r="A528" s="15">
        <f>+A527+config!$F$1</f>
        <v>500.80000000000513</v>
      </c>
      <c r="B528" s="16">
        <f>+_xlfn.NORM.DIST(A528,config!$B$1,config!$D$1,FALSE)</f>
        <v>1.9638053474607589E-24</v>
      </c>
      <c r="C528" s="16">
        <f>+IF(A528&lt;=_xlfn.NORM.S.INV(config!$L$1/2)*config!$D$1+config!$B$1,B528,0)</f>
        <v>0</v>
      </c>
      <c r="D528" s="16">
        <f>+IF(A528&lt;=_xlfn.NORM.S.INV(1-config!$L$1/2)*config!$D$1+config!$B$1,0,B528)</f>
        <v>1.9638053474607589E-24</v>
      </c>
      <c r="E528" s="16">
        <f>+IF(ABS(A528-config!$B$1)&lt;config!$F$1/2,datab!B528,0)</f>
        <v>0</v>
      </c>
      <c r="F528" s="16" t="b">
        <f>+AND(config!$B$1&gt;=datab!A528,config!$B$1&lt;datab!A529)</f>
        <v>0</v>
      </c>
      <c r="G528" s="16">
        <f t="shared" si="8"/>
        <v>0</v>
      </c>
    </row>
    <row r="529" spans="1:7" x14ac:dyDescent="0.45">
      <c r="A529" s="15">
        <f>+A528+config!$F$1</f>
        <v>501.60000000000514</v>
      </c>
      <c r="B529" s="16">
        <f>+_xlfn.NORM.DIST(A529,config!$B$1,config!$D$1,FALSE)</f>
        <v>1.5025306122555009E-24</v>
      </c>
      <c r="C529" s="16">
        <f>+IF(A529&lt;=_xlfn.NORM.S.INV(config!$L$1/2)*config!$D$1+config!$B$1,B529,0)</f>
        <v>0</v>
      </c>
      <c r="D529" s="16">
        <f>+IF(A529&lt;=_xlfn.NORM.S.INV(1-config!$L$1/2)*config!$D$1+config!$B$1,0,B529)</f>
        <v>1.5025306122555009E-24</v>
      </c>
      <c r="E529" s="16">
        <f>+IF(ABS(A529-config!$B$1)&lt;config!$F$1/2,datab!B529,0)</f>
        <v>0</v>
      </c>
      <c r="F529" s="16" t="b">
        <f>+AND(config!$B$1&gt;=datab!A529,config!$B$1&lt;datab!A530)</f>
        <v>0</v>
      </c>
      <c r="G529" s="16">
        <f t="shared" si="8"/>
        <v>0</v>
      </c>
    </row>
    <row r="530" spans="1:7" x14ac:dyDescent="0.45">
      <c r="A530" s="15">
        <f>+A529+config!$F$1</f>
        <v>502.40000000000515</v>
      </c>
      <c r="B530" s="16">
        <f>+_xlfn.NORM.DIST(A530,config!$B$1,config!$D$1,FALSE)</f>
        <v>1.1487866713283241E-24</v>
      </c>
      <c r="C530" s="16">
        <f>+IF(A530&lt;=_xlfn.NORM.S.INV(config!$L$1/2)*config!$D$1+config!$B$1,B530,0)</f>
        <v>0</v>
      </c>
      <c r="D530" s="16">
        <f>+IF(A530&lt;=_xlfn.NORM.S.INV(1-config!$L$1/2)*config!$D$1+config!$B$1,0,B530)</f>
        <v>1.1487866713283241E-24</v>
      </c>
      <c r="E530" s="16">
        <f>+IF(ABS(A530-config!$B$1)&lt;config!$F$1/2,datab!B530,0)</f>
        <v>0</v>
      </c>
      <c r="F530" s="16" t="b">
        <f>+AND(config!$B$1&gt;=datab!A530,config!$B$1&lt;datab!A531)</f>
        <v>0</v>
      </c>
      <c r="G530" s="16">
        <f t="shared" si="8"/>
        <v>0</v>
      </c>
    </row>
    <row r="531" spans="1:7" x14ac:dyDescent="0.45">
      <c r="A531" s="15">
        <f>+A530+config!$F$1</f>
        <v>503.20000000000516</v>
      </c>
      <c r="B531" s="16">
        <f>+_xlfn.NORM.DIST(A531,config!$B$1,config!$D$1,FALSE)</f>
        <v>8.7770104518074384E-25</v>
      </c>
      <c r="C531" s="16">
        <f>+IF(A531&lt;=_xlfn.NORM.S.INV(config!$L$1/2)*config!$D$1+config!$B$1,B531,0)</f>
        <v>0</v>
      </c>
      <c r="D531" s="16">
        <f>+IF(A531&lt;=_xlfn.NORM.S.INV(1-config!$L$1/2)*config!$D$1+config!$B$1,0,B531)</f>
        <v>8.7770104518074384E-25</v>
      </c>
      <c r="E531" s="16">
        <f>+IF(ABS(A531-config!$B$1)&lt;config!$F$1/2,datab!B531,0)</f>
        <v>0</v>
      </c>
      <c r="F531" s="16" t="b">
        <f>+AND(config!$B$1&gt;=datab!A531,config!$B$1&lt;datab!A532)</f>
        <v>0</v>
      </c>
      <c r="G531" s="16">
        <f t="shared" si="8"/>
        <v>0</v>
      </c>
    </row>
    <row r="532" spans="1:7" x14ac:dyDescent="0.45">
      <c r="A532" s="15">
        <f>+A531+config!$F$1</f>
        <v>504.00000000000517</v>
      </c>
      <c r="B532" s="16">
        <f>+_xlfn.NORM.DIST(A532,config!$B$1,config!$D$1,FALSE)</f>
        <v>6.7010832186899059E-25</v>
      </c>
      <c r="C532" s="16">
        <f>+IF(A532&lt;=_xlfn.NORM.S.INV(config!$L$1/2)*config!$D$1+config!$B$1,B532,0)</f>
        <v>0</v>
      </c>
      <c r="D532" s="16">
        <f>+IF(A532&lt;=_xlfn.NORM.S.INV(1-config!$L$1/2)*config!$D$1+config!$B$1,0,B532)</f>
        <v>6.7010832186899059E-25</v>
      </c>
      <c r="E532" s="16">
        <f>+IF(ABS(A532-config!$B$1)&lt;config!$F$1/2,datab!B532,0)</f>
        <v>0</v>
      </c>
      <c r="F532" s="16" t="b">
        <f>+AND(config!$B$1&gt;=datab!A532,config!$B$1&lt;datab!A533)</f>
        <v>0</v>
      </c>
      <c r="G532" s="16">
        <f t="shared" si="8"/>
        <v>0</v>
      </c>
    </row>
    <row r="533" spans="1:7" x14ac:dyDescent="0.45">
      <c r="A533" s="15">
        <f>+A532+config!$F$1</f>
        <v>504.80000000000518</v>
      </c>
      <c r="B533" s="16">
        <f>+_xlfn.NORM.DIST(A533,config!$B$1,config!$D$1,FALSE)</f>
        <v>5.1125147680585587E-25</v>
      </c>
      <c r="C533" s="16">
        <f>+IF(A533&lt;=_xlfn.NORM.S.INV(config!$L$1/2)*config!$D$1+config!$B$1,B533,0)</f>
        <v>0</v>
      </c>
      <c r="D533" s="16">
        <f>+IF(A533&lt;=_xlfn.NORM.S.INV(1-config!$L$1/2)*config!$D$1+config!$B$1,0,B533)</f>
        <v>5.1125147680585587E-25</v>
      </c>
      <c r="E533" s="16">
        <f>+IF(ABS(A533-config!$B$1)&lt;config!$F$1/2,datab!B533,0)</f>
        <v>0</v>
      </c>
      <c r="F533" s="16" t="b">
        <f>+AND(config!$B$1&gt;=datab!A533,config!$B$1&lt;datab!A534)</f>
        <v>0</v>
      </c>
      <c r="G533" s="16">
        <f t="shared" si="8"/>
        <v>0</v>
      </c>
    </row>
    <row r="534" spans="1:7" x14ac:dyDescent="0.45">
      <c r="A534" s="15">
        <f>+A533+config!$F$1</f>
        <v>505.6000000000052</v>
      </c>
      <c r="B534" s="16">
        <f>+_xlfn.NORM.DIST(A534,config!$B$1,config!$D$1,FALSE)</f>
        <v>3.8977619174634397E-25</v>
      </c>
      <c r="C534" s="16">
        <f>+IF(A534&lt;=_xlfn.NORM.S.INV(config!$L$1/2)*config!$D$1+config!$B$1,B534,0)</f>
        <v>0</v>
      </c>
      <c r="D534" s="16">
        <f>+IF(A534&lt;=_xlfn.NORM.S.INV(1-config!$L$1/2)*config!$D$1+config!$B$1,0,B534)</f>
        <v>3.8977619174634397E-25</v>
      </c>
      <c r="E534" s="16">
        <f>+IF(ABS(A534-config!$B$1)&lt;config!$F$1/2,datab!B534,0)</f>
        <v>0</v>
      </c>
      <c r="F534" s="16" t="b">
        <f>+AND(config!$B$1&gt;=datab!A534,config!$B$1&lt;datab!A535)</f>
        <v>0</v>
      </c>
      <c r="G534" s="16">
        <f t="shared" si="8"/>
        <v>0</v>
      </c>
    </row>
    <row r="535" spans="1:7" x14ac:dyDescent="0.45">
      <c r="A535" s="15">
        <f>+A534+config!$F$1</f>
        <v>506.40000000000521</v>
      </c>
      <c r="B535" s="16">
        <f>+_xlfn.NORM.DIST(A535,config!$B$1,config!$D$1,FALSE)</f>
        <v>2.9695265255331795E-25</v>
      </c>
      <c r="C535" s="16">
        <f>+IF(A535&lt;=_xlfn.NORM.S.INV(config!$L$1/2)*config!$D$1+config!$B$1,B535,0)</f>
        <v>0</v>
      </c>
      <c r="D535" s="16">
        <f>+IF(A535&lt;=_xlfn.NORM.S.INV(1-config!$L$1/2)*config!$D$1+config!$B$1,0,B535)</f>
        <v>2.9695265255331795E-25</v>
      </c>
      <c r="E535" s="16">
        <f>+IF(ABS(A535-config!$B$1)&lt;config!$F$1/2,datab!B535,0)</f>
        <v>0</v>
      </c>
      <c r="F535" s="16" t="b">
        <f>+AND(config!$B$1&gt;=datab!A535,config!$B$1&lt;datab!A536)</f>
        <v>0</v>
      </c>
      <c r="G535" s="16">
        <f t="shared" si="8"/>
        <v>0</v>
      </c>
    </row>
    <row r="536" spans="1:7" x14ac:dyDescent="0.45">
      <c r="A536" s="15">
        <f>+A535+config!$F$1</f>
        <v>507.20000000000522</v>
      </c>
      <c r="B536" s="16">
        <f>+_xlfn.NORM.DIST(A536,config!$B$1,config!$D$1,FALSE)</f>
        <v>2.2607382290832627E-25</v>
      </c>
      <c r="C536" s="16">
        <f>+IF(A536&lt;=_xlfn.NORM.S.INV(config!$L$1/2)*config!$D$1+config!$B$1,B536,0)</f>
        <v>0</v>
      </c>
      <c r="D536" s="16">
        <f>+IF(A536&lt;=_xlfn.NORM.S.INV(1-config!$L$1/2)*config!$D$1+config!$B$1,0,B536)</f>
        <v>2.2607382290832627E-25</v>
      </c>
      <c r="E536" s="16">
        <f>+IF(ABS(A536-config!$B$1)&lt;config!$F$1/2,datab!B536,0)</f>
        <v>0</v>
      </c>
      <c r="F536" s="16" t="b">
        <f>+AND(config!$B$1&gt;=datab!A536,config!$B$1&lt;datab!A537)</f>
        <v>0</v>
      </c>
      <c r="G536" s="16">
        <f t="shared" si="8"/>
        <v>0</v>
      </c>
    </row>
    <row r="537" spans="1:7" x14ac:dyDescent="0.45">
      <c r="A537" s="15">
        <f>+A536+config!$F$1</f>
        <v>508.00000000000523</v>
      </c>
      <c r="B537" s="16">
        <f>+_xlfn.NORM.DIST(A537,config!$B$1,config!$D$1,FALSE)</f>
        <v>1.7199052253393018E-25</v>
      </c>
      <c r="C537" s="16">
        <f>+IF(A537&lt;=_xlfn.NORM.S.INV(config!$L$1/2)*config!$D$1+config!$B$1,B537,0)</f>
        <v>0</v>
      </c>
      <c r="D537" s="16">
        <f>+IF(A537&lt;=_xlfn.NORM.S.INV(1-config!$L$1/2)*config!$D$1+config!$B$1,0,B537)</f>
        <v>1.7199052253393018E-25</v>
      </c>
      <c r="E537" s="16">
        <f>+IF(ABS(A537-config!$B$1)&lt;config!$F$1/2,datab!B537,0)</f>
        <v>0</v>
      </c>
      <c r="F537" s="16" t="b">
        <f>+AND(config!$B$1&gt;=datab!A537,config!$B$1&lt;datab!A538)</f>
        <v>0</v>
      </c>
      <c r="G537" s="16">
        <f t="shared" si="8"/>
        <v>0</v>
      </c>
    </row>
    <row r="538" spans="1:7" x14ac:dyDescent="0.45">
      <c r="A538" s="15">
        <f>+A537+config!$F$1</f>
        <v>508.80000000000524</v>
      </c>
      <c r="B538" s="16">
        <f>+_xlfn.NORM.DIST(A538,config!$B$1,config!$D$1,FALSE)</f>
        <v>1.3075247609764943E-25</v>
      </c>
      <c r="C538" s="16">
        <f>+IF(A538&lt;=_xlfn.NORM.S.INV(config!$L$1/2)*config!$D$1+config!$B$1,B538,0)</f>
        <v>0</v>
      </c>
      <c r="D538" s="16">
        <f>+IF(A538&lt;=_xlfn.NORM.S.INV(1-config!$L$1/2)*config!$D$1+config!$B$1,0,B538)</f>
        <v>1.3075247609764943E-25</v>
      </c>
      <c r="E538" s="16">
        <f>+IF(ABS(A538-config!$B$1)&lt;config!$F$1/2,datab!B538,0)</f>
        <v>0</v>
      </c>
      <c r="F538" s="16" t="b">
        <f>+AND(config!$B$1&gt;=datab!A538,config!$B$1&lt;datab!A539)</f>
        <v>0</v>
      </c>
      <c r="G538" s="16">
        <f t="shared" si="8"/>
        <v>0</v>
      </c>
    </row>
    <row r="539" spans="1:7" x14ac:dyDescent="0.45">
      <c r="A539" s="15">
        <f>+A538+config!$F$1</f>
        <v>509.60000000000525</v>
      </c>
      <c r="B539" s="16">
        <f>+_xlfn.NORM.DIST(A539,config!$B$1,config!$D$1,FALSE)</f>
        <v>9.9331386233658778E-26</v>
      </c>
      <c r="C539" s="16">
        <f>+IF(A539&lt;=_xlfn.NORM.S.INV(config!$L$1/2)*config!$D$1+config!$B$1,B539,0)</f>
        <v>0</v>
      </c>
      <c r="D539" s="16">
        <f>+IF(A539&lt;=_xlfn.NORM.S.INV(1-config!$L$1/2)*config!$D$1+config!$B$1,0,B539)</f>
        <v>9.9331386233658778E-26</v>
      </c>
      <c r="E539" s="16">
        <f>+IF(ABS(A539-config!$B$1)&lt;config!$F$1/2,datab!B539,0)</f>
        <v>0</v>
      </c>
      <c r="F539" s="16" t="b">
        <f>+AND(config!$B$1&gt;=datab!A539,config!$B$1&lt;datab!A540)</f>
        <v>0</v>
      </c>
      <c r="G539" s="16">
        <f t="shared" si="8"/>
        <v>0</v>
      </c>
    </row>
    <row r="540" spans="1:7" x14ac:dyDescent="0.45">
      <c r="A540" s="15">
        <f>+A539+config!$F$1</f>
        <v>510.40000000000526</v>
      </c>
      <c r="B540" s="16">
        <f>+_xlfn.NORM.DIST(A540,config!$B$1,config!$D$1,FALSE)</f>
        <v>7.5407447279005898E-26</v>
      </c>
      <c r="C540" s="16">
        <f>+IF(A540&lt;=_xlfn.NORM.S.INV(config!$L$1/2)*config!$D$1+config!$B$1,B540,0)</f>
        <v>0</v>
      </c>
      <c r="D540" s="16">
        <f>+IF(A540&lt;=_xlfn.NORM.S.INV(1-config!$L$1/2)*config!$D$1+config!$B$1,0,B540)</f>
        <v>7.5407447279005898E-26</v>
      </c>
      <c r="E540" s="16">
        <f>+IF(ABS(A540-config!$B$1)&lt;config!$F$1/2,datab!B540,0)</f>
        <v>0</v>
      </c>
      <c r="F540" s="16" t="b">
        <f>+AND(config!$B$1&gt;=datab!A540,config!$B$1&lt;datab!A541)</f>
        <v>0</v>
      </c>
      <c r="G540" s="16">
        <f t="shared" si="8"/>
        <v>0</v>
      </c>
    </row>
    <row r="541" spans="1:7" x14ac:dyDescent="0.45">
      <c r="A541" s="15">
        <f>+A540+config!$F$1</f>
        <v>511.20000000000528</v>
      </c>
      <c r="B541" s="16">
        <f>+_xlfn.NORM.DIST(A541,config!$B$1,config!$D$1,FALSE)</f>
        <v>5.7204889399699883E-26</v>
      </c>
      <c r="C541" s="16">
        <f>+IF(A541&lt;=_xlfn.NORM.S.INV(config!$L$1/2)*config!$D$1+config!$B$1,B541,0)</f>
        <v>0</v>
      </c>
      <c r="D541" s="16">
        <f>+IF(A541&lt;=_xlfn.NORM.S.INV(1-config!$L$1/2)*config!$D$1+config!$B$1,0,B541)</f>
        <v>5.7204889399699883E-26</v>
      </c>
      <c r="E541" s="16">
        <f>+IF(ABS(A541-config!$B$1)&lt;config!$F$1/2,datab!B541,0)</f>
        <v>0</v>
      </c>
      <c r="F541" s="16" t="b">
        <f>+AND(config!$B$1&gt;=datab!A541,config!$B$1&lt;datab!A542)</f>
        <v>0</v>
      </c>
      <c r="G541" s="16">
        <f t="shared" si="8"/>
        <v>0</v>
      </c>
    </row>
    <row r="542" spans="1:7" x14ac:dyDescent="0.45">
      <c r="A542" s="15">
        <f>+A541+config!$F$1</f>
        <v>512.00000000000523</v>
      </c>
      <c r="B542" s="16">
        <f>+_xlfn.NORM.DIST(A542,config!$B$1,config!$D$1,FALSE)</f>
        <v>4.3365387330718526E-26</v>
      </c>
      <c r="C542" s="16">
        <f>+IF(A542&lt;=_xlfn.NORM.S.INV(config!$L$1/2)*config!$D$1+config!$B$1,B542,0)</f>
        <v>0</v>
      </c>
      <c r="D542" s="16">
        <f>+IF(A542&lt;=_xlfn.NORM.S.INV(1-config!$L$1/2)*config!$D$1+config!$B$1,0,B542)</f>
        <v>4.3365387330718526E-26</v>
      </c>
      <c r="E542" s="16">
        <f>+IF(ABS(A542-config!$B$1)&lt;config!$F$1/2,datab!B542,0)</f>
        <v>0</v>
      </c>
      <c r="F542" s="16" t="b">
        <f>+AND(config!$B$1&gt;=datab!A542,config!$B$1&lt;datab!A543)</f>
        <v>0</v>
      </c>
      <c r="G542" s="16">
        <f t="shared" si="8"/>
        <v>0</v>
      </c>
    </row>
    <row r="543" spans="1:7" x14ac:dyDescent="0.45">
      <c r="A543" s="15">
        <f>+A542+config!$F$1</f>
        <v>512.80000000000518</v>
      </c>
      <c r="B543" s="16">
        <f>+_xlfn.NORM.DIST(A543,config!$B$1,config!$D$1,FALSE)</f>
        <v>3.2850688613880818E-26</v>
      </c>
      <c r="C543" s="16">
        <f>+IF(A543&lt;=_xlfn.NORM.S.INV(config!$L$1/2)*config!$D$1+config!$B$1,B543,0)</f>
        <v>0</v>
      </c>
      <c r="D543" s="16">
        <f>+IF(A543&lt;=_xlfn.NORM.S.INV(1-config!$L$1/2)*config!$D$1+config!$B$1,0,B543)</f>
        <v>3.2850688613880818E-26</v>
      </c>
      <c r="E543" s="16">
        <f>+IF(ABS(A543-config!$B$1)&lt;config!$F$1/2,datab!B543,0)</f>
        <v>0</v>
      </c>
      <c r="F543" s="16" t="b">
        <f>+AND(config!$B$1&gt;=datab!A543,config!$B$1&lt;datab!A544)</f>
        <v>0</v>
      </c>
      <c r="G543" s="16">
        <f t="shared" si="8"/>
        <v>0</v>
      </c>
    </row>
    <row r="544" spans="1:7" x14ac:dyDescent="0.45">
      <c r="A544" s="15">
        <f>+A543+config!$F$1</f>
        <v>513.60000000000514</v>
      </c>
      <c r="B544" s="16">
        <f>+_xlfn.NORM.DIST(A544,config!$B$1,config!$D$1,FALSE)</f>
        <v>2.4867772972972862E-26</v>
      </c>
      <c r="C544" s="16">
        <f>+IF(A544&lt;=_xlfn.NORM.S.INV(config!$L$1/2)*config!$D$1+config!$B$1,B544,0)</f>
        <v>0</v>
      </c>
      <c r="D544" s="16">
        <f>+IF(A544&lt;=_xlfn.NORM.S.INV(1-config!$L$1/2)*config!$D$1+config!$B$1,0,B544)</f>
        <v>2.4867772972972862E-26</v>
      </c>
      <c r="E544" s="16">
        <f>+IF(ABS(A544-config!$B$1)&lt;config!$F$1/2,datab!B544,0)</f>
        <v>0</v>
      </c>
      <c r="F544" s="16" t="b">
        <f>+AND(config!$B$1&gt;=datab!A544,config!$B$1&lt;datab!A545)</f>
        <v>0</v>
      </c>
      <c r="G544" s="16">
        <f t="shared" si="8"/>
        <v>0</v>
      </c>
    </row>
    <row r="545" spans="1:7" x14ac:dyDescent="0.45">
      <c r="A545" s="15">
        <f>+A544+config!$F$1</f>
        <v>514.40000000000509</v>
      </c>
      <c r="B545" s="16">
        <f>+_xlfn.NORM.DIST(A545,config!$B$1,config!$D$1,FALSE)</f>
        <v>1.8811372289546651E-26</v>
      </c>
      <c r="C545" s="16">
        <f>+IF(A545&lt;=_xlfn.NORM.S.INV(config!$L$1/2)*config!$D$1+config!$B$1,B545,0)</f>
        <v>0</v>
      </c>
      <c r="D545" s="16">
        <f>+IF(A545&lt;=_xlfn.NORM.S.INV(1-config!$L$1/2)*config!$D$1+config!$B$1,0,B545)</f>
        <v>1.8811372289546651E-26</v>
      </c>
      <c r="E545" s="16">
        <f>+IF(ABS(A545-config!$B$1)&lt;config!$F$1/2,datab!B545,0)</f>
        <v>0</v>
      </c>
      <c r="F545" s="16" t="b">
        <f>+AND(config!$B$1&gt;=datab!A545,config!$B$1&lt;datab!A546)</f>
        <v>0</v>
      </c>
      <c r="G545" s="16">
        <f t="shared" si="8"/>
        <v>0</v>
      </c>
    </row>
    <row r="546" spans="1:7" x14ac:dyDescent="0.45">
      <c r="A546" s="15">
        <f>+A545+config!$F$1</f>
        <v>515.20000000000505</v>
      </c>
      <c r="B546" s="16">
        <f>+_xlfn.NORM.DIST(A546,config!$B$1,config!$D$1,FALSE)</f>
        <v>1.4219857080806831E-26</v>
      </c>
      <c r="C546" s="16">
        <f>+IF(A546&lt;=_xlfn.NORM.S.INV(config!$L$1/2)*config!$D$1+config!$B$1,B546,0)</f>
        <v>0</v>
      </c>
      <c r="D546" s="16">
        <f>+IF(A546&lt;=_xlfn.NORM.S.INV(1-config!$L$1/2)*config!$D$1+config!$B$1,0,B546)</f>
        <v>1.4219857080806831E-26</v>
      </c>
      <c r="E546" s="16">
        <f>+IF(ABS(A546-config!$B$1)&lt;config!$F$1/2,datab!B546,0)</f>
        <v>0</v>
      </c>
      <c r="F546" s="16" t="b">
        <f>+AND(config!$B$1&gt;=datab!A546,config!$B$1&lt;datab!A547)</f>
        <v>0</v>
      </c>
      <c r="G546" s="16">
        <f t="shared" si="8"/>
        <v>0</v>
      </c>
    </row>
    <row r="547" spans="1:7" x14ac:dyDescent="0.45">
      <c r="A547" s="15">
        <f>+A546+config!$F$1</f>
        <v>516.000000000005</v>
      </c>
      <c r="B547" s="16">
        <f>+_xlfn.NORM.DIST(A547,config!$B$1,config!$D$1,FALSE)</f>
        <v>1.0741406509421299E-26</v>
      </c>
      <c r="C547" s="16">
        <f>+IF(A547&lt;=_xlfn.NORM.S.INV(config!$L$1/2)*config!$D$1+config!$B$1,B547,0)</f>
        <v>0</v>
      </c>
      <c r="D547" s="16">
        <f>+IF(A547&lt;=_xlfn.NORM.S.INV(1-config!$L$1/2)*config!$D$1+config!$B$1,0,B547)</f>
        <v>1.0741406509421299E-26</v>
      </c>
      <c r="E547" s="16">
        <f>+IF(ABS(A547-config!$B$1)&lt;config!$F$1/2,datab!B547,0)</f>
        <v>0</v>
      </c>
      <c r="F547" s="16" t="b">
        <f>+AND(config!$B$1&gt;=datab!A547,config!$B$1&lt;datab!A548)</f>
        <v>0</v>
      </c>
      <c r="G547" s="16">
        <f t="shared" si="8"/>
        <v>0</v>
      </c>
    </row>
    <row r="548" spans="1:7" x14ac:dyDescent="0.45">
      <c r="A548" s="15">
        <f>+A547+config!$F$1</f>
        <v>516.80000000000496</v>
      </c>
      <c r="B548" s="16">
        <f>+_xlfn.NORM.DIST(A548,config!$B$1,config!$D$1,FALSE)</f>
        <v>8.1080840591601184E-27</v>
      </c>
      <c r="C548" s="16">
        <f>+IF(A548&lt;=_xlfn.NORM.S.INV(config!$L$1/2)*config!$D$1+config!$B$1,B548,0)</f>
        <v>0</v>
      </c>
      <c r="D548" s="16">
        <f>+IF(A548&lt;=_xlfn.NORM.S.INV(1-config!$L$1/2)*config!$D$1+config!$B$1,0,B548)</f>
        <v>8.1080840591601184E-27</v>
      </c>
      <c r="E548" s="16">
        <f>+IF(ABS(A548-config!$B$1)&lt;config!$F$1/2,datab!B548,0)</f>
        <v>0</v>
      </c>
      <c r="F548" s="16" t="b">
        <f>+AND(config!$B$1&gt;=datab!A548,config!$B$1&lt;datab!A549)</f>
        <v>0</v>
      </c>
      <c r="G548" s="16">
        <f t="shared" si="8"/>
        <v>0</v>
      </c>
    </row>
    <row r="549" spans="1:7" x14ac:dyDescent="0.45">
      <c r="A549" s="15">
        <f>+A548+config!$F$1</f>
        <v>517.60000000000491</v>
      </c>
      <c r="B549" s="16">
        <f>+_xlfn.NORM.DIST(A549,config!$B$1,config!$D$1,FALSE)</f>
        <v>6.1159862533776215E-27</v>
      </c>
      <c r="C549" s="16">
        <f>+IF(A549&lt;=_xlfn.NORM.S.INV(config!$L$1/2)*config!$D$1+config!$B$1,B549,0)</f>
        <v>0</v>
      </c>
      <c r="D549" s="16">
        <f>+IF(A549&lt;=_xlfn.NORM.S.INV(1-config!$L$1/2)*config!$D$1+config!$B$1,0,B549)</f>
        <v>6.1159862533776215E-27</v>
      </c>
      <c r="E549" s="16">
        <f>+IF(ABS(A549-config!$B$1)&lt;config!$F$1/2,datab!B549,0)</f>
        <v>0</v>
      </c>
      <c r="F549" s="16" t="b">
        <f>+AND(config!$B$1&gt;=datab!A549,config!$B$1&lt;datab!A550)</f>
        <v>0</v>
      </c>
      <c r="G549" s="16">
        <f t="shared" si="8"/>
        <v>0</v>
      </c>
    </row>
    <row r="550" spans="1:7" x14ac:dyDescent="0.45">
      <c r="A550" s="15">
        <f>+A549+config!$F$1</f>
        <v>518.40000000000487</v>
      </c>
      <c r="B550" s="16">
        <f>+_xlfn.NORM.DIST(A550,config!$B$1,config!$D$1,FALSE)</f>
        <v>4.610053092476716E-27</v>
      </c>
      <c r="C550" s="16">
        <f>+IF(A550&lt;=_xlfn.NORM.S.INV(config!$L$1/2)*config!$D$1+config!$B$1,B550,0)</f>
        <v>0</v>
      </c>
      <c r="D550" s="16">
        <f>+IF(A550&lt;=_xlfn.NORM.S.INV(1-config!$L$1/2)*config!$D$1+config!$B$1,0,B550)</f>
        <v>4.610053092476716E-27</v>
      </c>
      <c r="E550" s="16">
        <f>+IF(ABS(A550-config!$B$1)&lt;config!$F$1/2,datab!B550,0)</f>
        <v>0</v>
      </c>
      <c r="F550" s="16" t="b">
        <f>+AND(config!$B$1&gt;=datab!A550,config!$B$1&lt;datab!A551)</f>
        <v>0</v>
      </c>
      <c r="G550" s="16">
        <f t="shared" si="8"/>
        <v>0</v>
      </c>
    </row>
    <row r="551" spans="1:7" x14ac:dyDescent="0.45">
      <c r="A551" s="15">
        <f>+A550+config!$F$1</f>
        <v>519.20000000000482</v>
      </c>
      <c r="B551" s="16">
        <f>+_xlfn.NORM.DIST(A551,config!$B$1,config!$D$1,FALSE)</f>
        <v>3.4724541644287578E-27</v>
      </c>
      <c r="C551" s="16">
        <f>+IF(A551&lt;=_xlfn.NORM.S.INV(config!$L$1/2)*config!$D$1+config!$B$1,B551,0)</f>
        <v>0</v>
      </c>
      <c r="D551" s="16">
        <f>+IF(A551&lt;=_xlfn.NORM.S.INV(1-config!$L$1/2)*config!$D$1+config!$B$1,0,B551)</f>
        <v>3.4724541644287578E-27</v>
      </c>
      <c r="E551" s="16">
        <f>+IF(ABS(A551-config!$B$1)&lt;config!$F$1/2,datab!B551,0)</f>
        <v>0</v>
      </c>
      <c r="F551" s="16" t="b">
        <f>+AND(config!$B$1&gt;=datab!A551,config!$B$1&lt;datab!A552)</f>
        <v>0</v>
      </c>
      <c r="G551" s="16">
        <f t="shared" si="8"/>
        <v>0</v>
      </c>
    </row>
    <row r="552" spans="1:7" x14ac:dyDescent="0.45">
      <c r="A552" s="15">
        <f>+A551+config!$F$1</f>
        <v>520.00000000000477</v>
      </c>
      <c r="B552" s="16">
        <f>+_xlfn.NORM.DIST(A552,config!$B$1,config!$D$1,FALSE)</f>
        <v>2.6137153296754925E-27</v>
      </c>
      <c r="C552" s="16">
        <f>+IF(A552&lt;=_xlfn.NORM.S.INV(config!$L$1/2)*config!$D$1+config!$B$1,B552,0)</f>
        <v>0</v>
      </c>
      <c r="D552" s="16">
        <f>+IF(A552&lt;=_xlfn.NORM.S.INV(1-config!$L$1/2)*config!$D$1+config!$B$1,0,B552)</f>
        <v>2.6137153296754925E-27</v>
      </c>
      <c r="E552" s="16">
        <f>+IF(ABS(A552-config!$B$1)&lt;config!$F$1/2,datab!B552,0)</f>
        <v>0</v>
      </c>
      <c r="F552" s="16" t="b">
        <f>+AND(config!$B$1&gt;=datab!A552,config!$B$1&lt;datab!A553)</f>
        <v>0</v>
      </c>
      <c r="G552" s="16">
        <f t="shared" si="8"/>
        <v>0</v>
      </c>
    </row>
    <row r="553" spans="1:7" x14ac:dyDescent="0.45">
      <c r="A553" s="15">
        <f>+A552+config!$F$1</f>
        <v>520.80000000000473</v>
      </c>
      <c r="B553" s="16">
        <f>+_xlfn.NORM.DIST(A553,config!$B$1,config!$D$1,FALSE)</f>
        <v>1.9659443341996486E-27</v>
      </c>
      <c r="C553" s="16">
        <f>+IF(A553&lt;=_xlfn.NORM.S.INV(config!$L$1/2)*config!$D$1+config!$B$1,B553,0)</f>
        <v>0</v>
      </c>
      <c r="D553" s="16">
        <f>+IF(A553&lt;=_xlfn.NORM.S.INV(1-config!$L$1/2)*config!$D$1+config!$B$1,0,B553)</f>
        <v>1.9659443341996486E-27</v>
      </c>
      <c r="E553" s="16">
        <f>+IF(ABS(A553-config!$B$1)&lt;config!$F$1/2,datab!B553,0)</f>
        <v>0</v>
      </c>
      <c r="F553" s="16" t="b">
        <f>+AND(config!$B$1&gt;=datab!A553,config!$B$1&lt;datab!A554)</f>
        <v>0</v>
      </c>
      <c r="G553" s="16">
        <f t="shared" si="8"/>
        <v>0</v>
      </c>
    </row>
    <row r="554" spans="1:7" x14ac:dyDescent="0.45">
      <c r="A554" s="15">
        <f>+A553+config!$F$1</f>
        <v>521.60000000000468</v>
      </c>
      <c r="B554" s="16">
        <f>+_xlfn.NORM.DIST(A554,config!$B$1,config!$D$1,FALSE)</f>
        <v>1.4776627196409214E-27</v>
      </c>
      <c r="C554" s="16">
        <f>+IF(A554&lt;=_xlfn.NORM.S.INV(config!$L$1/2)*config!$D$1+config!$B$1,B554,0)</f>
        <v>0</v>
      </c>
      <c r="D554" s="16">
        <f>+IF(A554&lt;=_xlfn.NORM.S.INV(1-config!$L$1/2)*config!$D$1+config!$B$1,0,B554)</f>
        <v>1.4776627196409214E-27</v>
      </c>
      <c r="E554" s="16">
        <f>+IF(ABS(A554-config!$B$1)&lt;config!$F$1/2,datab!B554,0)</f>
        <v>0</v>
      </c>
      <c r="F554" s="16" t="b">
        <f>+AND(config!$B$1&gt;=datab!A554,config!$B$1&lt;datab!A555)</f>
        <v>0</v>
      </c>
      <c r="G554" s="16">
        <f t="shared" si="8"/>
        <v>0</v>
      </c>
    </row>
    <row r="555" spans="1:7" x14ac:dyDescent="0.45">
      <c r="A555" s="15">
        <f>+A554+config!$F$1</f>
        <v>522.40000000000464</v>
      </c>
      <c r="B555" s="16">
        <f>+_xlfn.NORM.DIST(A555,config!$B$1,config!$D$1,FALSE)</f>
        <v>1.1098660959283154E-27</v>
      </c>
      <c r="C555" s="16">
        <f>+IF(A555&lt;=_xlfn.NORM.S.INV(config!$L$1/2)*config!$D$1+config!$B$1,B555,0)</f>
        <v>0</v>
      </c>
      <c r="D555" s="16">
        <f>+IF(A555&lt;=_xlfn.NORM.S.INV(1-config!$L$1/2)*config!$D$1+config!$B$1,0,B555)</f>
        <v>1.1098660959283154E-27</v>
      </c>
      <c r="E555" s="16">
        <f>+IF(ABS(A555-config!$B$1)&lt;config!$F$1/2,datab!B555,0)</f>
        <v>0</v>
      </c>
      <c r="F555" s="16" t="b">
        <f>+AND(config!$B$1&gt;=datab!A555,config!$B$1&lt;datab!A556)</f>
        <v>0</v>
      </c>
      <c r="G555" s="16">
        <f t="shared" si="8"/>
        <v>0</v>
      </c>
    </row>
    <row r="556" spans="1:7" x14ac:dyDescent="0.45">
      <c r="A556" s="15">
        <f>+A555+config!$F$1</f>
        <v>523.20000000000459</v>
      </c>
      <c r="B556" s="16">
        <f>+_xlfn.NORM.DIST(A556,config!$B$1,config!$D$1,FALSE)</f>
        <v>8.330230554520582E-28</v>
      </c>
      <c r="C556" s="16">
        <f>+IF(A556&lt;=_xlfn.NORM.S.INV(config!$L$1/2)*config!$D$1+config!$B$1,B556,0)</f>
        <v>0</v>
      </c>
      <c r="D556" s="16">
        <f>+IF(A556&lt;=_xlfn.NORM.S.INV(1-config!$L$1/2)*config!$D$1+config!$B$1,0,B556)</f>
        <v>8.330230554520582E-28</v>
      </c>
      <c r="E556" s="16">
        <f>+IF(ABS(A556-config!$B$1)&lt;config!$F$1/2,datab!B556,0)</f>
        <v>0</v>
      </c>
      <c r="F556" s="16" t="b">
        <f>+AND(config!$B$1&gt;=datab!A556,config!$B$1&lt;datab!A557)</f>
        <v>0</v>
      </c>
      <c r="G556" s="16">
        <f t="shared" si="8"/>
        <v>0</v>
      </c>
    </row>
    <row r="557" spans="1:7" x14ac:dyDescent="0.45">
      <c r="A557" s="15">
        <f>+A556+config!$F$1</f>
        <v>524.00000000000455</v>
      </c>
      <c r="B557" s="16">
        <f>+_xlfn.NORM.DIST(A557,config!$B$1,config!$D$1,FALSE)</f>
        <v>6.2479080077957777E-28</v>
      </c>
      <c r="C557" s="16">
        <f>+IF(A557&lt;=_xlfn.NORM.S.INV(config!$L$1/2)*config!$D$1+config!$B$1,B557,0)</f>
        <v>0</v>
      </c>
      <c r="D557" s="16">
        <f>+IF(A557&lt;=_xlfn.NORM.S.INV(1-config!$L$1/2)*config!$D$1+config!$B$1,0,B557)</f>
        <v>6.2479080077957777E-28</v>
      </c>
      <c r="E557" s="16">
        <f>+IF(ABS(A557-config!$B$1)&lt;config!$F$1/2,datab!B557,0)</f>
        <v>0</v>
      </c>
      <c r="F557" s="16" t="b">
        <f>+AND(config!$B$1&gt;=datab!A557,config!$B$1&lt;datab!A558)</f>
        <v>0</v>
      </c>
      <c r="G557" s="16">
        <f t="shared" si="8"/>
        <v>0</v>
      </c>
    </row>
    <row r="558" spans="1:7" x14ac:dyDescent="0.45">
      <c r="A558" s="15">
        <f>+A557+config!$F$1</f>
        <v>524.8000000000045</v>
      </c>
      <c r="B558" s="16">
        <f>+_xlfn.NORM.DIST(A558,config!$B$1,config!$D$1,FALSE)</f>
        <v>4.6827761729715778E-28</v>
      </c>
      <c r="C558" s="16">
        <f>+IF(A558&lt;=_xlfn.NORM.S.INV(config!$L$1/2)*config!$D$1+config!$B$1,B558,0)</f>
        <v>0</v>
      </c>
      <c r="D558" s="16">
        <f>+IF(A558&lt;=_xlfn.NORM.S.INV(1-config!$L$1/2)*config!$D$1+config!$B$1,0,B558)</f>
        <v>4.6827761729715778E-28</v>
      </c>
      <c r="E558" s="16">
        <f>+IF(ABS(A558-config!$B$1)&lt;config!$F$1/2,datab!B558,0)</f>
        <v>0</v>
      </c>
      <c r="F558" s="16" t="b">
        <f>+AND(config!$B$1&gt;=datab!A558,config!$B$1&lt;datab!A559)</f>
        <v>0</v>
      </c>
      <c r="G558" s="16">
        <f t="shared" si="8"/>
        <v>0</v>
      </c>
    </row>
    <row r="559" spans="1:7" x14ac:dyDescent="0.45">
      <c r="A559" s="15">
        <f>+A558+config!$F$1</f>
        <v>525.60000000000446</v>
      </c>
      <c r="B559" s="16">
        <f>+_xlfn.NORM.DIST(A559,config!$B$1,config!$D$1,FALSE)</f>
        <v>3.5072226860847853E-28</v>
      </c>
      <c r="C559" s="16">
        <f>+IF(A559&lt;=_xlfn.NORM.S.INV(config!$L$1/2)*config!$D$1+config!$B$1,B559,0)</f>
        <v>0</v>
      </c>
      <c r="D559" s="16">
        <f>+IF(A559&lt;=_xlfn.NORM.S.INV(1-config!$L$1/2)*config!$D$1+config!$B$1,0,B559)</f>
        <v>3.5072226860847853E-28</v>
      </c>
      <c r="E559" s="16">
        <f>+IF(ABS(A559-config!$B$1)&lt;config!$F$1/2,datab!B559,0)</f>
        <v>0</v>
      </c>
      <c r="F559" s="16" t="b">
        <f>+AND(config!$B$1&gt;=datab!A559,config!$B$1&lt;datab!A560)</f>
        <v>0</v>
      </c>
      <c r="G559" s="16">
        <f t="shared" si="8"/>
        <v>0</v>
      </c>
    </row>
    <row r="560" spans="1:7" x14ac:dyDescent="0.45">
      <c r="A560" s="15">
        <f>+A559+config!$F$1</f>
        <v>526.40000000000441</v>
      </c>
      <c r="B560" s="16">
        <f>+_xlfn.NORM.DIST(A560,config!$B$1,config!$D$1,FALSE)</f>
        <v>2.6249102079540993E-28</v>
      </c>
      <c r="C560" s="16">
        <f>+IF(A560&lt;=_xlfn.NORM.S.INV(config!$L$1/2)*config!$D$1+config!$B$1,B560,0)</f>
        <v>0</v>
      </c>
      <c r="D560" s="16">
        <f>+IF(A560&lt;=_xlfn.NORM.S.INV(1-config!$L$1/2)*config!$D$1+config!$B$1,0,B560)</f>
        <v>2.6249102079540993E-28</v>
      </c>
      <c r="E560" s="16">
        <f>+IF(ABS(A560-config!$B$1)&lt;config!$F$1/2,datab!B560,0)</f>
        <v>0</v>
      </c>
      <c r="F560" s="16" t="b">
        <f>+AND(config!$B$1&gt;=datab!A560,config!$B$1&lt;datab!A561)</f>
        <v>0</v>
      </c>
      <c r="G560" s="16">
        <f t="shared" si="8"/>
        <v>0</v>
      </c>
    </row>
    <row r="561" spans="1:7" x14ac:dyDescent="0.45">
      <c r="A561" s="15">
        <f>+A560+config!$F$1</f>
        <v>527.20000000000437</v>
      </c>
      <c r="B561" s="16">
        <f>+_xlfn.NORM.DIST(A561,config!$B$1,config!$D$1,FALSE)</f>
        <v>1.9631646727330517E-28</v>
      </c>
      <c r="C561" s="16">
        <f>+IF(A561&lt;=_xlfn.NORM.S.INV(config!$L$1/2)*config!$D$1+config!$B$1,B561,0)</f>
        <v>0</v>
      </c>
      <c r="D561" s="16">
        <f>+IF(A561&lt;=_xlfn.NORM.S.INV(1-config!$L$1/2)*config!$D$1+config!$B$1,0,B561)</f>
        <v>1.9631646727330517E-28</v>
      </c>
      <c r="E561" s="16">
        <f>+IF(ABS(A561-config!$B$1)&lt;config!$F$1/2,datab!B561,0)</f>
        <v>0</v>
      </c>
      <c r="F561" s="16" t="b">
        <f>+AND(config!$B$1&gt;=datab!A561,config!$B$1&lt;datab!A562)</f>
        <v>0</v>
      </c>
      <c r="G561" s="16">
        <f t="shared" si="8"/>
        <v>0</v>
      </c>
    </row>
    <row r="562" spans="1:7" x14ac:dyDescent="0.45">
      <c r="A562" s="15">
        <f>+A561+config!$F$1</f>
        <v>528.00000000000432</v>
      </c>
      <c r="B562" s="16">
        <f>+_xlfn.NORM.DIST(A562,config!$B$1,config!$D$1,FALSE)</f>
        <v>1.4672029014729178E-28</v>
      </c>
      <c r="C562" s="16">
        <f>+IF(A562&lt;=_xlfn.NORM.S.INV(config!$L$1/2)*config!$D$1+config!$B$1,B562,0)</f>
        <v>0</v>
      </c>
      <c r="D562" s="16">
        <f>+IF(A562&lt;=_xlfn.NORM.S.INV(1-config!$L$1/2)*config!$D$1+config!$B$1,0,B562)</f>
        <v>1.4672029014729178E-28</v>
      </c>
      <c r="E562" s="16">
        <f>+IF(ABS(A562-config!$B$1)&lt;config!$F$1/2,datab!B562,0)</f>
        <v>0</v>
      </c>
      <c r="F562" s="16" t="b">
        <f>+AND(config!$B$1&gt;=datab!A562,config!$B$1&lt;datab!A563)</f>
        <v>0</v>
      </c>
      <c r="G562" s="16">
        <f t="shared" si="8"/>
        <v>0</v>
      </c>
    </row>
    <row r="563" spans="1:7" x14ac:dyDescent="0.45">
      <c r="A563" s="15">
        <f>+A562+config!$F$1</f>
        <v>528.80000000000427</v>
      </c>
      <c r="B563" s="16">
        <f>+_xlfn.NORM.DIST(A563,config!$B$1,config!$D$1,FALSE)</f>
        <v>1.0957583591230466E-28</v>
      </c>
      <c r="C563" s="16">
        <f>+IF(A563&lt;=_xlfn.NORM.S.INV(config!$L$1/2)*config!$D$1+config!$B$1,B563,0)</f>
        <v>0</v>
      </c>
      <c r="D563" s="16">
        <f>+IF(A563&lt;=_xlfn.NORM.S.INV(1-config!$L$1/2)*config!$D$1+config!$B$1,0,B563)</f>
        <v>1.0957583591230466E-28</v>
      </c>
      <c r="E563" s="16">
        <f>+IF(ABS(A563-config!$B$1)&lt;config!$F$1/2,datab!B563,0)</f>
        <v>0</v>
      </c>
      <c r="F563" s="16" t="b">
        <f>+AND(config!$B$1&gt;=datab!A563,config!$B$1&lt;datab!A564)</f>
        <v>0</v>
      </c>
      <c r="G563" s="16">
        <f t="shared" si="8"/>
        <v>0</v>
      </c>
    </row>
    <row r="564" spans="1:7" x14ac:dyDescent="0.45">
      <c r="A564" s="15">
        <f>+A563+config!$F$1</f>
        <v>529.60000000000423</v>
      </c>
      <c r="B564" s="16">
        <f>+_xlfn.NORM.DIST(A564,config!$B$1,config!$D$1,FALSE)</f>
        <v>8.1776887332053194E-29</v>
      </c>
      <c r="C564" s="16">
        <f>+IF(A564&lt;=_xlfn.NORM.S.INV(config!$L$1/2)*config!$D$1+config!$B$1,B564,0)</f>
        <v>0</v>
      </c>
      <c r="D564" s="16">
        <f>+IF(A564&lt;=_xlfn.NORM.S.INV(1-config!$L$1/2)*config!$D$1+config!$B$1,0,B564)</f>
        <v>8.1776887332053194E-29</v>
      </c>
      <c r="E564" s="16">
        <f>+IF(ABS(A564-config!$B$1)&lt;config!$F$1/2,datab!B564,0)</f>
        <v>0</v>
      </c>
      <c r="F564" s="16" t="b">
        <f>+AND(config!$B$1&gt;=datab!A564,config!$B$1&lt;datab!A565)</f>
        <v>0</v>
      </c>
      <c r="G564" s="16">
        <f t="shared" si="8"/>
        <v>0</v>
      </c>
    </row>
    <row r="565" spans="1:7" x14ac:dyDescent="0.45">
      <c r="A565" s="15">
        <f>+A564+config!$F$1</f>
        <v>530.40000000000418</v>
      </c>
      <c r="B565" s="16">
        <f>+_xlfn.NORM.DIST(A565,config!$B$1,config!$D$1,FALSE)</f>
        <v>6.0987036146421373E-29</v>
      </c>
      <c r="C565" s="16">
        <f>+IF(A565&lt;=_xlfn.NORM.S.INV(config!$L$1/2)*config!$D$1+config!$B$1,B565,0)</f>
        <v>0</v>
      </c>
      <c r="D565" s="16">
        <f>+IF(A565&lt;=_xlfn.NORM.S.INV(1-config!$L$1/2)*config!$D$1+config!$B$1,0,B565)</f>
        <v>6.0987036146421373E-29</v>
      </c>
      <c r="E565" s="16">
        <f>+IF(ABS(A565-config!$B$1)&lt;config!$F$1/2,datab!B565,0)</f>
        <v>0</v>
      </c>
      <c r="F565" s="16" t="b">
        <f>+AND(config!$B$1&gt;=datab!A565,config!$B$1&lt;datab!A566)</f>
        <v>0</v>
      </c>
      <c r="G565" s="16">
        <f t="shared" si="8"/>
        <v>0</v>
      </c>
    </row>
    <row r="566" spans="1:7" x14ac:dyDescent="0.45">
      <c r="A566" s="15">
        <f>+A565+config!$F$1</f>
        <v>531.20000000000414</v>
      </c>
      <c r="B566" s="16">
        <f>+_xlfn.NORM.DIST(A566,config!$B$1,config!$D$1,FALSE)</f>
        <v>4.5450184269650727E-29</v>
      </c>
      <c r="C566" s="16">
        <f>+IF(A566&lt;=_xlfn.NORM.S.INV(config!$L$1/2)*config!$D$1+config!$B$1,B566,0)</f>
        <v>0</v>
      </c>
      <c r="D566" s="16">
        <f>+IF(A566&lt;=_xlfn.NORM.S.INV(1-config!$L$1/2)*config!$D$1+config!$B$1,0,B566)</f>
        <v>4.5450184269650727E-29</v>
      </c>
      <c r="E566" s="16">
        <f>+IF(ABS(A566-config!$B$1)&lt;config!$F$1/2,datab!B566,0)</f>
        <v>0</v>
      </c>
      <c r="F566" s="16" t="b">
        <f>+AND(config!$B$1&gt;=datab!A566,config!$B$1&lt;datab!A567)</f>
        <v>0</v>
      </c>
      <c r="G566" s="16">
        <f t="shared" si="8"/>
        <v>0</v>
      </c>
    </row>
    <row r="567" spans="1:7" x14ac:dyDescent="0.45">
      <c r="A567" s="15">
        <f>+A566+config!$F$1</f>
        <v>532.00000000000409</v>
      </c>
      <c r="B567" s="16">
        <f>+_xlfn.NORM.DIST(A567,config!$B$1,config!$D$1,FALSE)</f>
        <v>3.3847370635452551E-29</v>
      </c>
      <c r="C567" s="16">
        <f>+IF(A567&lt;=_xlfn.NORM.S.INV(config!$L$1/2)*config!$D$1+config!$B$1,B567,0)</f>
        <v>0</v>
      </c>
      <c r="D567" s="16">
        <f>+IF(A567&lt;=_xlfn.NORM.S.INV(1-config!$L$1/2)*config!$D$1+config!$B$1,0,B567)</f>
        <v>3.3847370635452551E-29</v>
      </c>
      <c r="E567" s="16">
        <f>+IF(ABS(A567-config!$B$1)&lt;config!$F$1/2,datab!B567,0)</f>
        <v>0</v>
      </c>
      <c r="F567" s="16" t="b">
        <f>+AND(config!$B$1&gt;=datab!A567,config!$B$1&lt;datab!A568)</f>
        <v>0</v>
      </c>
      <c r="G567" s="16">
        <f t="shared" si="8"/>
        <v>0</v>
      </c>
    </row>
    <row r="568" spans="1:7" x14ac:dyDescent="0.45">
      <c r="A568" s="15">
        <f>+A567+config!$F$1</f>
        <v>532.80000000000405</v>
      </c>
      <c r="B568" s="16">
        <f>+_xlfn.NORM.DIST(A568,config!$B$1,config!$D$1,FALSE)</f>
        <v>2.518867913063898E-29</v>
      </c>
      <c r="C568" s="16">
        <f>+IF(A568&lt;=_xlfn.NORM.S.INV(config!$L$1/2)*config!$D$1+config!$B$1,B568,0)</f>
        <v>0</v>
      </c>
      <c r="D568" s="16">
        <f>+IF(A568&lt;=_xlfn.NORM.S.INV(1-config!$L$1/2)*config!$D$1+config!$B$1,0,B568)</f>
        <v>2.518867913063898E-29</v>
      </c>
      <c r="E568" s="16">
        <f>+IF(ABS(A568-config!$B$1)&lt;config!$F$1/2,datab!B568,0)</f>
        <v>0</v>
      </c>
      <c r="F568" s="16" t="b">
        <f>+AND(config!$B$1&gt;=datab!A568,config!$B$1&lt;datab!A569)</f>
        <v>0</v>
      </c>
      <c r="G568" s="16">
        <f t="shared" si="8"/>
        <v>0</v>
      </c>
    </row>
    <row r="569" spans="1:7" x14ac:dyDescent="0.45">
      <c r="A569" s="15">
        <f>+A568+config!$F$1</f>
        <v>533.600000000004</v>
      </c>
      <c r="B569" s="16">
        <f>+_xlfn.NORM.DIST(A569,config!$B$1,config!$D$1,FALSE)</f>
        <v>1.8731692491114175E-29</v>
      </c>
      <c r="C569" s="16">
        <f>+IF(A569&lt;=_xlfn.NORM.S.INV(config!$L$1/2)*config!$D$1+config!$B$1,B569,0)</f>
        <v>0</v>
      </c>
      <c r="D569" s="16">
        <f>+IF(A569&lt;=_xlfn.NORM.S.INV(1-config!$L$1/2)*config!$D$1+config!$B$1,0,B569)</f>
        <v>1.8731692491114175E-29</v>
      </c>
      <c r="E569" s="16">
        <f>+IF(ABS(A569-config!$B$1)&lt;config!$F$1/2,datab!B569,0)</f>
        <v>0</v>
      </c>
      <c r="F569" s="16" t="b">
        <f>+AND(config!$B$1&gt;=datab!A569,config!$B$1&lt;datab!A570)</f>
        <v>0</v>
      </c>
      <c r="G569" s="16">
        <f t="shared" si="8"/>
        <v>0</v>
      </c>
    </row>
    <row r="570" spans="1:7" x14ac:dyDescent="0.45">
      <c r="A570" s="15">
        <f>+A569+config!$F$1</f>
        <v>534.40000000000396</v>
      </c>
      <c r="B570" s="16">
        <f>+_xlfn.NORM.DIST(A570,config!$B$1,config!$D$1,FALSE)</f>
        <v>1.3920018529730486E-29</v>
      </c>
      <c r="C570" s="16">
        <f>+IF(A570&lt;=_xlfn.NORM.S.INV(config!$L$1/2)*config!$D$1+config!$B$1,B570,0)</f>
        <v>0</v>
      </c>
      <c r="D570" s="16">
        <f>+IF(A570&lt;=_xlfn.NORM.S.INV(1-config!$L$1/2)*config!$D$1+config!$B$1,0,B570)</f>
        <v>1.3920018529730486E-29</v>
      </c>
      <c r="E570" s="16">
        <f>+IF(ABS(A570-config!$B$1)&lt;config!$F$1/2,datab!B570,0)</f>
        <v>0</v>
      </c>
      <c r="F570" s="16" t="b">
        <f>+AND(config!$B$1&gt;=datab!A570,config!$B$1&lt;datab!A571)</f>
        <v>0</v>
      </c>
      <c r="G570" s="16">
        <f t="shared" si="8"/>
        <v>0</v>
      </c>
    </row>
    <row r="571" spans="1:7" x14ac:dyDescent="0.45">
      <c r="A571" s="15">
        <f>+A570+config!$F$1</f>
        <v>535.20000000000391</v>
      </c>
      <c r="B571" s="16">
        <f>+_xlfn.NORM.DIST(A571,config!$B$1,config!$D$1,FALSE)</f>
        <v>1.0336982370032578E-29</v>
      </c>
      <c r="C571" s="16">
        <f>+IF(A571&lt;=_xlfn.NORM.S.INV(config!$L$1/2)*config!$D$1+config!$B$1,B571,0)</f>
        <v>0</v>
      </c>
      <c r="D571" s="16">
        <f>+IF(A571&lt;=_xlfn.NORM.S.INV(1-config!$L$1/2)*config!$D$1+config!$B$1,0,B571)</f>
        <v>1.0336982370032578E-29</v>
      </c>
      <c r="E571" s="16">
        <f>+IF(ABS(A571-config!$B$1)&lt;config!$F$1/2,datab!B571,0)</f>
        <v>0</v>
      </c>
      <c r="F571" s="16" t="b">
        <f>+AND(config!$B$1&gt;=datab!A571,config!$B$1&lt;datab!A572)</f>
        <v>0</v>
      </c>
      <c r="G571" s="16">
        <f t="shared" si="8"/>
        <v>0</v>
      </c>
    </row>
    <row r="572" spans="1:7" x14ac:dyDescent="0.45">
      <c r="A572" s="15">
        <f>+A571+config!$F$1</f>
        <v>536.00000000000387</v>
      </c>
      <c r="B572" s="16">
        <f>+_xlfn.NORM.DIST(A572,config!$B$1,config!$D$1,FALSE)</f>
        <v>7.6707690294827317E-30</v>
      </c>
      <c r="C572" s="16">
        <f>+IF(A572&lt;=_xlfn.NORM.S.INV(config!$L$1/2)*config!$D$1+config!$B$1,B572,0)</f>
        <v>0</v>
      </c>
      <c r="D572" s="16">
        <f>+IF(A572&lt;=_xlfn.NORM.S.INV(1-config!$L$1/2)*config!$D$1+config!$B$1,0,B572)</f>
        <v>7.6707690294827317E-30</v>
      </c>
      <c r="E572" s="16">
        <f>+IF(ABS(A572-config!$B$1)&lt;config!$F$1/2,datab!B572,0)</f>
        <v>0</v>
      </c>
      <c r="F572" s="16" t="b">
        <f>+AND(config!$B$1&gt;=datab!A572,config!$B$1&lt;datab!A573)</f>
        <v>0</v>
      </c>
      <c r="G572" s="16">
        <f t="shared" si="8"/>
        <v>0</v>
      </c>
    </row>
    <row r="573" spans="1:7" x14ac:dyDescent="0.45">
      <c r="A573" s="15">
        <f>+A572+config!$F$1</f>
        <v>536.80000000000382</v>
      </c>
      <c r="B573" s="16">
        <f>+_xlfn.NORM.DIST(A573,config!$B$1,config!$D$1,FALSE)</f>
        <v>5.6882045454656758E-30</v>
      </c>
      <c r="C573" s="16">
        <f>+IF(A573&lt;=_xlfn.NORM.S.INV(config!$L$1/2)*config!$D$1+config!$B$1,B573,0)</f>
        <v>0</v>
      </c>
      <c r="D573" s="16">
        <f>+IF(A573&lt;=_xlfn.NORM.S.INV(1-config!$L$1/2)*config!$D$1+config!$B$1,0,B573)</f>
        <v>5.6882045454656758E-30</v>
      </c>
      <c r="E573" s="16">
        <f>+IF(ABS(A573-config!$B$1)&lt;config!$F$1/2,datab!B573,0)</f>
        <v>0</v>
      </c>
      <c r="F573" s="16" t="b">
        <f>+AND(config!$B$1&gt;=datab!A573,config!$B$1&lt;datab!A574)</f>
        <v>0</v>
      </c>
      <c r="G573" s="16">
        <f t="shared" si="8"/>
        <v>0</v>
      </c>
    </row>
    <row r="574" spans="1:7" x14ac:dyDescent="0.45">
      <c r="A574" s="15">
        <f>+A573+config!$F$1</f>
        <v>537.60000000000377</v>
      </c>
      <c r="B574" s="16">
        <f>+_xlfn.NORM.DIST(A574,config!$B$1,config!$D$1,FALSE)</f>
        <v>4.2150494335727433E-30</v>
      </c>
      <c r="C574" s="16">
        <f>+IF(A574&lt;=_xlfn.NORM.S.INV(config!$L$1/2)*config!$D$1+config!$B$1,B574,0)</f>
        <v>0</v>
      </c>
      <c r="D574" s="16">
        <f>+IF(A574&lt;=_xlfn.NORM.S.INV(1-config!$L$1/2)*config!$D$1+config!$B$1,0,B574)</f>
        <v>4.2150494335727433E-30</v>
      </c>
      <c r="E574" s="16">
        <f>+IF(ABS(A574-config!$B$1)&lt;config!$F$1/2,datab!B574,0)</f>
        <v>0</v>
      </c>
      <c r="F574" s="16" t="b">
        <f>+AND(config!$B$1&gt;=datab!A574,config!$B$1&lt;datab!A575)</f>
        <v>0</v>
      </c>
      <c r="G574" s="16">
        <f t="shared" si="8"/>
        <v>0</v>
      </c>
    </row>
    <row r="575" spans="1:7" x14ac:dyDescent="0.45">
      <c r="A575" s="15">
        <f>+A574+config!$F$1</f>
        <v>538.40000000000373</v>
      </c>
      <c r="B575" s="16">
        <f>+_xlfn.NORM.DIST(A575,config!$B$1,config!$D$1,FALSE)</f>
        <v>3.121197914079894E-30</v>
      </c>
      <c r="C575" s="16">
        <f>+IF(A575&lt;=_xlfn.NORM.S.INV(config!$L$1/2)*config!$D$1+config!$B$1,B575,0)</f>
        <v>0</v>
      </c>
      <c r="D575" s="16">
        <f>+IF(A575&lt;=_xlfn.NORM.S.INV(1-config!$L$1/2)*config!$D$1+config!$B$1,0,B575)</f>
        <v>3.121197914079894E-30</v>
      </c>
      <c r="E575" s="16">
        <f>+IF(ABS(A575-config!$B$1)&lt;config!$F$1/2,datab!B575,0)</f>
        <v>0</v>
      </c>
      <c r="F575" s="16" t="b">
        <f>+AND(config!$B$1&gt;=datab!A575,config!$B$1&lt;datab!A576)</f>
        <v>0</v>
      </c>
      <c r="G575" s="16">
        <f t="shared" si="8"/>
        <v>0</v>
      </c>
    </row>
    <row r="576" spans="1:7" x14ac:dyDescent="0.45">
      <c r="A576" s="15">
        <f>+A575+config!$F$1</f>
        <v>539.20000000000368</v>
      </c>
      <c r="B576" s="16">
        <f>+_xlfn.NORM.DIST(A576,config!$B$1,config!$D$1,FALSE)</f>
        <v>2.3095699061796961E-30</v>
      </c>
      <c r="C576" s="16">
        <f>+IF(A576&lt;=_xlfn.NORM.S.INV(config!$L$1/2)*config!$D$1+config!$B$1,B576,0)</f>
        <v>0</v>
      </c>
      <c r="D576" s="16">
        <f>+IF(A576&lt;=_xlfn.NORM.S.INV(1-config!$L$1/2)*config!$D$1+config!$B$1,0,B576)</f>
        <v>2.3095699061796961E-30</v>
      </c>
      <c r="E576" s="16">
        <f>+IF(ABS(A576-config!$B$1)&lt;config!$F$1/2,datab!B576,0)</f>
        <v>0</v>
      </c>
      <c r="F576" s="16" t="b">
        <f>+AND(config!$B$1&gt;=datab!A576,config!$B$1&lt;datab!A577)</f>
        <v>0</v>
      </c>
      <c r="G576" s="16">
        <f t="shared" si="8"/>
        <v>0</v>
      </c>
    </row>
    <row r="577" spans="1:7" x14ac:dyDescent="0.45">
      <c r="A577" s="15">
        <f>+A576+config!$F$1</f>
        <v>540.00000000000364</v>
      </c>
      <c r="B577" s="16">
        <f>+_xlfn.NORM.DIST(A577,config!$B$1,config!$D$1,FALSE)</f>
        <v>1.7077806340669591E-30</v>
      </c>
      <c r="C577" s="16">
        <f>+IF(A577&lt;=_xlfn.NORM.S.INV(config!$L$1/2)*config!$D$1+config!$B$1,B577,0)</f>
        <v>0</v>
      </c>
      <c r="D577" s="16">
        <f>+IF(A577&lt;=_xlfn.NORM.S.INV(1-config!$L$1/2)*config!$D$1+config!$B$1,0,B577)</f>
        <v>1.7077806340669591E-30</v>
      </c>
      <c r="E577" s="16">
        <f>+IF(ABS(A577-config!$B$1)&lt;config!$F$1/2,datab!B577,0)</f>
        <v>0</v>
      </c>
      <c r="F577" s="16" t="b">
        <f>+AND(config!$B$1&gt;=datab!A577,config!$B$1&lt;datab!A578)</f>
        <v>0</v>
      </c>
      <c r="G577" s="16">
        <f t="shared" si="8"/>
        <v>0</v>
      </c>
    </row>
    <row r="578" spans="1:7" x14ac:dyDescent="0.45">
      <c r="A578" s="15">
        <f>+A577+config!$F$1</f>
        <v>540.80000000000359</v>
      </c>
      <c r="B578" s="16">
        <f>+_xlfn.NORM.DIST(A578,config!$B$1,config!$D$1,FALSE)</f>
        <v>1.2618979220012648E-30</v>
      </c>
      <c r="C578" s="16">
        <f>+IF(A578&lt;=_xlfn.NORM.S.INV(config!$L$1/2)*config!$D$1+config!$B$1,B578,0)</f>
        <v>0</v>
      </c>
      <c r="D578" s="16">
        <f>+IF(A578&lt;=_xlfn.NORM.S.INV(1-config!$L$1/2)*config!$D$1+config!$B$1,0,B578)</f>
        <v>1.2618979220012648E-30</v>
      </c>
      <c r="E578" s="16">
        <f>+IF(ABS(A578-config!$B$1)&lt;config!$F$1/2,datab!B578,0)</f>
        <v>0</v>
      </c>
      <c r="F578" s="16" t="b">
        <f>+AND(config!$B$1&gt;=datab!A578,config!$B$1&lt;datab!A579)</f>
        <v>0</v>
      </c>
      <c r="G578" s="16">
        <f t="shared" si="8"/>
        <v>0</v>
      </c>
    </row>
    <row r="579" spans="1:7" x14ac:dyDescent="0.45">
      <c r="A579" s="15">
        <f>+A578+config!$F$1</f>
        <v>541.60000000000355</v>
      </c>
      <c r="B579" s="16">
        <f>+_xlfn.NORM.DIST(A579,config!$B$1,config!$D$1,FALSE)</f>
        <v>9.317674487540482E-31</v>
      </c>
      <c r="C579" s="16">
        <f>+IF(A579&lt;=_xlfn.NORM.S.INV(config!$L$1/2)*config!$D$1+config!$B$1,B579,0)</f>
        <v>0</v>
      </c>
      <c r="D579" s="16">
        <f>+IF(A579&lt;=_xlfn.NORM.S.INV(1-config!$L$1/2)*config!$D$1+config!$B$1,0,B579)</f>
        <v>9.317674487540482E-31</v>
      </c>
      <c r="E579" s="16">
        <f>+IF(ABS(A579-config!$B$1)&lt;config!$F$1/2,datab!B579,0)</f>
        <v>0</v>
      </c>
      <c r="F579" s="16" t="b">
        <f>+AND(config!$B$1&gt;=datab!A579,config!$B$1&lt;datab!A580)</f>
        <v>0</v>
      </c>
      <c r="G579" s="16">
        <f t="shared" ref="G579:G642" si="9">+IF(A579&lt;=$O$3,B579,0)</f>
        <v>0</v>
      </c>
    </row>
    <row r="580" spans="1:7" x14ac:dyDescent="0.45">
      <c r="A580" s="15">
        <f>+A579+config!$F$1</f>
        <v>542.4000000000035</v>
      </c>
      <c r="B580" s="16">
        <f>+_xlfn.NORM.DIST(A580,config!$B$1,config!$D$1,FALSE)</f>
        <v>6.8751473706814676E-31</v>
      </c>
      <c r="C580" s="16">
        <f>+IF(A580&lt;=_xlfn.NORM.S.INV(config!$L$1/2)*config!$D$1+config!$B$1,B580,0)</f>
        <v>0</v>
      </c>
      <c r="D580" s="16">
        <f>+IF(A580&lt;=_xlfn.NORM.S.INV(1-config!$L$1/2)*config!$D$1+config!$B$1,0,B580)</f>
        <v>6.8751473706814676E-31</v>
      </c>
      <c r="E580" s="16">
        <f>+IF(ABS(A580-config!$B$1)&lt;config!$F$1/2,datab!B580,0)</f>
        <v>0</v>
      </c>
      <c r="F580" s="16" t="b">
        <f>+AND(config!$B$1&gt;=datab!A580,config!$B$1&lt;datab!A581)</f>
        <v>0</v>
      </c>
      <c r="G580" s="16">
        <f t="shared" si="9"/>
        <v>0</v>
      </c>
    </row>
    <row r="581" spans="1:7" x14ac:dyDescent="0.45">
      <c r="A581" s="15">
        <f>+A580+config!$F$1</f>
        <v>543.20000000000346</v>
      </c>
      <c r="B581" s="16">
        <f>+_xlfn.NORM.DIST(A581,config!$B$1,config!$D$1,FALSE)</f>
        <v>5.0692960811155898E-31</v>
      </c>
      <c r="C581" s="16">
        <f>+IF(A581&lt;=_xlfn.NORM.S.INV(config!$L$1/2)*config!$D$1+config!$B$1,B581,0)</f>
        <v>0</v>
      </c>
      <c r="D581" s="16">
        <f>+IF(A581&lt;=_xlfn.NORM.S.INV(1-config!$L$1/2)*config!$D$1+config!$B$1,0,B581)</f>
        <v>5.0692960811155898E-31</v>
      </c>
      <c r="E581" s="16">
        <f>+IF(ABS(A581-config!$B$1)&lt;config!$F$1/2,datab!B581,0)</f>
        <v>0</v>
      </c>
      <c r="F581" s="16" t="b">
        <f>+AND(config!$B$1&gt;=datab!A581,config!$B$1&lt;datab!A582)</f>
        <v>0</v>
      </c>
      <c r="G581" s="16">
        <f t="shared" si="9"/>
        <v>0</v>
      </c>
    </row>
    <row r="582" spans="1:7" x14ac:dyDescent="0.45">
      <c r="A582" s="15">
        <f>+A581+config!$F$1</f>
        <v>544.00000000000341</v>
      </c>
      <c r="B582" s="16">
        <f>+_xlfn.NORM.DIST(A582,config!$B$1,config!$D$1,FALSE)</f>
        <v>3.7351192497725712E-31</v>
      </c>
      <c r="C582" s="16">
        <f>+IF(A582&lt;=_xlfn.NORM.S.INV(config!$L$1/2)*config!$D$1+config!$B$1,B582,0)</f>
        <v>0</v>
      </c>
      <c r="D582" s="16">
        <f>+IF(A582&lt;=_xlfn.NORM.S.INV(1-config!$L$1/2)*config!$D$1+config!$B$1,0,B582)</f>
        <v>3.7351192497725712E-31</v>
      </c>
      <c r="E582" s="16">
        <f>+IF(ABS(A582-config!$B$1)&lt;config!$F$1/2,datab!B582,0)</f>
        <v>0</v>
      </c>
      <c r="F582" s="16" t="b">
        <f>+AND(config!$B$1&gt;=datab!A582,config!$B$1&lt;datab!A583)</f>
        <v>0</v>
      </c>
      <c r="G582" s="16">
        <f t="shared" si="9"/>
        <v>0</v>
      </c>
    </row>
    <row r="583" spans="1:7" x14ac:dyDescent="0.45">
      <c r="A583" s="15">
        <f>+A582+config!$F$1</f>
        <v>544.80000000000337</v>
      </c>
      <c r="B583" s="16">
        <f>+_xlfn.NORM.DIST(A583,config!$B$1,config!$D$1,FALSE)</f>
        <v>2.7501251298081786E-31</v>
      </c>
      <c r="C583" s="16">
        <f>+IF(A583&lt;=_xlfn.NORM.S.INV(config!$L$1/2)*config!$D$1+config!$B$1,B583,0)</f>
        <v>0</v>
      </c>
      <c r="D583" s="16">
        <f>+IF(A583&lt;=_xlfn.NORM.S.INV(1-config!$L$1/2)*config!$D$1+config!$B$1,0,B583)</f>
        <v>2.7501251298081786E-31</v>
      </c>
      <c r="E583" s="16">
        <f>+IF(ABS(A583-config!$B$1)&lt;config!$F$1/2,datab!B583,0)</f>
        <v>0</v>
      </c>
      <c r="F583" s="16" t="b">
        <f>+AND(config!$B$1&gt;=datab!A583,config!$B$1&lt;datab!A584)</f>
        <v>0</v>
      </c>
      <c r="G583" s="16">
        <f t="shared" si="9"/>
        <v>0</v>
      </c>
    </row>
    <row r="584" spans="1:7" x14ac:dyDescent="0.45">
      <c r="A584" s="15">
        <f>+A583+config!$F$1</f>
        <v>545.60000000000332</v>
      </c>
      <c r="B584" s="16">
        <f>+_xlfn.NORM.DIST(A584,config!$B$1,config!$D$1,FALSE)</f>
        <v>2.0234459380906479E-31</v>
      </c>
      <c r="C584" s="16">
        <f>+IF(A584&lt;=_xlfn.NORM.S.INV(config!$L$1/2)*config!$D$1+config!$B$1,B584,0)</f>
        <v>0</v>
      </c>
      <c r="D584" s="16">
        <f>+IF(A584&lt;=_xlfn.NORM.S.INV(1-config!$L$1/2)*config!$D$1+config!$B$1,0,B584)</f>
        <v>2.0234459380906479E-31</v>
      </c>
      <c r="E584" s="16">
        <f>+IF(ABS(A584-config!$B$1)&lt;config!$F$1/2,datab!B584,0)</f>
        <v>0</v>
      </c>
      <c r="F584" s="16" t="b">
        <f>+AND(config!$B$1&gt;=datab!A584,config!$B$1&lt;datab!A585)</f>
        <v>0</v>
      </c>
      <c r="G584" s="16">
        <f t="shared" si="9"/>
        <v>0</v>
      </c>
    </row>
    <row r="585" spans="1:7" x14ac:dyDescent="0.45">
      <c r="A585" s="15">
        <f>+A584+config!$F$1</f>
        <v>546.40000000000327</v>
      </c>
      <c r="B585" s="16">
        <f>+_xlfn.NORM.DIST(A585,config!$B$1,config!$D$1,FALSE)</f>
        <v>1.4877224781425917E-31</v>
      </c>
      <c r="C585" s="16">
        <f>+IF(A585&lt;=_xlfn.NORM.S.INV(config!$L$1/2)*config!$D$1+config!$B$1,B585,0)</f>
        <v>0</v>
      </c>
      <c r="D585" s="16">
        <f>+IF(A585&lt;=_xlfn.NORM.S.INV(1-config!$L$1/2)*config!$D$1+config!$B$1,0,B585)</f>
        <v>1.4877224781425917E-31</v>
      </c>
      <c r="E585" s="16">
        <f>+IF(ABS(A585-config!$B$1)&lt;config!$F$1/2,datab!B585,0)</f>
        <v>0</v>
      </c>
      <c r="F585" s="16" t="b">
        <f>+AND(config!$B$1&gt;=datab!A585,config!$B$1&lt;datab!A586)</f>
        <v>0</v>
      </c>
      <c r="G585" s="16">
        <f t="shared" si="9"/>
        <v>0</v>
      </c>
    </row>
    <row r="586" spans="1:7" x14ac:dyDescent="0.45">
      <c r="A586" s="15">
        <f>+A585+config!$F$1</f>
        <v>547.20000000000323</v>
      </c>
      <c r="B586" s="16">
        <f>+_xlfn.NORM.DIST(A586,config!$B$1,config!$D$1,FALSE)</f>
        <v>1.0930585169944602E-31</v>
      </c>
      <c r="C586" s="16">
        <f>+IF(A586&lt;=_xlfn.NORM.S.INV(config!$L$1/2)*config!$D$1+config!$B$1,B586,0)</f>
        <v>0</v>
      </c>
      <c r="D586" s="16">
        <f>+IF(A586&lt;=_xlfn.NORM.S.INV(1-config!$L$1/2)*config!$D$1+config!$B$1,0,B586)</f>
        <v>1.0930585169944602E-31</v>
      </c>
      <c r="E586" s="16">
        <f>+IF(ABS(A586-config!$B$1)&lt;config!$F$1/2,datab!B586,0)</f>
        <v>0</v>
      </c>
      <c r="F586" s="16" t="b">
        <f>+AND(config!$B$1&gt;=datab!A586,config!$B$1&lt;datab!A587)</f>
        <v>0</v>
      </c>
      <c r="G586" s="16">
        <f t="shared" si="9"/>
        <v>0</v>
      </c>
    </row>
    <row r="587" spans="1:7" x14ac:dyDescent="0.45">
      <c r="A587" s="15">
        <f>+A586+config!$F$1</f>
        <v>548.00000000000318</v>
      </c>
      <c r="B587" s="16">
        <f>+_xlfn.NORM.DIST(A587,config!$B$1,config!$D$1,FALSE)</f>
        <v>8.0252037727877483E-32</v>
      </c>
      <c r="C587" s="16">
        <f>+IF(A587&lt;=_xlfn.NORM.S.INV(config!$L$1/2)*config!$D$1+config!$B$1,B587,0)</f>
        <v>0</v>
      </c>
      <c r="D587" s="16">
        <f>+IF(A587&lt;=_xlfn.NORM.S.INV(1-config!$L$1/2)*config!$D$1+config!$B$1,0,B587)</f>
        <v>8.0252037727877483E-32</v>
      </c>
      <c r="E587" s="16">
        <f>+IF(ABS(A587-config!$B$1)&lt;config!$F$1/2,datab!B587,0)</f>
        <v>0</v>
      </c>
      <c r="F587" s="16" t="b">
        <f>+AND(config!$B$1&gt;=datab!A587,config!$B$1&lt;datab!A588)</f>
        <v>0</v>
      </c>
      <c r="G587" s="16">
        <f t="shared" si="9"/>
        <v>0</v>
      </c>
    </row>
    <row r="588" spans="1:7" x14ac:dyDescent="0.45">
      <c r="A588" s="15">
        <f>+A587+config!$F$1</f>
        <v>548.80000000000314</v>
      </c>
      <c r="B588" s="16">
        <f>+_xlfn.NORM.DIST(A588,config!$B$1,config!$D$1,FALSE)</f>
        <v>5.8878927841817624E-32</v>
      </c>
      <c r="C588" s="16">
        <f>+IF(A588&lt;=_xlfn.NORM.S.INV(config!$L$1/2)*config!$D$1+config!$B$1,B588,0)</f>
        <v>0</v>
      </c>
      <c r="D588" s="16">
        <f>+IF(A588&lt;=_xlfn.NORM.S.INV(1-config!$L$1/2)*config!$D$1+config!$B$1,0,B588)</f>
        <v>5.8878927841817624E-32</v>
      </c>
      <c r="E588" s="16">
        <f>+IF(ABS(A588-config!$B$1)&lt;config!$F$1/2,datab!B588,0)</f>
        <v>0</v>
      </c>
      <c r="F588" s="16" t="b">
        <f>+AND(config!$B$1&gt;=datab!A588,config!$B$1&lt;datab!A589)</f>
        <v>0</v>
      </c>
      <c r="G588" s="16">
        <f t="shared" si="9"/>
        <v>0</v>
      </c>
    </row>
    <row r="589" spans="1:7" x14ac:dyDescent="0.45">
      <c r="A589" s="15">
        <f>+A588+config!$F$1</f>
        <v>549.60000000000309</v>
      </c>
      <c r="B589" s="16">
        <f>+_xlfn.NORM.DIST(A589,config!$B$1,config!$D$1,FALSE)</f>
        <v>4.3167300037471768E-32</v>
      </c>
      <c r="C589" s="16">
        <f>+IF(A589&lt;=_xlfn.NORM.S.INV(config!$L$1/2)*config!$D$1+config!$B$1,B589,0)</f>
        <v>0</v>
      </c>
      <c r="D589" s="16">
        <f>+IF(A589&lt;=_xlfn.NORM.S.INV(1-config!$L$1/2)*config!$D$1+config!$B$1,0,B589)</f>
        <v>4.3167300037471768E-32</v>
      </c>
      <c r="E589" s="16">
        <f>+IF(ABS(A589-config!$B$1)&lt;config!$F$1/2,datab!B589,0)</f>
        <v>0</v>
      </c>
      <c r="F589" s="16" t="b">
        <f>+AND(config!$B$1&gt;=datab!A589,config!$B$1&lt;datab!A590)</f>
        <v>0</v>
      </c>
      <c r="G589" s="16">
        <f t="shared" si="9"/>
        <v>0</v>
      </c>
    </row>
    <row r="590" spans="1:7" x14ac:dyDescent="0.45">
      <c r="A590" s="15">
        <f>+A589+config!$F$1</f>
        <v>550.40000000000305</v>
      </c>
      <c r="B590" s="16">
        <f>+_xlfn.NORM.DIST(A590,config!$B$1,config!$D$1,FALSE)</f>
        <v>3.1625765552092785E-32</v>
      </c>
      <c r="C590" s="16">
        <f>+IF(A590&lt;=_xlfn.NORM.S.INV(config!$L$1/2)*config!$D$1+config!$B$1,B590,0)</f>
        <v>0</v>
      </c>
      <c r="D590" s="16">
        <f>+IF(A590&lt;=_xlfn.NORM.S.INV(1-config!$L$1/2)*config!$D$1+config!$B$1,0,B590)</f>
        <v>3.1625765552092785E-32</v>
      </c>
      <c r="E590" s="16">
        <f>+IF(ABS(A590-config!$B$1)&lt;config!$F$1/2,datab!B590,0)</f>
        <v>0</v>
      </c>
      <c r="F590" s="16" t="b">
        <f>+AND(config!$B$1&gt;=datab!A590,config!$B$1&lt;datab!A591)</f>
        <v>0</v>
      </c>
      <c r="G590" s="16">
        <f t="shared" si="9"/>
        <v>0</v>
      </c>
    </row>
    <row r="591" spans="1:7" x14ac:dyDescent="0.45">
      <c r="A591" s="15">
        <f>+A590+config!$F$1</f>
        <v>551.200000000003</v>
      </c>
      <c r="B591" s="16">
        <f>+_xlfn.NORM.DIST(A591,config!$B$1,config!$D$1,FALSE)</f>
        <v>2.3153592028487769E-32</v>
      </c>
      <c r="C591" s="16">
        <f>+IF(A591&lt;=_xlfn.NORM.S.INV(config!$L$1/2)*config!$D$1+config!$B$1,B591,0)</f>
        <v>0</v>
      </c>
      <c r="D591" s="16">
        <f>+IF(A591&lt;=_xlfn.NORM.S.INV(1-config!$L$1/2)*config!$D$1+config!$B$1,0,B591)</f>
        <v>2.3153592028487769E-32</v>
      </c>
      <c r="E591" s="16">
        <f>+IF(ABS(A591-config!$B$1)&lt;config!$F$1/2,datab!B591,0)</f>
        <v>0</v>
      </c>
      <c r="F591" s="16" t="b">
        <f>+AND(config!$B$1&gt;=datab!A591,config!$B$1&lt;datab!A592)</f>
        <v>0</v>
      </c>
      <c r="G591" s="16">
        <f t="shared" si="9"/>
        <v>0</v>
      </c>
    </row>
    <row r="592" spans="1:7" x14ac:dyDescent="0.45">
      <c r="A592" s="15">
        <f>+A591+config!$F$1</f>
        <v>552.00000000000296</v>
      </c>
      <c r="B592" s="16">
        <f>+_xlfn.NORM.DIST(A592,config!$B$1,config!$D$1,FALSE)</f>
        <v>1.6938965152713856E-32</v>
      </c>
      <c r="C592" s="16">
        <f>+IF(A592&lt;=_xlfn.NORM.S.INV(config!$L$1/2)*config!$D$1+config!$B$1,B592,0)</f>
        <v>0</v>
      </c>
      <c r="D592" s="16">
        <f>+IF(A592&lt;=_xlfn.NORM.S.INV(1-config!$L$1/2)*config!$D$1+config!$B$1,0,B592)</f>
        <v>1.6938965152713856E-32</v>
      </c>
      <c r="E592" s="16">
        <f>+IF(ABS(A592-config!$B$1)&lt;config!$F$1/2,datab!B592,0)</f>
        <v>0</v>
      </c>
      <c r="F592" s="16" t="b">
        <f>+AND(config!$B$1&gt;=datab!A592,config!$B$1&lt;datab!A593)</f>
        <v>0</v>
      </c>
      <c r="G592" s="16">
        <f t="shared" si="9"/>
        <v>0</v>
      </c>
    </row>
    <row r="593" spans="1:7" x14ac:dyDescent="0.45">
      <c r="A593" s="15">
        <f>+A592+config!$F$1</f>
        <v>552.80000000000291</v>
      </c>
      <c r="B593" s="16">
        <f>+_xlfn.NORM.DIST(A593,config!$B$1,config!$D$1,FALSE)</f>
        <v>1.2383589317309563E-32</v>
      </c>
      <c r="C593" s="16">
        <f>+IF(A593&lt;=_xlfn.NORM.S.INV(config!$L$1/2)*config!$D$1+config!$B$1,B593,0)</f>
        <v>0</v>
      </c>
      <c r="D593" s="16">
        <f>+IF(A593&lt;=_xlfn.NORM.S.INV(1-config!$L$1/2)*config!$D$1+config!$B$1,0,B593)</f>
        <v>1.2383589317309563E-32</v>
      </c>
      <c r="E593" s="16">
        <f>+IF(ABS(A593-config!$B$1)&lt;config!$F$1/2,datab!B593,0)</f>
        <v>0</v>
      </c>
      <c r="F593" s="16" t="b">
        <f>+AND(config!$B$1&gt;=datab!A593,config!$B$1&lt;datab!A594)</f>
        <v>0</v>
      </c>
      <c r="G593" s="16">
        <f t="shared" si="9"/>
        <v>0</v>
      </c>
    </row>
    <row r="594" spans="1:7" x14ac:dyDescent="0.45">
      <c r="A594" s="15">
        <f>+A593+config!$F$1</f>
        <v>553.60000000000286</v>
      </c>
      <c r="B594" s="16">
        <f>+_xlfn.NORM.DIST(A594,config!$B$1,config!$D$1,FALSE)</f>
        <v>9.0468497064806018E-33</v>
      </c>
      <c r="C594" s="16">
        <f>+IF(A594&lt;=_xlfn.NORM.S.INV(config!$L$1/2)*config!$D$1+config!$B$1,B594,0)</f>
        <v>0</v>
      </c>
      <c r="D594" s="16">
        <f>+IF(A594&lt;=_xlfn.NORM.S.INV(1-config!$L$1/2)*config!$D$1+config!$B$1,0,B594)</f>
        <v>9.0468497064806018E-33</v>
      </c>
      <c r="E594" s="16">
        <f>+IF(ABS(A594-config!$B$1)&lt;config!$F$1/2,datab!B594,0)</f>
        <v>0</v>
      </c>
      <c r="F594" s="16" t="b">
        <f>+AND(config!$B$1&gt;=datab!A594,config!$B$1&lt;datab!A595)</f>
        <v>0</v>
      </c>
      <c r="G594" s="16">
        <f t="shared" si="9"/>
        <v>0</v>
      </c>
    </row>
    <row r="595" spans="1:7" x14ac:dyDescent="0.45">
      <c r="A595" s="15">
        <f>+A594+config!$F$1</f>
        <v>554.40000000000282</v>
      </c>
      <c r="B595" s="16">
        <f>+_xlfn.NORM.DIST(A595,config!$B$1,config!$D$1,FALSE)</f>
        <v>6.6044913932297542E-33</v>
      </c>
      <c r="C595" s="16">
        <f>+IF(A595&lt;=_xlfn.NORM.S.INV(config!$L$1/2)*config!$D$1+config!$B$1,B595,0)</f>
        <v>0</v>
      </c>
      <c r="D595" s="16">
        <f>+IF(A595&lt;=_xlfn.NORM.S.INV(1-config!$L$1/2)*config!$D$1+config!$B$1,0,B595)</f>
        <v>6.6044913932297542E-33</v>
      </c>
      <c r="E595" s="16">
        <f>+IF(ABS(A595-config!$B$1)&lt;config!$F$1/2,datab!B595,0)</f>
        <v>0</v>
      </c>
      <c r="F595" s="16" t="b">
        <f>+AND(config!$B$1&gt;=datab!A595,config!$B$1&lt;datab!A596)</f>
        <v>0</v>
      </c>
      <c r="G595" s="16">
        <f t="shared" si="9"/>
        <v>0</v>
      </c>
    </row>
    <row r="596" spans="1:7" x14ac:dyDescent="0.45">
      <c r="A596" s="15">
        <f>+A595+config!$F$1</f>
        <v>555.20000000000277</v>
      </c>
      <c r="B596" s="16">
        <f>+_xlfn.NORM.DIST(A596,config!$B$1,config!$D$1,FALSE)</f>
        <v>4.8180638376842507E-33</v>
      </c>
      <c r="C596" s="16">
        <f>+IF(A596&lt;=_xlfn.NORM.S.INV(config!$L$1/2)*config!$D$1+config!$B$1,B596,0)</f>
        <v>0</v>
      </c>
      <c r="D596" s="16">
        <f>+IF(A596&lt;=_xlfn.NORM.S.INV(1-config!$L$1/2)*config!$D$1+config!$B$1,0,B596)</f>
        <v>4.8180638376842507E-33</v>
      </c>
      <c r="E596" s="16">
        <f>+IF(ABS(A596-config!$B$1)&lt;config!$F$1/2,datab!B596,0)</f>
        <v>0</v>
      </c>
      <c r="F596" s="16" t="b">
        <f>+AND(config!$B$1&gt;=datab!A596,config!$B$1&lt;datab!A597)</f>
        <v>0</v>
      </c>
      <c r="G596" s="16">
        <f t="shared" si="9"/>
        <v>0</v>
      </c>
    </row>
    <row r="597" spans="1:7" x14ac:dyDescent="0.45">
      <c r="A597" s="15">
        <f>+A596+config!$F$1</f>
        <v>556.00000000000273</v>
      </c>
      <c r="B597" s="16">
        <f>+_xlfn.NORM.DIST(A597,config!$B$1,config!$D$1,FALSE)</f>
        <v>3.5123427502538046E-33</v>
      </c>
      <c r="C597" s="16">
        <f>+IF(A597&lt;=_xlfn.NORM.S.INV(config!$L$1/2)*config!$D$1+config!$B$1,B597,0)</f>
        <v>0</v>
      </c>
      <c r="D597" s="16">
        <f>+IF(A597&lt;=_xlfn.NORM.S.INV(1-config!$L$1/2)*config!$D$1+config!$B$1,0,B597)</f>
        <v>3.5123427502538046E-33</v>
      </c>
      <c r="E597" s="16">
        <f>+IF(ABS(A597-config!$B$1)&lt;config!$F$1/2,datab!B597,0)</f>
        <v>0</v>
      </c>
      <c r="F597" s="16" t="b">
        <f>+AND(config!$B$1&gt;=datab!A597,config!$B$1&lt;datab!A598)</f>
        <v>0</v>
      </c>
      <c r="G597" s="16">
        <f t="shared" si="9"/>
        <v>0</v>
      </c>
    </row>
    <row r="598" spans="1:7" x14ac:dyDescent="0.45">
      <c r="A598" s="15">
        <f>+A597+config!$F$1</f>
        <v>556.80000000000268</v>
      </c>
      <c r="B598" s="16">
        <f>+_xlfn.NORM.DIST(A598,config!$B$1,config!$D$1,FALSE)</f>
        <v>2.5586589281685387E-33</v>
      </c>
      <c r="C598" s="16">
        <f>+IF(A598&lt;=_xlfn.NORM.S.INV(config!$L$1/2)*config!$D$1+config!$B$1,B598,0)</f>
        <v>0</v>
      </c>
      <c r="D598" s="16">
        <f>+IF(A598&lt;=_xlfn.NORM.S.INV(1-config!$L$1/2)*config!$D$1+config!$B$1,0,B598)</f>
        <v>2.5586589281685387E-33</v>
      </c>
      <c r="E598" s="16">
        <f>+IF(ABS(A598-config!$B$1)&lt;config!$F$1/2,datab!B598,0)</f>
        <v>0</v>
      </c>
      <c r="F598" s="16" t="b">
        <f>+AND(config!$B$1&gt;=datab!A598,config!$B$1&lt;datab!A599)</f>
        <v>0</v>
      </c>
      <c r="G598" s="16">
        <f t="shared" si="9"/>
        <v>0</v>
      </c>
    </row>
    <row r="599" spans="1:7" x14ac:dyDescent="0.45">
      <c r="A599" s="15">
        <f>+A598+config!$F$1</f>
        <v>557.60000000000264</v>
      </c>
      <c r="B599" s="16">
        <f>+_xlfn.NORM.DIST(A599,config!$B$1,config!$D$1,FALSE)</f>
        <v>1.8625977515268773E-33</v>
      </c>
      <c r="C599" s="16">
        <f>+IF(A599&lt;=_xlfn.NORM.S.INV(config!$L$1/2)*config!$D$1+config!$B$1,B599,0)</f>
        <v>0</v>
      </c>
      <c r="D599" s="16">
        <f>+IF(A599&lt;=_xlfn.NORM.S.INV(1-config!$L$1/2)*config!$D$1+config!$B$1,0,B599)</f>
        <v>1.8625977515268773E-33</v>
      </c>
      <c r="E599" s="16">
        <f>+IF(ABS(A599-config!$B$1)&lt;config!$F$1/2,datab!B599,0)</f>
        <v>0</v>
      </c>
      <c r="F599" s="16" t="b">
        <f>+AND(config!$B$1&gt;=datab!A599,config!$B$1&lt;datab!A600)</f>
        <v>0</v>
      </c>
      <c r="G599" s="16">
        <f t="shared" si="9"/>
        <v>0</v>
      </c>
    </row>
    <row r="600" spans="1:7" x14ac:dyDescent="0.45">
      <c r="A600" s="15">
        <f>+A599+config!$F$1</f>
        <v>558.40000000000259</v>
      </c>
      <c r="B600" s="16">
        <f>+_xlfn.NORM.DIST(A600,config!$B$1,config!$D$1,FALSE)</f>
        <v>1.3549301886507335E-33</v>
      </c>
      <c r="C600" s="16">
        <f>+IF(A600&lt;=_xlfn.NORM.S.INV(config!$L$1/2)*config!$D$1+config!$B$1,B600,0)</f>
        <v>0</v>
      </c>
      <c r="D600" s="16">
        <f>+IF(A600&lt;=_xlfn.NORM.S.INV(1-config!$L$1/2)*config!$D$1+config!$B$1,0,B600)</f>
        <v>1.3549301886507335E-33</v>
      </c>
      <c r="E600" s="16">
        <f>+IF(ABS(A600-config!$B$1)&lt;config!$F$1/2,datab!B600,0)</f>
        <v>0</v>
      </c>
      <c r="F600" s="16" t="b">
        <f>+AND(config!$B$1&gt;=datab!A600,config!$B$1&lt;datab!A601)</f>
        <v>0</v>
      </c>
      <c r="G600" s="16">
        <f t="shared" si="9"/>
        <v>0</v>
      </c>
    </row>
    <row r="601" spans="1:7" x14ac:dyDescent="0.45">
      <c r="A601" s="15">
        <f>+A600+config!$F$1</f>
        <v>559.20000000000255</v>
      </c>
      <c r="B601" s="16">
        <f>+_xlfn.NORM.DIST(A601,config!$B$1,config!$D$1,FALSE)</f>
        <v>9.8493128504423811E-34</v>
      </c>
      <c r="C601" s="16">
        <f>+IF(A601&lt;=_xlfn.NORM.S.INV(config!$L$1/2)*config!$D$1+config!$B$1,B601,0)</f>
        <v>0</v>
      </c>
      <c r="D601" s="16">
        <f>+IF(A601&lt;=_xlfn.NORM.S.INV(1-config!$L$1/2)*config!$D$1+config!$B$1,0,B601)</f>
        <v>9.8493128504423811E-34</v>
      </c>
      <c r="E601" s="16">
        <f>+IF(ABS(A601-config!$B$1)&lt;config!$F$1/2,datab!B601,0)</f>
        <v>0</v>
      </c>
      <c r="F601" s="16" t="b">
        <f>+AND(config!$B$1&gt;=datab!A601,config!$B$1&lt;datab!A602)</f>
        <v>0</v>
      </c>
      <c r="G601" s="16">
        <f t="shared" si="9"/>
        <v>0</v>
      </c>
    </row>
    <row r="602" spans="1:7" x14ac:dyDescent="0.45">
      <c r="A602" s="15">
        <f>+A601+config!$F$1</f>
        <v>560.0000000000025</v>
      </c>
      <c r="B602" s="16">
        <f>+_xlfn.NORM.DIST(A602,config!$B$1,config!$D$1,FALSE)</f>
        <v>7.1546124522030841E-34</v>
      </c>
      <c r="C602" s="16">
        <f>+IF(A602&lt;=_xlfn.NORM.S.INV(config!$L$1/2)*config!$D$1+config!$B$1,B602,0)</f>
        <v>0</v>
      </c>
      <c r="D602" s="16">
        <f>+IF(A602&lt;=_xlfn.NORM.S.INV(1-config!$L$1/2)*config!$D$1+config!$B$1,0,B602)</f>
        <v>7.1546124522030841E-34</v>
      </c>
      <c r="E602" s="16">
        <f>+IF(ABS(A602-config!$B$1)&lt;config!$F$1/2,datab!B602,0)</f>
        <v>0</v>
      </c>
      <c r="F602" s="16" t="b">
        <f>+AND(config!$B$1&gt;=datab!A602,config!$B$1&lt;datab!A603)</f>
        <v>0</v>
      </c>
      <c r="G602" s="16">
        <f t="shared" si="9"/>
        <v>0</v>
      </c>
    </row>
    <row r="603" spans="1:7" x14ac:dyDescent="0.45">
      <c r="A603" s="15">
        <f>+A602+config!$F$1</f>
        <v>560.80000000000246</v>
      </c>
      <c r="B603" s="16">
        <f>+_xlfn.NORM.DIST(A603,config!$B$1,config!$D$1,FALSE)</f>
        <v>5.1934680480682554E-34</v>
      </c>
      <c r="C603" s="16">
        <f>+IF(A603&lt;=_xlfn.NORM.S.INV(config!$L$1/2)*config!$D$1+config!$B$1,B603,0)</f>
        <v>0</v>
      </c>
      <c r="D603" s="16">
        <f>+IF(A603&lt;=_xlfn.NORM.S.INV(1-config!$L$1/2)*config!$D$1+config!$B$1,0,B603)</f>
        <v>5.1934680480682554E-34</v>
      </c>
      <c r="E603" s="16">
        <f>+IF(ABS(A603-config!$B$1)&lt;config!$F$1/2,datab!B603,0)</f>
        <v>0</v>
      </c>
      <c r="F603" s="16" t="b">
        <f>+AND(config!$B$1&gt;=datab!A603,config!$B$1&lt;datab!A604)</f>
        <v>0</v>
      </c>
      <c r="G603" s="16">
        <f t="shared" si="9"/>
        <v>0</v>
      </c>
    </row>
    <row r="604" spans="1:7" x14ac:dyDescent="0.45">
      <c r="A604" s="15">
        <f>+A603+config!$F$1</f>
        <v>561.60000000000241</v>
      </c>
      <c r="B604" s="16">
        <f>+_xlfn.NORM.DIST(A604,config!$B$1,config!$D$1,FALSE)</f>
        <v>3.7672113195500799E-34</v>
      </c>
      <c r="C604" s="16">
        <f>+IF(A604&lt;=_xlfn.NORM.S.INV(config!$L$1/2)*config!$D$1+config!$B$1,B604,0)</f>
        <v>0</v>
      </c>
      <c r="D604" s="16">
        <f>+IF(A604&lt;=_xlfn.NORM.S.INV(1-config!$L$1/2)*config!$D$1+config!$B$1,0,B604)</f>
        <v>3.7672113195500799E-34</v>
      </c>
      <c r="E604" s="16">
        <f>+IF(ABS(A604-config!$B$1)&lt;config!$F$1/2,datab!B604,0)</f>
        <v>0</v>
      </c>
      <c r="F604" s="16" t="b">
        <f>+AND(config!$B$1&gt;=datab!A604,config!$B$1&lt;datab!A605)</f>
        <v>0</v>
      </c>
      <c r="G604" s="16">
        <f t="shared" si="9"/>
        <v>0</v>
      </c>
    </row>
    <row r="605" spans="1:7" x14ac:dyDescent="0.45">
      <c r="A605" s="15">
        <f>+A604+config!$F$1</f>
        <v>562.40000000000236</v>
      </c>
      <c r="B605" s="16">
        <f>+_xlfn.NORM.DIST(A605,config!$B$1,config!$D$1,FALSE)</f>
        <v>2.7306979802221069E-34</v>
      </c>
      <c r="C605" s="16">
        <f>+IF(A605&lt;=_xlfn.NORM.S.INV(config!$L$1/2)*config!$D$1+config!$B$1,B605,0)</f>
        <v>0</v>
      </c>
      <c r="D605" s="16">
        <f>+IF(A605&lt;=_xlfn.NORM.S.INV(1-config!$L$1/2)*config!$D$1+config!$B$1,0,B605)</f>
        <v>2.7306979802221069E-34</v>
      </c>
      <c r="E605" s="16">
        <f>+IF(ABS(A605-config!$B$1)&lt;config!$F$1/2,datab!B605,0)</f>
        <v>0</v>
      </c>
      <c r="F605" s="16" t="b">
        <f>+AND(config!$B$1&gt;=datab!A605,config!$B$1&lt;datab!A606)</f>
        <v>0</v>
      </c>
      <c r="G605" s="16">
        <f t="shared" si="9"/>
        <v>0</v>
      </c>
    </row>
    <row r="606" spans="1:7" x14ac:dyDescent="0.45">
      <c r="A606" s="15">
        <f>+A605+config!$F$1</f>
        <v>563.20000000000232</v>
      </c>
      <c r="B606" s="16">
        <f>+_xlfn.NORM.DIST(A606,config!$B$1,config!$D$1,FALSE)</f>
        <v>1.9779646432502808E-34</v>
      </c>
      <c r="C606" s="16">
        <f>+IF(A606&lt;=_xlfn.NORM.S.INV(config!$L$1/2)*config!$D$1+config!$B$1,B606,0)</f>
        <v>0</v>
      </c>
      <c r="D606" s="16">
        <f>+IF(A606&lt;=_xlfn.NORM.S.INV(1-config!$L$1/2)*config!$D$1+config!$B$1,0,B606)</f>
        <v>1.9779646432502808E-34</v>
      </c>
      <c r="E606" s="16">
        <f>+IF(ABS(A606-config!$B$1)&lt;config!$F$1/2,datab!B606,0)</f>
        <v>0</v>
      </c>
      <c r="F606" s="16" t="b">
        <f>+AND(config!$B$1&gt;=datab!A606,config!$B$1&lt;datab!A607)</f>
        <v>0</v>
      </c>
      <c r="G606" s="16">
        <f t="shared" si="9"/>
        <v>0</v>
      </c>
    </row>
    <row r="607" spans="1:7" x14ac:dyDescent="0.45">
      <c r="A607" s="15">
        <f>+A606+config!$F$1</f>
        <v>564.00000000000227</v>
      </c>
      <c r="B607" s="16">
        <f>+_xlfn.NORM.DIST(A607,config!$B$1,config!$D$1,FALSE)</f>
        <v>1.4317083162780539E-34</v>
      </c>
      <c r="C607" s="16">
        <f>+IF(A607&lt;=_xlfn.NORM.S.INV(config!$L$1/2)*config!$D$1+config!$B$1,B607,0)</f>
        <v>0</v>
      </c>
      <c r="D607" s="16">
        <f>+IF(A607&lt;=_xlfn.NORM.S.INV(1-config!$L$1/2)*config!$D$1+config!$B$1,0,B607)</f>
        <v>1.4317083162780539E-34</v>
      </c>
      <c r="E607" s="16">
        <f>+IF(ABS(A607-config!$B$1)&lt;config!$F$1/2,datab!B607,0)</f>
        <v>0</v>
      </c>
      <c r="F607" s="16" t="b">
        <f>+AND(config!$B$1&gt;=datab!A607,config!$B$1&lt;datab!A608)</f>
        <v>0</v>
      </c>
      <c r="G607" s="16">
        <f t="shared" si="9"/>
        <v>0</v>
      </c>
    </row>
    <row r="608" spans="1:7" x14ac:dyDescent="0.45">
      <c r="A608" s="15">
        <f>+A607+config!$F$1</f>
        <v>564.80000000000223</v>
      </c>
      <c r="B608" s="16">
        <f>+_xlfn.NORM.DIST(A608,config!$B$1,config!$D$1,FALSE)</f>
        <v>1.0355754338239809E-34</v>
      </c>
      <c r="C608" s="16">
        <f>+IF(A608&lt;=_xlfn.NORM.S.INV(config!$L$1/2)*config!$D$1+config!$B$1,B608,0)</f>
        <v>0</v>
      </c>
      <c r="D608" s="16">
        <f>+IF(A608&lt;=_xlfn.NORM.S.INV(1-config!$L$1/2)*config!$D$1+config!$B$1,0,B608)</f>
        <v>1.0355754338239809E-34</v>
      </c>
      <c r="E608" s="16">
        <f>+IF(ABS(A608-config!$B$1)&lt;config!$F$1/2,datab!B608,0)</f>
        <v>0</v>
      </c>
      <c r="F608" s="16" t="b">
        <f>+AND(config!$B$1&gt;=datab!A608,config!$B$1&lt;datab!A609)</f>
        <v>0</v>
      </c>
      <c r="G608" s="16">
        <f t="shared" si="9"/>
        <v>0</v>
      </c>
    </row>
    <row r="609" spans="1:7" x14ac:dyDescent="0.45">
      <c r="A609" s="15">
        <f>+A608+config!$F$1</f>
        <v>565.60000000000218</v>
      </c>
      <c r="B609" s="16">
        <f>+_xlfn.NORM.DIST(A609,config!$B$1,config!$D$1,FALSE)</f>
        <v>7.4851429635933334E-35</v>
      </c>
      <c r="C609" s="16">
        <f>+IF(A609&lt;=_xlfn.NORM.S.INV(config!$L$1/2)*config!$D$1+config!$B$1,B609,0)</f>
        <v>0</v>
      </c>
      <c r="D609" s="16">
        <f>+IF(A609&lt;=_xlfn.NORM.S.INV(1-config!$L$1/2)*config!$D$1+config!$B$1,0,B609)</f>
        <v>7.4851429635933334E-35</v>
      </c>
      <c r="E609" s="16">
        <f>+IF(ABS(A609-config!$B$1)&lt;config!$F$1/2,datab!B609,0)</f>
        <v>0</v>
      </c>
      <c r="F609" s="16" t="b">
        <f>+AND(config!$B$1&gt;=datab!A609,config!$B$1&lt;datab!A610)</f>
        <v>0</v>
      </c>
      <c r="G609" s="16">
        <f t="shared" si="9"/>
        <v>0</v>
      </c>
    </row>
    <row r="610" spans="1:7" x14ac:dyDescent="0.45">
      <c r="A610" s="15">
        <f>+A609+config!$F$1</f>
        <v>566.40000000000214</v>
      </c>
      <c r="B610" s="16">
        <f>+_xlfn.NORM.DIST(A610,config!$B$1,config!$D$1,FALSE)</f>
        <v>5.4064180973620991E-35</v>
      </c>
      <c r="C610" s="16">
        <f>+IF(A610&lt;=_xlfn.NORM.S.INV(config!$L$1/2)*config!$D$1+config!$B$1,B610,0)</f>
        <v>0</v>
      </c>
      <c r="D610" s="16">
        <f>+IF(A610&lt;=_xlfn.NORM.S.INV(1-config!$L$1/2)*config!$D$1+config!$B$1,0,B610)</f>
        <v>5.4064180973620991E-35</v>
      </c>
      <c r="E610" s="16">
        <f>+IF(ABS(A610-config!$B$1)&lt;config!$F$1/2,datab!B610,0)</f>
        <v>0</v>
      </c>
      <c r="F610" s="16" t="b">
        <f>+AND(config!$B$1&gt;=datab!A610,config!$B$1&lt;datab!A611)</f>
        <v>0</v>
      </c>
      <c r="G610" s="16">
        <f t="shared" si="9"/>
        <v>0</v>
      </c>
    </row>
    <row r="611" spans="1:7" x14ac:dyDescent="0.45">
      <c r="A611" s="15">
        <f>+A610+config!$F$1</f>
        <v>567.20000000000209</v>
      </c>
      <c r="B611" s="16">
        <f>+_xlfn.NORM.DIST(A611,config!$B$1,config!$D$1,FALSE)</f>
        <v>3.9022071928158277E-35</v>
      </c>
      <c r="C611" s="16">
        <f>+IF(A611&lt;=_xlfn.NORM.S.INV(config!$L$1/2)*config!$D$1+config!$B$1,B611,0)</f>
        <v>0</v>
      </c>
      <c r="D611" s="16">
        <f>+IF(A611&lt;=_xlfn.NORM.S.INV(1-config!$L$1/2)*config!$D$1+config!$B$1,0,B611)</f>
        <v>3.9022071928158277E-35</v>
      </c>
      <c r="E611" s="16">
        <f>+IF(ABS(A611-config!$B$1)&lt;config!$F$1/2,datab!B611,0)</f>
        <v>0</v>
      </c>
      <c r="F611" s="16" t="b">
        <f>+AND(config!$B$1&gt;=datab!A611,config!$B$1&lt;datab!A612)</f>
        <v>0</v>
      </c>
      <c r="G611" s="16">
        <f t="shared" si="9"/>
        <v>0</v>
      </c>
    </row>
    <row r="612" spans="1:7" x14ac:dyDescent="0.45">
      <c r="A612" s="15">
        <f>+A611+config!$F$1</f>
        <v>568.00000000000205</v>
      </c>
      <c r="B612" s="16">
        <f>+_xlfn.NORM.DIST(A612,config!$B$1,config!$D$1,FALSE)</f>
        <v>2.8145060749540576E-35</v>
      </c>
      <c r="C612" s="16">
        <f>+IF(A612&lt;=_xlfn.NORM.S.INV(config!$L$1/2)*config!$D$1+config!$B$1,B612,0)</f>
        <v>0</v>
      </c>
      <c r="D612" s="16">
        <f>+IF(A612&lt;=_xlfn.NORM.S.INV(1-config!$L$1/2)*config!$D$1+config!$B$1,0,B612)</f>
        <v>2.8145060749540576E-35</v>
      </c>
      <c r="E612" s="16">
        <f>+IF(ABS(A612-config!$B$1)&lt;config!$F$1/2,datab!B612,0)</f>
        <v>0</v>
      </c>
      <c r="F612" s="16" t="b">
        <f>+AND(config!$B$1&gt;=datab!A612,config!$B$1&lt;datab!A613)</f>
        <v>0</v>
      </c>
      <c r="G612" s="16">
        <f t="shared" si="9"/>
        <v>0</v>
      </c>
    </row>
    <row r="613" spans="1:7" x14ac:dyDescent="0.45">
      <c r="A613" s="15">
        <f>+A612+config!$F$1</f>
        <v>568.800000000002</v>
      </c>
      <c r="B613" s="16">
        <f>+_xlfn.NORM.DIST(A613,config!$B$1,config!$D$1,FALSE)</f>
        <v>2.0285476987855611E-35</v>
      </c>
      <c r="C613" s="16">
        <f>+IF(A613&lt;=_xlfn.NORM.S.INV(config!$L$1/2)*config!$D$1+config!$B$1,B613,0)</f>
        <v>0</v>
      </c>
      <c r="D613" s="16">
        <f>+IF(A613&lt;=_xlfn.NORM.S.INV(1-config!$L$1/2)*config!$D$1+config!$B$1,0,B613)</f>
        <v>2.0285476987855611E-35</v>
      </c>
      <c r="E613" s="16">
        <f>+IF(ABS(A613-config!$B$1)&lt;config!$F$1/2,datab!B613,0)</f>
        <v>0</v>
      </c>
      <c r="F613" s="16" t="b">
        <f>+AND(config!$B$1&gt;=datab!A613,config!$B$1&lt;datab!A614)</f>
        <v>0</v>
      </c>
      <c r="G613" s="16">
        <f t="shared" si="9"/>
        <v>0</v>
      </c>
    </row>
    <row r="614" spans="1:7" x14ac:dyDescent="0.45">
      <c r="A614" s="15">
        <f>+A613+config!$F$1</f>
        <v>569.60000000000196</v>
      </c>
      <c r="B614" s="16">
        <f>+_xlfn.NORM.DIST(A614,config!$B$1,config!$D$1,FALSE)</f>
        <v>1.4610309839825804E-35</v>
      </c>
      <c r="C614" s="16">
        <f>+IF(A614&lt;=_xlfn.NORM.S.INV(config!$L$1/2)*config!$D$1+config!$B$1,B614,0)</f>
        <v>0</v>
      </c>
      <c r="D614" s="16">
        <f>+IF(A614&lt;=_xlfn.NORM.S.INV(1-config!$L$1/2)*config!$D$1+config!$B$1,0,B614)</f>
        <v>1.4610309839825804E-35</v>
      </c>
      <c r="E614" s="16">
        <f>+IF(ABS(A614-config!$B$1)&lt;config!$F$1/2,datab!B614,0)</f>
        <v>0</v>
      </c>
      <c r="F614" s="16" t="b">
        <f>+AND(config!$B$1&gt;=datab!A614,config!$B$1&lt;datab!A615)</f>
        <v>0</v>
      </c>
      <c r="G614" s="16">
        <f t="shared" si="9"/>
        <v>0</v>
      </c>
    </row>
    <row r="615" spans="1:7" x14ac:dyDescent="0.45">
      <c r="A615" s="15">
        <f>+A614+config!$F$1</f>
        <v>570.40000000000191</v>
      </c>
      <c r="B615" s="16">
        <f>+_xlfn.NORM.DIST(A615,config!$B$1,config!$D$1,FALSE)</f>
        <v>1.0515375758919078E-35</v>
      </c>
      <c r="C615" s="16">
        <f>+IF(A615&lt;=_xlfn.NORM.S.INV(config!$L$1/2)*config!$D$1+config!$B$1,B615,0)</f>
        <v>0</v>
      </c>
      <c r="D615" s="16">
        <f>+IF(A615&lt;=_xlfn.NORM.S.INV(1-config!$L$1/2)*config!$D$1+config!$B$1,0,B615)</f>
        <v>1.0515375758919078E-35</v>
      </c>
      <c r="E615" s="16">
        <f>+IF(ABS(A615-config!$B$1)&lt;config!$F$1/2,datab!B615,0)</f>
        <v>0</v>
      </c>
      <c r="F615" s="16" t="b">
        <f>+AND(config!$B$1&gt;=datab!A615,config!$B$1&lt;datab!A616)</f>
        <v>0</v>
      </c>
      <c r="G615" s="16">
        <f t="shared" si="9"/>
        <v>0</v>
      </c>
    </row>
    <row r="616" spans="1:7" x14ac:dyDescent="0.45">
      <c r="A616" s="15">
        <f>+A615+config!$F$1</f>
        <v>571.20000000000186</v>
      </c>
      <c r="B616" s="16">
        <f>+_xlfn.NORM.DIST(A616,config!$B$1,config!$D$1,FALSE)</f>
        <v>7.562777705182308E-36</v>
      </c>
      <c r="C616" s="16">
        <f>+IF(A616&lt;=_xlfn.NORM.S.INV(config!$L$1/2)*config!$D$1+config!$B$1,B616,0)</f>
        <v>0</v>
      </c>
      <c r="D616" s="16">
        <f>+IF(A616&lt;=_xlfn.NORM.S.INV(1-config!$L$1/2)*config!$D$1+config!$B$1,0,B616)</f>
        <v>7.562777705182308E-36</v>
      </c>
      <c r="E616" s="16">
        <f>+IF(ABS(A616-config!$B$1)&lt;config!$F$1/2,datab!B616,0)</f>
        <v>0</v>
      </c>
      <c r="F616" s="16" t="b">
        <f>+AND(config!$B$1&gt;=datab!A616,config!$B$1&lt;datab!A617)</f>
        <v>0</v>
      </c>
      <c r="G616" s="16">
        <f t="shared" si="9"/>
        <v>0</v>
      </c>
    </row>
    <row r="617" spans="1:7" x14ac:dyDescent="0.45">
      <c r="A617" s="15">
        <f>+A616+config!$F$1</f>
        <v>572.00000000000182</v>
      </c>
      <c r="B617" s="16">
        <f>+_xlfn.NORM.DIST(A617,config!$B$1,config!$D$1,FALSE)</f>
        <v>5.4353691161281349E-36</v>
      </c>
      <c r="C617" s="16">
        <f>+IF(A617&lt;=_xlfn.NORM.S.INV(config!$L$1/2)*config!$D$1+config!$B$1,B617,0)</f>
        <v>0</v>
      </c>
      <c r="D617" s="16">
        <f>+IF(A617&lt;=_xlfn.NORM.S.INV(1-config!$L$1/2)*config!$D$1+config!$B$1,0,B617)</f>
        <v>5.4353691161281349E-36</v>
      </c>
      <c r="E617" s="16">
        <f>+IF(ABS(A617-config!$B$1)&lt;config!$F$1/2,datab!B617,0)</f>
        <v>0</v>
      </c>
      <c r="F617" s="16" t="b">
        <f>+AND(config!$B$1&gt;=datab!A617,config!$B$1&lt;datab!A618)</f>
        <v>0</v>
      </c>
      <c r="G617" s="16">
        <f t="shared" si="9"/>
        <v>0</v>
      </c>
    </row>
    <row r="618" spans="1:7" x14ac:dyDescent="0.45">
      <c r="A618" s="15">
        <f>+A617+config!$F$1</f>
        <v>572.80000000000177</v>
      </c>
      <c r="B618" s="16">
        <f>+_xlfn.NORM.DIST(A618,config!$B$1,config!$D$1,FALSE)</f>
        <v>3.9036234466951549E-36</v>
      </c>
      <c r="C618" s="16">
        <f>+IF(A618&lt;=_xlfn.NORM.S.INV(config!$L$1/2)*config!$D$1+config!$B$1,B618,0)</f>
        <v>0</v>
      </c>
      <c r="D618" s="16">
        <f>+IF(A618&lt;=_xlfn.NORM.S.INV(1-config!$L$1/2)*config!$D$1+config!$B$1,0,B618)</f>
        <v>3.9036234466951549E-36</v>
      </c>
      <c r="E618" s="16">
        <f>+IF(ABS(A618-config!$B$1)&lt;config!$F$1/2,datab!B618,0)</f>
        <v>0</v>
      </c>
      <c r="F618" s="16" t="b">
        <f>+AND(config!$B$1&gt;=datab!A618,config!$B$1&lt;datab!A619)</f>
        <v>0</v>
      </c>
      <c r="G618" s="16">
        <f t="shared" si="9"/>
        <v>0</v>
      </c>
    </row>
    <row r="619" spans="1:7" x14ac:dyDescent="0.45">
      <c r="A619" s="15">
        <f>+A618+config!$F$1</f>
        <v>573.60000000000173</v>
      </c>
      <c r="B619" s="16">
        <f>+_xlfn.NORM.DIST(A619,config!$B$1,config!$D$1,FALSE)</f>
        <v>2.8015473158837017E-36</v>
      </c>
      <c r="C619" s="16">
        <f>+IF(A619&lt;=_xlfn.NORM.S.INV(config!$L$1/2)*config!$D$1+config!$B$1,B619,0)</f>
        <v>0</v>
      </c>
      <c r="D619" s="16">
        <f>+IF(A619&lt;=_xlfn.NORM.S.INV(1-config!$L$1/2)*config!$D$1+config!$B$1,0,B619)</f>
        <v>2.8015473158837017E-36</v>
      </c>
      <c r="E619" s="16">
        <f>+IF(ABS(A619-config!$B$1)&lt;config!$F$1/2,datab!B619,0)</f>
        <v>0</v>
      </c>
      <c r="F619" s="16" t="b">
        <f>+AND(config!$B$1&gt;=datab!A619,config!$B$1&lt;datab!A620)</f>
        <v>0</v>
      </c>
      <c r="G619" s="16">
        <f t="shared" si="9"/>
        <v>0</v>
      </c>
    </row>
    <row r="620" spans="1:7" x14ac:dyDescent="0.45">
      <c r="A620" s="15">
        <f>+A619+config!$F$1</f>
        <v>574.40000000000168</v>
      </c>
      <c r="B620" s="16">
        <f>+_xlfn.NORM.DIST(A620,config!$B$1,config!$D$1,FALSE)</f>
        <v>2.0091815154940033E-36</v>
      </c>
      <c r="C620" s="16">
        <f>+IF(A620&lt;=_xlfn.NORM.S.INV(config!$L$1/2)*config!$D$1+config!$B$1,B620,0)</f>
        <v>0</v>
      </c>
      <c r="D620" s="16">
        <f>+IF(A620&lt;=_xlfn.NORM.S.INV(1-config!$L$1/2)*config!$D$1+config!$B$1,0,B620)</f>
        <v>2.0091815154940033E-36</v>
      </c>
      <c r="E620" s="16">
        <f>+IF(ABS(A620-config!$B$1)&lt;config!$F$1/2,datab!B620,0)</f>
        <v>0</v>
      </c>
      <c r="F620" s="16" t="b">
        <f>+AND(config!$B$1&gt;=datab!A620,config!$B$1&lt;datab!A621)</f>
        <v>0</v>
      </c>
      <c r="G620" s="16">
        <f t="shared" si="9"/>
        <v>0</v>
      </c>
    </row>
    <row r="621" spans="1:7" x14ac:dyDescent="0.45">
      <c r="A621" s="15">
        <f>+A620+config!$F$1</f>
        <v>575.20000000000164</v>
      </c>
      <c r="B621" s="16">
        <f>+_xlfn.NORM.DIST(A621,config!$B$1,config!$D$1,FALSE)</f>
        <v>1.4398974234891483E-36</v>
      </c>
      <c r="C621" s="16">
        <f>+IF(A621&lt;=_xlfn.NORM.S.INV(config!$L$1/2)*config!$D$1+config!$B$1,B621,0)</f>
        <v>0</v>
      </c>
      <c r="D621" s="16">
        <f>+IF(A621&lt;=_xlfn.NORM.S.INV(1-config!$L$1/2)*config!$D$1+config!$B$1,0,B621)</f>
        <v>1.4398974234891483E-36</v>
      </c>
      <c r="E621" s="16">
        <f>+IF(ABS(A621-config!$B$1)&lt;config!$F$1/2,datab!B621,0)</f>
        <v>0</v>
      </c>
      <c r="F621" s="16" t="b">
        <f>+AND(config!$B$1&gt;=datab!A621,config!$B$1&lt;datab!A622)</f>
        <v>0</v>
      </c>
      <c r="G621" s="16">
        <f t="shared" si="9"/>
        <v>0</v>
      </c>
    </row>
    <row r="622" spans="1:7" x14ac:dyDescent="0.45">
      <c r="A622" s="15">
        <f>+A621+config!$F$1</f>
        <v>576.00000000000159</v>
      </c>
      <c r="B622" s="16">
        <f>+_xlfn.NORM.DIST(A622,config!$B$1,config!$D$1,FALSE)</f>
        <v>1.0311814778066903E-36</v>
      </c>
      <c r="C622" s="16">
        <f>+IF(A622&lt;=_xlfn.NORM.S.INV(config!$L$1/2)*config!$D$1+config!$B$1,B622,0)</f>
        <v>0</v>
      </c>
      <c r="D622" s="16">
        <f>+IF(A622&lt;=_xlfn.NORM.S.INV(1-config!$L$1/2)*config!$D$1+config!$B$1,0,B622)</f>
        <v>1.0311814778066903E-36</v>
      </c>
      <c r="E622" s="16">
        <f>+IF(ABS(A622-config!$B$1)&lt;config!$F$1/2,datab!B622,0)</f>
        <v>0</v>
      </c>
      <c r="F622" s="16" t="b">
        <f>+AND(config!$B$1&gt;=datab!A622,config!$B$1&lt;datab!A623)</f>
        <v>0</v>
      </c>
      <c r="G622" s="16">
        <f t="shared" si="9"/>
        <v>0</v>
      </c>
    </row>
    <row r="623" spans="1:7" x14ac:dyDescent="0.45">
      <c r="A623" s="15">
        <f>+A622+config!$F$1</f>
        <v>576.80000000000155</v>
      </c>
      <c r="B623" s="16">
        <f>+_xlfn.NORM.DIST(A623,config!$B$1,config!$D$1,FALSE)</f>
        <v>7.379549002053696E-37</v>
      </c>
      <c r="C623" s="16">
        <f>+IF(A623&lt;=_xlfn.NORM.S.INV(config!$L$1/2)*config!$D$1+config!$B$1,B623,0)</f>
        <v>0</v>
      </c>
      <c r="D623" s="16">
        <f>+IF(A623&lt;=_xlfn.NORM.S.INV(1-config!$L$1/2)*config!$D$1+config!$B$1,0,B623)</f>
        <v>7.379549002053696E-37</v>
      </c>
      <c r="E623" s="16">
        <f>+IF(ABS(A623-config!$B$1)&lt;config!$F$1/2,datab!B623,0)</f>
        <v>0</v>
      </c>
      <c r="F623" s="16" t="b">
        <f>+AND(config!$B$1&gt;=datab!A623,config!$B$1&lt;datab!A624)</f>
        <v>0</v>
      </c>
      <c r="G623" s="16">
        <f t="shared" si="9"/>
        <v>0</v>
      </c>
    </row>
    <row r="624" spans="1:7" x14ac:dyDescent="0.45">
      <c r="A624" s="15">
        <f>+A623+config!$F$1</f>
        <v>577.6000000000015</v>
      </c>
      <c r="B624" s="16">
        <f>+_xlfn.NORM.DIST(A624,config!$B$1,config!$D$1,FALSE)</f>
        <v>5.277347673931883E-37</v>
      </c>
      <c r="C624" s="16">
        <f>+IF(A624&lt;=_xlfn.NORM.S.INV(config!$L$1/2)*config!$D$1+config!$B$1,B624,0)</f>
        <v>0</v>
      </c>
      <c r="D624" s="16">
        <f>+IF(A624&lt;=_xlfn.NORM.S.INV(1-config!$L$1/2)*config!$D$1+config!$B$1,0,B624)</f>
        <v>5.277347673931883E-37</v>
      </c>
      <c r="E624" s="16">
        <f>+IF(ABS(A624-config!$B$1)&lt;config!$F$1/2,datab!B624,0)</f>
        <v>0</v>
      </c>
      <c r="F624" s="16" t="b">
        <f>+AND(config!$B$1&gt;=datab!A624,config!$B$1&lt;datab!A625)</f>
        <v>0</v>
      </c>
      <c r="G624" s="16">
        <f t="shared" si="9"/>
        <v>0</v>
      </c>
    </row>
    <row r="625" spans="1:7" x14ac:dyDescent="0.45">
      <c r="A625" s="15">
        <f>+A624+config!$F$1</f>
        <v>578.40000000000146</v>
      </c>
      <c r="B625" s="16">
        <f>+_xlfn.NORM.DIST(A625,config!$B$1,config!$D$1,FALSE)</f>
        <v>3.7713145852164613E-37</v>
      </c>
      <c r="C625" s="16">
        <f>+IF(A625&lt;=_xlfn.NORM.S.INV(config!$L$1/2)*config!$D$1+config!$B$1,B625,0)</f>
        <v>0</v>
      </c>
      <c r="D625" s="16">
        <f>+IF(A625&lt;=_xlfn.NORM.S.INV(1-config!$L$1/2)*config!$D$1+config!$B$1,0,B625)</f>
        <v>3.7713145852164613E-37</v>
      </c>
      <c r="E625" s="16">
        <f>+IF(ABS(A625-config!$B$1)&lt;config!$F$1/2,datab!B625,0)</f>
        <v>0</v>
      </c>
      <c r="F625" s="16" t="b">
        <f>+AND(config!$B$1&gt;=datab!A625,config!$B$1&lt;datab!A626)</f>
        <v>0</v>
      </c>
      <c r="G625" s="16">
        <f t="shared" si="9"/>
        <v>0</v>
      </c>
    </row>
    <row r="626" spans="1:7" x14ac:dyDescent="0.45">
      <c r="A626" s="15">
        <f>+A625+config!$F$1</f>
        <v>579.20000000000141</v>
      </c>
      <c r="B626" s="16">
        <f>+_xlfn.NORM.DIST(A626,config!$B$1,config!$D$1,FALSE)</f>
        <v>2.6931527299697707E-37</v>
      </c>
      <c r="C626" s="16">
        <f>+IF(A626&lt;=_xlfn.NORM.S.INV(config!$L$1/2)*config!$D$1+config!$B$1,B626,0)</f>
        <v>0</v>
      </c>
      <c r="D626" s="16">
        <f>+IF(A626&lt;=_xlfn.NORM.S.INV(1-config!$L$1/2)*config!$D$1+config!$B$1,0,B626)</f>
        <v>2.6931527299697707E-37</v>
      </c>
      <c r="E626" s="16">
        <f>+IF(ABS(A626-config!$B$1)&lt;config!$F$1/2,datab!B626,0)</f>
        <v>0</v>
      </c>
      <c r="F626" s="16" t="b">
        <f>+AND(config!$B$1&gt;=datab!A626,config!$B$1&lt;datab!A627)</f>
        <v>0</v>
      </c>
      <c r="G626" s="16">
        <f t="shared" si="9"/>
        <v>0</v>
      </c>
    </row>
    <row r="627" spans="1:7" x14ac:dyDescent="0.45">
      <c r="A627" s="15">
        <f>+A626+config!$F$1</f>
        <v>580.00000000000136</v>
      </c>
      <c r="B627" s="16">
        <f>+_xlfn.NORM.DIST(A627,config!$B$1,config!$D$1,FALSE)</f>
        <v>1.9218539203704528E-37</v>
      </c>
      <c r="C627" s="16">
        <f>+IF(A627&lt;=_xlfn.NORM.S.INV(config!$L$1/2)*config!$D$1+config!$B$1,B627,0)</f>
        <v>0</v>
      </c>
      <c r="D627" s="16">
        <f>+IF(A627&lt;=_xlfn.NORM.S.INV(1-config!$L$1/2)*config!$D$1+config!$B$1,0,B627)</f>
        <v>1.9218539203704528E-37</v>
      </c>
      <c r="E627" s="16">
        <f>+IF(ABS(A627-config!$B$1)&lt;config!$F$1/2,datab!B627,0)</f>
        <v>0</v>
      </c>
      <c r="F627" s="16" t="b">
        <f>+AND(config!$B$1&gt;=datab!A627,config!$B$1&lt;datab!A628)</f>
        <v>0</v>
      </c>
      <c r="G627" s="16">
        <f t="shared" si="9"/>
        <v>0</v>
      </c>
    </row>
    <row r="628" spans="1:7" x14ac:dyDescent="0.45">
      <c r="A628" s="15">
        <f>+A627+config!$F$1</f>
        <v>580.80000000000132</v>
      </c>
      <c r="B628" s="16">
        <f>+_xlfn.NORM.DIST(A628,config!$B$1,config!$D$1,FALSE)</f>
        <v>1.3704744179321424E-37</v>
      </c>
      <c r="C628" s="16">
        <f>+IF(A628&lt;=_xlfn.NORM.S.INV(config!$L$1/2)*config!$D$1+config!$B$1,B628,0)</f>
        <v>0</v>
      </c>
      <c r="D628" s="16">
        <f>+IF(A628&lt;=_xlfn.NORM.S.INV(1-config!$L$1/2)*config!$D$1+config!$B$1,0,B628)</f>
        <v>1.3704744179321424E-37</v>
      </c>
      <c r="E628" s="16">
        <f>+IF(ABS(A628-config!$B$1)&lt;config!$F$1/2,datab!B628,0)</f>
        <v>0</v>
      </c>
      <c r="F628" s="16" t="b">
        <f>+AND(config!$B$1&gt;=datab!A628,config!$B$1&lt;datab!A629)</f>
        <v>0</v>
      </c>
      <c r="G628" s="16">
        <f t="shared" si="9"/>
        <v>0</v>
      </c>
    </row>
    <row r="629" spans="1:7" x14ac:dyDescent="0.45">
      <c r="A629" s="15">
        <f>+A628+config!$F$1</f>
        <v>581.60000000000127</v>
      </c>
      <c r="B629" s="16">
        <f>+_xlfn.NORM.DIST(A629,config!$B$1,config!$D$1,FALSE)</f>
        <v>9.7659087202310493E-38</v>
      </c>
      <c r="C629" s="16">
        <f>+IF(A629&lt;=_xlfn.NORM.S.INV(config!$L$1/2)*config!$D$1+config!$B$1,B629,0)</f>
        <v>0</v>
      </c>
      <c r="D629" s="16">
        <f>+IF(A629&lt;=_xlfn.NORM.S.INV(1-config!$L$1/2)*config!$D$1+config!$B$1,0,B629)</f>
        <v>9.7659087202310493E-38</v>
      </c>
      <c r="E629" s="16">
        <f>+IF(ABS(A629-config!$B$1)&lt;config!$F$1/2,datab!B629,0)</f>
        <v>0</v>
      </c>
      <c r="F629" s="16" t="b">
        <f>+AND(config!$B$1&gt;=datab!A629,config!$B$1&lt;datab!A630)</f>
        <v>0</v>
      </c>
      <c r="G629" s="16">
        <f t="shared" si="9"/>
        <v>0</v>
      </c>
    </row>
    <row r="630" spans="1:7" x14ac:dyDescent="0.45">
      <c r="A630" s="15">
        <f>+A629+config!$F$1</f>
        <v>582.40000000000123</v>
      </c>
      <c r="B630" s="16">
        <f>+_xlfn.NORM.DIST(A630,config!$B$1,config!$D$1,FALSE)</f>
        <v>6.954174059165314E-38</v>
      </c>
      <c r="C630" s="16">
        <f>+IF(A630&lt;=_xlfn.NORM.S.INV(config!$L$1/2)*config!$D$1+config!$B$1,B630,0)</f>
        <v>0</v>
      </c>
      <c r="D630" s="16">
        <f>+IF(A630&lt;=_xlfn.NORM.S.INV(1-config!$L$1/2)*config!$D$1+config!$B$1,0,B630)</f>
        <v>6.954174059165314E-38</v>
      </c>
      <c r="E630" s="16">
        <f>+IF(ABS(A630-config!$B$1)&lt;config!$F$1/2,datab!B630,0)</f>
        <v>0</v>
      </c>
      <c r="F630" s="16" t="b">
        <f>+AND(config!$B$1&gt;=datab!A630,config!$B$1&lt;datab!A631)</f>
        <v>0</v>
      </c>
      <c r="G630" s="16">
        <f t="shared" si="9"/>
        <v>0</v>
      </c>
    </row>
    <row r="631" spans="1:7" x14ac:dyDescent="0.45">
      <c r="A631" s="15">
        <f>+A630+config!$F$1</f>
        <v>583.20000000000118</v>
      </c>
      <c r="B631" s="16">
        <f>+_xlfn.NORM.DIST(A631,config!$B$1,config!$D$1,FALSE)</f>
        <v>4.9484549506919878E-38</v>
      </c>
      <c r="C631" s="16">
        <f>+IF(A631&lt;=_xlfn.NORM.S.INV(config!$L$1/2)*config!$D$1+config!$B$1,B631,0)</f>
        <v>0</v>
      </c>
      <c r="D631" s="16">
        <f>+IF(A631&lt;=_xlfn.NORM.S.INV(1-config!$L$1/2)*config!$D$1+config!$B$1,0,B631)</f>
        <v>4.9484549506919878E-38</v>
      </c>
      <c r="E631" s="16">
        <f>+IF(ABS(A631-config!$B$1)&lt;config!$F$1/2,datab!B631,0)</f>
        <v>0</v>
      </c>
      <c r="F631" s="16" t="b">
        <f>+AND(config!$B$1&gt;=datab!A631,config!$B$1&lt;datab!A632)</f>
        <v>0</v>
      </c>
      <c r="G631" s="16">
        <f t="shared" si="9"/>
        <v>0</v>
      </c>
    </row>
    <row r="632" spans="1:7" x14ac:dyDescent="0.45">
      <c r="A632" s="15">
        <f>+A631+config!$F$1</f>
        <v>584.00000000000114</v>
      </c>
      <c r="B632" s="16">
        <f>+_xlfn.NORM.DIST(A632,config!$B$1,config!$D$1,FALSE)</f>
        <v>3.518721167482596E-38</v>
      </c>
      <c r="C632" s="16">
        <f>+IF(A632&lt;=_xlfn.NORM.S.INV(config!$L$1/2)*config!$D$1+config!$B$1,B632,0)</f>
        <v>0</v>
      </c>
      <c r="D632" s="16">
        <f>+IF(A632&lt;=_xlfn.NORM.S.INV(1-config!$L$1/2)*config!$D$1+config!$B$1,0,B632)</f>
        <v>3.518721167482596E-38</v>
      </c>
      <c r="E632" s="16">
        <f>+IF(ABS(A632-config!$B$1)&lt;config!$F$1/2,datab!B632,0)</f>
        <v>0</v>
      </c>
      <c r="F632" s="16" t="b">
        <f>+AND(config!$B$1&gt;=datab!A632,config!$B$1&lt;datab!A633)</f>
        <v>0</v>
      </c>
      <c r="G632" s="16">
        <f t="shared" si="9"/>
        <v>0</v>
      </c>
    </row>
    <row r="633" spans="1:7" x14ac:dyDescent="0.45">
      <c r="A633" s="15">
        <f>+A632+config!$F$1</f>
        <v>584.80000000000109</v>
      </c>
      <c r="B633" s="16">
        <f>+_xlfn.NORM.DIST(A633,config!$B$1,config!$D$1,FALSE)</f>
        <v>2.500295012763602E-38</v>
      </c>
      <c r="C633" s="16">
        <f>+IF(A633&lt;=_xlfn.NORM.S.INV(config!$L$1/2)*config!$D$1+config!$B$1,B633,0)</f>
        <v>0</v>
      </c>
      <c r="D633" s="16">
        <f>+IF(A633&lt;=_xlfn.NORM.S.INV(1-config!$L$1/2)*config!$D$1+config!$B$1,0,B633)</f>
        <v>2.500295012763602E-38</v>
      </c>
      <c r="E633" s="16">
        <f>+IF(ABS(A633-config!$B$1)&lt;config!$F$1/2,datab!B633,0)</f>
        <v>0</v>
      </c>
      <c r="F633" s="16" t="b">
        <f>+AND(config!$B$1&gt;=datab!A633,config!$B$1&lt;datab!A634)</f>
        <v>0</v>
      </c>
      <c r="G633" s="16">
        <f t="shared" si="9"/>
        <v>0</v>
      </c>
    </row>
    <row r="634" spans="1:7" x14ac:dyDescent="0.45">
      <c r="A634" s="15">
        <f>+A633+config!$F$1</f>
        <v>585.60000000000105</v>
      </c>
      <c r="B634" s="16">
        <f>+_xlfn.NORM.DIST(A634,config!$B$1,config!$D$1,FALSE)</f>
        <v>1.7753697835980019E-38</v>
      </c>
      <c r="C634" s="16">
        <f>+IF(A634&lt;=_xlfn.NORM.S.INV(config!$L$1/2)*config!$D$1+config!$B$1,B634,0)</f>
        <v>0</v>
      </c>
      <c r="D634" s="16">
        <f>+IF(A634&lt;=_xlfn.NORM.S.INV(1-config!$L$1/2)*config!$D$1+config!$B$1,0,B634)</f>
        <v>1.7753697835980019E-38</v>
      </c>
      <c r="E634" s="16">
        <f>+IF(ABS(A634-config!$B$1)&lt;config!$F$1/2,datab!B634,0)</f>
        <v>0</v>
      </c>
      <c r="F634" s="16" t="b">
        <f>+AND(config!$B$1&gt;=datab!A634,config!$B$1&lt;datab!A635)</f>
        <v>0</v>
      </c>
      <c r="G634" s="16">
        <f t="shared" si="9"/>
        <v>0</v>
      </c>
    </row>
    <row r="635" spans="1:7" x14ac:dyDescent="0.45">
      <c r="A635" s="15">
        <f>+A634+config!$F$1</f>
        <v>586.400000000001</v>
      </c>
      <c r="B635" s="16">
        <f>+_xlfn.NORM.DIST(A635,config!$B$1,config!$D$1,FALSE)</f>
        <v>1.2597302602852503E-38</v>
      </c>
      <c r="C635" s="16">
        <f>+IF(A635&lt;=_xlfn.NORM.S.INV(config!$L$1/2)*config!$D$1+config!$B$1,B635,0)</f>
        <v>0</v>
      </c>
      <c r="D635" s="16">
        <f>+IF(A635&lt;=_xlfn.NORM.S.INV(1-config!$L$1/2)*config!$D$1+config!$B$1,0,B635)</f>
        <v>1.2597302602852503E-38</v>
      </c>
      <c r="E635" s="16">
        <f>+IF(ABS(A635-config!$B$1)&lt;config!$F$1/2,datab!B635,0)</f>
        <v>0</v>
      </c>
      <c r="F635" s="16" t="b">
        <f>+AND(config!$B$1&gt;=datab!A635,config!$B$1&lt;datab!A636)</f>
        <v>0</v>
      </c>
      <c r="G635" s="16">
        <f t="shared" si="9"/>
        <v>0</v>
      </c>
    </row>
    <row r="636" spans="1:7" x14ac:dyDescent="0.45">
      <c r="A636" s="15">
        <f>+A635+config!$F$1</f>
        <v>587.20000000000095</v>
      </c>
      <c r="B636" s="16">
        <f>+_xlfn.NORM.DIST(A636,config!$B$1,config!$D$1,FALSE)</f>
        <v>8.9321800325303582E-39</v>
      </c>
      <c r="C636" s="16">
        <f>+IF(A636&lt;=_xlfn.NORM.S.INV(config!$L$1/2)*config!$D$1+config!$B$1,B636,0)</f>
        <v>0</v>
      </c>
      <c r="D636" s="16">
        <f>+IF(A636&lt;=_xlfn.NORM.S.INV(1-config!$L$1/2)*config!$D$1+config!$B$1,0,B636)</f>
        <v>8.9321800325303582E-39</v>
      </c>
      <c r="E636" s="16">
        <f>+IF(ABS(A636-config!$B$1)&lt;config!$F$1/2,datab!B636,0)</f>
        <v>0</v>
      </c>
      <c r="F636" s="16" t="b">
        <f>+AND(config!$B$1&gt;=datab!A636,config!$B$1&lt;datab!A637)</f>
        <v>0</v>
      </c>
      <c r="G636" s="16">
        <f t="shared" si="9"/>
        <v>0</v>
      </c>
    </row>
    <row r="637" spans="1:7" x14ac:dyDescent="0.45">
      <c r="A637" s="15">
        <f>+A636+config!$F$1</f>
        <v>588.00000000000091</v>
      </c>
      <c r="B637" s="16">
        <f>+_xlfn.NORM.DIST(A637,config!$B$1,config!$D$1,FALSE)</f>
        <v>6.3289044996030697E-39</v>
      </c>
      <c r="C637" s="16">
        <f>+IF(A637&lt;=_xlfn.NORM.S.INV(config!$L$1/2)*config!$D$1+config!$B$1,B637,0)</f>
        <v>0</v>
      </c>
      <c r="D637" s="16">
        <f>+IF(A637&lt;=_xlfn.NORM.S.INV(1-config!$L$1/2)*config!$D$1+config!$B$1,0,B637)</f>
        <v>6.3289044996030697E-39</v>
      </c>
      <c r="E637" s="16">
        <f>+IF(ABS(A637-config!$B$1)&lt;config!$F$1/2,datab!B637,0)</f>
        <v>0</v>
      </c>
      <c r="F637" s="16" t="b">
        <f>+AND(config!$B$1&gt;=datab!A637,config!$B$1&lt;datab!A638)</f>
        <v>0</v>
      </c>
      <c r="G637" s="16">
        <f t="shared" si="9"/>
        <v>0</v>
      </c>
    </row>
    <row r="638" spans="1:7" x14ac:dyDescent="0.45">
      <c r="A638" s="15">
        <f>+A637+config!$F$1</f>
        <v>588.80000000000086</v>
      </c>
      <c r="B638" s="16">
        <f>+_xlfn.NORM.DIST(A638,config!$B$1,config!$D$1,FALSE)</f>
        <v>4.4811634523697279E-39</v>
      </c>
      <c r="C638" s="16">
        <f>+IF(A638&lt;=_xlfn.NORM.S.INV(config!$L$1/2)*config!$D$1+config!$B$1,B638,0)</f>
        <v>0</v>
      </c>
      <c r="D638" s="16">
        <f>+IF(A638&lt;=_xlfn.NORM.S.INV(1-config!$L$1/2)*config!$D$1+config!$B$1,0,B638)</f>
        <v>4.4811634523697279E-39</v>
      </c>
      <c r="E638" s="16">
        <f>+IF(ABS(A638-config!$B$1)&lt;config!$F$1/2,datab!B638,0)</f>
        <v>0</v>
      </c>
      <c r="F638" s="16" t="b">
        <f>+AND(config!$B$1&gt;=datab!A638,config!$B$1&lt;datab!A639)</f>
        <v>0</v>
      </c>
      <c r="G638" s="16">
        <f t="shared" si="9"/>
        <v>0</v>
      </c>
    </row>
    <row r="639" spans="1:7" x14ac:dyDescent="0.45">
      <c r="A639" s="15">
        <f>+A638+config!$F$1</f>
        <v>589.60000000000082</v>
      </c>
      <c r="B639" s="16">
        <f>+_xlfn.NORM.DIST(A639,config!$B$1,config!$D$1,FALSE)</f>
        <v>3.1706200126305075E-39</v>
      </c>
      <c r="C639" s="16">
        <f>+IF(A639&lt;=_xlfn.NORM.S.INV(config!$L$1/2)*config!$D$1+config!$B$1,B639,0)</f>
        <v>0</v>
      </c>
      <c r="D639" s="16">
        <f>+IF(A639&lt;=_xlfn.NORM.S.INV(1-config!$L$1/2)*config!$D$1+config!$B$1,0,B639)</f>
        <v>3.1706200126305075E-39</v>
      </c>
      <c r="E639" s="16">
        <f>+IF(ABS(A639-config!$B$1)&lt;config!$F$1/2,datab!B639,0)</f>
        <v>0</v>
      </c>
      <c r="F639" s="16" t="b">
        <f>+AND(config!$B$1&gt;=datab!A639,config!$B$1&lt;datab!A640)</f>
        <v>0</v>
      </c>
      <c r="G639" s="16">
        <f t="shared" si="9"/>
        <v>0</v>
      </c>
    </row>
    <row r="640" spans="1:7" x14ac:dyDescent="0.45">
      <c r="A640" s="15">
        <f>+A639+config!$F$1</f>
        <v>590.40000000000077</v>
      </c>
      <c r="B640" s="16">
        <f>+_xlfn.NORM.DIST(A640,config!$B$1,config!$D$1,FALSE)</f>
        <v>2.2417582470286866E-39</v>
      </c>
      <c r="C640" s="16">
        <f>+IF(A640&lt;=_xlfn.NORM.S.INV(config!$L$1/2)*config!$D$1+config!$B$1,B640,0)</f>
        <v>0</v>
      </c>
      <c r="D640" s="16">
        <f>+IF(A640&lt;=_xlfn.NORM.S.INV(1-config!$L$1/2)*config!$D$1+config!$B$1,0,B640)</f>
        <v>2.2417582470286866E-39</v>
      </c>
      <c r="E640" s="16">
        <f>+IF(ABS(A640-config!$B$1)&lt;config!$F$1/2,datab!B640,0)</f>
        <v>0</v>
      </c>
      <c r="F640" s="16" t="b">
        <f>+AND(config!$B$1&gt;=datab!A640,config!$B$1&lt;datab!A641)</f>
        <v>0</v>
      </c>
      <c r="G640" s="16">
        <f t="shared" si="9"/>
        <v>0</v>
      </c>
    </row>
    <row r="641" spans="1:7" x14ac:dyDescent="0.45">
      <c r="A641" s="15">
        <f>+A640+config!$F$1</f>
        <v>591.20000000000073</v>
      </c>
      <c r="B641" s="16">
        <f>+_xlfn.NORM.DIST(A641,config!$B$1,config!$D$1,FALSE)</f>
        <v>1.5838882028627763E-39</v>
      </c>
      <c r="C641" s="16">
        <f>+IF(A641&lt;=_xlfn.NORM.S.INV(config!$L$1/2)*config!$D$1+config!$B$1,B641,0)</f>
        <v>0</v>
      </c>
      <c r="D641" s="16">
        <f>+IF(A641&lt;=_xlfn.NORM.S.INV(1-config!$L$1/2)*config!$D$1+config!$B$1,0,B641)</f>
        <v>1.5838882028627763E-39</v>
      </c>
      <c r="E641" s="16">
        <f>+IF(ABS(A641-config!$B$1)&lt;config!$F$1/2,datab!B641,0)</f>
        <v>0</v>
      </c>
      <c r="F641" s="16" t="b">
        <f>+AND(config!$B$1&gt;=datab!A641,config!$B$1&lt;datab!A642)</f>
        <v>0</v>
      </c>
      <c r="G641" s="16">
        <f t="shared" si="9"/>
        <v>0</v>
      </c>
    </row>
    <row r="642" spans="1:7" x14ac:dyDescent="0.45">
      <c r="A642" s="15">
        <f>+A641+config!$F$1</f>
        <v>592.00000000000068</v>
      </c>
      <c r="B642" s="16">
        <f>+_xlfn.NORM.DIST(A642,config!$B$1,config!$D$1,FALSE)</f>
        <v>1.1182822728039061E-39</v>
      </c>
      <c r="C642" s="16">
        <f>+IF(A642&lt;=_xlfn.NORM.S.INV(config!$L$1/2)*config!$D$1+config!$B$1,B642,0)</f>
        <v>0</v>
      </c>
      <c r="D642" s="16">
        <f>+IF(A642&lt;=_xlfn.NORM.S.INV(1-config!$L$1/2)*config!$D$1+config!$B$1,0,B642)</f>
        <v>1.1182822728039061E-39</v>
      </c>
      <c r="E642" s="16">
        <f>+IF(ABS(A642-config!$B$1)&lt;config!$F$1/2,datab!B642,0)</f>
        <v>0</v>
      </c>
      <c r="F642" s="16" t="b">
        <f>+AND(config!$B$1&gt;=datab!A642,config!$B$1&lt;datab!A643)</f>
        <v>0</v>
      </c>
      <c r="G642" s="16">
        <f t="shared" si="9"/>
        <v>0</v>
      </c>
    </row>
    <row r="643" spans="1:7" x14ac:dyDescent="0.45">
      <c r="A643" s="15">
        <f>+A642+config!$F$1</f>
        <v>592.80000000000064</v>
      </c>
      <c r="B643" s="16">
        <f>+_xlfn.NORM.DIST(A643,config!$B$1,config!$D$1,FALSE)</f>
        <v>7.8898641444277202E-40</v>
      </c>
      <c r="C643" s="16">
        <f>+IF(A643&lt;=_xlfn.NORM.S.INV(config!$L$1/2)*config!$D$1+config!$B$1,B643,0)</f>
        <v>0</v>
      </c>
      <c r="D643" s="16">
        <f>+IF(A643&lt;=_xlfn.NORM.S.INV(1-config!$L$1/2)*config!$D$1+config!$B$1,0,B643)</f>
        <v>7.8898641444277202E-40</v>
      </c>
      <c r="E643" s="16">
        <f>+IF(ABS(A643-config!$B$1)&lt;config!$F$1/2,datab!B643,0)</f>
        <v>0</v>
      </c>
      <c r="F643" s="16" t="b">
        <f>+AND(config!$B$1&gt;=datab!A643,config!$B$1&lt;datab!A644)</f>
        <v>0</v>
      </c>
      <c r="G643" s="16">
        <f t="shared" ref="G643:G706" si="10">+IF(A643&lt;=$O$3,B643,0)</f>
        <v>0</v>
      </c>
    </row>
    <row r="644" spans="1:7" x14ac:dyDescent="0.45">
      <c r="A644" s="15">
        <f>+A643+config!$F$1</f>
        <v>593.60000000000059</v>
      </c>
      <c r="B644" s="16">
        <f>+_xlfn.NORM.DIST(A644,config!$B$1,config!$D$1,FALSE)</f>
        <v>5.5626121266807764E-40</v>
      </c>
      <c r="C644" s="16">
        <f>+IF(A644&lt;=_xlfn.NORM.S.INV(config!$L$1/2)*config!$D$1+config!$B$1,B644,0)</f>
        <v>0</v>
      </c>
      <c r="D644" s="16">
        <f>+IF(A644&lt;=_xlfn.NORM.S.INV(1-config!$L$1/2)*config!$D$1+config!$B$1,0,B644)</f>
        <v>5.5626121266807764E-40</v>
      </c>
      <c r="E644" s="16">
        <f>+IF(ABS(A644-config!$B$1)&lt;config!$F$1/2,datab!B644,0)</f>
        <v>0</v>
      </c>
      <c r="F644" s="16" t="b">
        <f>+AND(config!$B$1&gt;=datab!A644,config!$B$1&lt;datab!A645)</f>
        <v>0</v>
      </c>
      <c r="G644" s="16">
        <f t="shared" si="10"/>
        <v>0</v>
      </c>
    </row>
    <row r="645" spans="1:7" x14ac:dyDescent="0.45">
      <c r="A645" s="15">
        <f>+A644+config!$F$1</f>
        <v>594.40000000000055</v>
      </c>
      <c r="B645" s="16">
        <f>+_xlfn.NORM.DIST(A645,config!$B$1,config!$D$1,FALSE)</f>
        <v>3.9190355198413038E-40</v>
      </c>
      <c r="C645" s="16">
        <f>+IF(A645&lt;=_xlfn.NORM.S.INV(config!$L$1/2)*config!$D$1+config!$B$1,B645,0)</f>
        <v>0</v>
      </c>
      <c r="D645" s="16">
        <f>+IF(A645&lt;=_xlfn.NORM.S.INV(1-config!$L$1/2)*config!$D$1+config!$B$1,0,B645)</f>
        <v>3.9190355198413038E-40</v>
      </c>
      <c r="E645" s="16">
        <f>+IF(ABS(A645-config!$B$1)&lt;config!$F$1/2,datab!B645,0)</f>
        <v>0</v>
      </c>
      <c r="F645" s="16" t="b">
        <f>+AND(config!$B$1&gt;=datab!A645,config!$B$1&lt;datab!A646)</f>
        <v>0</v>
      </c>
      <c r="G645" s="16">
        <f t="shared" si="10"/>
        <v>0</v>
      </c>
    </row>
    <row r="646" spans="1:7" x14ac:dyDescent="0.45">
      <c r="A646" s="15">
        <f>+A645+config!$F$1</f>
        <v>595.2000000000005</v>
      </c>
      <c r="B646" s="16">
        <f>+_xlfn.NORM.DIST(A646,config!$B$1,config!$D$1,FALSE)</f>
        <v>2.759121272038335E-40</v>
      </c>
      <c r="C646" s="16">
        <f>+IF(A646&lt;=_xlfn.NORM.S.INV(config!$L$1/2)*config!$D$1+config!$B$1,B646,0)</f>
        <v>0</v>
      </c>
      <c r="D646" s="16">
        <f>+IF(A646&lt;=_xlfn.NORM.S.INV(1-config!$L$1/2)*config!$D$1+config!$B$1,0,B646)</f>
        <v>2.759121272038335E-40</v>
      </c>
      <c r="E646" s="16">
        <f>+IF(ABS(A646-config!$B$1)&lt;config!$F$1/2,datab!B646,0)</f>
        <v>0</v>
      </c>
      <c r="F646" s="16" t="b">
        <f>+AND(config!$B$1&gt;=datab!A646,config!$B$1&lt;datab!A647)</f>
        <v>0</v>
      </c>
      <c r="G646" s="16">
        <f t="shared" si="10"/>
        <v>0</v>
      </c>
    </row>
    <row r="647" spans="1:7" x14ac:dyDescent="0.45">
      <c r="A647" s="15">
        <f>+A646+config!$F$1</f>
        <v>596.00000000000045</v>
      </c>
      <c r="B647" s="16">
        <f>+_xlfn.NORM.DIST(A647,config!$B$1,config!$D$1,FALSE)</f>
        <v>1.941125199911776E-40</v>
      </c>
      <c r="C647" s="16">
        <f>+IF(A647&lt;=_xlfn.NORM.S.INV(config!$L$1/2)*config!$D$1+config!$B$1,B647,0)</f>
        <v>0</v>
      </c>
      <c r="D647" s="16">
        <f>+IF(A647&lt;=_xlfn.NORM.S.INV(1-config!$L$1/2)*config!$D$1+config!$B$1,0,B647)</f>
        <v>1.941125199911776E-40</v>
      </c>
      <c r="E647" s="16">
        <f>+IF(ABS(A647-config!$B$1)&lt;config!$F$1/2,datab!B647,0)</f>
        <v>0</v>
      </c>
      <c r="F647" s="16" t="b">
        <f>+AND(config!$B$1&gt;=datab!A647,config!$B$1&lt;datab!A648)</f>
        <v>0</v>
      </c>
      <c r="G647" s="16">
        <f t="shared" si="10"/>
        <v>0</v>
      </c>
    </row>
    <row r="648" spans="1:7" x14ac:dyDescent="0.45">
      <c r="A648" s="15">
        <f>+A647+config!$F$1</f>
        <v>596.80000000000041</v>
      </c>
      <c r="B648" s="16">
        <f>+_xlfn.NORM.DIST(A648,config!$B$1,config!$D$1,FALSE)</f>
        <v>1.3646694652846413E-40</v>
      </c>
      <c r="C648" s="16">
        <f>+IF(A648&lt;=_xlfn.NORM.S.INV(config!$L$1/2)*config!$D$1+config!$B$1,B648,0)</f>
        <v>0</v>
      </c>
      <c r="D648" s="16">
        <f>+IF(A648&lt;=_xlfn.NORM.S.INV(1-config!$L$1/2)*config!$D$1+config!$B$1,0,B648)</f>
        <v>1.3646694652846413E-40</v>
      </c>
      <c r="E648" s="16">
        <f>+IF(ABS(A648-config!$B$1)&lt;config!$F$1/2,datab!B648,0)</f>
        <v>0</v>
      </c>
      <c r="F648" s="16" t="b">
        <f>+AND(config!$B$1&gt;=datab!A648,config!$B$1&lt;datab!A649)</f>
        <v>0</v>
      </c>
      <c r="G648" s="16">
        <f t="shared" si="10"/>
        <v>0</v>
      </c>
    </row>
    <row r="649" spans="1:7" x14ac:dyDescent="0.45">
      <c r="A649" s="15">
        <f>+A648+config!$F$1</f>
        <v>597.60000000000036</v>
      </c>
      <c r="B649" s="16">
        <f>+_xlfn.NORM.DIST(A649,config!$B$1,config!$D$1,FALSE)</f>
        <v>9.5872172589504125E-41</v>
      </c>
      <c r="C649" s="16">
        <f>+IF(A649&lt;=_xlfn.NORM.S.INV(config!$L$1/2)*config!$D$1+config!$B$1,B649,0)</f>
        <v>0</v>
      </c>
      <c r="D649" s="16">
        <f>+IF(A649&lt;=_xlfn.NORM.S.INV(1-config!$L$1/2)*config!$D$1+config!$B$1,0,B649)</f>
        <v>9.5872172589504125E-41</v>
      </c>
      <c r="E649" s="16">
        <f>+IF(ABS(A649-config!$B$1)&lt;config!$F$1/2,datab!B649,0)</f>
        <v>0</v>
      </c>
      <c r="F649" s="16" t="b">
        <f>+AND(config!$B$1&gt;=datab!A649,config!$B$1&lt;datab!A650)</f>
        <v>0</v>
      </c>
      <c r="G649" s="16">
        <f t="shared" si="10"/>
        <v>0</v>
      </c>
    </row>
    <row r="650" spans="1:7" x14ac:dyDescent="0.45">
      <c r="A650" s="15">
        <f>+A649+config!$F$1</f>
        <v>598.40000000000032</v>
      </c>
      <c r="B650" s="16">
        <f>+_xlfn.NORM.DIST(A650,config!$B$1,config!$D$1,FALSE)</f>
        <v>6.7305233063275674E-41</v>
      </c>
      <c r="C650" s="16">
        <f>+IF(A650&lt;=_xlfn.NORM.S.INV(config!$L$1/2)*config!$D$1+config!$B$1,B650,0)</f>
        <v>0</v>
      </c>
      <c r="D650" s="16">
        <f>+IF(A650&lt;=_xlfn.NORM.S.INV(1-config!$L$1/2)*config!$D$1+config!$B$1,0,B650)</f>
        <v>6.7305233063275674E-41</v>
      </c>
      <c r="E650" s="16">
        <f>+IF(ABS(A650-config!$B$1)&lt;config!$F$1/2,datab!B650,0)</f>
        <v>0</v>
      </c>
      <c r="F650" s="16" t="b">
        <f>+AND(config!$B$1&gt;=datab!A650,config!$B$1&lt;datab!A651)</f>
        <v>0</v>
      </c>
      <c r="G650" s="16">
        <f t="shared" si="10"/>
        <v>0</v>
      </c>
    </row>
    <row r="651" spans="1:7" x14ac:dyDescent="0.45">
      <c r="A651" s="15">
        <f>+A650+config!$F$1</f>
        <v>599.20000000000027</v>
      </c>
      <c r="B651" s="16">
        <f>+_xlfn.NORM.DIST(A651,config!$B$1,config!$D$1,FALSE)</f>
        <v>4.7216768861854064E-41</v>
      </c>
      <c r="C651" s="16">
        <f>+IF(A651&lt;=_xlfn.NORM.S.INV(config!$L$1/2)*config!$D$1+config!$B$1,B651,0)</f>
        <v>0</v>
      </c>
      <c r="D651" s="16">
        <f>+IF(A651&lt;=_xlfn.NORM.S.INV(1-config!$L$1/2)*config!$D$1+config!$B$1,0,B651)</f>
        <v>4.7216768861854064E-41</v>
      </c>
      <c r="E651" s="16">
        <f>+IF(ABS(A651-config!$B$1)&lt;config!$F$1/2,datab!B651,0)</f>
        <v>0</v>
      </c>
      <c r="F651" s="16" t="b">
        <f>+AND(config!$B$1&gt;=datab!A651,config!$B$1&lt;datab!A652)</f>
        <v>0</v>
      </c>
      <c r="G651" s="16">
        <f t="shared" si="10"/>
        <v>0</v>
      </c>
    </row>
    <row r="652" spans="1:7" x14ac:dyDescent="0.45">
      <c r="A652" s="15">
        <f>+A651+config!$F$1</f>
        <v>600.00000000000023</v>
      </c>
      <c r="B652" s="16">
        <f>+_xlfn.NORM.DIST(A652,config!$B$1,config!$D$1,FALSE)</f>
        <v>3.3100523633268846E-41</v>
      </c>
      <c r="C652" s="16">
        <f>+IF(A652&lt;=_xlfn.NORM.S.INV(config!$L$1/2)*config!$D$1+config!$B$1,B652,0)</f>
        <v>0</v>
      </c>
      <c r="D652" s="16">
        <f>+IF(A652&lt;=_xlfn.NORM.S.INV(1-config!$L$1/2)*config!$D$1+config!$B$1,0,B652)</f>
        <v>3.3100523633268846E-41</v>
      </c>
      <c r="E652" s="16">
        <f>+IF(ABS(A652-config!$B$1)&lt;config!$F$1/2,datab!B652,0)</f>
        <v>0</v>
      </c>
      <c r="F652" s="16" t="b">
        <f>+AND(config!$B$1&gt;=datab!A652,config!$B$1&lt;datab!A653)</f>
        <v>0</v>
      </c>
      <c r="G652" s="16">
        <f t="shared" si="10"/>
        <v>0</v>
      </c>
    </row>
    <row r="653" spans="1:7" x14ac:dyDescent="0.45">
      <c r="A653" s="15">
        <f>+A652+config!$F$1</f>
        <v>600.80000000000018</v>
      </c>
      <c r="B653" s="16">
        <f>+_xlfn.NORM.DIST(A653,config!$B$1,config!$D$1,FALSE)</f>
        <v>2.3188071590869735E-41</v>
      </c>
      <c r="C653" s="16">
        <f>+IF(A653&lt;=_xlfn.NORM.S.INV(config!$L$1/2)*config!$D$1+config!$B$1,B653,0)</f>
        <v>0</v>
      </c>
      <c r="D653" s="16">
        <f>+IF(A653&lt;=_xlfn.NORM.S.INV(1-config!$L$1/2)*config!$D$1+config!$B$1,0,B653)</f>
        <v>2.3188071590869735E-41</v>
      </c>
      <c r="E653" s="16">
        <f>+IF(ABS(A653-config!$B$1)&lt;config!$F$1/2,datab!B653,0)</f>
        <v>0</v>
      </c>
      <c r="F653" s="16" t="b">
        <f>+AND(config!$B$1&gt;=datab!A653,config!$B$1&lt;datab!A654)</f>
        <v>0</v>
      </c>
      <c r="G653" s="16">
        <f t="shared" si="10"/>
        <v>0</v>
      </c>
    </row>
    <row r="654" spans="1:7" x14ac:dyDescent="0.45">
      <c r="A654" s="15">
        <f>+A653+config!$F$1</f>
        <v>601.60000000000014</v>
      </c>
      <c r="B654" s="16">
        <f>+_xlfn.NORM.DIST(A654,config!$B$1,config!$D$1,FALSE)</f>
        <v>1.6232505896623712E-41</v>
      </c>
      <c r="C654" s="16">
        <f>+IF(A654&lt;=_xlfn.NORM.S.INV(config!$L$1/2)*config!$D$1+config!$B$1,B654,0)</f>
        <v>0</v>
      </c>
      <c r="D654" s="16">
        <f>+IF(A654&lt;=_xlfn.NORM.S.INV(1-config!$L$1/2)*config!$D$1+config!$B$1,0,B654)</f>
        <v>1.6232505896623712E-41</v>
      </c>
      <c r="E654" s="16">
        <f>+IF(ABS(A654-config!$B$1)&lt;config!$F$1/2,datab!B654,0)</f>
        <v>0</v>
      </c>
      <c r="F654" s="16" t="b">
        <f>+AND(config!$B$1&gt;=datab!A654,config!$B$1&lt;datab!A655)</f>
        <v>0</v>
      </c>
      <c r="G654" s="16">
        <f t="shared" si="10"/>
        <v>0</v>
      </c>
    </row>
    <row r="655" spans="1:7" x14ac:dyDescent="0.45">
      <c r="A655" s="15">
        <f>+A654+config!$F$1</f>
        <v>602.40000000000009</v>
      </c>
      <c r="B655" s="16">
        <f>+_xlfn.NORM.DIST(A655,config!$B$1,config!$D$1,FALSE)</f>
        <v>1.1355275473029623E-41</v>
      </c>
      <c r="C655" s="16">
        <f>+IF(A655&lt;=_xlfn.NORM.S.INV(config!$L$1/2)*config!$D$1+config!$B$1,B655,0)</f>
        <v>0</v>
      </c>
      <c r="D655" s="16">
        <f>+IF(A655&lt;=_xlfn.NORM.S.INV(1-config!$L$1/2)*config!$D$1+config!$B$1,0,B655)</f>
        <v>1.1355275473029623E-41</v>
      </c>
      <c r="E655" s="16">
        <f>+IF(ABS(A655-config!$B$1)&lt;config!$F$1/2,datab!B655,0)</f>
        <v>0</v>
      </c>
      <c r="F655" s="16" t="b">
        <f>+AND(config!$B$1&gt;=datab!A655,config!$B$1&lt;datab!A656)</f>
        <v>0</v>
      </c>
      <c r="G655" s="16">
        <f t="shared" si="10"/>
        <v>0</v>
      </c>
    </row>
    <row r="656" spans="1:7" x14ac:dyDescent="0.45">
      <c r="A656" s="15">
        <f>+A655+config!$F$1</f>
        <v>603.20000000000005</v>
      </c>
      <c r="B656" s="16">
        <f>+_xlfn.NORM.DIST(A656,config!$B$1,config!$D$1,FALSE)</f>
        <v>7.9378145428797107E-42</v>
      </c>
      <c r="C656" s="16">
        <f>+IF(A656&lt;=_xlfn.NORM.S.INV(config!$L$1/2)*config!$D$1+config!$B$1,B656,0)</f>
        <v>0</v>
      </c>
      <c r="D656" s="16">
        <f>+IF(A656&lt;=_xlfn.NORM.S.INV(1-config!$L$1/2)*config!$D$1+config!$B$1,0,B656)</f>
        <v>7.9378145428797107E-42</v>
      </c>
      <c r="E656" s="16">
        <f>+IF(ABS(A656-config!$B$1)&lt;config!$F$1/2,datab!B656,0)</f>
        <v>0</v>
      </c>
      <c r="F656" s="16" t="b">
        <f>+AND(config!$B$1&gt;=datab!A656,config!$B$1&lt;datab!A657)</f>
        <v>0</v>
      </c>
      <c r="G656" s="16">
        <f t="shared" si="10"/>
        <v>0</v>
      </c>
    </row>
    <row r="657" spans="1:7" x14ac:dyDescent="0.45">
      <c r="A657" s="15">
        <f>+A656+config!$F$1</f>
        <v>604</v>
      </c>
      <c r="B657" s="16">
        <f>+_xlfn.NORM.DIST(A657,config!$B$1,config!$D$1,FALSE)</f>
        <v>5.5449213421001286E-42</v>
      </c>
      <c r="C657" s="16">
        <f>+IF(A657&lt;=_xlfn.NORM.S.INV(config!$L$1/2)*config!$D$1+config!$B$1,B657,0)</f>
        <v>0</v>
      </c>
      <c r="D657" s="16">
        <f>+IF(A657&lt;=_xlfn.NORM.S.INV(1-config!$L$1/2)*config!$D$1+config!$B$1,0,B657)</f>
        <v>5.5449213421001286E-42</v>
      </c>
      <c r="E657" s="16">
        <f>+IF(ABS(A657-config!$B$1)&lt;config!$F$1/2,datab!B657,0)</f>
        <v>0</v>
      </c>
      <c r="F657" s="16" t="b">
        <f>+AND(config!$B$1&gt;=datab!A657,config!$B$1&lt;datab!A658)</f>
        <v>0</v>
      </c>
      <c r="G657" s="16">
        <f t="shared" si="10"/>
        <v>0</v>
      </c>
    </row>
    <row r="658" spans="1:7" x14ac:dyDescent="0.45">
      <c r="A658" s="15">
        <f>+A657+config!$F$1</f>
        <v>604.79999999999995</v>
      </c>
      <c r="B658" s="16">
        <f>+_xlfn.NORM.DIST(A658,config!$B$1,config!$D$1,FALSE)</f>
        <v>3.870624132789245E-42</v>
      </c>
      <c r="C658" s="16">
        <f>+IF(A658&lt;=_xlfn.NORM.S.INV(config!$L$1/2)*config!$D$1+config!$B$1,B658,0)</f>
        <v>0</v>
      </c>
      <c r="D658" s="16">
        <f>+IF(A658&lt;=_xlfn.NORM.S.INV(1-config!$L$1/2)*config!$D$1+config!$B$1,0,B658)</f>
        <v>3.870624132789245E-42</v>
      </c>
      <c r="E658" s="16">
        <f>+IF(ABS(A658-config!$B$1)&lt;config!$F$1/2,datab!B658,0)</f>
        <v>0</v>
      </c>
      <c r="F658" s="16" t="b">
        <f>+AND(config!$B$1&gt;=datab!A658,config!$B$1&lt;datab!A659)</f>
        <v>0</v>
      </c>
      <c r="G658" s="16">
        <f t="shared" si="10"/>
        <v>0</v>
      </c>
    </row>
    <row r="659" spans="1:7" x14ac:dyDescent="0.45">
      <c r="A659" s="15">
        <f>+A658+config!$F$1</f>
        <v>605.59999999999991</v>
      </c>
      <c r="B659" s="16">
        <f>+_xlfn.NORM.DIST(A659,config!$B$1,config!$D$1,FALSE)</f>
        <v>2.6999627885130768E-42</v>
      </c>
      <c r="C659" s="16">
        <f>+IF(A659&lt;=_xlfn.NORM.S.INV(config!$L$1/2)*config!$D$1+config!$B$1,B659,0)</f>
        <v>0</v>
      </c>
      <c r="D659" s="16">
        <f>+IF(A659&lt;=_xlfn.NORM.S.INV(1-config!$L$1/2)*config!$D$1+config!$B$1,0,B659)</f>
        <v>2.6999627885130768E-42</v>
      </c>
      <c r="E659" s="16">
        <f>+IF(ABS(A659-config!$B$1)&lt;config!$F$1/2,datab!B659,0)</f>
        <v>0</v>
      </c>
      <c r="F659" s="16" t="b">
        <f>+AND(config!$B$1&gt;=datab!A659,config!$B$1&lt;datab!A660)</f>
        <v>0</v>
      </c>
      <c r="G659" s="16">
        <f t="shared" si="10"/>
        <v>0</v>
      </c>
    </row>
    <row r="660" spans="1:7" x14ac:dyDescent="0.45">
      <c r="A660" s="15">
        <f>+A659+config!$F$1</f>
        <v>606.39999999999986</v>
      </c>
      <c r="B660" s="16">
        <f>+_xlfn.NORM.DIST(A660,config!$B$1,config!$D$1,FALSE)</f>
        <v>1.8820264626701301E-42</v>
      </c>
      <c r="C660" s="16">
        <f>+IF(A660&lt;=_xlfn.NORM.S.INV(config!$L$1/2)*config!$D$1+config!$B$1,B660,0)</f>
        <v>0</v>
      </c>
      <c r="D660" s="16">
        <f>+IF(A660&lt;=_xlfn.NORM.S.INV(1-config!$L$1/2)*config!$D$1+config!$B$1,0,B660)</f>
        <v>1.8820264626701301E-42</v>
      </c>
      <c r="E660" s="16">
        <f>+IF(ABS(A660-config!$B$1)&lt;config!$F$1/2,datab!B660,0)</f>
        <v>0</v>
      </c>
      <c r="F660" s="16" t="b">
        <f>+AND(config!$B$1&gt;=datab!A660,config!$B$1&lt;datab!A661)</f>
        <v>0</v>
      </c>
      <c r="G660" s="16">
        <f t="shared" si="10"/>
        <v>0</v>
      </c>
    </row>
    <row r="661" spans="1:7" x14ac:dyDescent="0.45">
      <c r="A661" s="15">
        <f>+A660+config!$F$1</f>
        <v>607.19999999999982</v>
      </c>
      <c r="B661" s="16">
        <f>+_xlfn.NORM.DIST(A661,config!$B$1,config!$D$1,FALSE)</f>
        <v>1.3109461153532888E-42</v>
      </c>
      <c r="C661" s="16">
        <f>+IF(A661&lt;=_xlfn.NORM.S.INV(config!$L$1/2)*config!$D$1+config!$B$1,B661,0)</f>
        <v>0</v>
      </c>
      <c r="D661" s="16">
        <f>+IF(A661&lt;=_xlfn.NORM.S.INV(1-config!$L$1/2)*config!$D$1+config!$B$1,0,B661)</f>
        <v>1.3109461153532888E-42</v>
      </c>
      <c r="E661" s="16">
        <f>+IF(ABS(A661-config!$B$1)&lt;config!$F$1/2,datab!B661,0)</f>
        <v>0</v>
      </c>
      <c r="F661" s="16" t="b">
        <f>+AND(config!$B$1&gt;=datab!A661,config!$B$1&lt;datab!A662)</f>
        <v>0</v>
      </c>
      <c r="G661" s="16">
        <f t="shared" si="10"/>
        <v>0</v>
      </c>
    </row>
    <row r="662" spans="1:7" x14ac:dyDescent="0.45">
      <c r="A662" s="15">
        <f>+A661+config!$F$1</f>
        <v>607.99999999999977</v>
      </c>
      <c r="B662" s="16">
        <f>+_xlfn.NORM.DIST(A662,config!$B$1,config!$D$1,FALSE)</f>
        <v>9.1250473078518059E-43</v>
      </c>
      <c r="C662" s="16">
        <f>+IF(A662&lt;=_xlfn.NORM.S.INV(config!$L$1/2)*config!$D$1+config!$B$1,B662,0)</f>
        <v>0</v>
      </c>
      <c r="D662" s="16">
        <f>+IF(A662&lt;=_xlfn.NORM.S.INV(1-config!$L$1/2)*config!$D$1+config!$B$1,0,B662)</f>
        <v>9.1250473078518059E-43</v>
      </c>
      <c r="E662" s="16">
        <f>+IF(ABS(A662-config!$B$1)&lt;config!$F$1/2,datab!B662,0)</f>
        <v>0</v>
      </c>
      <c r="F662" s="16" t="b">
        <f>+AND(config!$B$1&gt;=datab!A662,config!$B$1&lt;datab!A663)</f>
        <v>0</v>
      </c>
      <c r="G662" s="16">
        <f t="shared" si="10"/>
        <v>0</v>
      </c>
    </row>
    <row r="663" spans="1:7" x14ac:dyDescent="0.45">
      <c r="A663" s="15">
        <f>+A662+config!$F$1</f>
        <v>608.79999999999973</v>
      </c>
      <c r="B663" s="16">
        <f>+_xlfn.NORM.DIST(A663,config!$B$1,config!$D$1,FALSE)</f>
        <v>6.3471180637440197E-43</v>
      </c>
      <c r="C663" s="16">
        <f>+IF(A663&lt;=_xlfn.NORM.S.INV(config!$L$1/2)*config!$D$1+config!$B$1,B663,0)</f>
        <v>0</v>
      </c>
      <c r="D663" s="16">
        <f>+IF(A663&lt;=_xlfn.NORM.S.INV(1-config!$L$1/2)*config!$D$1+config!$B$1,0,B663)</f>
        <v>6.3471180637440197E-43</v>
      </c>
      <c r="E663" s="16">
        <f>+IF(ABS(A663-config!$B$1)&lt;config!$F$1/2,datab!B663,0)</f>
        <v>0</v>
      </c>
      <c r="F663" s="16" t="b">
        <f>+AND(config!$B$1&gt;=datab!A663,config!$B$1&lt;datab!A664)</f>
        <v>0</v>
      </c>
      <c r="G663" s="16">
        <f t="shared" si="10"/>
        <v>0</v>
      </c>
    </row>
    <row r="664" spans="1:7" x14ac:dyDescent="0.45">
      <c r="A664" s="15">
        <f>+A663+config!$F$1</f>
        <v>609.59999999999968</v>
      </c>
      <c r="B664" s="16">
        <f>+_xlfn.NORM.DIST(A664,config!$B$1,config!$D$1,FALSE)</f>
        <v>4.4117327597110648E-43</v>
      </c>
      <c r="C664" s="16">
        <f>+IF(A664&lt;=_xlfn.NORM.S.INV(config!$L$1/2)*config!$D$1+config!$B$1,B664,0)</f>
        <v>0</v>
      </c>
      <c r="D664" s="16">
        <f>+IF(A664&lt;=_xlfn.NORM.S.INV(1-config!$L$1/2)*config!$D$1+config!$B$1,0,B664)</f>
        <v>4.4117327597110648E-43</v>
      </c>
      <c r="E664" s="16">
        <f>+IF(ABS(A664-config!$B$1)&lt;config!$F$1/2,datab!B664,0)</f>
        <v>0</v>
      </c>
      <c r="F664" s="16" t="b">
        <f>+AND(config!$B$1&gt;=datab!A664,config!$B$1&lt;datab!A665)</f>
        <v>0</v>
      </c>
      <c r="G664" s="16">
        <f t="shared" si="10"/>
        <v>0</v>
      </c>
    </row>
    <row r="665" spans="1:7" x14ac:dyDescent="0.45">
      <c r="A665" s="15">
        <f>+A664+config!$F$1</f>
        <v>610.39999999999964</v>
      </c>
      <c r="B665" s="16">
        <f>+_xlfn.NORM.DIST(A665,config!$B$1,config!$D$1,FALSE)</f>
        <v>3.0643120291318545E-43</v>
      </c>
      <c r="C665" s="16">
        <f>+IF(A665&lt;=_xlfn.NORM.S.INV(config!$L$1/2)*config!$D$1+config!$B$1,B665,0)</f>
        <v>0</v>
      </c>
      <c r="D665" s="16">
        <f>+IF(A665&lt;=_xlfn.NORM.S.INV(1-config!$L$1/2)*config!$D$1+config!$B$1,0,B665)</f>
        <v>3.0643120291318545E-43</v>
      </c>
      <c r="E665" s="16">
        <f>+IF(ABS(A665-config!$B$1)&lt;config!$F$1/2,datab!B665,0)</f>
        <v>0</v>
      </c>
      <c r="F665" s="16" t="b">
        <f>+AND(config!$B$1&gt;=datab!A665,config!$B$1&lt;datab!A666)</f>
        <v>0</v>
      </c>
      <c r="G665" s="16">
        <f t="shared" si="10"/>
        <v>0</v>
      </c>
    </row>
    <row r="666" spans="1:7" x14ac:dyDescent="0.45">
      <c r="A666" s="15">
        <f>+A665+config!$F$1</f>
        <v>611.19999999999959</v>
      </c>
      <c r="B666" s="16">
        <f>+_xlfn.NORM.DIST(A666,config!$B$1,config!$D$1,FALSE)</f>
        <v>2.1269042703588174E-43</v>
      </c>
      <c r="C666" s="16">
        <f>+IF(A666&lt;=_xlfn.NORM.S.INV(config!$L$1/2)*config!$D$1+config!$B$1,B666,0)</f>
        <v>0</v>
      </c>
      <c r="D666" s="16">
        <f>+IF(A666&lt;=_xlfn.NORM.S.INV(1-config!$L$1/2)*config!$D$1+config!$B$1,0,B666)</f>
        <v>2.1269042703588174E-43</v>
      </c>
      <c r="E666" s="16">
        <f>+IF(ABS(A666-config!$B$1)&lt;config!$F$1/2,datab!B666,0)</f>
        <v>0</v>
      </c>
      <c r="F666" s="16" t="b">
        <f>+AND(config!$B$1&gt;=datab!A666,config!$B$1&lt;datab!A667)</f>
        <v>0</v>
      </c>
      <c r="G666" s="16">
        <f t="shared" si="10"/>
        <v>0</v>
      </c>
    </row>
    <row r="667" spans="1:7" x14ac:dyDescent="0.45">
      <c r="A667" s="15">
        <f>+A666+config!$F$1</f>
        <v>611.99999999999955</v>
      </c>
      <c r="B667" s="16">
        <f>+_xlfn.NORM.DIST(A667,config!$B$1,config!$D$1,FALSE)</f>
        <v>1.4752107510532653E-43</v>
      </c>
      <c r="C667" s="16">
        <f>+IF(A667&lt;=_xlfn.NORM.S.INV(config!$L$1/2)*config!$D$1+config!$B$1,B667,0)</f>
        <v>0</v>
      </c>
      <c r="D667" s="16">
        <f>+IF(A667&lt;=_xlfn.NORM.S.INV(1-config!$L$1/2)*config!$D$1+config!$B$1,0,B667)</f>
        <v>1.4752107510532653E-43</v>
      </c>
      <c r="E667" s="16">
        <f>+IF(ABS(A667-config!$B$1)&lt;config!$F$1/2,datab!B667,0)</f>
        <v>0</v>
      </c>
      <c r="F667" s="16" t="b">
        <f>+AND(config!$B$1&gt;=datab!A667,config!$B$1&lt;datab!A668)</f>
        <v>0</v>
      </c>
      <c r="G667" s="16">
        <f t="shared" si="10"/>
        <v>0</v>
      </c>
    </row>
    <row r="668" spans="1:7" x14ac:dyDescent="0.45">
      <c r="A668" s="15">
        <f>+A667+config!$F$1</f>
        <v>612.7999999999995</v>
      </c>
      <c r="B668" s="16">
        <f>+_xlfn.NORM.DIST(A668,config!$B$1,config!$D$1,FALSE)</f>
        <v>1.0224718560160808E-43</v>
      </c>
      <c r="C668" s="16">
        <f>+IF(A668&lt;=_xlfn.NORM.S.INV(config!$L$1/2)*config!$D$1+config!$B$1,B668,0)</f>
        <v>0</v>
      </c>
      <c r="D668" s="16">
        <f>+IF(A668&lt;=_xlfn.NORM.S.INV(1-config!$L$1/2)*config!$D$1+config!$B$1,0,B668)</f>
        <v>1.0224718560160808E-43</v>
      </c>
      <c r="E668" s="16">
        <f>+IF(ABS(A668-config!$B$1)&lt;config!$F$1/2,datab!B668,0)</f>
        <v>0</v>
      </c>
      <c r="F668" s="16" t="b">
        <f>+AND(config!$B$1&gt;=datab!A668,config!$B$1&lt;datab!A669)</f>
        <v>0</v>
      </c>
      <c r="G668" s="16">
        <f t="shared" si="10"/>
        <v>0</v>
      </c>
    </row>
    <row r="669" spans="1:7" x14ac:dyDescent="0.45">
      <c r="A669" s="15">
        <f>+A668+config!$F$1</f>
        <v>613.59999999999945</v>
      </c>
      <c r="B669" s="16">
        <f>+_xlfn.NORM.DIST(A669,config!$B$1,config!$D$1,FALSE)</f>
        <v>7.0817375055265081E-44</v>
      </c>
      <c r="C669" s="16">
        <f>+IF(A669&lt;=_xlfn.NORM.S.INV(config!$L$1/2)*config!$D$1+config!$B$1,B669,0)</f>
        <v>0</v>
      </c>
      <c r="D669" s="16">
        <f>+IF(A669&lt;=_xlfn.NORM.S.INV(1-config!$L$1/2)*config!$D$1+config!$B$1,0,B669)</f>
        <v>7.0817375055265081E-44</v>
      </c>
      <c r="E669" s="16">
        <f>+IF(ABS(A669-config!$B$1)&lt;config!$F$1/2,datab!B669,0)</f>
        <v>0</v>
      </c>
      <c r="F669" s="16" t="b">
        <f>+AND(config!$B$1&gt;=datab!A669,config!$B$1&lt;datab!A670)</f>
        <v>0</v>
      </c>
      <c r="G669" s="16">
        <f t="shared" si="10"/>
        <v>0</v>
      </c>
    </row>
    <row r="670" spans="1:7" x14ac:dyDescent="0.45">
      <c r="A670" s="15">
        <f>+A669+config!$F$1</f>
        <v>614.39999999999941</v>
      </c>
      <c r="B670" s="16">
        <f>+_xlfn.NORM.DIST(A670,config!$B$1,config!$D$1,FALSE)</f>
        <v>4.9013922037846203E-44</v>
      </c>
      <c r="C670" s="16">
        <f>+IF(A670&lt;=_xlfn.NORM.S.INV(config!$L$1/2)*config!$D$1+config!$B$1,B670,0)</f>
        <v>0</v>
      </c>
      <c r="D670" s="16">
        <f>+IF(A670&lt;=_xlfn.NORM.S.INV(1-config!$L$1/2)*config!$D$1+config!$B$1,0,B670)</f>
        <v>4.9013922037846203E-44</v>
      </c>
      <c r="E670" s="16">
        <f>+IF(ABS(A670-config!$B$1)&lt;config!$F$1/2,datab!B670,0)</f>
        <v>0</v>
      </c>
      <c r="F670" s="16" t="b">
        <f>+AND(config!$B$1&gt;=datab!A670,config!$B$1&lt;datab!A671)</f>
        <v>0</v>
      </c>
      <c r="G670" s="16">
        <f t="shared" si="10"/>
        <v>0</v>
      </c>
    </row>
    <row r="671" spans="1:7" x14ac:dyDescent="0.45">
      <c r="A671" s="15">
        <f>+A670+config!$F$1</f>
        <v>615.19999999999936</v>
      </c>
      <c r="B671" s="16">
        <f>+_xlfn.NORM.DIST(A671,config!$B$1,config!$D$1,FALSE)</f>
        <v>3.3899262868756409E-44</v>
      </c>
      <c r="C671" s="16">
        <f>+IF(A671&lt;=_xlfn.NORM.S.INV(config!$L$1/2)*config!$D$1+config!$B$1,B671,0)</f>
        <v>0</v>
      </c>
      <c r="D671" s="16">
        <f>+IF(A671&lt;=_xlfn.NORM.S.INV(1-config!$L$1/2)*config!$D$1+config!$B$1,0,B671)</f>
        <v>3.3899262868756409E-44</v>
      </c>
      <c r="E671" s="16">
        <f>+IF(ABS(A671-config!$B$1)&lt;config!$F$1/2,datab!B671,0)</f>
        <v>0</v>
      </c>
      <c r="F671" s="16" t="b">
        <f>+AND(config!$B$1&gt;=datab!A671,config!$B$1&lt;datab!A672)</f>
        <v>0</v>
      </c>
      <c r="G671" s="16">
        <f t="shared" si="10"/>
        <v>0</v>
      </c>
    </row>
    <row r="672" spans="1:7" x14ac:dyDescent="0.45">
      <c r="A672" s="15">
        <f>+A671+config!$F$1</f>
        <v>615.99999999999932</v>
      </c>
      <c r="B672" s="16">
        <f>+_xlfn.NORM.DIST(A672,config!$B$1,config!$D$1,FALSE)</f>
        <v>2.3428917444756277E-44</v>
      </c>
      <c r="C672" s="16">
        <f>+IF(A672&lt;=_xlfn.NORM.S.INV(config!$L$1/2)*config!$D$1+config!$B$1,B672,0)</f>
        <v>0</v>
      </c>
      <c r="D672" s="16">
        <f>+IF(A672&lt;=_xlfn.NORM.S.INV(1-config!$L$1/2)*config!$D$1+config!$B$1,0,B672)</f>
        <v>2.3428917444756277E-44</v>
      </c>
      <c r="E672" s="16">
        <f>+IF(ABS(A672-config!$B$1)&lt;config!$F$1/2,datab!B672,0)</f>
        <v>0</v>
      </c>
      <c r="F672" s="16" t="b">
        <f>+AND(config!$B$1&gt;=datab!A672,config!$B$1&lt;datab!A673)</f>
        <v>0</v>
      </c>
      <c r="G672" s="16">
        <f t="shared" si="10"/>
        <v>0</v>
      </c>
    </row>
    <row r="673" spans="1:7" x14ac:dyDescent="0.45">
      <c r="A673" s="15">
        <f>+A672+config!$F$1</f>
        <v>616.79999999999927</v>
      </c>
      <c r="B673" s="16">
        <f>+_xlfn.NORM.DIST(A673,config!$B$1,config!$D$1,FALSE)</f>
        <v>1.6180999998257714E-44</v>
      </c>
      <c r="C673" s="16">
        <f>+IF(A673&lt;=_xlfn.NORM.S.INV(config!$L$1/2)*config!$D$1+config!$B$1,B673,0)</f>
        <v>0</v>
      </c>
      <c r="D673" s="16">
        <f>+IF(A673&lt;=_xlfn.NORM.S.INV(1-config!$L$1/2)*config!$D$1+config!$B$1,0,B673)</f>
        <v>1.6180999998257714E-44</v>
      </c>
      <c r="E673" s="16">
        <f>+IF(ABS(A673-config!$B$1)&lt;config!$F$1/2,datab!B673,0)</f>
        <v>0</v>
      </c>
      <c r="F673" s="16" t="b">
        <f>+AND(config!$B$1&gt;=datab!A673,config!$B$1&lt;datab!A674)</f>
        <v>0</v>
      </c>
      <c r="G673" s="16">
        <f t="shared" si="10"/>
        <v>0</v>
      </c>
    </row>
    <row r="674" spans="1:7" x14ac:dyDescent="0.45">
      <c r="A674" s="15">
        <f>+A673+config!$F$1</f>
        <v>617.59999999999923</v>
      </c>
      <c r="B674" s="16">
        <f>+_xlfn.NORM.DIST(A674,config!$B$1,config!$D$1,FALSE)</f>
        <v>1.1167338023527165E-44</v>
      </c>
      <c r="C674" s="16">
        <f>+IF(A674&lt;=_xlfn.NORM.S.INV(config!$L$1/2)*config!$D$1+config!$B$1,B674,0)</f>
        <v>0</v>
      </c>
      <c r="D674" s="16">
        <f>+IF(A674&lt;=_xlfn.NORM.S.INV(1-config!$L$1/2)*config!$D$1+config!$B$1,0,B674)</f>
        <v>1.1167338023527165E-44</v>
      </c>
      <c r="E674" s="16">
        <f>+IF(ABS(A674-config!$B$1)&lt;config!$F$1/2,datab!B674,0)</f>
        <v>0</v>
      </c>
      <c r="F674" s="16" t="b">
        <f>+AND(config!$B$1&gt;=datab!A674,config!$B$1&lt;datab!A675)</f>
        <v>0</v>
      </c>
      <c r="G674" s="16">
        <f t="shared" si="10"/>
        <v>0</v>
      </c>
    </row>
    <row r="675" spans="1:7" x14ac:dyDescent="0.45">
      <c r="A675" s="15">
        <f>+A674+config!$F$1</f>
        <v>618.39999999999918</v>
      </c>
      <c r="B675" s="16">
        <f>+_xlfn.NORM.DIST(A675,config!$B$1,config!$D$1,FALSE)</f>
        <v>7.7016740499187331E-45</v>
      </c>
      <c r="C675" s="16">
        <f>+IF(A675&lt;=_xlfn.NORM.S.INV(config!$L$1/2)*config!$D$1+config!$B$1,B675,0)</f>
        <v>0</v>
      </c>
      <c r="D675" s="16">
        <f>+IF(A675&lt;=_xlfn.NORM.S.INV(1-config!$L$1/2)*config!$D$1+config!$B$1,0,B675)</f>
        <v>7.7016740499187331E-45</v>
      </c>
      <c r="E675" s="16">
        <f>+IF(ABS(A675-config!$B$1)&lt;config!$F$1/2,datab!B675,0)</f>
        <v>0</v>
      </c>
      <c r="F675" s="16" t="b">
        <f>+AND(config!$B$1&gt;=datab!A675,config!$B$1&lt;datab!A676)</f>
        <v>0</v>
      </c>
      <c r="G675" s="16">
        <f t="shared" si="10"/>
        <v>0</v>
      </c>
    </row>
    <row r="676" spans="1:7" x14ac:dyDescent="0.45">
      <c r="A676" s="15">
        <f>+A675+config!$F$1</f>
        <v>619.19999999999914</v>
      </c>
      <c r="B676" s="16">
        <f>+_xlfn.NORM.DIST(A676,config!$B$1,config!$D$1,FALSE)</f>
        <v>5.3077660878228583E-45</v>
      </c>
      <c r="C676" s="16">
        <f>+IF(A676&lt;=_xlfn.NORM.S.INV(config!$L$1/2)*config!$D$1+config!$B$1,B676,0)</f>
        <v>0</v>
      </c>
      <c r="D676" s="16">
        <f>+IF(A676&lt;=_xlfn.NORM.S.INV(1-config!$L$1/2)*config!$D$1+config!$B$1,0,B676)</f>
        <v>5.3077660878228583E-45</v>
      </c>
      <c r="E676" s="16">
        <f>+IF(ABS(A676-config!$B$1)&lt;config!$F$1/2,datab!B676,0)</f>
        <v>0</v>
      </c>
      <c r="F676" s="16" t="b">
        <f>+AND(config!$B$1&gt;=datab!A676,config!$B$1&lt;datab!A677)</f>
        <v>0</v>
      </c>
      <c r="G676" s="16">
        <f t="shared" si="10"/>
        <v>0</v>
      </c>
    </row>
    <row r="677" spans="1:7" x14ac:dyDescent="0.45">
      <c r="A677" s="15">
        <f>+A676+config!$F$1</f>
        <v>619.99999999999909</v>
      </c>
      <c r="B677" s="16">
        <f>+_xlfn.NORM.DIST(A677,config!$B$1,config!$D$1,FALSE)</f>
        <v>3.6553551979647963E-45</v>
      </c>
      <c r="C677" s="16">
        <f>+IF(A677&lt;=_xlfn.NORM.S.INV(config!$L$1/2)*config!$D$1+config!$B$1,B677,0)</f>
        <v>0</v>
      </c>
      <c r="D677" s="16">
        <f>+IF(A677&lt;=_xlfn.NORM.S.INV(1-config!$L$1/2)*config!$D$1+config!$B$1,0,B677)</f>
        <v>3.6553551979647963E-45</v>
      </c>
      <c r="E677" s="16">
        <f>+IF(ABS(A677-config!$B$1)&lt;config!$F$1/2,datab!B677,0)</f>
        <v>0</v>
      </c>
      <c r="F677" s="16" t="b">
        <f>+AND(config!$B$1&gt;=datab!A677,config!$B$1&lt;datab!A678)</f>
        <v>0</v>
      </c>
      <c r="G677" s="16">
        <f t="shared" si="10"/>
        <v>0</v>
      </c>
    </row>
    <row r="678" spans="1:7" x14ac:dyDescent="0.45">
      <c r="A678" s="15">
        <f>+A677+config!$F$1</f>
        <v>620.79999999999905</v>
      </c>
      <c r="B678" s="16">
        <f>+_xlfn.NORM.DIST(A678,config!$B$1,config!$D$1,FALSE)</f>
        <v>2.5155824846666052E-45</v>
      </c>
      <c r="C678" s="16">
        <f>+IF(A678&lt;=_xlfn.NORM.S.INV(config!$L$1/2)*config!$D$1+config!$B$1,B678,0)</f>
        <v>0</v>
      </c>
      <c r="D678" s="16">
        <f>+IF(A678&lt;=_xlfn.NORM.S.INV(1-config!$L$1/2)*config!$D$1+config!$B$1,0,B678)</f>
        <v>2.5155824846666052E-45</v>
      </c>
      <c r="E678" s="16">
        <f>+IF(ABS(A678-config!$B$1)&lt;config!$F$1/2,datab!B678,0)</f>
        <v>0</v>
      </c>
      <c r="F678" s="16" t="b">
        <f>+AND(config!$B$1&gt;=datab!A678,config!$B$1&lt;datab!A679)</f>
        <v>0</v>
      </c>
      <c r="G678" s="16">
        <f t="shared" si="10"/>
        <v>0</v>
      </c>
    </row>
    <row r="679" spans="1:7" x14ac:dyDescent="0.45">
      <c r="A679" s="15">
        <f>+A678+config!$F$1</f>
        <v>621.599999999999</v>
      </c>
      <c r="B679" s="16">
        <f>+_xlfn.NORM.DIST(A679,config!$B$1,config!$D$1,FALSE)</f>
        <v>1.7299705426188904E-45</v>
      </c>
      <c r="C679" s="16">
        <f>+IF(A679&lt;=_xlfn.NORM.S.INV(config!$L$1/2)*config!$D$1+config!$B$1,B679,0)</f>
        <v>0</v>
      </c>
      <c r="D679" s="16">
        <f>+IF(A679&lt;=_xlfn.NORM.S.INV(1-config!$L$1/2)*config!$D$1+config!$B$1,0,B679)</f>
        <v>1.7299705426188904E-45</v>
      </c>
      <c r="E679" s="16">
        <f>+IF(ABS(A679-config!$B$1)&lt;config!$F$1/2,datab!B679,0)</f>
        <v>0</v>
      </c>
      <c r="F679" s="16" t="b">
        <f>+AND(config!$B$1&gt;=datab!A679,config!$B$1&lt;datab!A680)</f>
        <v>0</v>
      </c>
      <c r="G679" s="16">
        <f t="shared" si="10"/>
        <v>0</v>
      </c>
    </row>
    <row r="680" spans="1:7" x14ac:dyDescent="0.45">
      <c r="A680" s="15">
        <f>+A679+config!$F$1</f>
        <v>622.39999999999895</v>
      </c>
      <c r="B680" s="16">
        <f>+_xlfn.NORM.DIST(A680,config!$B$1,config!$D$1,FALSE)</f>
        <v>1.1888581038824381E-45</v>
      </c>
      <c r="C680" s="16">
        <f>+IF(A680&lt;=_xlfn.NORM.S.INV(config!$L$1/2)*config!$D$1+config!$B$1,B680,0)</f>
        <v>0</v>
      </c>
      <c r="D680" s="16">
        <f>+IF(A680&lt;=_xlfn.NORM.S.INV(1-config!$L$1/2)*config!$D$1+config!$B$1,0,B680)</f>
        <v>1.1888581038824381E-45</v>
      </c>
      <c r="E680" s="16">
        <f>+IF(ABS(A680-config!$B$1)&lt;config!$F$1/2,datab!B680,0)</f>
        <v>0</v>
      </c>
      <c r="F680" s="16" t="b">
        <f>+AND(config!$B$1&gt;=datab!A680,config!$B$1&lt;datab!A681)</f>
        <v>0</v>
      </c>
      <c r="G680" s="16">
        <f t="shared" si="10"/>
        <v>0</v>
      </c>
    </row>
    <row r="681" spans="1:7" x14ac:dyDescent="0.45">
      <c r="A681" s="15">
        <f>+A680+config!$F$1</f>
        <v>623.19999999999891</v>
      </c>
      <c r="B681" s="16">
        <f>+_xlfn.NORM.DIST(A681,config!$B$1,config!$D$1,FALSE)</f>
        <v>8.164178758369876E-46</v>
      </c>
      <c r="C681" s="16">
        <f>+IF(A681&lt;=_xlfn.NORM.S.INV(config!$L$1/2)*config!$D$1+config!$B$1,B681,0)</f>
        <v>0</v>
      </c>
      <c r="D681" s="16">
        <f>+IF(A681&lt;=_xlfn.NORM.S.INV(1-config!$L$1/2)*config!$D$1+config!$B$1,0,B681)</f>
        <v>8.164178758369876E-46</v>
      </c>
      <c r="E681" s="16">
        <f>+IF(ABS(A681-config!$B$1)&lt;config!$F$1/2,datab!B681,0)</f>
        <v>0</v>
      </c>
      <c r="F681" s="16" t="b">
        <f>+AND(config!$B$1&gt;=datab!A681,config!$B$1&lt;datab!A682)</f>
        <v>0</v>
      </c>
      <c r="G681" s="16">
        <f t="shared" si="10"/>
        <v>0</v>
      </c>
    </row>
    <row r="682" spans="1:7" x14ac:dyDescent="0.45">
      <c r="A682" s="15">
        <f>+A681+config!$F$1</f>
        <v>623.99999999999886</v>
      </c>
      <c r="B682" s="16">
        <f>+_xlfn.NORM.DIST(A682,config!$B$1,config!$D$1,FALSE)</f>
        <v>5.6025553563983066E-46</v>
      </c>
      <c r="C682" s="16">
        <f>+IF(A682&lt;=_xlfn.NORM.S.INV(config!$L$1/2)*config!$D$1+config!$B$1,B682,0)</f>
        <v>0</v>
      </c>
      <c r="D682" s="16">
        <f>+IF(A682&lt;=_xlfn.NORM.S.INV(1-config!$L$1/2)*config!$D$1+config!$B$1,0,B682)</f>
        <v>5.6025553563983066E-46</v>
      </c>
      <c r="E682" s="16">
        <f>+IF(ABS(A682-config!$B$1)&lt;config!$F$1/2,datab!B682,0)</f>
        <v>0</v>
      </c>
      <c r="F682" s="16" t="b">
        <f>+AND(config!$B$1&gt;=datab!A682,config!$B$1&lt;datab!A683)</f>
        <v>0</v>
      </c>
      <c r="G682" s="16">
        <f t="shared" si="10"/>
        <v>0</v>
      </c>
    </row>
    <row r="683" spans="1:7" x14ac:dyDescent="0.45">
      <c r="A683" s="15">
        <f>+A682+config!$F$1</f>
        <v>624.79999999999882</v>
      </c>
      <c r="B683" s="16">
        <f>+_xlfn.NORM.DIST(A683,config!$B$1,config!$D$1,FALSE)</f>
        <v>3.8419435173038851E-46</v>
      </c>
      <c r="C683" s="16">
        <f>+IF(A683&lt;=_xlfn.NORM.S.INV(config!$L$1/2)*config!$D$1+config!$B$1,B683,0)</f>
        <v>0</v>
      </c>
      <c r="D683" s="16">
        <f>+IF(A683&lt;=_xlfn.NORM.S.INV(1-config!$L$1/2)*config!$D$1+config!$B$1,0,B683)</f>
        <v>3.8419435173038851E-46</v>
      </c>
      <c r="E683" s="16">
        <f>+IF(ABS(A683-config!$B$1)&lt;config!$F$1/2,datab!B683,0)</f>
        <v>0</v>
      </c>
      <c r="F683" s="16" t="b">
        <f>+AND(config!$B$1&gt;=datab!A683,config!$B$1&lt;datab!A684)</f>
        <v>0</v>
      </c>
      <c r="G683" s="16">
        <f t="shared" si="10"/>
        <v>0</v>
      </c>
    </row>
    <row r="684" spans="1:7" x14ac:dyDescent="0.45">
      <c r="A684" s="15">
        <f>+A683+config!$F$1</f>
        <v>625.59999999999877</v>
      </c>
      <c r="B684" s="16">
        <f>+_xlfn.NORM.DIST(A684,config!$B$1,config!$D$1,FALSE)</f>
        <v>2.6327338876870177E-46</v>
      </c>
      <c r="C684" s="16">
        <f>+IF(A684&lt;=_xlfn.NORM.S.INV(config!$L$1/2)*config!$D$1+config!$B$1,B684,0)</f>
        <v>0</v>
      </c>
      <c r="D684" s="16">
        <f>+IF(A684&lt;=_xlfn.NORM.S.INV(1-config!$L$1/2)*config!$D$1+config!$B$1,0,B684)</f>
        <v>2.6327338876870177E-46</v>
      </c>
      <c r="E684" s="16">
        <f>+IF(ABS(A684-config!$B$1)&lt;config!$F$1/2,datab!B684,0)</f>
        <v>0</v>
      </c>
      <c r="F684" s="16" t="b">
        <f>+AND(config!$B$1&gt;=datab!A684,config!$B$1&lt;datab!A685)</f>
        <v>0</v>
      </c>
      <c r="G684" s="16">
        <f t="shared" si="10"/>
        <v>0</v>
      </c>
    </row>
    <row r="685" spans="1:7" x14ac:dyDescent="0.45">
      <c r="A685" s="15">
        <f>+A684+config!$F$1</f>
        <v>626.39999999999873</v>
      </c>
      <c r="B685" s="16">
        <f>+_xlfn.NORM.DIST(A685,config!$B$1,config!$D$1,FALSE)</f>
        <v>1.8028272744129053E-46</v>
      </c>
      <c r="C685" s="16">
        <f>+IF(A685&lt;=_xlfn.NORM.S.INV(config!$L$1/2)*config!$D$1+config!$B$1,B685,0)</f>
        <v>0</v>
      </c>
      <c r="D685" s="16">
        <f>+IF(A685&lt;=_xlfn.NORM.S.INV(1-config!$L$1/2)*config!$D$1+config!$B$1,0,B685)</f>
        <v>1.8028272744129053E-46</v>
      </c>
      <c r="E685" s="16">
        <f>+IF(ABS(A685-config!$B$1)&lt;config!$F$1/2,datab!B685,0)</f>
        <v>0</v>
      </c>
      <c r="F685" s="16" t="b">
        <f>+AND(config!$B$1&gt;=datab!A685,config!$B$1&lt;datab!A686)</f>
        <v>0</v>
      </c>
      <c r="G685" s="16">
        <f t="shared" si="10"/>
        <v>0</v>
      </c>
    </row>
    <row r="686" spans="1:7" x14ac:dyDescent="0.45">
      <c r="A686" s="15">
        <f>+A685+config!$F$1</f>
        <v>627.19999999999868</v>
      </c>
      <c r="B686" s="16">
        <f>+_xlfn.NORM.DIST(A686,config!$B$1,config!$D$1,FALSE)</f>
        <v>1.2336513669805143E-46</v>
      </c>
      <c r="C686" s="16">
        <f>+IF(A686&lt;=_xlfn.NORM.S.INV(config!$L$1/2)*config!$D$1+config!$B$1,B686,0)</f>
        <v>0</v>
      </c>
      <c r="D686" s="16">
        <f>+IF(A686&lt;=_xlfn.NORM.S.INV(1-config!$L$1/2)*config!$D$1+config!$B$1,0,B686)</f>
        <v>1.2336513669805143E-46</v>
      </c>
      <c r="E686" s="16">
        <f>+IF(ABS(A686-config!$B$1)&lt;config!$F$1/2,datab!B686,0)</f>
        <v>0</v>
      </c>
      <c r="F686" s="16" t="b">
        <f>+AND(config!$B$1&gt;=datab!A686,config!$B$1&lt;datab!A687)</f>
        <v>0</v>
      </c>
      <c r="G686" s="16">
        <f t="shared" si="10"/>
        <v>0</v>
      </c>
    </row>
    <row r="687" spans="1:7" x14ac:dyDescent="0.45">
      <c r="A687" s="15">
        <f>+A686+config!$F$1</f>
        <v>627.99999999999864</v>
      </c>
      <c r="B687" s="16">
        <f>+_xlfn.NORM.DIST(A687,config!$B$1,config!$D$1,FALSE)</f>
        <v>8.4357157482734125E-47</v>
      </c>
      <c r="C687" s="16">
        <f>+IF(A687&lt;=_xlfn.NORM.S.INV(config!$L$1/2)*config!$D$1+config!$B$1,B687,0)</f>
        <v>0</v>
      </c>
      <c r="D687" s="16">
        <f>+IF(A687&lt;=_xlfn.NORM.S.INV(1-config!$L$1/2)*config!$D$1+config!$B$1,0,B687)</f>
        <v>8.4357157482734125E-47</v>
      </c>
      <c r="E687" s="16">
        <f>+IF(ABS(A687-config!$B$1)&lt;config!$F$1/2,datab!B687,0)</f>
        <v>0</v>
      </c>
      <c r="F687" s="16" t="b">
        <f>+AND(config!$B$1&gt;=datab!A687,config!$B$1&lt;datab!A688)</f>
        <v>0</v>
      </c>
      <c r="G687" s="16">
        <f t="shared" si="10"/>
        <v>0</v>
      </c>
    </row>
    <row r="688" spans="1:7" x14ac:dyDescent="0.45">
      <c r="A688" s="15">
        <f>+A687+config!$F$1</f>
        <v>628.79999999999859</v>
      </c>
      <c r="B688" s="16">
        <f>+_xlfn.NORM.DIST(A688,config!$B$1,config!$D$1,FALSE)</f>
        <v>5.7642472165049438E-47</v>
      </c>
      <c r="C688" s="16">
        <f>+IF(A688&lt;=_xlfn.NORM.S.INV(config!$L$1/2)*config!$D$1+config!$B$1,B688,0)</f>
        <v>0</v>
      </c>
      <c r="D688" s="16">
        <f>+IF(A688&lt;=_xlfn.NORM.S.INV(1-config!$L$1/2)*config!$D$1+config!$B$1,0,B688)</f>
        <v>5.7642472165049438E-47</v>
      </c>
      <c r="E688" s="16">
        <f>+IF(ABS(A688-config!$B$1)&lt;config!$F$1/2,datab!B688,0)</f>
        <v>0</v>
      </c>
      <c r="F688" s="16" t="b">
        <f>+AND(config!$B$1&gt;=datab!A688,config!$B$1&lt;datab!A689)</f>
        <v>0</v>
      </c>
      <c r="G688" s="16">
        <f t="shared" si="10"/>
        <v>0</v>
      </c>
    </row>
    <row r="689" spans="1:7" x14ac:dyDescent="0.45">
      <c r="A689" s="15">
        <f>+A688+config!$F$1</f>
        <v>629.59999999999854</v>
      </c>
      <c r="B689" s="16">
        <f>+_xlfn.NORM.DIST(A689,config!$B$1,config!$D$1,FALSE)</f>
        <v>3.9359940041540543E-47</v>
      </c>
      <c r="C689" s="16">
        <f>+IF(A689&lt;=_xlfn.NORM.S.INV(config!$L$1/2)*config!$D$1+config!$B$1,B689,0)</f>
        <v>0</v>
      </c>
      <c r="D689" s="16">
        <f>+IF(A689&lt;=_xlfn.NORM.S.INV(1-config!$L$1/2)*config!$D$1+config!$B$1,0,B689)</f>
        <v>3.9359940041540543E-47</v>
      </c>
      <c r="E689" s="16">
        <f>+IF(ABS(A689-config!$B$1)&lt;config!$F$1/2,datab!B689,0)</f>
        <v>0</v>
      </c>
      <c r="F689" s="16" t="b">
        <f>+AND(config!$B$1&gt;=datab!A689,config!$B$1&lt;datab!A690)</f>
        <v>0</v>
      </c>
      <c r="G689" s="16">
        <f t="shared" si="10"/>
        <v>0</v>
      </c>
    </row>
    <row r="690" spans="1:7" x14ac:dyDescent="0.45">
      <c r="A690" s="15">
        <f>+A689+config!$F$1</f>
        <v>630.3999999999985</v>
      </c>
      <c r="B690" s="16">
        <f>+_xlfn.NORM.DIST(A690,config!$B$1,config!$D$1,FALSE)</f>
        <v>2.6856995488408786E-47</v>
      </c>
      <c r="C690" s="16">
        <f>+IF(A690&lt;=_xlfn.NORM.S.INV(config!$L$1/2)*config!$D$1+config!$B$1,B690,0)</f>
        <v>0</v>
      </c>
      <c r="D690" s="16">
        <f>+IF(A690&lt;=_xlfn.NORM.S.INV(1-config!$L$1/2)*config!$D$1+config!$B$1,0,B690)</f>
        <v>2.6856995488408786E-47</v>
      </c>
      <c r="E690" s="16">
        <f>+IF(ABS(A690-config!$B$1)&lt;config!$F$1/2,datab!B690,0)</f>
        <v>0</v>
      </c>
      <c r="F690" s="16" t="b">
        <f>+AND(config!$B$1&gt;=datab!A690,config!$B$1&lt;datab!A691)</f>
        <v>0</v>
      </c>
      <c r="G690" s="16">
        <f t="shared" si="10"/>
        <v>0</v>
      </c>
    </row>
    <row r="691" spans="1:7" x14ac:dyDescent="0.45">
      <c r="A691" s="15">
        <f>+A690+config!$F$1</f>
        <v>631.19999999999845</v>
      </c>
      <c r="B691" s="16">
        <f>+_xlfn.NORM.DIST(A691,config!$B$1,config!$D$1,FALSE)</f>
        <v>1.8312666763820156E-47</v>
      </c>
      <c r="C691" s="16">
        <f>+IF(A691&lt;=_xlfn.NORM.S.INV(config!$L$1/2)*config!$D$1+config!$B$1,B691,0)</f>
        <v>0</v>
      </c>
      <c r="D691" s="16">
        <f>+IF(A691&lt;=_xlfn.NORM.S.INV(1-config!$L$1/2)*config!$D$1+config!$B$1,0,B691)</f>
        <v>1.8312666763820156E-47</v>
      </c>
      <c r="E691" s="16">
        <f>+IF(ABS(A691-config!$B$1)&lt;config!$F$1/2,datab!B691,0)</f>
        <v>0</v>
      </c>
      <c r="F691" s="16" t="b">
        <f>+AND(config!$B$1&gt;=datab!A691,config!$B$1&lt;datab!A692)</f>
        <v>0</v>
      </c>
      <c r="G691" s="16">
        <f t="shared" si="10"/>
        <v>0</v>
      </c>
    </row>
    <row r="692" spans="1:7" x14ac:dyDescent="0.45">
      <c r="A692" s="15">
        <f>+A691+config!$F$1</f>
        <v>631.99999999999841</v>
      </c>
      <c r="B692" s="16">
        <f>+_xlfn.NORM.DIST(A692,config!$B$1,config!$D$1,FALSE)</f>
        <v>1.2477768599626273E-47</v>
      </c>
      <c r="C692" s="16">
        <f>+IF(A692&lt;=_xlfn.NORM.S.INV(config!$L$1/2)*config!$D$1+config!$B$1,B692,0)</f>
        <v>0</v>
      </c>
      <c r="D692" s="16">
        <f>+IF(A692&lt;=_xlfn.NORM.S.INV(1-config!$L$1/2)*config!$D$1+config!$B$1,0,B692)</f>
        <v>1.2477768599626273E-47</v>
      </c>
      <c r="E692" s="16">
        <f>+IF(ABS(A692-config!$B$1)&lt;config!$F$1/2,datab!B692,0)</f>
        <v>0</v>
      </c>
      <c r="F692" s="16" t="b">
        <f>+AND(config!$B$1&gt;=datab!A692,config!$B$1&lt;datab!A693)</f>
        <v>0</v>
      </c>
      <c r="G692" s="16">
        <f t="shared" si="10"/>
        <v>0</v>
      </c>
    </row>
    <row r="693" spans="1:7" x14ac:dyDescent="0.45">
      <c r="A693" s="15">
        <f>+A692+config!$F$1</f>
        <v>632.79999999999836</v>
      </c>
      <c r="B693" s="16">
        <f>+_xlfn.NORM.DIST(A693,config!$B$1,config!$D$1,FALSE)</f>
        <v>8.4959790046513765E-48</v>
      </c>
      <c r="C693" s="16">
        <f>+IF(A693&lt;=_xlfn.NORM.S.INV(config!$L$1/2)*config!$D$1+config!$B$1,B693,0)</f>
        <v>0</v>
      </c>
      <c r="D693" s="16">
        <f>+IF(A693&lt;=_xlfn.NORM.S.INV(1-config!$L$1/2)*config!$D$1+config!$B$1,0,B693)</f>
        <v>8.4959790046513765E-48</v>
      </c>
      <c r="E693" s="16">
        <f>+IF(ABS(A693-config!$B$1)&lt;config!$F$1/2,datab!B693,0)</f>
        <v>0</v>
      </c>
      <c r="F693" s="16" t="b">
        <f>+AND(config!$B$1&gt;=datab!A693,config!$B$1&lt;datab!A694)</f>
        <v>0</v>
      </c>
      <c r="G693" s="16">
        <f t="shared" si="10"/>
        <v>0</v>
      </c>
    </row>
    <row r="694" spans="1:7" x14ac:dyDescent="0.45">
      <c r="A694" s="15">
        <f>+A693+config!$F$1</f>
        <v>633.59999999999832</v>
      </c>
      <c r="B694" s="16">
        <f>+_xlfn.NORM.DIST(A694,config!$B$1,config!$D$1,FALSE)</f>
        <v>5.7807089254545537E-48</v>
      </c>
      <c r="C694" s="16">
        <f>+IF(A694&lt;=_xlfn.NORM.S.INV(config!$L$1/2)*config!$D$1+config!$B$1,B694,0)</f>
        <v>0</v>
      </c>
      <c r="D694" s="16">
        <f>+IF(A694&lt;=_xlfn.NORM.S.INV(1-config!$L$1/2)*config!$D$1+config!$B$1,0,B694)</f>
        <v>5.7807089254545537E-48</v>
      </c>
      <c r="E694" s="16">
        <f>+IF(ABS(A694-config!$B$1)&lt;config!$F$1/2,datab!B694,0)</f>
        <v>0</v>
      </c>
      <c r="F694" s="16" t="b">
        <f>+AND(config!$B$1&gt;=datab!A694,config!$B$1&lt;datab!A695)</f>
        <v>0</v>
      </c>
      <c r="G694" s="16">
        <f t="shared" si="10"/>
        <v>0</v>
      </c>
    </row>
    <row r="695" spans="1:7" x14ac:dyDescent="0.45">
      <c r="A695" s="15">
        <f>+A694+config!$F$1</f>
        <v>634.39999999999827</v>
      </c>
      <c r="B695" s="16">
        <f>+_xlfn.NORM.DIST(A695,config!$B$1,config!$D$1,FALSE)</f>
        <v>3.9304288766601608E-48</v>
      </c>
      <c r="C695" s="16">
        <f>+IF(A695&lt;=_xlfn.NORM.S.INV(config!$L$1/2)*config!$D$1+config!$B$1,B695,0)</f>
        <v>0</v>
      </c>
      <c r="D695" s="16">
        <f>+IF(A695&lt;=_xlfn.NORM.S.INV(1-config!$L$1/2)*config!$D$1+config!$B$1,0,B695)</f>
        <v>3.9304288766601608E-48</v>
      </c>
      <c r="E695" s="16">
        <f>+IF(ABS(A695-config!$B$1)&lt;config!$F$1/2,datab!B695,0)</f>
        <v>0</v>
      </c>
      <c r="F695" s="16" t="b">
        <f>+AND(config!$B$1&gt;=datab!A695,config!$B$1&lt;datab!A696)</f>
        <v>0</v>
      </c>
      <c r="G695" s="16">
        <f t="shared" si="10"/>
        <v>0</v>
      </c>
    </row>
    <row r="696" spans="1:7" x14ac:dyDescent="0.45">
      <c r="A696" s="15">
        <f>+A695+config!$F$1</f>
        <v>635.19999999999823</v>
      </c>
      <c r="B696" s="16">
        <f>+_xlfn.NORM.DIST(A696,config!$B$1,config!$D$1,FALSE)</f>
        <v>2.6704838145802403E-48</v>
      </c>
      <c r="C696" s="16">
        <f>+IF(A696&lt;=_xlfn.NORM.S.INV(config!$L$1/2)*config!$D$1+config!$B$1,B696,0)</f>
        <v>0</v>
      </c>
      <c r="D696" s="16">
        <f>+IF(A696&lt;=_xlfn.NORM.S.INV(1-config!$L$1/2)*config!$D$1+config!$B$1,0,B696)</f>
        <v>2.6704838145802403E-48</v>
      </c>
      <c r="E696" s="16">
        <f>+IF(ABS(A696-config!$B$1)&lt;config!$F$1/2,datab!B696,0)</f>
        <v>0</v>
      </c>
      <c r="F696" s="16" t="b">
        <f>+AND(config!$B$1&gt;=datab!A696,config!$B$1&lt;datab!A697)</f>
        <v>0</v>
      </c>
      <c r="G696" s="16">
        <f t="shared" si="10"/>
        <v>0</v>
      </c>
    </row>
    <row r="697" spans="1:7" x14ac:dyDescent="0.45">
      <c r="A697" s="15">
        <f>+A696+config!$F$1</f>
        <v>635.99999999999818</v>
      </c>
      <c r="B697" s="16">
        <f>+_xlfn.NORM.DIST(A697,config!$B$1,config!$D$1,FALSE)</f>
        <v>1.813139113539288E-48</v>
      </c>
      <c r="C697" s="16">
        <f>+IF(A697&lt;=_xlfn.NORM.S.INV(config!$L$1/2)*config!$D$1+config!$B$1,B697,0)</f>
        <v>0</v>
      </c>
      <c r="D697" s="16">
        <f>+IF(A697&lt;=_xlfn.NORM.S.INV(1-config!$L$1/2)*config!$D$1+config!$B$1,0,B697)</f>
        <v>1.813139113539288E-48</v>
      </c>
      <c r="E697" s="16">
        <f>+IF(ABS(A697-config!$B$1)&lt;config!$F$1/2,datab!B697,0)</f>
        <v>0</v>
      </c>
      <c r="F697" s="16" t="b">
        <f>+AND(config!$B$1&gt;=datab!A697,config!$B$1&lt;datab!A698)</f>
        <v>0</v>
      </c>
      <c r="G697" s="16">
        <f t="shared" si="10"/>
        <v>0</v>
      </c>
    </row>
    <row r="698" spans="1:7" x14ac:dyDescent="0.45">
      <c r="A698" s="15">
        <f>+A697+config!$F$1</f>
        <v>636.79999999999814</v>
      </c>
      <c r="B698" s="16">
        <f>+_xlfn.NORM.DIST(A698,config!$B$1,config!$D$1,FALSE)</f>
        <v>1.2301652978467163E-48</v>
      </c>
      <c r="C698" s="16">
        <f>+IF(A698&lt;=_xlfn.NORM.S.INV(config!$L$1/2)*config!$D$1+config!$B$1,B698,0)</f>
        <v>0</v>
      </c>
      <c r="D698" s="16">
        <f>+IF(A698&lt;=_xlfn.NORM.S.INV(1-config!$L$1/2)*config!$D$1+config!$B$1,0,B698)</f>
        <v>1.2301652978467163E-48</v>
      </c>
      <c r="E698" s="16">
        <f>+IF(ABS(A698-config!$B$1)&lt;config!$F$1/2,datab!B698,0)</f>
        <v>0</v>
      </c>
      <c r="F698" s="16" t="b">
        <f>+AND(config!$B$1&gt;=datab!A698,config!$B$1&lt;datab!A699)</f>
        <v>0</v>
      </c>
      <c r="G698" s="16">
        <f t="shared" si="10"/>
        <v>0</v>
      </c>
    </row>
    <row r="699" spans="1:7" x14ac:dyDescent="0.45">
      <c r="A699" s="15">
        <f>+A698+config!$F$1</f>
        <v>637.59999999999809</v>
      </c>
      <c r="B699" s="16">
        <f>+_xlfn.NORM.DIST(A699,config!$B$1,config!$D$1,FALSE)</f>
        <v>8.3404020247897603E-49</v>
      </c>
      <c r="C699" s="16">
        <f>+IF(A699&lt;=_xlfn.NORM.S.INV(config!$L$1/2)*config!$D$1+config!$B$1,B699,0)</f>
        <v>0</v>
      </c>
      <c r="D699" s="16">
        <f>+IF(A699&lt;=_xlfn.NORM.S.INV(1-config!$L$1/2)*config!$D$1+config!$B$1,0,B699)</f>
        <v>8.3404020247897603E-49</v>
      </c>
      <c r="E699" s="16">
        <f>+IF(ABS(A699-config!$B$1)&lt;config!$F$1/2,datab!B699,0)</f>
        <v>0</v>
      </c>
      <c r="F699" s="16" t="b">
        <f>+AND(config!$B$1&gt;=datab!A699,config!$B$1&lt;datab!A700)</f>
        <v>0</v>
      </c>
      <c r="G699" s="16">
        <f t="shared" si="10"/>
        <v>0</v>
      </c>
    </row>
    <row r="700" spans="1:7" x14ac:dyDescent="0.45">
      <c r="A700" s="15">
        <f>+A699+config!$F$1</f>
        <v>638.39999999999804</v>
      </c>
      <c r="B700" s="16">
        <f>+_xlfn.NORM.DIST(A700,config!$B$1,config!$D$1,FALSE)</f>
        <v>5.6506923997987109E-49</v>
      </c>
      <c r="C700" s="16">
        <f>+IF(A700&lt;=_xlfn.NORM.S.INV(config!$L$1/2)*config!$D$1+config!$B$1,B700,0)</f>
        <v>0</v>
      </c>
      <c r="D700" s="16">
        <f>+IF(A700&lt;=_xlfn.NORM.S.INV(1-config!$L$1/2)*config!$D$1+config!$B$1,0,B700)</f>
        <v>5.6506923997987109E-49</v>
      </c>
      <c r="E700" s="16">
        <f>+IF(ABS(A700-config!$B$1)&lt;config!$F$1/2,datab!B700,0)</f>
        <v>0</v>
      </c>
      <c r="F700" s="16" t="b">
        <f>+AND(config!$B$1&gt;=datab!A700,config!$B$1&lt;datab!A701)</f>
        <v>0</v>
      </c>
      <c r="G700" s="16">
        <f t="shared" si="10"/>
        <v>0</v>
      </c>
    </row>
    <row r="701" spans="1:7" x14ac:dyDescent="0.45">
      <c r="A701" s="15">
        <f>+A700+config!$F$1</f>
        <v>639.199999999998</v>
      </c>
      <c r="B701" s="16">
        <f>+_xlfn.NORM.DIST(A701,config!$B$1,config!$D$1,FALSE)</f>
        <v>3.8256701013975347E-49</v>
      </c>
      <c r="C701" s="16">
        <f>+IF(A701&lt;=_xlfn.NORM.S.INV(config!$L$1/2)*config!$D$1+config!$B$1,B701,0)</f>
        <v>0</v>
      </c>
      <c r="D701" s="16">
        <f>+IF(A701&lt;=_xlfn.NORM.S.INV(1-config!$L$1/2)*config!$D$1+config!$B$1,0,B701)</f>
        <v>3.8256701013975347E-49</v>
      </c>
      <c r="E701" s="16">
        <f>+IF(ABS(A701-config!$B$1)&lt;config!$F$1/2,datab!B701,0)</f>
        <v>0</v>
      </c>
      <c r="F701" s="16" t="b">
        <f>+AND(config!$B$1&gt;=datab!A701,config!$B$1&lt;datab!A702)</f>
        <v>0</v>
      </c>
      <c r="G701" s="16">
        <f t="shared" si="10"/>
        <v>0</v>
      </c>
    </row>
    <row r="702" spans="1:7" x14ac:dyDescent="0.45">
      <c r="A702" s="15">
        <f>+A701+config!$F$1</f>
        <v>639.99999999999795</v>
      </c>
      <c r="B702" s="16">
        <f>+_xlfn.NORM.DIST(A702,config!$B$1,config!$D$1,FALSE)</f>
        <v>2.5882399436919019E-49</v>
      </c>
      <c r="C702" s="16">
        <f>+IF(A702&lt;=_xlfn.NORM.S.INV(config!$L$1/2)*config!$D$1+config!$B$1,B702,0)</f>
        <v>0</v>
      </c>
      <c r="D702" s="16">
        <f>+IF(A702&lt;=_xlfn.NORM.S.INV(1-config!$L$1/2)*config!$D$1+config!$B$1,0,B702)</f>
        <v>2.5882399436919019E-49</v>
      </c>
      <c r="E702" s="16">
        <f>+IF(ABS(A702-config!$B$1)&lt;config!$F$1/2,datab!B702,0)</f>
        <v>0</v>
      </c>
      <c r="F702" s="16" t="b">
        <f>+AND(config!$B$1&gt;=datab!A702,config!$B$1&lt;datab!A703)</f>
        <v>0</v>
      </c>
      <c r="G702" s="16">
        <f t="shared" si="10"/>
        <v>0</v>
      </c>
    </row>
    <row r="703" spans="1:7" x14ac:dyDescent="0.45">
      <c r="A703" s="15">
        <f>+A702+config!$F$1</f>
        <v>640.79999999999791</v>
      </c>
      <c r="B703" s="16">
        <f>+_xlfn.NORM.DIST(A703,config!$B$1,config!$D$1,FALSE)</f>
        <v>1.7498173649791862E-49</v>
      </c>
      <c r="C703" s="16">
        <f>+IF(A703&lt;=_xlfn.NORM.S.INV(config!$L$1/2)*config!$D$1+config!$B$1,B703,0)</f>
        <v>0</v>
      </c>
      <c r="D703" s="16">
        <f>+IF(A703&lt;=_xlfn.NORM.S.INV(1-config!$L$1/2)*config!$D$1+config!$B$1,0,B703)</f>
        <v>1.7498173649791862E-49</v>
      </c>
      <c r="E703" s="16">
        <f>+IF(ABS(A703-config!$B$1)&lt;config!$F$1/2,datab!B703,0)</f>
        <v>0</v>
      </c>
      <c r="F703" s="16" t="b">
        <f>+AND(config!$B$1&gt;=datab!A703,config!$B$1&lt;datab!A704)</f>
        <v>0</v>
      </c>
      <c r="G703" s="16">
        <f t="shared" si="10"/>
        <v>0</v>
      </c>
    </row>
    <row r="704" spans="1:7" x14ac:dyDescent="0.45">
      <c r="A704" s="15">
        <f>+A703+config!$F$1</f>
        <v>641.59999999999786</v>
      </c>
      <c r="B704" s="16">
        <f>+_xlfn.NORM.DIST(A704,config!$B$1,config!$D$1,FALSE)</f>
        <v>1.1821486137606676E-49</v>
      </c>
      <c r="C704" s="16">
        <f>+IF(A704&lt;=_xlfn.NORM.S.INV(config!$L$1/2)*config!$D$1+config!$B$1,B704,0)</f>
        <v>0</v>
      </c>
      <c r="D704" s="16">
        <f>+IF(A704&lt;=_xlfn.NORM.S.INV(1-config!$L$1/2)*config!$D$1+config!$B$1,0,B704)</f>
        <v>1.1821486137606676E-49</v>
      </c>
      <c r="E704" s="16">
        <f>+IF(ABS(A704-config!$B$1)&lt;config!$F$1/2,datab!B704,0)</f>
        <v>0</v>
      </c>
      <c r="F704" s="16" t="b">
        <f>+AND(config!$B$1&gt;=datab!A704,config!$B$1&lt;datab!A705)</f>
        <v>0</v>
      </c>
      <c r="G704" s="16">
        <f t="shared" si="10"/>
        <v>0</v>
      </c>
    </row>
    <row r="705" spans="1:7" x14ac:dyDescent="0.45">
      <c r="A705" s="15">
        <f>+A704+config!$F$1</f>
        <v>642.39999999999782</v>
      </c>
      <c r="B705" s="16">
        <f>+_xlfn.NORM.DIST(A705,config!$B$1,config!$D$1,FALSE)</f>
        <v>7.9807296805562536E-50</v>
      </c>
      <c r="C705" s="16">
        <f>+IF(A705&lt;=_xlfn.NORM.S.INV(config!$L$1/2)*config!$D$1+config!$B$1,B705,0)</f>
        <v>0</v>
      </c>
      <c r="D705" s="16">
        <f>+IF(A705&lt;=_xlfn.NORM.S.INV(1-config!$L$1/2)*config!$D$1+config!$B$1,0,B705)</f>
        <v>7.9807296805562536E-50</v>
      </c>
      <c r="E705" s="16">
        <f>+IF(ABS(A705-config!$B$1)&lt;config!$F$1/2,datab!B705,0)</f>
        <v>0</v>
      </c>
      <c r="F705" s="16" t="b">
        <f>+AND(config!$B$1&gt;=datab!A705,config!$B$1&lt;datab!A706)</f>
        <v>0</v>
      </c>
      <c r="G705" s="16">
        <f t="shared" si="10"/>
        <v>0</v>
      </c>
    </row>
    <row r="706" spans="1:7" x14ac:dyDescent="0.45">
      <c r="A706" s="15">
        <f>+A705+config!$F$1</f>
        <v>643.19999999999777</v>
      </c>
      <c r="B706" s="16">
        <f>+_xlfn.NORM.DIST(A706,config!$B$1,config!$D$1,FALSE)</f>
        <v>5.3839905974187988E-50</v>
      </c>
      <c r="C706" s="16">
        <f>+IF(A706&lt;=_xlfn.NORM.S.INV(config!$L$1/2)*config!$D$1+config!$B$1,B706,0)</f>
        <v>0</v>
      </c>
      <c r="D706" s="16">
        <f>+IF(A706&lt;=_xlfn.NORM.S.INV(1-config!$L$1/2)*config!$D$1+config!$B$1,0,B706)</f>
        <v>5.3839905974187988E-50</v>
      </c>
      <c r="E706" s="16">
        <f>+IF(ABS(A706-config!$B$1)&lt;config!$F$1/2,datab!B706,0)</f>
        <v>0</v>
      </c>
      <c r="F706" s="16" t="b">
        <f>+AND(config!$B$1&gt;=datab!A706,config!$B$1&lt;datab!A707)</f>
        <v>0</v>
      </c>
      <c r="G706" s="16">
        <f t="shared" si="10"/>
        <v>0</v>
      </c>
    </row>
    <row r="707" spans="1:7" x14ac:dyDescent="0.45">
      <c r="A707" s="15">
        <f>+A706+config!$F$1</f>
        <v>643.99999999999773</v>
      </c>
      <c r="B707" s="16">
        <f>+_xlfn.NORM.DIST(A707,config!$B$1,config!$D$1,FALSE)</f>
        <v>3.6295865177631982E-50</v>
      </c>
      <c r="C707" s="16">
        <f>+IF(A707&lt;=_xlfn.NORM.S.INV(config!$L$1/2)*config!$D$1+config!$B$1,B707,0)</f>
        <v>0</v>
      </c>
      <c r="D707" s="16">
        <f>+IF(A707&lt;=_xlfn.NORM.S.INV(1-config!$L$1/2)*config!$D$1+config!$B$1,0,B707)</f>
        <v>3.6295865177631982E-50</v>
      </c>
      <c r="E707" s="16">
        <f>+IF(ABS(A707-config!$B$1)&lt;config!$F$1/2,datab!B707,0)</f>
        <v>0</v>
      </c>
      <c r="F707" s="16" t="b">
        <f>+AND(config!$B$1&gt;=datab!A707,config!$B$1&lt;datab!A708)</f>
        <v>0</v>
      </c>
      <c r="G707" s="16">
        <f t="shared" ref="G707:G770" si="11">+IF(A707&lt;=$O$3,B707,0)</f>
        <v>0</v>
      </c>
    </row>
    <row r="708" spans="1:7" x14ac:dyDescent="0.45">
      <c r="A708" s="15">
        <f>+A707+config!$F$1</f>
        <v>644.79999999999768</v>
      </c>
      <c r="B708" s="16">
        <f>+_xlfn.NORM.DIST(A708,config!$B$1,config!$D$1,FALSE)</f>
        <v>2.445125651014586E-50</v>
      </c>
      <c r="C708" s="16">
        <f>+IF(A708&lt;=_xlfn.NORM.S.INV(config!$L$1/2)*config!$D$1+config!$B$1,B708,0)</f>
        <v>0</v>
      </c>
      <c r="D708" s="16">
        <f>+IF(A708&lt;=_xlfn.NORM.S.INV(1-config!$L$1/2)*config!$D$1+config!$B$1,0,B708)</f>
        <v>2.445125651014586E-50</v>
      </c>
      <c r="E708" s="16">
        <f>+IF(ABS(A708-config!$B$1)&lt;config!$F$1/2,datab!B708,0)</f>
        <v>0</v>
      </c>
      <c r="F708" s="16" t="b">
        <f>+AND(config!$B$1&gt;=datab!A708,config!$B$1&lt;datab!A709)</f>
        <v>0</v>
      </c>
      <c r="G708" s="16">
        <f t="shared" si="11"/>
        <v>0</v>
      </c>
    </row>
    <row r="709" spans="1:7" x14ac:dyDescent="0.45">
      <c r="A709" s="15">
        <f>+A708+config!$F$1</f>
        <v>645.59999999999764</v>
      </c>
      <c r="B709" s="16">
        <f>+_xlfn.NORM.DIST(A709,config!$B$1,config!$D$1,FALSE)</f>
        <v>1.6460248169721816E-50</v>
      </c>
      <c r="C709" s="16">
        <f>+IF(A709&lt;=_xlfn.NORM.S.INV(config!$L$1/2)*config!$D$1+config!$B$1,B709,0)</f>
        <v>0</v>
      </c>
      <c r="D709" s="16">
        <f>+IF(A709&lt;=_xlfn.NORM.S.INV(1-config!$L$1/2)*config!$D$1+config!$B$1,0,B709)</f>
        <v>1.6460248169721816E-50</v>
      </c>
      <c r="E709" s="16">
        <f>+IF(ABS(A709-config!$B$1)&lt;config!$F$1/2,datab!B709,0)</f>
        <v>0</v>
      </c>
      <c r="F709" s="16" t="b">
        <f>+AND(config!$B$1&gt;=datab!A709,config!$B$1&lt;datab!A710)</f>
        <v>0</v>
      </c>
      <c r="G709" s="16">
        <f t="shared" si="11"/>
        <v>0</v>
      </c>
    </row>
    <row r="710" spans="1:7" x14ac:dyDescent="0.45">
      <c r="A710" s="15">
        <f>+A709+config!$F$1</f>
        <v>646.39999999999759</v>
      </c>
      <c r="B710" s="16">
        <f>+_xlfn.NORM.DIST(A710,config!$B$1,config!$D$1,FALSE)</f>
        <v>1.1072934836857234E-50</v>
      </c>
      <c r="C710" s="16">
        <f>+IF(A710&lt;=_xlfn.NORM.S.INV(config!$L$1/2)*config!$D$1+config!$B$1,B710,0)</f>
        <v>0</v>
      </c>
      <c r="D710" s="16">
        <f>+IF(A710&lt;=_xlfn.NORM.S.INV(1-config!$L$1/2)*config!$D$1+config!$B$1,0,B710)</f>
        <v>1.1072934836857234E-50</v>
      </c>
      <c r="E710" s="16">
        <f>+IF(ABS(A710-config!$B$1)&lt;config!$F$1/2,datab!B710,0)</f>
        <v>0</v>
      </c>
      <c r="F710" s="16" t="b">
        <f>+AND(config!$B$1&gt;=datab!A710,config!$B$1&lt;datab!A711)</f>
        <v>0</v>
      </c>
      <c r="G710" s="16">
        <f t="shared" si="11"/>
        <v>0</v>
      </c>
    </row>
    <row r="711" spans="1:7" x14ac:dyDescent="0.45">
      <c r="A711" s="15">
        <f>+A710+config!$F$1</f>
        <v>647.19999999999754</v>
      </c>
      <c r="B711" s="16">
        <f>+_xlfn.NORM.DIST(A711,config!$B$1,config!$D$1,FALSE)</f>
        <v>7.4435528783666415E-51</v>
      </c>
      <c r="C711" s="16">
        <f>+IF(A711&lt;=_xlfn.NORM.S.INV(config!$L$1/2)*config!$D$1+config!$B$1,B711,0)</f>
        <v>0</v>
      </c>
      <c r="D711" s="16">
        <f>+IF(A711&lt;=_xlfn.NORM.S.INV(1-config!$L$1/2)*config!$D$1+config!$B$1,0,B711)</f>
        <v>7.4435528783666415E-51</v>
      </c>
      <c r="E711" s="16">
        <f>+IF(ABS(A711-config!$B$1)&lt;config!$F$1/2,datab!B711,0)</f>
        <v>0</v>
      </c>
      <c r="F711" s="16" t="b">
        <f>+AND(config!$B$1&gt;=datab!A711,config!$B$1&lt;datab!A712)</f>
        <v>0</v>
      </c>
      <c r="G711" s="16">
        <f t="shared" si="11"/>
        <v>0</v>
      </c>
    </row>
    <row r="712" spans="1:7" x14ac:dyDescent="0.45">
      <c r="A712" s="15">
        <f>+A711+config!$F$1</f>
        <v>647.9999999999975</v>
      </c>
      <c r="B712" s="16">
        <f>+_xlfn.NORM.DIST(A712,config!$B$1,config!$D$1,FALSE)</f>
        <v>5.0002184706449151E-51</v>
      </c>
      <c r="C712" s="16">
        <f>+IF(A712&lt;=_xlfn.NORM.S.INV(config!$L$1/2)*config!$D$1+config!$B$1,B712,0)</f>
        <v>0</v>
      </c>
      <c r="D712" s="16">
        <f>+IF(A712&lt;=_xlfn.NORM.S.INV(1-config!$L$1/2)*config!$D$1+config!$B$1,0,B712)</f>
        <v>5.0002184706449151E-51</v>
      </c>
      <c r="E712" s="16">
        <f>+IF(ABS(A712-config!$B$1)&lt;config!$F$1/2,datab!B712,0)</f>
        <v>0</v>
      </c>
      <c r="F712" s="16" t="b">
        <f>+AND(config!$B$1&gt;=datab!A712,config!$B$1&lt;datab!A713)</f>
        <v>0</v>
      </c>
      <c r="G712" s="16">
        <f t="shared" si="11"/>
        <v>0</v>
      </c>
    </row>
    <row r="713" spans="1:7" x14ac:dyDescent="0.45">
      <c r="A713" s="15">
        <f>+A712+config!$F$1</f>
        <v>648.79999999999745</v>
      </c>
      <c r="B713" s="16">
        <f>+_xlfn.NORM.DIST(A713,config!$B$1,config!$D$1,FALSE)</f>
        <v>3.3565169954595625E-51</v>
      </c>
      <c r="C713" s="16">
        <f>+IF(A713&lt;=_xlfn.NORM.S.INV(config!$L$1/2)*config!$D$1+config!$B$1,B713,0)</f>
        <v>0</v>
      </c>
      <c r="D713" s="16">
        <f>+IF(A713&lt;=_xlfn.NORM.S.INV(1-config!$L$1/2)*config!$D$1+config!$B$1,0,B713)</f>
        <v>3.3565169954595625E-51</v>
      </c>
      <c r="E713" s="16">
        <f>+IF(ABS(A713-config!$B$1)&lt;config!$F$1/2,datab!B713,0)</f>
        <v>0</v>
      </c>
      <c r="F713" s="16" t="b">
        <f>+AND(config!$B$1&gt;=datab!A713,config!$B$1&lt;datab!A714)</f>
        <v>0</v>
      </c>
      <c r="G713" s="16">
        <f t="shared" si="11"/>
        <v>0</v>
      </c>
    </row>
    <row r="714" spans="1:7" x14ac:dyDescent="0.45">
      <c r="A714" s="15">
        <f>+A713+config!$F$1</f>
        <v>649.59999999999741</v>
      </c>
      <c r="B714" s="16">
        <f>+_xlfn.NORM.DIST(A714,config!$B$1,config!$D$1,FALSE)</f>
        <v>2.2515411537038072E-51</v>
      </c>
      <c r="C714" s="16">
        <f>+IF(A714&lt;=_xlfn.NORM.S.INV(config!$L$1/2)*config!$D$1+config!$B$1,B714,0)</f>
        <v>0</v>
      </c>
      <c r="D714" s="16">
        <f>+IF(A714&lt;=_xlfn.NORM.S.INV(1-config!$L$1/2)*config!$D$1+config!$B$1,0,B714)</f>
        <v>2.2515411537038072E-51</v>
      </c>
      <c r="E714" s="16">
        <f>+IF(ABS(A714-config!$B$1)&lt;config!$F$1/2,datab!B714,0)</f>
        <v>0</v>
      </c>
      <c r="F714" s="16" t="b">
        <f>+AND(config!$B$1&gt;=datab!A714,config!$B$1&lt;datab!A715)</f>
        <v>0</v>
      </c>
      <c r="G714" s="16">
        <f t="shared" si="11"/>
        <v>0</v>
      </c>
    </row>
    <row r="715" spans="1:7" x14ac:dyDescent="0.45">
      <c r="A715" s="15">
        <f>+A714+config!$F$1</f>
        <v>650.39999999999736</v>
      </c>
      <c r="B715" s="16">
        <f>+_xlfn.NORM.DIST(A715,config!$B$1,config!$D$1,FALSE)</f>
        <v>1.5092531698019279E-51</v>
      </c>
      <c r="C715" s="16">
        <f>+IF(A715&lt;=_xlfn.NORM.S.INV(config!$L$1/2)*config!$D$1+config!$B$1,B715,0)</f>
        <v>0</v>
      </c>
      <c r="D715" s="16">
        <f>+IF(A715&lt;=_xlfn.NORM.S.INV(1-config!$L$1/2)*config!$D$1+config!$B$1,0,B715)</f>
        <v>1.5092531698019279E-51</v>
      </c>
      <c r="E715" s="16">
        <f>+IF(ABS(A715-config!$B$1)&lt;config!$F$1/2,datab!B715,0)</f>
        <v>0</v>
      </c>
      <c r="F715" s="16" t="b">
        <f>+AND(config!$B$1&gt;=datab!A715,config!$B$1&lt;datab!A716)</f>
        <v>0</v>
      </c>
      <c r="G715" s="16">
        <f t="shared" si="11"/>
        <v>0</v>
      </c>
    </row>
    <row r="716" spans="1:7" x14ac:dyDescent="0.45">
      <c r="A716" s="15">
        <f>+A715+config!$F$1</f>
        <v>651.19999999999732</v>
      </c>
      <c r="B716" s="16">
        <f>+_xlfn.NORM.DIST(A716,config!$B$1,config!$D$1,FALSE)</f>
        <v>1.0109634912174388E-51</v>
      </c>
      <c r="C716" s="16">
        <f>+IF(A716&lt;=_xlfn.NORM.S.INV(config!$L$1/2)*config!$D$1+config!$B$1,B716,0)</f>
        <v>0</v>
      </c>
      <c r="D716" s="16">
        <f>+IF(A716&lt;=_xlfn.NORM.S.INV(1-config!$L$1/2)*config!$D$1+config!$B$1,0,B716)</f>
        <v>1.0109634912174388E-51</v>
      </c>
      <c r="E716" s="16">
        <f>+IF(ABS(A716-config!$B$1)&lt;config!$F$1/2,datab!B716,0)</f>
        <v>0</v>
      </c>
      <c r="F716" s="16" t="b">
        <f>+AND(config!$B$1&gt;=datab!A716,config!$B$1&lt;datab!A717)</f>
        <v>0</v>
      </c>
      <c r="G716" s="16">
        <f t="shared" si="11"/>
        <v>0</v>
      </c>
    </row>
    <row r="717" spans="1:7" x14ac:dyDescent="0.45">
      <c r="A717" s="15">
        <f>+A716+config!$F$1</f>
        <v>651.99999999999727</v>
      </c>
      <c r="B717" s="16">
        <f>+_xlfn.NORM.DIST(A717,config!$B$1,config!$D$1,FALSE)</f>
        <v>6.7670598296975842E-52</v>
      </c>
      <c r="C717" s="16">
        <f>+IF(A717&lt;=_xlfn.NORM.S.INV(config!$L$1/2)*config!$D$1+config!$B$1,B717,0)</f>
        <v>0</v>
      </c>
      <c r="D717" s="16">
        <f>+IF(A717&lt;=_xlfn.NORM.S.INV(1-config!$L$1/2)*config!$D$1+config!$B$1,0,B717)</f>
        <v>6.7670598296975842E-52</v>
      </c>
      <c r="E717" s="16">
        <f>+IF(ABS(A717-config!$B$1)&lt;config!$F$1/2,datab!B717,0)</f>
        <v>0</v>
      </c>
      <c r="F717" s="16" t="b">
        <f>+AND(config!$B$1&gt;=datab!A717,config!$B$1&lt;datab!A718)</f>
        <v>0</v>
      </c>
      <c r="G717" s="16">
        <f t="shared" si="11"/>
        <v>0</v>
      </c>
    </row>
    <row r="718" spans="1:7" x14ac:dyDescent="0.45">
      <c r="A718" s="15">
        <f>+A717+config!$F$1</f>
        <v>652.79999999999723</v>
      </c>
      <c r="B718" s="16">
        <f>+_xlfn.NORM.DIST(A718,config!$B$1,config!$D$1,FALSE)</f>
        <v>4.5264291668767536E-52</v>
      </c>
      <c r="C718" s="16">
        <f>+IF(A718&lt;=_xlfn.NORM.S.INV(config!$L$1/2)*config!$D$1+config!$B$1,B718,0)</f>
        <v>0</v>
      </c>
      <c r="D718" s="16">
        <f>+IF(A718&lt;=_xlfn.NORM.S.INV(1-config!$L$1/2)*config!$D$1+config!$B$1,0,B718)</f>
        <v>4.5264291668767536E-52</v>
      </c>
      <c r="E718" s="16">
        <f>+IF(ABS(A718-config!$B$1)&lt;config!$F$1/2,datab!B718,0)</f>
        <v>0</v>
      </c>
      <c r="F718" s="16" t="b">
        <f>+AND(config!$B$1&gt;=datab!A718,config!$B$1&lt;datab!A719)</f>
        <v>0</v>
      </c>
      <c r="G718" s="16">
        <f t="shared" si="11"/>
        <v>0</v>
      </c>
    </row>
    <row r="719" spans="1:7" x14ac:dyDescent="0.45">
      <c r="A719" s="15">
        <f>+A718+config!$F$1</f>
        <v>653.59999999999718</v>
      </c>
      <c r="B719" s="16">
        <f>+_xlfn.NORM.DIST(A719,config!$B$1,config!$D$1,FALSE)</f>
        <v>3.0255379815930573E-52</v>
      </c>
      <c r="C719" s="16">
        <f>+IF(A719&lt;=_xlfn.NORM.S.INV(config!$L$1/2)*config!$D$1+config!$B$1,B719,0)</f>
        <v>0</v>
      </c>
      <c r="D719" s="16">
        <f>+IF(A719&lt;=_xlfn.NORM.S.INV(1-config!$L$1/2)*config!$D$1+config!$B$1,0,B719)</f>
        <v>3.0255379815930573E-52</v>
      </c>
      <c r="E719" s="16">
        <f>+IF(ABS(A719-config!$B$1)&lt;config!$F$1/2,datab!B719,0)</f>
        <v>0</v>
      </c>
      <c r="F719" s="16" t="b">
        <f>+AND(config!$B$1&gt;=datab!A719,config!$B$1&lt;datab!A720)</f>
        <v>0</v>
      </c>
      <c r="G719" s="16">
        <f t="shared" si="11"/>
        <v>0</v>
      </c>
    </row>
    <row r="720" spans="1:7" x14ac:dyDescent="0.45">
      <c r="A720" s="15">
        <f>+A719+config!$F$1</f>
        <v>654.39999999999714</v>
      </c>
      <c r="B720" s="16">
        <f>+_xlfn.NORM.DIST(A720,config!$B$1,config!$D$1,FALSE)</f>
        <v>2.0208806166859412E-52</v>
      </c>
      <c r="C720" s="16">
        <f>+IF(A720&lt;=_xlfn.NORM.S.INV(config!$L$1/2)*config!$D$1+config!$B$1,B720,0)</f>
        <v>0</v>
      </c>
      <c r="D720" s="16">
        <f>+IF(A720&lt;=_xlfn.NORM.S.INV(1-config!$L$1/2)*config!$D$1+config!$B$1,0,B720)</f>
        <v>2.0208806166859412E-52</v>
      </c>
      <c r="E720" s="16">
        <f>+IF(ABS(A720-config!$B$1)&lt;config!$F$1/2,datab!B720,0)</f>
        <v>0</v>
      </c>
      <c r="F720" s="16" t="b">
        <f>+AND(config!$B$1&gt;=datab!A720,config!$B$1&lt;datab!A721)</f>
        <v>0</v>
      </c>
      <c r="G720" s="16">
        <f t="shared" si="11"/>
        <v>0</v>
      </c>
    </row>
    <row r="721" spans="1:7" x14ac:dyDescent="0.45">
      <c r="A721" s="15">
        <f>+A720+config!$F$1</f>
        <v>655.19999999999709</v>
      </c>
      <c r="B721" s="16">
        <f>+_xlfn.NORM.DIST(A721,config!$B$1,config!$D$1,FALSE)</f>
        <v>1.3488693170681146E-52</v>
      </c>
      <c r="C721" s="16">
        <f>+IF(A721&lt;=_xlfn.NORM.S.INV(config!$L$1/2)*config!$D$1+config!$B$1,B721,0)</f>
        <v>0</v>
      </c>
      <c r="D721" s="16">
        <f>+IF(A721&lt;=_xlfn.NORM.S.INV(1-config!$L$1/2)*config!$D$1+config!$B$1,0,B721)</f>
        <v>1.3488693170681146E-52</v>
      </c>
      <c r="E721" s="16">
        <f>+IF(ABS(A721-config!$B$1)&lt;config!$F$1/2,datab!B721,0)</f>
        <v>0</v>
      </c>
      <c r="F721" s="16" t="b">
        <f>+AND(config!$B$1&gt;=datab!A721,config!$B$1&lt;datab!A722)</f>
        <v>0</v>
      </c>
      <c r="G721" s="16">
        <f t="shared" si="11"/>
        <v>0</v>
      </c>
    </row>
    <row r="722" spans="1:7" x14ac:dyDescent="0.45">
      <c r="A722" s="15">
        <f>+A721+config!$F$1</f>
        <v>655.99999999999704</v>
      </c>
      <c r="B722" s="16">
        <f>+_xlfn.NORM.DIST(A722,config!$B$1,config!$D$1,FALSE)</f>
        <v>8.9968454813077178E-53</v>
      </c>
      <c r="C722" s="16">
        <f>+IF(A722&lt;=_xlfn.NORM.S.INV(config!$L$1/2)*config!$D$1+config!$B$1,B722,0)</f>
        <v>0</v>
      </c>
      <c r="D722" s="16">
        <f>+IF(A722&lt;=_xlfn.NORM.S.INV(1-config!$L$1/2)*config!$D$1+config!$B$1,0,B722)</f>
        <v>8.9968454813077178E-53</v>
      </c>
      <c r="E722" s="16">
        <f>+IF(ABS(A722-config!$B$1)&lt;config!$F$1/2,datab!B722,0)</f>
        <v>0</v>
      </c>
      <c r="F722" s="16" t="b">
        <f>+AND(config!$B$1&gt;=datab!A722,config!$B$1&lt;datab!A723)</f>
        <v>0</v>
      </c>
      <c r="G722" s="16">
        <f t="shared" si="11"/>
        <v>0</v>
      </c>
    </row>
    <row r="723" spans="1:7" x14ac:dyDescent="0.45">
      <c r="A723" s="15">
        <f>+A722+config!$F$1</f>
        <v>656.799999999997</v>
      </c>
      <c r="B723" s="16">
        <f>+_xlfn.NORM.DIST(A723,config!$B$1,config!$D$1,FALSE)</f>
        <v>5.9965549236376409E-53</v>
      </c>
      <c r="C723" s="16">
        <f>+IF(A723&lt;=_xlfn.NORM.S.INV(config!$L$1/2)*config!$D$1+config!$B$1,B723,0)</f>
        <v>0</v>
      </c>
      <c r="D723" s="16">
        <f>+IF(A723&lt;=_xlfn.NORM.S.INV(1-config!$L$1/2)*config!$D$1+config!$B$1,0,B723)</f>
        <v>5.9965549236376409E-53</v>
      </c>
      <c r="E723" s="16">
        <f>+IF(ABS(A723-config!$B$1)&lt;config!$F$1/2,datab!B723,0)</f>
        <v>0</v>
      </c>
      <c r="F723" s="16" t="b">
        <f>+AND(config!$B$1&gt;=datab!A723,config!$B$1&lt;datab!A724)</f>
        <v>0</v>
      </c>
      <c r="G723" s="16">
        <f t="shared" si="11"/>
        <v>0</v>
      </c>
    </row>
    <row r="724" spans="1:7" x14ac:dyDescent="0.45">
      <c r="A724" s="15">
        <f>+A723+config!$F$1</f>
        <v>657.59999999999695</v>
      </c>
      <c r="B724" s="16">
        <f>+_xlfn.NORM.DIST(A724,config!$B$1,config!$D$1,FALSE)</f>
        <v>3.9939676085381868E-53</v>
      </c>
      <c r="C724" s="16">
        <f>+IF(A724&lt;=_xlfn.NORM.S.INV(config!$L$1/2)*config!$D$1+config!$B$1,B724,0)</f>
        <v>0</v>
      </c>
      <c r="D724" s="16">
        <f>+IF(A724&lt;=_xlfn.NORM.S.INV(1-config!$L$1/2)*config!$D$1+config!$B$1,0,B724)</f>
        <v>3.9939676085381868E-53</v>
      </c>
      <c r="E724" s="16">
        <f>+IF(ABS(A724-config!$B$1)&lt;config!$F$1/2,datab!B724,0)</f>
        <v>0</v>
      </c>
      <c r="F724" s="16" t="b">
        <f>+AND(config!$B$1&gt;=datab!A724,config!$B$1&lt;datab!A725)</f>
        <v>0</v>
      </c>
      <c r="G724" s="16">
        <f t="shared" si="11"/>
        <v>0</v>
      </c>
    </row>
    <row r="725" spans="1:7" x14ac:dyDescent="0.45">
      <c r="A725" s="15">
        <f>+A724+config!$F$1</f>
        <v>658.39999999999691</v>
      </c>
      <c r="B725" s="16">
        <f>+_xlfn.NORM.DIST(A725,config!$B$1,config!$D$1,FALSE)</f>
        <v>2.6582659555824191E-53</v>
      </c>
      <c r="C725" s="16">
        <f>+IF(A725&lt;=_xlfn.NORM.S.INV(config!$L$1/2)*config!$D$1+config!$B$1,B725,0)</f>
        <v>0</v>
      </c>
      <c r="D725" s="16">
        <f>+IF(A725&lt;=_xlfn.NORM.S.INV(1-config!$L$1/2)*config!$D$1+config!$B$1,0,B725)</f>
        <v>2.6582659555824191E-53</v>
      </c>
      <c r="E725" s="16">
        <f>+IF(ABS(A725-config!$B$1)&lt;config!$F$1/2,datab!B725,0)</f>
        <v>0</v>
      </c>
      <c r="F725" s="16" t="b">
        <f>+AND(config!$B$1&gt;=datab!A725,config!$B$1&lt;datab!A726)</f>
        <v>0</v>
      </c>
      <c r="G725" s="16">
        <f t="shared" si="11"/>
        <v>0</v>
      </c>
    </row>
    <row r="726" spans="1:7" x14ac:dyDescent="0.45">
      <c r="A726" s="15">
        <f>+A725+config!$F$1</f>
        <v>659.19999999999686</v>
      </c>
      <c r="B726" s="16">
        <f>+_xlfn.NORM.DIST(A726,config!$B$1,config!$D$1,FALSE)</f>
        <v>1.768004998817609E-53</v>
      </c>
      <c r="C726" s="16">
        <f>+IF(A726&lt;=_xlfn.NORM.S.INV(config!$L$1/2)*config!$D$1+config!$B$1,B726,0)</f>
        <v>0</v>
      </c>
      <c r="D726" s="16">
        <f>+IF(A726&lt;=_xlfn.NORM.S.INV(1-config!$L$1/2)*config!$D$1+config!$B$1,0,B726)</f>
        <v>1.768004998817609E-53</v>
      </c>
      <c r="E726" s="16">
        <f>+IF(ABS(A726-config!$B$1)&lt;config!$F$1/2,datab!B726,0)</f>
        <v>0</v>
      </c>
      <c r="F726" s="16" t="b">
        <f>+AND(config!$B$1&gt;=datab!A726,config!$B$1&lt;datab!A727)</f>
        <v>0</v>
      </c>
      <c r="G726" s="16">
        <f t="shared" si="11"/>
        <v>0</v>
      </c>
    </row>
    <row r="727" spans="1:7" x14ac:dyDescent="0.45">
      <c r="A727" s="15">
        <f>+A726+config!$F$1</f>
        <v>659.99999999999682</v>
      </c>
      <c r="B727" s="16">
        <f>+_xlfn.NORM.DIST(A727,config!$B$1,config!$D$1,FALSE)</f>
        <v>1.1750591165214357E-53</v>
      </c>
      <c r="C727" s="16">
        <f>+IF(A727&lt;=_xlfn.NORM.S.INV(config!$L$1/2)*config!$D$1+config!$B$1,B727,0)</f>
        <v>0</v>
      </c>
      <c r="D727" s="16">
        <f>+IF(A727&lt;=_xlfn.NORM.S.INV(1-config!$L$1/2)*config!$D$1+config!$B$1,0,B727)</f>
        <v>1.1750591165214357E-53</v>
      </c>
      <c r="E727" s="16">
        <f>+IF(ABS(A727-config!$B$1)&lt;config!$F$1/2,datab!B727,0)</f>
        <v>0</v>
      </c>
      <c r="F727" s="16" t="b">
        <f>+AND(config!$B$1&gt;=datab!A727,config!$B$1&lt;datab!A728)</f>
        <v>0</v>
      </c>
      <c r="G727" s="16">
        <f t="shared" si="11"/>
        <v>0</v>
      </c>
    </row>
    <row r="728" spans="1:7" x14ac:dyDescent="0.45">
      <c r="A728" s="15">
        <f>+A727+config!$F$1</f>
        <v>660.79999999999677</v>
      </c>
      <c r="B728" s="16">
        <f>+_xlfn.NORM.DIST(A728,config!$B$1,config!$D$1,FALSE)</f>
        <v>7.8041770283529844E-54</v>
      </c>
      <c r="C728" s="16">
        <f>+IF(A728&lt;=_xlfn.NORM.S.INV(config!$L$1/2)*config!$D$1+config!$B$1,B728,0)</f>
        <v>0</v>
      </c>
      <c r="D728" s="16">
        <f>+IF(A728&lt;=_xlfn.NORM.S.INV(1-config!$L$1/2)*config!$D$1+config!$B$1,0,B728)</f>
        <v>7.8041770283529844E-54</v>
      </c>
      <c r="E728" s="16">
        <f>+IF(ABS(A728-config!$B$1)&lt;config!$F$1/2,datab!B728,0)</f>
        <v>0</v>
      </c>
      <c r="F728" s="16" t="b">
        <f>+AND(config!$B$1&gt;=datab!A728,config!$B$1&lt;datab!A729)</f>
        <v>0</v>
      </c>
      <c r="G728" s="16">
        <f t="shared" si="11"/>
        <v>0</v>
      </c>
    </row>
    <row r="729" spans="1:7" x14ac:dyDescent="0.45">
      <c r="A729" s="15">
        <f>+A728+config!$F$1</f>
        <v>661.59999999999673</v>
      </c>
      <c r="B729" s="16">
        <f>+_xlfn.NORM.DIST(A729,config!$B$1,config!$D$1,FALSE)</f>
        <v>5.1794742307138929E-54</v>
      </c>
      <c r="C729" s="16">
        <f>+IF(A729&lt;=_xlfn.NORM.S.INV(config!$L$1/2)*config!$D$1+config!$B$1,B729,0)</f>
        <v>0</v>
      </c>
      <c r="D729" s="16">
        <f>+IF(A729&lt;=_xlfn.NORM.S.INV(1-config!$L$1/2)*config!$D$1+config!$B$1,0,B729)</f>
        <v>5.1794742307138929E-54</v>
      </c>
      <c r="E729" s="16">
        <f>+IF(ABS(A729-config!$B$1)&lt;config!$F$1/2,datab!B729,0)</f>
        <v>0</v>
      </c>
      <c r="F729" s="16" t="b">
        <f>+AND(config!$B$1&gt;=datab!A729,config!$B$1&lt;datab!A730)</f>
        <v>0</v>
      </c>
      <c r="G729" s="16">
        <f t="shared" si="11"/>
        <v>0</v>
      </c>
    </row>
    <row r="730" spans="1:7" x14ac:dyDescent="0.45">
      <c r="A730" s="15">
        <f>+A729+config!$F$1</f>
        <v>662.39999999999668</v>
      </c>
      <c r="B730" s="16">
        <f>+_xlfn.NORM.DIST(A730,config!$B$1,config!$D$1,FALSE)</f>
        <v>3.4350685595634701E-54</v>
      </c>
      <c r="C730" s="16">
        <f>+IF(A730&lt;=_xlfn.NORM.S.INV(config!$L$1/2)*config!$D$1+config!$B$1,B730,0)</f>
        <v>0</v>
      </c>
      <c r="D730" s="16">
        <f>+IF(A730&lt;=_xlfn.NORM.S.INV(1-config!$L$1/2)*config!$D$1+config!$B$1,0,B730)</f>
        <v>3.4350685595634701E-54</v>
      </c>
      <c r="E730" s="16">
        <f>+IF(ABS(A730-config!$B$1)&lt;config!$F$1/2,datab!B730,0)</f>
        <v>0</v>
      </c>
      <c r="F730" s="16" t="b">
        <f>+AND(config!$B$1&gt;=datab!A730,config!$B$1&lt;datab!A731)</f>
        <v>0</v>
      </c>
      <c r="G730" s="16">
        <f t="shared" si="11"/>
        <v>0</v>
      </c>
    </row>
    <row r="731" spans="1:7" x14ac:dyDescent="0.45">
      <c r="A731" s="15">
        <f>+A730+config!$F$1</f>
        <v>663.19999999999663</v>
      </c>
      <c r="B731" s="16">
        <f>+_xlfn.NORM.DIST(A731,config!$B$1,config!$D$1,FALSE)</f>
        <v>2.2765453734207382E-54</v>
      </c>
      <c r="C731" s="16">
        <f>+IF(A731&lt;=_xlfn.NORM.S.INV(config!$L$1/2)*config!$D$1+config!$B$1,B731,0)</f>
        <v>0</v>
      </c>
      <c r="D731" s="16">
        <f>+IF(A731&lt;=_xlfn.NORM.S.INV(1-config!$L$1/2)*config!$D$1+config!$B$1,0,B731)</f>
        <v>2.2765453734207382E-54</v>
      </c>
      <c r="E731" s="16">
        <f>+IF(ABS(A731-config!$B$1)&lt;config!$F$1/2,datab!B731,0)</f>
        <v>0</v>
      </c>
      <c r="F731" s="16" t="b">
        <f>+AND(config!$B$1&gt;=datab!A731,config!$B$1&lt;datab!A732)</f>
        <v>0</v>
      </c>
      <c r="G731" s="16">
        <f t="shared" si="11"/>
        <v>0</v>
      </c>
    </row>
    <row r="732" spans="1:7" x14ac:dyDescent="0.45">
      <c r="A732" s="15">
        <f>+A731+config!$F$1</f>
        <v>663.99999999999659</v>
      </c>
      <c r="B732" s="16">
        <f>+_xlfn.NORM.DIST(A732,config!$B$1,config!$D$1,FALSE)</f>
        <v>1.5076772446392099E-54</v>
      </c>
      <c r="C732" s="16">
        <f>+IF(A732&lt;=_xlfn.NORM.S.INV(config!$L$1/2)*config!$D$1+config!$B$1,B732,0)</f>
        <v>0</v>
      </c>
      <c r="D732" s="16">
        <f>+IF(A732&lt;=_xlfn.NORM.S.INV(1-config!$L$1/2)*config!$D$1+config!$B$1,0,B732)</f>
        <v>1.5076772446392099E-54</v>
      </c>
      <c r="E732" s="16">
        <f>+IF(ABS(A732-config!$B$1)&lt;config!$F$1/2,datab!B732,0)</f>
        <v>0</v>
      </c>
      <c r="F732" s="16" t="b">
        <f>+AND(config!$B$1&gt;=datab!A732,config!$B$1&lt;datab!A733)</f>
        <v>0</v>
      </c>
      <c r="G732" s="16">
        <f t="shared" si="11"/>
        <v>0</v>
      </c>
    </row>
    <row r="733" spans="1:7" x14ac:dyDescent="0.45">
      <c r="A733" s="15">
        <f>+A732+config!$F$1</f>
        <v>664.79999999999654</v>
      </c>
      <c r="B733" s="16">
        <f>+_xlfn.NORM.DIST(A733,config!$B$1,config!$D$1,FALSE)</f>
        <v>9.9777270204188855E-55</v>
      </c>
      <c r="C733" s="16">
        <f>+IF(A733&lt;=_xlfn.NORM.S.INV(config!$L$1/2)*config!$D$1+config!$B$1,B733,0)</f>
        <v>0</v>
      </c>
      <c r="D733" s="16">
        <f>+IF(A733&lt;=_xlfn.NORM.S.INV(1-config!$L$1/2)*config!$D$1+config!$B$1,0,B733)</f>
        <v>9.9777270204188855E-55</v>
      </c>
      <c r="E733" s="16">
        <f>+IF(ABS(A733-config!$B$1)&lt;config!$F$1/2,datab!B733,0)</f>
        <v>0</v>
      </c>
      <c r="F733" s="16" t="b">
        <f>+AND(config!$B$1&gt;=datab!A733,config!$B$1&lt;datab!A734)</f>
        <v>0</v>
      </c>
      <c r="G733" s="16">
        <f t="shared" si="11"/>
        <v>0</v>
      </c>
    </row>
    <row r="734" spans="1:7" x14ac:dyDescent="0.45">
      <c r="A734" s="15">
        <f>+A733+config!$F$1</f>
        <v>665.5999999999965</v>
      </c>
      <c r="B734" s="16">
        <f>+_xlfn.NORM.DIST(A734,config!$B$1,config!$D$1,FALSE)</f>
        <v>6.5985122028333241E-55</v>
      </c>
      <c r="C734" s="16">
        <f>+IF(A734&lt;=_xlfn.NORM.S.INV(config!$L$1/2)*config!$D$1+config!$B$1,B734,0)</f>
        <v>0</v>
      </c>
      <c r="D734" s="16">
        <f>+IF(A734&lt;=_xlfn.NORM.S.INV(1-config!$L$1/2)*config!$D$1+config!$B$1,0,B734)</f>
        <v>6.5985122028333241E-55</v>
      </c>
      <c r="E734" s="16">
        <f>+IF(ABS(A734-config!$B$1)&lt;config!$F$1/2,datab!B734,0)</f>
        <v>0</v>
      </c>
      <c r="F734" s="16" t="b">
        <f>+AND(config!$B$1&gt;=datab!A734,config!$B$1&lt;datab!A735)</f>
        <v>0</v>
      </c>
      <c r="G734" s="16">
        <f t="shared" si="11"/>
        <v>0</v>
      </c>
    </row>
    <row r="735" spans="1:7" x14ac:dyDescent="0.45">
      <c r="A735" s="15">
        <f>+A734+config!$F$1</f>
        <v>666.39999999999645</v>
      </c>
      <c r="B735" s="16">
        <f>+_xlfn.NORM.DIST(A735,config!$B$1,config!$D$1,FALSE)</f>
        <v>4.3606537011785546E-55</v>
      </c>
      <c r="C735" s="16">
        <f>+IF(A735&lt;=_xlfn.NORM.S.INV(config!$L$1/2)*config!$D$1+config!$B$1,B735,0)</f>
        <v>0</v>
      </c>
      <c r="D735" s="16">
        <f>+IF(A735&lt;=_xlfn.NORM.S.INV(1-config!$L$1/2)*config!$D$1+config!$B$1,0,B735)</f>
        <v>4.3606537011785546E-55</v>
      </c>
      <c r="E735" s="16">
        <f>+IF(ABS(A735-config!$B$1)&lt;config!$F$1/2,datab!B735,0)</f>
        <v>0</v>
      </c>
      <c r="F735" s="16" t="b">
        <f>+AND(config!$B$1&gt;=datab!A735,config!$B$1&lt;datab!A736)</f>
        <v>0</v>
      </c>
      <c r="G735" s="16">
        <f t="shared" si="11"/>
        <v>0</v>
      </c>
    </row>
    <row r="736" spans="1:7" x14ac:dyDescent="0.45">
      <c r="A736" s="15">
        <f>+A735+config!$F$1</f>
        <v>667.19999999999641</v>
      </c>
      <c r="B736" s="16">
        <f>+_xlfn.NORM.DIST(A736,config!$B$1,config!$D$1,FALSE)</f>
        <v>2.8797072631785029E-55</v>
      </c>
      <c r="C736" s="16">
        <f>+IF(A736&lt;=_xlfn.NORM.S.INV(config!$L$1/2)*config!$D$1+config!$B$1,B736,0)</f>
        <v>0</v>
      </c>
      <c r="D736" s="16">
        <f>+IF(A736&lt;=_xlfn.NORM.S.INV(1-config!$L$1/2)*config!$D$1+config!$B$1,0,B736)</f>
        <v>2.8797072631785029E-55</v>
      </c>
      <c r="E736" s="16">
        <f>+IF(ABS(A736-config!$B$1)&lt;config!$F$1/2,datab!B736,0)</f>
        <v>0</v>
      </c>
      <c r="F736" s="16" t="b">
        <f>+AND(config!$B$1&gt;=datab!A736,config!$B$1&lt;datab!A737)</f>
        <v>0</v>
      </c>
      <c r="G736" s="16">
        <f t="shared" si="11"/>
        <v>0</v>
      </c>
    </row>
    <row r="737" spans="1:7" x14ac:dyDescent="0.45">
      <c r="A737" s="15">
        <f>+A736+config!$F$1</f>
        <v>667.99999999999636</v>
      </c>
      <c r="B737" s="16">
        <f>+_xlfn.NORM.DIST(A737,config!$B$1,config!$D$1,FALSE)</f>
        <v>1.9003616303173271E-55</v>
      </c>
      <c r="C737" s="16">
        <f>+IF(A737&lt;=_xlfn.NORM.S.INV(config!$L$1/2)*config!$D$1+config!$B$1,B737,0)</f>
        <v>0</v>
      </c>
      <c r="D737" s="16">
        <f>+IF(A737&lt;=_xlfn.NORM.S.INV(1-config!$L$1/2)*config!$D$1+config!$B$1,0,B737)</f>
        <v>1.9003616303173271E-55</v>
      </c>
      <c r="E737" s="16">
        <f>+IF(ABS(A737-config!$B$1)&lt;config!$F$1/2,datab!B737,0)</f>
        <v>0</v>
      </c>
      <c r="F737" s="16" t="b">
        <f>+AND(config!$B$1&gt;=datab!A737,config!$B$1&lt;datab!A738)</f>
        <v>0</v>
      </c>
      <c r="G737" s="16">
        <f t="shared" si="11"/>
        <v>0</v>
      </c>
    </row>
    <row r="738" spans="1:7" x14ac:dyDescent="0.45">
      <c r="A738" s="15">
        <f>+A737+config!$F$1</f>
        <v>668.79999999999632</v>
      </c>
      <c r="B738" s="16">
        <f>+_xlfn.NORM.DIST(A738,config!$B$1,config!$D$1,FALSE)</f>
        <v>1.2531854180453138E-55</v>
      </c>
      <c r="C738" s="16">
        <f>+IF(A738&lt;=_xlfn.NORM.S.INV(config!$L$1/2)*config!$D$1+config!$B$1,B738,0)</f>
        <v>0</v>
      </c>
      <c r="D738" s="16">
        <f>+IF(A738&lt;=_xlfn.NORM.S.INV(1-config!$L$1/2)*config!$D$1+config!$B$1,0,B738)</f>
        <v>1.2531854180453138E-55</v>
      </c>
      <c r="E738" s="16">
        <f>+IF(ABS(A738-config!$B$1)&lt;config!$F$1/2,datab!B738,0)</f>
        <v>0</v>
      </c>
      <c r="F738" s="16" t="b">
        <f>+AND(config!$B$1&gt;=datab!A738,config!$B$1&lt;datab!A739)</f>
        <v>0</v>
      </c>
      <c r="G738" s="16">
        <f t="shared" si="11"/>
        <v>0</v>
      </c>
    </row>
    <row r="739" spans="1:7" x14ac:dyDescent="0.45">
      <c r="A739" s="15">
        <f>+A738+config!$F$1</f>
        <v>669.59999999999627</v>
      </c>
      <c r="B739" s="16">
        <f>+_xlfn.NORM.DIST(A739,config!$B$1,config!$D$1,FALSE)</f>
        <v>8.2582035053556757E-56</v>
      </c>
      <c r="C739" s="16">
        <f>+IF(A739&lt;=_xlfn.NORM.S.INV(config!$L$1/2)*config!$D$1+config!$B$1,B739,0)</f>
        <v>0</v>
      </c>
      <c r="D739" s="16">
        <f>+IF(A739&lt;=_xlfn.NORM.S.INV(1-config!$L$1/2)*config!$D$1+config!$B$1,0,B739)</f>
        <v>8.2582035053556757E-56</v>
      </c>
      <c r="E739" s="16">
        <f>+IF(ABS(A739-config!$B$1)&lt;config!$F$1/2,datab!B739,0)</f>
        <v>0</v>
      </c>
      <c r="F739" s="16" t="b">
        <f>+AND(config!$B$1&gt;=datab!A739,config!$B$1&lt;datab!A740)</f>
        <v>0</v>
      </c>
      <c r="G739" s="16">
        <f t="shared" si="11"/>
        <v>0</v>
      </c>
    </row>
    <row r="740" spans="1:7" x14ac:dyDescent="0.45">
      <c r="A740" s="15">
        <f>+A739+config!$F$1</f>
        <v>670.39999999999623</v>
      </c>
      <c r="B740" s="16">
        <f>+_xlfn.NORM.DIST(A740,config!$B$1,config!$D$1,FALSE)</f>
        <v>5.438097594439974E-56</v>
      </c>
      <c r="C740" s="16">
        <f>+IF(A740&lt;=_xlfn.NORM.S.INV(config!$L$1/2)*config!$D$1+config!$B$1,B740,0)</f>
        <v>0</v>
      </c>
      <c r="D740" s="16">
        <f>+IF(A740&lt;=_xlfn.NORM.S.INV(1-config!$L$1/2)*config!$D$1+config!$B$1,0,B740)</f>
        <v>5.438097594439974E-56</v>
      </c>
      <c r="E740" s="16">
        <f>+IF(ABS(A740-config!$B$1)&lt;config!$F$1/2,datab!B740,0)</f>
        <v>0</v>
      </c>
      <c r="F740" s="16" t="b">
        <f>+AND(config!$B$1&gt;=datab!A740,config!$B$1&lt;datab!A741)</f>
        <v>0</v>
      </c>
      <c r="G740" s="16">
        <f t="shared" si="11"/>
        <v>0</v>
      </c>
    </row>
    <row r="741" spans="1:7" x14ac:dyDescent="0.45">
      <c r="A741" s="15">
        <f>+A740+config!$F$1</f>
        <v>671.19999999999618</v>
      </c>
      <c r="B741" s="16">
        <f>+_xlfn.NORM.DIST(A741,config!$B$1,config!$D$1,FALSE)</f>
        <v>3.5784881398555302E-56</v>
      </c>
      <c r="C741" s="16">
        <f>+IF(A741&lt;=_xlfn.NORM.S.INV(config!$L$1/2)*config!$D$1+config!$B$1,B741,0)</f>
        <v>0</v>
      </c>
      <c r="D741" s="16">
        <f>+IF(A741&lt;=_xlfn.NORM.S.INV(1-config!$L$1/2)*config!$D$1+config!$B$1,0,B741)</f>
        <v>3.5784881398555302E-56</v>
      </c>
      <c r="E741" s="16">
        <f>+IF(ABS(A741-config!$B$1)&lt;config!$F$1/2,datab!B741,0)</f>
        <v>0</v>
      </c>
      <c r="F741" s="16" t="b">
        <f>+AND(config!$B$1&gt;=datab!A741,config!$B$1&lt;datab!A742)</f>
        <v>0</v>
      </c>
      <c r="G741" s="16">
        <f t="shared" si="11"/>
        <v>0</v>
      </c>
    </row>
    <row r="742" spans="1:7" x14ac:dyDescent="0.45">
      <c r="A742" s="15">
        <f>+A741+config!$F$1</f>
        <v>671.99999999999613</v>
      </c>
      <c r="B742" s="16">
        <f>+_xlfn.NORM.DIST(A742,config!$B$1,config!$D$1,FALSE)</f>
        <v>2.3531159920353026E-56</v>
      </c>
      <c r="C742" s="16">
        <f>+IF(A742&lt;=_xlfn.NORM.S.INV(config!$L$1/2)*config!$D$1+config!$B$1,B742,0)</f>
        <v>0</v>
      </c>
      <c r="D742" s="16">
        <f>+IF(A742&lt;=_xlfn.NORM.S.INV(1-config!$L$1/2)*config!$D$1+config!$B$1,0,B742)</f>
        <v>2.3531159920353026E-56</v>
      </c>
      <c r="E742" s="16">
        <f>+IF(ABS(A742-config!$B$1)&lt;config!$F$1/2,datab!B742,0)</f>
        <v>0</v>
      </c>
      <c r="F742" s="16" t="b">
        <f>+AND(config!$B$1&gt;=datab!A742,config!$B$1&lt;datab!A743)</f>
        <v>0</v>
      </c>
      <c r="G742" s="16">
        <f t="shared" si="11"/>
        <v>0</v>
      </c>
    </row>
    <row r="743" spans="1:7" x14ac:dyDescent="0.45">
      <c r="A743" s="15">
        <f>+A742+config!$F$1</f>
        <v>672.79999999999609</v>
      </c>
      <c r="B743" s="16">
        <f>+_xlfn.NORM.DIST(A743,config!$B$1,config!$D$1,FALSE)</f>
        <v>1.5462448170980807E-56</v>
      </c>
      <c r="C743" s="16">
        <f>+IF(A743&lt;=_xlfn.NORM.S.INV(config!$L$1/2)*config!$D$1+config!$B$1,B743,0)</f>
        <v>0</v>
      </c>
      <c r="D743" s="16">
        <f>+IF(A743&lt;=_xlfn.NORM.S.INV(1-config!$L$1/2)*config!$D$1+config!$B$1,0,B743)</f>
        <v>1.5462448170980807E-56</v>
      </c>
      <c r="E743" s="16">
        <f>+IF(ABS(A743-config!$B$1)&lt;config!$F$1/2,datab!B743,0)</f>
        <v>0</v>
      </c>
      <c r="F743" s="16" t="b">
        <f>+AND(config!$B$1&gt;=datab!A743,config!$B$1&lt;datab!A744)</f>
        <v>0</v>
      </c>
      <c r="G743" s="16">
        <f t="shared" si="11"/>
        <v>0</v>
      </c>
    </row>
    <row r="744" spans="1:7" x14ac:dyDescent="0.45">
      <c r="A744" s="15">
        <f>+A743+config!$F$1</f>
        <v>673.59999999999604</v>
      </c>
      <c r="B744" s="16">
        <f>+_xlfn.NORM.DIST(A744,config!$B$1,config!$D$1,FALSE)</f>
        <v>1.0153232864309773E-56</v>
      </c>
      <c r="C744" s="16">
        <f>+IF(A744&lt;=_xlfn.NORM.S.INV(config!$L$1/2)*config!$D$1+config!$B$1,B744,0)</f>
        <v>0</v>
      </c>
      <c r="D744" s="16">
        <f>+IF(A744&lt;=_xlfn.NORM.S.INV(1-config!$L$1/2)*config!$D$1+config!$B$1,0,B744)</f>
        <v>1.0153232864309773E-56</v>
      </c>
      <c r="E744" s="16">
        <f>+IF(ABS(A744-config!$B$1)&lt;config!$F$1/2,datab!B744,0)</f>
        <v>0</v>
      </c>
      <c r="F744" s="16" t="b">
        <f>+AND(config!$B$1&gt;=datab!A744,config!$B$1&lt;datab!A745)</f>
        <v>0</v>
      </c>
      <c r="G744" s="16">
        <f t="shared" si="11"/>
        <v>0</v>
      </c>
    </row>
    <row r="745" spans="1:7" x14ac:dyDescent="0.45">
      <c r="A745" s="15">
        <f>+A744+config!$F$1</f>
        <v>674.399999999996</v>
      </c>
      <c r="B745" s="16">
        <f>+_xlfn.NORM.DIST(A745,config!$B$1,config!$D$1,FALSE)</f>
        <v>6.6622604257935111E-57</v>
      </c>
      <c r="D745" s="16">
        <f>+IF(A745&lt;=_xlfn.NORM.S.INV(1-config!$L$1/2)*config!$D$1+config!$B$1,0,B745)</f>
        <v>6.6622604257935111E-57</v>
      </c>
      <c r="E745" s="16">
        <f>+IF(ABS(A745-config!$B$1)&lt;config!$F$1/2,datab!B745,0)</f>
        <v>0</v>
      </c>
      <c r="F745" s="16" t="b">
        <f>+AND(config!$B$1&gt;=datab!A745,config!$B$1&lt;datab!A746)</f>
        <v>0</v>
      </c>
      <c r="G745" s="16">
        <f t="shared" si="11"/>
        <v>0</v>
      </c>
    </row>
    <row r="746" spans="1:7" x14ac:dyDescent="0.45">
      <c r="A746" s="15">
        <f>+A745+config!$F$1</f>
        <v>675.19999999999595</v>
      </c>
      <c r="B746" s="16">
        <f>+_xlfn.NORM.DIST(A746,config!$B$1,config!$D$1,FALSE)</f>
        <v>4.3684767816585013E-57</v>
      </c>
      <c r="D746" s="16">
        <f>+IF(A746&lt;=_xlfn.NORM.S.INV(1-config!$L$1/2)*config!$D$1+config!$B$1,0,B746)</f>
        <v>4.3684767816585013E-57</v>
      </c>
      <c r="E746" s="16">
        <f>+IF(ABS(A746-config!$B$1)&lt;config!$F$1/2,datab!B746,0)</f>
        <v>0</v>
      </c>
      <c r="F746" s="16" t="b">
        <f>+AND(config!$B$1&gt;=datab!A746,config!$B$1&lt;datab!A747)</f>
        <v>0</v>
      </c>
      <c r="G746" s="16">
        <f t="shared" si="11"/>
        <v>0</v>
      </c>
    </row>
    <row r="747" spans="1:7" x14ac:dyDescent="0.45">
      <c r="A747" s="15">
        <f>+A746+config!$F$1</f>
        <v>675.99999999999591</v>
      </c>
      <c r="B747" s="16">
        <f>+_xlfn.NORM.DIST(A747,config!$B$1,config!$D$1,FALSE)</f>
        <v>2.8623954100538779E-57</v>
      </c>
      <c r="D747" s="16">
        <f>+IF(A747&lt;=_xlfn.NORM.S.INV(1-config!$L$1/2)*config!$D$1+config!$B$1,0,B747)</f>
        <v>2.8623954100538779E-57</v>
      </c>
      <c r="E747" s="16">
        <f>+IF(ABS(A747-config!$B$1)&lt;config!$F$1/2,datab!B747,0)</f>
        <v>0</v>
      </c>
      <c r="F747" s="16" t="b">
        <f>+AND(config!$B$1&gt;=datab!A747,config!$B$1&lt;datab!A748)</f>
        <v>0</v>
      </c>
      <c r="G747" s="16">
        <f t="shared" si="11"/>
        <v>0</v>
      </c>
    </row>
    <row r="748" spans="1:7" x14ac:dyDescent="0.45">
      <c r="A748" s="15">
        <f>+A747+config!$F$1</f>
        <v>676.79999999999586</v>
      </c>
      <c r="B748" s="16">
        <f>+_xlfn.NORM.DIST(A748,config!$B$1,config!$D$1,FALSE)</f>
        <v>1.8742192328882358E-57</v>
      </c>
      <c r="D748" s="16">
        <f>+IF(A748&lt;=_xlfn.NORM.S.INV(1-config!$L$1/2)*config!$D$1+config!$B$1,0,B748)</f>
        <v>1.8742192328882358E-57</v>
      </c>
      <c r="E748" s="16">
        <f>+IF(ABS(A748-config!$B$1)&lt;config!$F$1/2,datab!B748,0)</f>
        <v>0</v>
      </c>
      <c r="F748" s="16" t="b">
        <f>+AND(config!$B$1&gt;=datab!A748,config!$B$1&lt;datab!A749)</f>
        <v>0</v>
      </c>
      <c r="G748" s="16">
        <f t="shared" si="11"/>
        <v>0</v>
      </c>
    </row>
    <row r="749" spans="1:7" x14ac:dyDescent="0.45">
      <c r="A749" s="15">
        <f>+A748+config!$F$1</f>
        <v>677.59999999999582</v>
      </c>
      <c r="B749" s="16">
        <f>+_xlfn.NORM.DIST(A749,config!$B$1,config!$D$1,FALSE)</f>
        <v>1.2263157948581581E-57</v>
      </c>
      <c r="D749" s="16">
        <f>+IF(A749&lt;=_xlfn.NORM.S.INV(1-config!$L$1/2)*config!$D$1+config!$B$1,0,B749)</f>
        <v>1.2263157948581581E-57</v>
      </c>
      <c r="E749" s="16">
        <f>+IF(ABS(A749-config!$B$1)&lt;config!$F$1/2,datab!B749,0)</f>
        <v>0</v>
      </c>
      <c r="F749" s="16" t="b">
        <f>+AND(config!$B$1&gt;=datab!A749,config!$B$1&lt;datab!A750)</f>
        <v>0</v>
      </c>
      <c r="G749" s="16">
        <f t="shared" si="11"/>
        <v>0</v>
      </c>
    </row>
    <row r="750" spans="1:7" x14ac:dyDescent="0.45">
      <c r="A750" s="15">
        <f>+A749+config!$F$1</f>
        <v>678.39999999999577</v>
      </c>
      <c r="B750" s="16">
        <f>+_xlfn.NORM.DIST(A750,config!$B$1,config!$D$1,FALSE)</f>
        <v>8.0181729956754847E-58</v>
      </c>
      <c r="D750" s="16">
        <f>+IF(A750&lt;=_xlfn.NORM.S.INV(1-config!$L$1/2)*config!$D$1+config!$B$1,0,B750)</f>
        <v>8.0181729956754847E-58</v>
      </c>
      <c r="E750" s="16">
        <f>+IF(ABS(A750-config!$B$1)&lt;config!$F$1/2,datab!B750,0)</f>
        <v>0</v>
      </c>
      <c r="F750" s="16" t="b">
        <f>+AND(config!$B$1&gt;=datab!A750,config!$B$1&lt;datab!A751)</f>
        <v>0</v>
      </c>
      <c r="G750" s="16">
        <f t="shared" si="11"/>
        <v>0</v>
      </c>
    </row>
    <row r="751" spans="1:7" x14ac:dyDescent="0.45">
      <c r="A751" s="15">
        <f>+A750+config!$F$1</f>
        <v>679.19999999999573</v>
      </c>
      <c r="B751" s="16">
        <f>+_xlfn.NORM.DIST(A751,config!$B$1,config!$D$1,FALSE)</f>
        <v>5.2388949563533071E-58</v>
      </c>
      <c r="D751" s="16">
        <f>+IF(A751&lt;=_xlfn.NORM.S.INV(1-config!$L$1/2)*config!$D$1+config!$B$1,0,B751)</f>
        <v>5.2388949563533071E-58</v>
      </c>
      <c r="E751" s="16">
        <f>+IF(ABS(A751-config!$B$1)&lt;config!$F$1/2,datab!B751,0)</f>
        <v>0</v>
      </c>
      <c r="F751" s="16" t="b">
        <f>+AND(config!$B$1&gt;=datab!A751,config!$B$1&lt;datab!A752)</f>
        <v>0</v>
      </c>
      <c r="G751" s="16">
        <f t="shared" si="11"/>
        <v>0</v>
      </c>
    </row>
    <row r="752" spans="1:7" x14ac:dyDescent="0.45">
      <c r="A752" s="15">
        <f>+A751+config!$F$1</f>
        <v>679.99999999999568</v>
      </c>
      <c r="B752" s="16">
        <f>+_xlfn.NORM.DIST(A752,config!$B$1,config!$D$1,FALSE)</f>
        <v>3.4205435759808864E-58</v>
      </c>
      <c r="D752" s="16">
        <f>+IF(A752&lt;=_xlfn.NORM.S.INV(1-config!$L$1/2)*config!$D$1+config!$B$1,0,B752)</f>
        <v>3.4205435759808864E-58</v>
      </c>
      <c r="E752" s="16">
        <f>+IF(ABS(A752-config!$B$1)&lt;config!$F$1/2,datab!B752,0)</f>
        <v>0</v>
      </c>
      <c r="F752" s="16" t="b">
        <f>+AND(config!$B$1&gt;=datab!A752,config!$B$1&lt;datab!A753)</f>
        <v>0</v>
      </c>
      <c r="G752" s="16">
        <f t="shared" si="11"/>
        <v>0</v>
      </c>
    </row>
    <row r="753" spans="1:7" x14ac:dyDescent="0.45">
      <c r="A753" s="15">
        <f>+A752+config!$F$1</f>
        <v>680.79999999999563</v>
      </c>
      <c r="B753" s="16">
        <f>+_xlfn.NORM.DIST(A753,config!$B$1,config!$D$1,FALSE)</f>
        <v>2.2317304175745225E-58</v>
      </c>
      <c r="D753" s="16">
        <f>+IF(A753&lt;=_xlfn.NORM.S.INV(1-config!$L$1/2)*config!$D$1+config!$B$1,0,B753)</f>
        <v>2.2317304175745225E-58</v>
      </c>
      <c r="E753" s="16">
        <f>+IF(ABS(A753-config!$B$1)&lt;config!$F$1/2,datab!B753,0)</f>
        <v>0</v>
      </c>
      <c r="F753" s="16" t="b">
        <f>+AND(config!$B$1&gt;=datab!A753,config!$B$1&lt;datab!A754)</f>
        <v>0</v>
      </c>
      <c r="G753" s="16">
        <f t="shared" si="11"/>
        <v>0</v>
      </c>
    </row>
    <row r="754" spans="1:7" x14ac:dyDescent="0.45">
      <c r="A754" s="15">
        <f>+A753+config!$F$1</f>
        <v>681.59999999999559</v>
      </c>
      <c r="B754" s="16">
        <f>+_xlfn.NORM.DIST(A754,config!$B$1,config!$D$1,FALSE)</f>
        <v>1.4550553239510657E-58</v>
      </c>
      <c r="D754" s="16">
        <f>+IF(A754&lt;=_xlfn.NORM.S.INV(1-config!$L$1/2)*config!$D$1+config!$B$1,0,B754)</f>
        <v>1.4550553239510657E-58</v>
      </c>
      <c r="E754" s="16">
        <f>+IF(ABS(A754-config!$B$1)&lt;config!$F$1/2,datab!B754,0)</f>
        <v>0</v>
      </c>
      <c r="F754" s="16" t="b">
        <f>+AND(config!$B$1&gt;=datab!A754,config!$B$1&lt;datab!A755)</f>
        <v>0</v>
      </c>
      <c r="G754" s="16">
        <f t="shared" si="11"/>
        <v>0</v>
      </c>
    </row>
    <row r="755" spans="1:7" x14ac:dyDescent="0.45">
      <c r="A755" s="15">
        <f>+A754+config!$F$1</f>
        <v>682.39999999999554</v>
      </c>
      <c r="B755" s="16">
        <f>+_xlfn.NORM.DIST(A755,config!$B$1,config!$D$1,FALSE)</f>
        <v>9.4800024223043349E-59</v>
      </c>
      <c r="D755" s="16">
        <f>+IF(A755&lt;=_xlfn.NORM.S.INV(1-config!$L$1/2)*config!$D$1+config!$B$1,0,B755)</f>
        <v>9.4800024223043349E-59</v>
      </c>
      <c r="E755" s="16">
        <f>+IF(ABS(A755-config!$B$1)&lt;config!$F$1/2,datab!B755,0)</f>
        <v>0</v>
      </c>
      <c r="F755" s="16" t="b">
        <f>+AND(config!$B$1&gt;=datab!A755,config!$B$1&lt;datab!A756)</f>
        <v>0</v>
      </c>
      <c r="G755" s="16">
        <f t="shared" si="11"/>
        <v>0</v>
      </c>
    </row>
    <row r="756" spans="1:7" x14ac:dyDescent="0.45">
      <c r="A756" s="15">
        <f>+A755+config!$F$1</f>
        <v>683.1999999999955</v>
      </c>
      <c r="B756" s="16">
        <f>+_xlfn.NORM.DIST(A756,config!$B$1,config!$D$1,FALSE)</f>
        <v>6.1720375365382589E-59</v>
      </c>
      <c r="D756" s="16">
        <f>+IF(A756&lt;=_xlfn.NORM.S.INV(1-config!$L$1/2)*config!$D$1+config!$B$1,0,B756)</f>
        <v>6.1720375365382589E-59</v>
      </c>
      <c r="E756" s="16">
        <f>+IF(ABS(A756-config!$B$1)&lt;config!$F$1/2,datab!B756,0)</f>
        <v>0</v>
      </c>
      <c r="F756" s="16" t="b">
        <f>+AND(config!$B$1&gt;=datab!A756,config!$B$1&lt;datab!A757)</f>
        <v>0</v>
      </c>
      <c r="G756" s="16">
        <f t="shared" si="11"/>
        <v>0</v>
      </c>
    </row>
    <row r="757" spans="1:7" x14ac:dyDescent="0.45">
      <c r="A757" s="15">
        <f>+A756+config!$F$1</f>
        <v>683.99999999999545</v>
      </c>
      <c r="B757" s="16">
        <f>+_xlfn.NORM.DIST(A757,config!$B$1,config!$D$1,FALSE)</f>
        <v>4.0155019150556269E-59</v>
      </c>
      <c r="D757" s="16">
        <f>+IF(A757&lt;=_xlfn.NORM.S.INV(1-config!$L$1/2)*config!$D$1+config!$B$1,0,B757)</f>
        <v>4.0155019150556269E-59</v>
      </c>
      <c r="E757" s="16">
        <f>+IF(ABS(A757-config!$B$1)&lt;config!$F$1/2,datab!B757,0)</f>
        <v>0</v>
      </c>
      <c r="F757" s="16" t="b">
        <f>+AND(config!$B$1&gt;=datab!A757,config!$B$1&lt;datab!A758)</f>
        <v>0</v>
      </c>
      <c r="G757" s="16">
        <f t="shared" si="11"/>
        <v>0</v>
      </c>
    </row>
    <row r="758" spans="1:7" x14ac:dyDescent="0.45">
      <c r="A758" s="15">
        <f>+A757+config!$F$1</f>
        <v>684.79999999999541</v>
      </c>
      <c r="B758" s="16">
        <f>+_xlfn.NORM.DIST(A758,config!$B$1,config!$D$1,FALSE)</f>
        <v>2.610611726350187E-59</v>
      </c>
      <c r="D758" s="16">
        <f>+IF(A758&lt;=_xlfn.NORM.S.INV(1-config!$L$1/2)*config!$D$1+config!$B$1,0,B758)</f>
        <v>2.610611726350187E-59</v>
      </c>
      <c r="E758" s="16">
        <f>+IF(ABS(A758-config!$B$1)&lt;config!$F$1/2,datab!B758,0)</f>
        <v>0</v>
      </c>
      <c r="F758" s="16" t="b">
        <f>+AND(config!$B$1&gt;=datab!A758,config!$B$1&lt;datab!A759)</f>
        <v>0</v>
      </c>
      <c r="G758" s="16">
        <f t="shared" si="11"/>
        <v>0</v>
      </c>
    </row>
    <row r="759" spans="1:7" x14ac:dyDescent="0.45">
      <c r="A759" s="15">
        <f>+A758+config!$F$1</f>
        <v>685.59999999999536</v>
      </c>
      <c r="B759" s="16">
        <f>+_xlfn.NORM.DIST(A759,config!$B$1,config!$D$1,FALSE)</f>
        <v>1.69603925526602E-59</v>
      </c>
      <c r="D759" s="16">
        <f>+IF(A759&lt;=_xlfn.NORM.S.INV(1-config!$L$1/2)*config!$D$1+config!$B$1,0,B759)</f>
        <v>1.69603925526602E-59</v>
      </c>
      <c r="E759" s="16">
        <f>+IF(ABS(A759-config!$B$1)&lt;config!$F$1/2,datab!B759,0)</f>
        <v>0</v>
      </c>
      <c r="F759" s="16" t="b">
        <f>+AND(config!$B$1&gt;=datab!A759,config!$B$1&lt;datab!A760)</f>
        <v>0</v>
      </c>
      <c r="G759" s="16">
        <f t="shared" si="11"/>
        <v>0</v>
      </c>
    </row>
    <row r="760" spans="1:7" x14ac:dyDescent="0.45">
      <c r="A760" s="15">
        <f>+A759+config!$F$1</f>
        <v>686.39999999999532</v>
      </c>
      <c r="B760" s="16">
        <f>+_xlfn.NORM.DIST(A760,config!$B$1,config!$D$1,FALSE)</f>
        <v>1.1010845877447763E-59</v>
      </c>
      <c r="D760" s="16">
        <f>+IF(A760&lt;=_xlfn.NORM.S.INV(1-config!$L$1/2)*config!$D$1+config!$B$1,0,B760)</f>
        <v>1.1010845877447763E-59</v>
      </c>
      <c r="E760" s="16">
        <f>+IF(ABS(A760-config!$B$1)&lt;config!$F$1/2,datab!B760,0)</f>
        <v>0</v>
      </c>
      <c r="F760" s="16" t="b">
        <f>+AND(config!$B$1&gt;=datab!A760,config!$B$1&lt;datab!A761)</f>
        <v>0</v>
      </c>
      <c r="G760" s="16">
        <f t="shared" si="11"/>
        <v>0</v>
      </c>
    </row>
    <row r="761" spans="1:7" x14ac:dyDescent="0.45">
      <c r="A761" s="15">
        <f>+A760+config!$F$1</f>
        <v>687.19999999999527</v>
      </c>
      <c r="B761" s="16">
        <f>+_xlfn.NORM.DIST(A761,config!$B$1,config!$D$1,FALSE)</f>
        <v>7.143262928709093E-60</v>
      </c>
      <c r="D761" s="16">
        <f>+IF(A761&lt;=_xlfn.NORM.S.INV(1-config!$L$1/2)*config!$D$1+config!$B$1,0,B761)</f>
        <v>7.143262928709093E-60</v>
      </c>
      <c r="E761" s="16">
        <f>+IF(ABS(A761-config!$B$1)&lt;config!$F$1/2,datab!B761,0)</f>
        <v>0</v>
      </c>
      <c r="F761" s="16" t="b">
        <f>+AND(config!$B$1&gt;=datab!A761,config!$B$1&lt;datab!A762)</f>
        <v>0</v>
      </c>
      <c r="G761" s="16">
        <f t="shared" si="11"/>
        <v>0</v>
      </c>
    </row>
    <row r="762" spans="1:7" x14ac:dyDescent="0.45">
      <c r="A762" s="15">
        <f>+A761+config!$F$1</f>
        <v>687.99999999999523</v>
      </c>
      <c r="B762" s="16">
        <f>+_xlfn.NORM.DIST(A762,config!$B$1,config!$D$1,FALSE)</f>
        <v>4.630882443824294E-60</v>
      </c>
      <c r="D762" s="16">
        <f>+IF(A762&lt;=_xlfn.NORM.S.INV(1-config!$L$1/2)*config!$D$1+config!$B$1,0,B762)</f>
        <v>4.630882443824294E-60</v>
      </c>
      <c r="E762" s="16">
        <f>+IF(ABS(A762-config!$B$1)&lt;config!$F$1/2,datab!B762,0)</f>
        <v>0</v>
      </c>
      <c r="F762" s="16" t="b">
        <f>+AND(config!$B$1&gt;=datab!A762,config!$B$1&lt;datab!A763)</f>
        <v>0</v>
      </c>
      <c r="G762" s="16">
        <f t="shared" si="11"/>
        <v>0</v>
      </c>
    </row>
    <row r="763" spans="1:7" x14ac:dyDescent="0.45">
      <c r="A763" s="15">
        <f>+A762+config!$F$1</f>
        <v>688.79999999999518</v>
      </c>
      <c r="B763" s="16">
        <f>+_xlfn.NORM.DIST(A763,config!$B$1,config!$D$1,FALSE)</f>
        <v>3.0000054616695824E-60</v>
      </c>
      <c r="D763" s="16">
        <f>+IF(A763&lt;=_xlfn.NORM.S.INV(1-config!$L$1/2)*config!$D$1+config!$B$1,0,B763)</f>
        <v>3.0000054616695824E-60</v>
      </c>
      <c r="E763" s="16">
        <f>+IF(ABS(A763-config!$B$1)&lt;config!$F$1/2,datab!B763,0)</f>
        <v>0</v>
      </c>
      <c r="F763" s="16" t="b">
        <f>+AND(config!$B$1&gt;=datab!A763,config!$B$1&lt;datab!A764)</f>
        <v>0</v>
      </c>
      <c r="G763" s="16">
        <f t="shared" si="11"/>
        <v>0</v>
      </c>
    </row>
    <row r="764" spans="1:7" x14ac:dyDescent="0.45">
      <c r="A764" s="15">
        <f>+A763+config!$F$1</f>
        <v>689.59999999999513</v>
      </c>
      <c r="B764" s="16">
        <f>+_xlfn.NORM.DIST(A764,config!$B$1,config!$D$1,FALSE)</f>
        <v>1.9420996172690646E-60</v>
      </c>
      <c r="D764" s="16">
        <f>+IF(A764&lt;=_xlfn.NORM.S.INV(1-config!$L$1/2)*config!$D$1+config!$B$1,0,B764)</f>
        <v>1.9420996172690646E-60</v>
      </c>
      <c r="E764" s="16">
        <f>+IF(ABS(A764-config!$B$1)&lt;config!$F$1/2,datab!B764,0)</f>
        <v>0</v>
      </c>
      <c r="F764" s="16" t="b">
        <f>+AND(config!$B$1&gt;=datab!A764,config!$B$1&lt;datab!A765)</f>
        <v>0</v>
      </c>
      <c r="G764" s="16">
        <f t="shared" si="11"/>
        <v>0</v>
      </c>
    </row>
    <row r="765" spans="1:7" x14ac:dyDescent="0.45">
      <c r="A765" s="15">
        <f>+A764+config!$F$1</f>
        <v>690.39999999999509</v>
      </c>
      <c r="B765" s="16">
        <f>+_xlfn.NORM.DIST(A765,config!$B$1,config!$D$1,FALSE)</f>
        <v>1.2563542936786814E-60</v>
      </c>
      <c r="D765" s="16">
        <f>+IF(A765&lt;=_xlfn.NORM.S.INV(1-config!$L$1/2)*config!$D$1+config!$B$1,0,B765)</f>
        <v>1.2563542936786814E-60</v>
      </c>
      <c r="E765" s="16">
        <f>+IF(ABS(A765-config!$B$1)&lt;config!$F$1/2,datab!B765,0)</f>
        <v>0</v>
      </c>
      <c r="F765" s="16" t="b">
        <f>+AND(config!$B$1&gt;=datab!A765,config!$B$1&lt;datab!A766)</f>
        <v>0</v>
      </c>
      <c r="G765" s="16">
        <f t="shared" si="11"/>
        <v>0</v>
      </c>
    </row>
    <row r="766" spans="1:7" x14ac:dyDescent="0.45">
      <c r="A766" s="15">
        <f>+A765+config!$F$1</f>
        <v>691.19999999999504</v>
      </c>
      <c r="B766" s="16">
        <f>+_xlfn.NORM.DIST(A766,config!$B$1,config!$D$1,FALSE)</f>
        <v>8.1216435030816399E-61</v>
      </c>
      <c r="D766" s="16">
        <f>+IF(A766&lt;=_xlfn.NORM.S.INV(1-config!$L$1/2)*config!$D$1+config!$B$1,0,B766)</f>
        <v>8.1216435030816399E-61</v>
      </c>
      <c r="E766" s="16">
        <f>+IF(ABS(A766-config!$B$1)&lt;config!$F$1/2,datab!B766,0)</f>
        <v>0</v>
      </c>
      <c r="F766" s="16" t="b">
        <f>+AND(config!$B$1&gt;=datab!A766,config!$B$1&lt;datab!A767)</f>
        <v>0</v>
      </c>
      <c r="G766" s="16">
        <f t="shared" si="11"/>
        <v>0</v>
      </c>
    </row>
    <row r="767" spans="1:7" x14ac:dyDescent="0.45">
      <c r="A767" s="15">
        <f>+A766+config!$F$1</f>
        <v>691.999999999995</v>
      </c>
      <c r="B767" s="16">
        <f>+_xlfn.NORM.DIST(A767,config!$B$1,config!$D$1,FALSE)</f>
        <v>5.2464662659366136E-61</v>
      </c>
      <c r="D767" s="16">
        <f>+IF(A767&lt;=_xlfn.NORM.S.INV(1-config!$L$1/2)*config!$D$1+config!$B$1,0,B767)</f>
        <v>5.2464662659366136E-61</v>
      </c>
      <c r="E767" s="16">
        <f>+IF(ABS(A767-config!$B$1)&lt;config!$F$1/2,datab!B767,0)</f>
        <v>0</v>
      </c>
      <c r="F767" s="16" t="b">
        <f>+AND(config!$B$1&gt;=datab!A767,config!$B$1&lt;datab!A768)</f>
        <v>0</v>
      </c>
      <c r="G767" s="16">
        <f t="shared" si="11"/>
        <v>0</v>
      </c>
    </row>
    <row r="768" spans="1:7" x14ac:dyDescent="0.45">
      <c r="A768" s="15">
        <f>+A767+config!$F$1</f>
        <v>692.79999999999495</v>
      </c>
      <c r="B768" s="16">
        <f>+_xlfn.NORM.DIST(A768,config!$B$1,config!$D$1,FALSE)</f>
        <v>3.3867334368182347E-61</v>
      </c>
      <c r="D768" s="16">
        <f>+IF(A768&lt;=_xlfn.NORM.S.INV(1-config!$L$1/2)*config!$D$1+config!$B$1,0,B768)</f>
        <v>3.3867334368182347E-61</v>
      </c>
      <c r="E768" s="16">
        <f>+IF(ABS(A768-config!$B$1)&lt;config!$F$1/2,datab!B768,0)</f>
        <v>0</v>
      </c>
      <c r="F768" s="16" t="b">
        <f>+AND(config!$B$1&gt;=datab!A768,config!$B$1&lt;datab!A769)</f>
        <v>0</v>
      </c>
      <c r="G768" s="16">
        <f t="shared" si="11"/>
        <v>0</v>
      </c>
    </row>
    <row r="769" spans="1:7" x14ac:dyDescent="0.45">
      <c r="A769" s="15">
        <f>+A768+config!$F$1</f>
        <v>693.59999999999491</v>
      </c>
      <c r="B769" s="16">
        <f>+_xlfn.NORM.DIST(A769,config!$B$1,config!$D$1,FALSE)</f>
        <v>2.1846723627016487E-61</v>
      </c>
      <c r="D769" s="16">
        <f>+IF(A769&lt;=_xlfn.NORM.S.INV(1-config!$L$1/2)*config!$D$1+config!$B$1,0,B769)</f>
        <v>2.1846723627016487E-61</v>
      </c>
      <c r="E769" s="16">
        <f>+IF(ABS(A769-config!$B$1)&lt;config!$F$1/2,datab!B769,0)</f>
        <v>0</v>
      </c>
      <c r="F769" s="16" t="b">
        <f>+AND(config!$B$1&gt;=datab!A769,config!$B$1&lt;datab!A770)</f>
        <v>0</v>
      </c>
      <c r="G769" s="16">
        <f t="shared" si="11"/>
        <v>0</v>
      </c>
    </row>
    <row r="770" spans="1:7" x14ac:dyDescent="0.45">
      <c r="A770" s="15">
        <f>+A769+config!$F$1</f>
        <v>694.39999999999486</v>
      </c>
      <c r="B770" s="16">
        <f>+_xlfn.NORM.DIST(A770,config!$B$1,config!$D$1,FALSE)</f>
        <v>1.4082598000177736E-61</v>
      </c>
      <c r="D770" s="16">
        <f>+IF(A770&lt;=_xlfn.NORM.S.INV(1-config!$L$1/2)*config!$D$1+config!$B$1,0,B770)</f>
        <v>1.4082598000177736E-61</v>
      </c>
      <c r="E770" s="16">
        <f>+IF(ABS(A770-config!$B$1)&lt;config!$F$1/2,datab!B770,0)</f>
        <v>0</v>
      </c>
      <c r="F770" s="16" t="b">
        <f>+AND(config!$B$1&gt;=datab!A770,config!$B$1&lt;datab!A771)</f>
        <v>0</v>
      </c>
      <c r="G770" s="16">
        <f t="shared" si="11"/>
        <v>0</v>
      </c>
    </row>
    <row r="771" spans="1:7" x14ac:dyDescent="0.45">
      <c r="A771" s="15">
        <f>+A770+config!$F$1</f>
        <v>695.19999999999482</v>
      </c>
      <c r="B771" s="16">
        <f>+_xlfn.NORM.DIST(A771,config!$B$1,config!$D$1,FALSE)</f>
        <v>9.0713185511005402E-62</v>
      </c>
      <c r="D771" s="16">
        <f>+IF(A771&lt;=_xlfn.NORM.S.INV(1-config!$L$1/2)*config!$D$1+config!$B$1,0,B771)</f>
        <v>9.0713185511005402E-62</v>
      </c>
      <c r="E771" s="16">
        <f>+IF(ABS(A771-config!$B$1)&lt;config!$F$1/2,datab!B771,0)</f>
        <v>0</v>
      </c>
      <c r="F771" s="16" t="b">
        <f>+AND(config!$B$1&gt;=datab!A771,config!$B$1&lt;datab!A772)</f>
        <v>0</v>
      </c>
      <c r="G771" s="16">
        <f t="shared" ref="G771:G834" si="12">+IF(A771&lt;=$O$3,B771,0)</f>
        <v>0</v>
      </c>
    </row>
    <row r="772" spans="1:7" x14ac:dyDescent="0.45">
      <c r="A772" s="15">
        <f>+A771+config!$F$1</f>
        <v>695.99999999999477</v>
      </c>
      <c r="B772" s="16">
        <f>+_xlfn.NORM.DIST(A772,config!$B$1,config!$D$1,FALSE)</f>
        <v>5.8391444931560294E-62</v>
      </c>
      <c r="D772" s="16">
        <f>+IF(A772&lt;=_xlfn.NORM.S.INV(1-config!$L$1/2)*config!$D$1+config!$B$1,0,B772)</f>
        <v>5.8391444931560294E-62</v>
      </c>
      <c r="E772" s="16">
        <f>+IF(ABS(A772-config!$B$1)&lt;config!$F$1/2,datab!B772,0)</f>
        <v>0</v>
      </c>
      <c r="F772" s="16" t="b">
        <f>+AND(config!$B$1&gt;=datab!A772,config!$B$1&lt;datab!A773)</f>
        <v>0</v>
      </c>
      <c r="G772" s="16">
        <f t="shared" si="12"/>
        <v>0</v>
      </c>
    </row>
    <row r="773" spans="1:7" x14ac:dyDescent="0.45">
      <c r="A773" s="15">
        <f>+A772+config!$F$1</f>
        <v>696.79999999999472</v>
      </c>
      <c r="B773" s="16">
        <f>+_xlfn.NORM.DIST(A773,config!$B$1,config!$D$1,FALSE)</f>
        <v>3.7559447474713124E-62</v>
      </c>
      <c r="D773" s="16">
        <f>+IF(A773&lt;=_xlfn.NORM.S.INV(1-config!$L$1/2)*config!$D$1+config!$B$1,0,B773)</f>
        <v>3.7559447474713124E-62</v>
      </c>
      <c r="E773" s="16">
        <f>+IF(ABS(A773-config!$B$1)&lt;config!$F$1/2,datab!B773,0)</f>
        <v>0</v>
      </c>
      <c r="F773" s="16" t="b">
        <f>+AND(config!$B$1&gt;=datab!A773,config!$B$1&lt;datab!A774)</f>
        <v>0</v>
      </c>
      <c r="G773" s="16">
        <f t="shared" si="12"/>
        <v>0</v>
      </c>
    </row>
    <row r="774" spans="1:7" x14ac:dyDescent="0.45">
      <c r="A774" s="15">
        <f>+A773+config!$F$1</f>
        <v>697.59999999999468</v>
      </c>
      <c r="B774" s="16">
        <f>+_xlfn.NORM.DIST(A774,config!$B$1,config!$D$1,FALSE)</f>
        <v>2.4142394143735095E-62</v>
      </c>
      <c r="D774" s="16">
        <f>+IF(A774&lt;=_xlfn.NORM.S.INV(1-config!$L$1/2)*config!$D$1+config!$B$1,0,B774)</f>
        <v>2.4142394143735095E-62</v>
      </c>
      <c r="E774" s="16">
        <f>+IF(ABS(A774-config!$B$1)&lt;config!$F$1/2,datab!B774,0)</f>
        <v>0</v>
      </c>
      <c r="F774" s="16" t="b">
        <f>+AND(config!$B$1&gt;=datab!A774,config!$B$1&lt;datab!A775)</f>
        <v>0</v>
      </c>
      <c r="G774" s="16">
        <f t="shared" si="12"/>
        <v>0</v>
      </c>
    </row>
    <row r="775" spans="1:7" x14ac:dyDescent="0.45">
      <c r="A775" s="15">
        <f>+A774+config!$F$1</f>
        <v>698.39999999999463</v>
      </c>
      <c r="B775" s="16">
        <f>+_xlfn.NORM.DIST(A775,config!$B$1,config!$D$1,FALSE)</f>
        <v>1.5507173472456703E-62</v>
      </c>
      <c r="D775" s="16">
        <f>+IF(A775&lt;=_xlfn.NORM.S.INV(1-config!$L$1/2)*config!$D$1+config!$B$1,0,B775)</f>
        <v>1.5507173472456703E-62</v>
      </c>
      <c r="E775" s="16">
        <f>+IF(ABS(A775-config!$B$1)&lt;config!$F$1/2,datab!B775,0)</f>
        <v>0</v>
      </c>
      <c r="F775" s="16" t="b">
        <f>+AND(config!$B$1&gt;=datab!A775,config!$B$1&lt;datab!A776)</f>
        <v>0</v>
      </c>
      <c r="G775" s="16">
        <f t="shared" si="12"/>
        <v>0</v>
      </c>
    </row>
    <row r="776" spans="1:7" x14ac:dyDescent="0.45">
      <c r="A776" s="15">
        <f>+A775+config!$F$1</f>
        <v>699.19999999999459</v>
      </c>
      <c r="B776" s="16">
        <f>+_xlfn.NORM.DIST(A776,config!$B$1,config!$D$1,FALSE)</f>
        <v>9.9535069241466885E-63</v>
      </c>
      <c r="D776" s="16">
        <f>+IF(A776&lt;=_xlfn.NORM.S.INV(1-config!$L$1/2)*config!$D$1+config!$B$1,0,B776)</f>
        <v>9.9535069241466885E-63</v>
      </c>
      <c r="E776" s="16">
        <f>+IF(ABS(A776-config!$B$1)&lt;config!$F$1/2,datab!B776,0)</f>
        <v>0</v>
      </c>
      <c r="F776" s="16" t="b">
        <f>+AND(config!$B$1&gt;=datab!A776,config!$B$1&lt;datab!A777)</f>
        <v>0</v>
      </c>
      <c r="G776" s="16">
        <f t="shared" si="12"/>
        <v>0</v>
      </c>
    </row>
    <row r="777" spans="1:7" x14ac:dyDescent="0.45">
      <c r="A777" s="15">
        <f>+A776+config!$F$1</f>
        <v>699.99999999999454</v>
      </c>
      <c r="B777" s="16">
        <f>+_xlfn.NORM.DIST(A777,config!$B$1,config!$D$1,FALSE)</f>
        <v>6.3842629925395669E-63</v>
      </c>
      <c r="D777" s="16">
        <f>+IF(A777&lt;=_xlfn.NORM.S.INV(1-config!$L$1/2)*config!$D$1+config!$B$1,0,B777)</f>
        <v>6.3842629925395669E-63</v>
      </c>
      <c r="E777" s="16">
        <f>+IF(ABS(A777-config!$B$1)&lt;config!$F$1/2,datab!B777,0)</f>
        <v>0</v>
      </c>
      <c r="F777" s="16" t="b">
        <f>+AND(config!$B$1&gt;=datab!A777,config!$B$1&lt;datab!A778)</f>
        <v>0</v>
      </c>
      <c r="G777" s="16">
        <f t="shared" si="12"/>
        <v>0</v>
      </c>
    </row>
    <row r="778" spans="1:7" x14ac:dyDescent="0.45">
      <c r="A778" s="15">
        <f>+A777+config!$F$1</f>
        <v>700.7999999999945</v>
      </c>
      <c r="B778" s="16">
        <f>+_xlfn.NORM.DIST(A778,config!$B$1,config!$D$1,FALSE)</f>
        <v>4.0920090301653406E-63</v>
      </c>
      <c r="D778" s="16">
        <f>+IF(A778&lt;=_xlfn.NORM.S.INV(1-config!$L$1/2)*config!$D$1+config!$B$1,0,B778)</f>
        <v>4.0920090301653406E-63</v>
      </c>
      <c r="E778" s="16">
        <f>+IF(ABS(A778-config!$B$1)&lt;config!$F$1/2,datab!B778,0)</f>
        <v>0</v>
      </c>
      <c r="F778" s="16" t="b">
        <f>+AND(config!$B$1&gt;=datab!A778,config!$B$1&lt;datab!A779)</f>
        <v>0</v>
      </c>
      <c r="G778" s="16">
        <f t="shared" si="12"/>
        <v>0</v>
      </c>
    </row>
    <row r="779" spans="1:7" x14ac:dyDescent="0.45">
      <c r="A779" s="15">
        <f>+A778+config!$F$1</f>
        <v>701.59999999999445</v>
      </c>
      <c r="B779" s="16">
        <f>+_xlfn.NORM.DIST(A779,config!$B$1,config!$D$1,FALSE)</f>
        <v>2.6209188011572942E-63</v>
      </c>
      <c r="D779" s="16">
        <f>+IF(A779&lt;=_xlfn.NORM.S.INV(1-config!$L$1/2)*config!$D$1+config!$B$1,0,B779)</f>
        <v>2.6209188011572942E-63</v>
      </c>
      <c r="E779" s="16">
        <f>+IF(ABS(A779-config!$B$1)&lt;config!$F$1/2,datab!B779,0)</f>
        <v>0</v>
      </c>
      <c r="F779" s="16" t="b">
        <f>+AND(config!$B$1&gt;=datab!A779,config!$B$1&lt;datab!A780)</f>
        <v>0</v>
      </c>
      <c r="G779" s="16">
        <f t="shared" si="12"/>
        <v>0</v>
      </c>
    </row>
    <row r="780" spans="1:7" x14ac:dyDescent="0.45">
      <c r="A780" s="15">
        <f>+A779+config!$F$1</f>
        <v>702.39999999999441</v>
      </c>
      <c r="B780" s="16">
        <f>+_xlfn.NORM.DIST(A780,config!$B$1,config!$D$1,FALSE)</f>
        <v>1.6774968658881214E-63</v>
      </c>
      <c r="D780" s="16">
        <f>+IF(A780&lt;=_xlfn.NORM.S.INV(1-config!$L$1/2)*config!$D$1+config!$B$1,0,B780)</f>
        <v>1.6774968658881214E-63</v>
      </c>
      <c r="E780" s="16">
        <f>+IF(ABS(A780-config!$B$1)&lt;config!$F$1/2,datab!B780,0)</f>
        <v>0</v>
      </c>
      <c r="F780" s="16" t="b">
        <f>+AND(config!$B$1&gt;=datab!A780,config!$B$1&lt;datab!A781)</f>
        <v>0</v>
      </c>
      <c r="G780" s="16">
        <f t="shared" si="12"/>
        <v>0</v>
      </c>
    </row>
    <row r="781" spans="1:7" x14ac:dyDescent="0.45">
      <c r="A781" s="15">
        <f>+A780+config!$F$1</f>
        <v>703.19999999999436</v>
      </c>
      <c r="B781" s="16">
        <f>+_xlfn.NORM.DIST(A781,config!$B$1,config!$D$1,FALSE)</f>
        <v>1.0729044263064538E-63</v>
      </c>
      <c r="D781" s="16">
        <f>+IF(A781&lt;=_xlfn.NORM.S.INV(1-config!$L$1/2)*config!$D$1+config!$B$1,0,B781)</f>
        <v>1.0729044263064538E-63</v>
      </c>
      <c r="E781" s="16">
        <f>+IF(ABS(A781-config!$B$1)&lt;config!$F$1/2,datab!B781,0)</f>
        <v>0</v>
      </c>
      <c r="F781" s="16" t="b">
        <f>+AND(config!$B$1&gt;=datab!A781,config!$B$1&lt;datab!A782)</f>
        <v>0</v>
      </c>
      <c r="G781" s="16">
        <f t="shared" si="12"/>
        <v>0</v>
      </c>
    </row>
    <row r="782" spans="1:7" x14ac:dyDescent="0.45">
      <c r="A782" s="15">
        <f>+A781+config!$F$1</f>
        <v>703.99999999999432</v>
      </c>
      <c r="B782" s="16">
        <f>+_xlfn.NORM.DIST(A782,config!$B$1,config!$D$1,FALSE)</f>
        <v>6.8572743434507302E-64</v>
      </c>
      <c r="D782" s="16">
        <f>+IF(A782&lt;=_xlfn.NORM.S.INV(1-config!$L$1/2)*config!$D$1+config!$B$1,0,B782)</f>
        <v>6.8572743434507302E-64</v>
      </c>
      <c r="E782" s="16">
        <f>+IF(ABS(A782-config!$B$1)&lt;config!$F$1/2,datab!B782,0)</f>
        <v>0</v>
      </c>
      <c r="F782" s="16" t="b">
        <f>+AND(config!$B$1&gt;=datab!A782,config!$B$1&lt;datab!A783)</f>
        <v>0</v>
      </c>
      <c r="G782" s="16">
        <f t="shared" si="12"/>
        <v>0</v>
      </c>
    </row>
    <row r="783" spans="1:7" x14ac:dyDescent="0.45">
      <c r="A783" s="15">
        <f>+A782+config!$F$1</f>
        <v>704.79999999999427</v>
      </c>
      <c r="B783" s="16">
        <f>+_xlfn.NORM.DIST(A783,config!$B$1,config!$D$1,FALSE)</f>
        <v>4.3795872342843406E-64</v>
      </c>
      <c r="D783" s="16">
        <f>+IF(A783&lt;=_xlfn.NORM.S.INV(1-config!$L$1/2)*config!$D$1+config!$B$1,0,B783)</f>
        <v>4.3795872342843406E-64</v>
      </c>
      <c r="E783" s="16">
        <f>+IF(ABS(A783-config!$B$1)&lt;config!$F$1/2,datab!B783,0)</f>
        <v>0</v>
      </c>
      <c r="F783" s="16" t="b">
        <f>+AND(config!$B$1&gt;=datab!A783,config!$B$1&lt;datab!A784)</f>
        <v>0</v>
      </c>
      <c r="G783" s="16">
        <f t="shared" si="12"/>
        <v>0</v>
      </c>
    </row>
    <row r="784" spans="1:7" x14ac:dyDescent="0.45">
      <c r="A784" s="15">
        <f>+A783+config!$F$1</f>
        <v>705.59999999999422</v>
      </c>
      <c r="B784" s="16">
        <f>+_xlfn.NORM.DIST(A784,config!$B$1,config!$D$1,FALSE)</f>
        <v>2.7951557079904354E-64</v>
      </c>
      <c r="D784" s="16">
        <f>+IF(A784&lt;=_xlfn.NORM.S.INV(1-config!$L$1/2)*config!$D$1+config!$B$1,0,B784)</f>
        <v>2.7951557079904354E-64</v>
      </c>
      <c r="E784" s="16">
        <f>+IF(ABS(A784-config!$B$1)&lt;config!$F$1/2,datab!B784,0)</f>
        <v>0</v>
      </c>
      <c r="F784" s="16" t="b">
        <f>+AND(config!$B$1&gt;=datab!A784,config!$B$1&lt;datab!A785)</f>
        <v>0</v>
      </c>
      <c r="G784" s="16">
        <f t="shared" si="12"/>
        <v>0</v>
      </c>
    </row>
    <row r="785" spans="1:7" x14ac:dyDescent="0.45">
      <c r="A785" s="15">
        <f>+A784+config!$F$1</f>
        <v>706.39999999999418</v>
      </c>
      <c r="B785" s="16">
        <f>+_xlfn.NORM.DIST(A785,config!$B$1,config!$D$1,FALSE)</f>
        <v>1.7826660715836778E-64</v>
      </c>
      <c r="D785" s="16">
        <f>+IF(A785&lt;=_xlfn.NORM.S.INV(1-config!$L$1/2)*config!$D$1+config!$B$1,0,B785)</f>
        <v>1.7826660715836778E-64</v>
      </c>
      <c r="E785" s="16">
        <f>+IF(ABS(A785-config!$B$1)&lt;config!$F$1/2,datab!B785,0)</f>
        <v>0</v>
      </c>
      <c r="F785" s="16" t="b">
        <f>+AND(config!$B$1&gt;=datab!A785,config!$B$1&lt;datab!A786)</f>
        <v>0</v>
      </c>
      <c r="G785" s="16">
        <f t="shared" si="12"/>
        <v>0</v>
      </c>
    </row>
    <row r="786" spans="1:7" x14ac:dyDescent="0.45">
      <c r="A786" s="15">
        <f>+A785+config!$F$1</f>
        <v>707.19999999999413</v>
      </c>
      <c r="B786" s="16">
        <f>+_xlfn.NORM.DIST(A786,config!$B$1,config!$D$1,FALSE)</f>
        <v>1.1361224987209963E-64</v>
      </c>
      <c r="D786" s="16">
        <f>+IF(A786&lt;=_xlfn.NORM.S.INV(1-config!$L$1/2)*config!$D$1+config!$B$1,0,B786)</f>
        <v>1.1361224987209963E-64</v>
      </c>
      <c r="E786" s="16">
        <f>+IF(ABS(A786-config!$B$1)&lt;config!$F$1/2,datab!B786,0)</f>
        <v>0</v>
      </c>
      <c r="F786" s="16" t="b">
        <f>+AND(config!$B$1&gt;=datab!A786,config!$B$1&lt;datab!A787)</f>
        <v>0</v>
      </c>
      <c r="G786" s="16">
        <f t="shared" si="12"/>
        <v>0</v>
      </c>
    </row>
    <row r="787" spans="1:7" x14ac:dyDescent="0.45">
      <c r="A787" s="15">
        <f>+A786+config!$F$1</f>
        <v>707.99999999999409</v>
      </c>
      <c r="B787" s="16">
        <f>+_xlfn.NORM.DIST(A787,config!$B$1,config!$D$1,FALSE)</f>
        <v>7.2355490182525453E-65</v>
      </c>
      <c r="D787" s="16">
        <f>+IF(A787&lt;=_xlfn.NORM.S.INV(1-config!$L$1/2)*config!$D$1+config!$B$1,0,B787)</f>
        <v>7.2355490182525453E-65</v>
      </c>
      <c r="E787" s="16">
        <f>+IF(ABS(A787-config!$B$1)&lt;config!$F$1/2,datab!B787,0)</f>
        <v>0</v>
      </c>
      <c r="F787" s="16" t="b">
        <f>+AND(config!$B$1&gt;=datab!A787,config!$B$1&lt;datab!A788)</f>
        <v>0</v>
      </c>
      <c r="G787" s="16">
        <f t="shared" si="12"/>
        <v>0</v>
      </c>
    </row>
    <row r="788" spans="1:7" x14ac:dyDescent="0.45">
      <c r="A788" s="15">
        <f>+A787+config!$F$1</f>
        <v>708.79999999999404</v>
      </c>
      <c r="B788" s="16">
        <f>+_xlfn.NORM.DIST(A788,config!$B$1,config!$D$1,FALSE)</f>
        <v>4.6047810836981633E-65</v>
      </c>
      <c r="D788" s="16">
        <f>+IF(A788&lt;=_xlfn.NORM.S.INV(1-config!$L$1/2)*config!$D$1+config!$B$1,0,B788)</f>
        <v>4.6047810836981633E-65</v>
      </c>
      <c r="E788" s="16">
        <f>+IF(ABS(A788-config!$B$1)&lt;config!$F$1/2,datab!B788,0)</f>
        <v>0</v>
      </c>
      <c r="F788" s="16" t="b">
        <f>+AND(config!$B$1&gt;=datab!A788,config!$B$1&lt;datab!A789)</f>
        <v>0</v>
      </c>
      <c r="G788" s="16">
        <f t="shared" si="12"/>
        <v>0</v>
      </c>
    </row>
    <row r="789" spans="1:7" x14ac:dyDescent="0.45">
      <c r="A789" s="15">
        <f>+A788+config!$F$1</f>
        <v>709.599999999994</v>
      </c>
      <c r="B789" s="16">
        <f>+_xlfn.NORM.DIST(A789,config!$B$1,config!$D$1,FALSE)</f>
        <v>2.9284489302741484E-65</v>
      </c>
      <c r="D789" s="16">
        <f>+IF(A789&lt;=_xlfn.NORM.S.INV(1-config!$L$1/2)*config!$D$1+config!$B$1,0,B789)</f>
        <v>2.9284489302741484E-65</v>
      </c>
      <c r="E789" s="16">
        <f>+IF(ABS(A789-config!$B$1)&lt;config!$F$1/2,datab!B789,0)</f>
        <v>0</v>
      </c>
      <c r="F789" s="16" t="b">
        <f>+AND(config!$B$1&gt;=datab!A789,config!$B$1&lt;datab!A790)</f>
        <v>0</v>
      </c>
      <c r="G789" s="16">
        <f t="shared" si="12"/>
        <v>0</v>
      </c>
    </row>
    <row r="790" spans="1:7" x14ac:dyDescent="0.45">
      <c r="A790" s="15">
        <f>+A789+config!$F$1</f>
        <v>710.39999999999395</v>
      </c>
      <c r="B790" s="16">
        <f>+_xlfn.NORM.DIST(A790,config!$B$1,config!$D$1,FALSE)</f>
        <v>1.8610476357591812E-65</v>
      </c>
      <c r="D790" s="16">
        <f>+IF(A790&lt;=_xlfn.NORM.S.INV(1-config!$L$1/2)*config!$D$1+config!$B$1,0,B790)</f>
        <v>1.8610476357591812E-65</v>
      </c>
      <c r="E790" s="16">
        <f>+IF(ABS(A790-config!$B$1)&lt;config!$F$1/2,datab!B790,0)</f>
        <v>0</v>
      </c>
      <c r="F790" s="16" t="b">
        <f>+AND(config!$B$1&gt;=datab!A790,config!$B$1&lt;datab!A791)</f>
        <v>0</v>
      </c>
      <c r="G790" s="16">
        <f t="shared" si="12"/>
        <v>0</v>
      </c>
    </row>
    <row r="791" spans="1:7" x14ac:dyDescent="0.45">
      <c r="A791" s="15">
        <f>+A790+config!$F$1</f>
        <v>711.19999999999391</v>
      </c>
      <c r="B791" s="16">
        <f>+_xlfn.NORM.DIST(A791,config!$B$1,config!$D$1,FALSE)</f>
        <v>1.1818666906431256E-65</v>
      </c>
      <c r="D791" s="16">
        <f>+IF(A791&lt;=_xlfn.NORM.S.INV(1-config!$L$1/2)*config!$D$1+config!$B$1,0,B791)</f>
        <v>1.1818666906431256E-65</v>
      </c>
      <c r="E791" s="16">
        <f>+IF(ABS(A791-config!$B$1)&lt;config!$F$1/2,datab!B791,0)</f>
        <v>0</v>
      </c>
      <c r="F791" s="16" t="b">
        <f>+AND(config!$B$1&gt;=datab!A791,config!$B$1&lt;datab!A792)</f>
        <v>0</v>
      </c>
      <c r="G791" s="16">
        <f t="shared" si="12"/>
        <v>0</v>
      </c>
    </row>
    <row r="792" spans="1:7" x14ac:dyDescent="0.45">
      <c r="A792" s="15">
        <f>+A791+config!$F$1</f>
        <v>711.99999999999386</v>
      </c>
      <c r="B792" s="16">
        <f>+_xlfn.NORM.DIST(A792,config!$B$1,config!$D$1,FALSE)</f>
        <v>7.5001623516013604E-66</v>
      </c>
      <c r="D792" s="16">
        <f>+IF(A792&lt;=_xlfn.NORM.S.INV(1-config!$L$1/2)*config!$D$1+config!$B$1,0,B792)</f>
        <v>7.5001623516013604E-66</v>
      </c>
      <c r="E792" s="16">
        <f>+IF(ABS(A792-config!$B$1)&lt;config!$F$1/2,datab!B792,0)</f>
        <v>0</v>
      </c>
      <c r="F792" s="16" t="b">
        <f>+AND(config!$B$1&gt;=datab!A792,config!$B$1&lt;datab!A793)</f>
        <v>0</v>
      </c>
      <c r="G792" s="16">
        <f t="shared" si="12"/>
        <v>0</v>
      </c>
    </row>
    <row r="793" spans="1:7" x14ac:dyDescent="0.45">
      <c r="A793" s="15">
        <f>+A792+config!$F$1</f>
        <v>712.79999999999382</v>
      </c>
      <c r="B793" s="16">
        <f>+_xlfn.NORM.DIST(A793,config!$B$1,config!$D$1,FALSE)</f>
        <v>4.7562426653622364E-66</v>
      </c>
      <c r="D793" s="16">
        <f>+IF(A793&lt;=_xlfn.NORM.S.INV(1-config!$L$1/2)*config!$D$1+config!$B$1,0,B793)</f>
        <v>4.7562426653622364E-66</v>
      </c>
      <c r="E793" s="16">
        <f>+IF(ABS(A793-config!$B$1)&lt;config!$F$1/2,datab!B793,0)</f>
        <v>0</v>
      </c>
      <c r="F793" s="16" t="b">
        <f>+AND(config!$B$1&gt;=datab!A793,config!$B$1&lt;datab!A794)</f>
        <v>0</v>
      </c>
      <c r="G793" s="16">
        <f t="shared" si="12"/>
        <v>0</v>
      </c>
    </row>
    <row r="794" spans="1:7" x14ac:dyDescent="0.45">
      <c r="A794" s="15">
        <f>+A793+config!$F$1</f>
        <v>713.59999999999377</v>
      </c>
      <c r="B794" s="16">
        <f>+_xlfn.NORM.DIST(A794,config!$B$1,config!$D$1,FALSE)</f>
        <v>3.0140365375553981E-66</v>
      </c>
      <c r="D794" s="16">
        <f>+IF(A794&lt;=_xlfn.NORM.S.INV(1-config!$L$1/2)*config!$D$1+config!$B$1,0,B794)</f>
        <v>3.0140365375553981E-66</v>
      </c>
      <c r="E794" s="16">
        <f>+IF(ABS(A794-config!$B$1)&lt;config!$F$1/2,datab!B794,0)</f>
        <v>0</v>
      </c>
      <c r="F794" s="16" t="b">
        <f>+AND(config!$B$1&gt;=datab!A794,config!$B$1&lt;datab!A795)</f>
        <v>0</v>
      </c>
      <c r="G794" s="16">
        <f t="shared" si="12"/>
        <v>0</v>
      </c>
    </row>
    <row r="795" spans="1:7" x14ac:dyDescent="0.45">
      <c r="A795" s="15">
        <f>+A794+config!$F$1</f>
        <v>714.39999999999372</v>
      </c>
      <c r="B795" s="16">
        <f>+_xlfn.NORM.DIST(A795,config!$B$1,config!$D$1,FALSE)</f>
        <v>1.9086407392228437E-66</v>
      </c>
      <c r="D795" s="16">
        <f>+IF(A795&lt;=_xlfn.NORM.S.INV(1-config!$L$1/2)*config!$D$1+config!$B$1,0,B795)</f>
        <v>1.9086407392228437E-66</v>
      </c>
      <c r="E795" s="16">
        <f>+IF(ABS(A795-config!$B$1)&lt;config!$F$1/2,datab!B795,0)</f>
        <v>0</v>
      </c>
      <c r="F795" s="16" t="b">
        <f>+AND(config!$B$1&gt;=datab!A795,config!$B$1&lt;datab!A796)</f>
        <v>0</v>
      </c>
      <c r="G795" s="16">
        <f t="shared" si="12"/>
        <v>0</v>
      </c>
    </row>
    <row r="796" spans="1:7" x14ac:dyDescent="0.45">
      <c r="A796" s="15">
        <f>+A795+config!$F$1</f>
        <v>715.19999999999368</v>
      </c>
      <c r="B796" s="16">
        <f>+_xlfn.NORM.DIST(A796,config!$B$1,config!$D$1,FALSE)</f>
        <v>1.2077889015324011E-66</v>
      </c>
      <c r="D796" s="16">
        <f>+IF(A796&lt;=_xlfn.NORM.S.INV(1-config!$L$1/2)*config!$D$1+config!$B$1,0,B796)</f>
        <v>1.2077889015324011E-66</v>
      </c>
      <c r="E796" s="16">
        <f>+IF(ABS(A796-config!$B$1)&lt;config!$F$1/2,datab!B796,0)</f>
        <v>0</v>
      </c>
      <c r="F796" s="16" t="b">
        <f>+AND(config!$B$1&gt;=datab!A796,config!$B$1&lt;datab!A797)</f>
        <v>0</v>
      </c>
      <c r="G796" s="16">
        <f t="shared" si="12"/>
        <v>0</v>
      </c>
    </row>
    <row r="797" spans="1:7" x14ac:dyDescent="0.45">
      <c r="A797" s="15">
        <f>+A796+config!$F$1</f>
        <v>715.99999999999363</v>
      </c>
      <c r="B797" s="16">
        <f>+_xlfn.NORM.DIST(A797,config!$B$1,config!$D$1,FALSE)</f>
        <v>7.637461745692815E-67</v>
      </c>
      <c r="D797" s="16">
        <f>+IF(A797&lt;=_xlfn.NORM.S.INV(1-config!$L$1/2)*config!$D$1+config!$B$1,0,B797)</f>
        <v>7.637461745692815E-67</v>
      </c>
      <c r="E797" s="16">
        <f>+IF(ABS(A797-config!$B$1)&lt;config!$F$1/2,datab!B797,0)</f>
        <v>0</v>
      </c>
      <c r="F797" s="16" t="b">
        <f>+AND(config!$B$1&gt;=datab!A797,config!$B$1&lt;datab!A798)</f>
        <v>0</v>
      </c>
      <c r="G797" s="16">
        <f t="shared" si="12"/>
        <v>0</v>
      </c>
    </row>
    <row r="798" spans="1:7" x14ac:dyDescent="0.45">
      <c r="A798" s="15">
        <f>+A797+config!$F$1</f>
        <v>716.79999999999359</v>
      </c>
      <c r="B798" s="16">
        <f>+_xlfn.NORM.DIST(A798,config!$B$1,config!$D$1,FALSE)</f>
        <v>4.8261212611092533E-67</v>
      </c>
      <c r="D798" s="16">
        <f>+IF(A798&lt;=_xlfn.NORM.S.INV(1-config!$L$1/2)*config!$D$1+config!$B$1,0,B798)</f>
        <v>4.8261212611092533E-67</v>
      </c>
      <c r="E798" s="16">
        <f>+IF(ABS(A798-config!$B$1)&lt;config!$F$1/2,datab!B798,0)</f>
        <v>0</v>
      </c>
      <c r="F798" s="16" t="b">
        <f>+AND(config!$B$1&gt;=datab!A798,config!$B$1&lt;datab!A799)</f>
        <v>0</v>
      </c>
      <c r="G798" s="16">
        <f t="shared" si="12"/>
        <v>0</v>
      </c>
    </row>
    <row r="799" spans="1:7" x14ac:dyDescent="0.45">
      <c r="A799" s="15">
        <f>+A798+config!$F$1</f>
        <v>717.59999999999354</v>
      </c>
      <c r="B799" s="16">
        <f>+_xlfn.NORM.DIST(A799,config!$B$1,config!$D$1,FALSE)</f>
        <v>3.047463972086288E-67</v>
      </c>
      <c r="D799" s="16">
        <f>+IF(A799&lt;=_xlfn.NORM.S.INV(1-config!$L$1/2)*config!$D$1+config!$B$1,0,B799)</f>
        <v>3.047463972086288E-67</v>
      </c>
      <c r="E799" s="16">
        <f>+IF(ABS(A799-config!$B$1)&lt;config!$F$1/2,datab!B799,0)</f>
        <v>0</v>
      </c>
      <c r="F799" s="16" t="b">
        <f>+AND(config!$B$1&gt;=datab!A799,config!$B$1&lt;datab!A800)</f>
        <v>0</v>
      </c>
      <c r="G799" s="16">
        <f t="shared" si="12"/>
        <v>0</v>
      </c>
    </row>
    <row r="800" spans="1:7" x14ac:dyDescent="0.45">
      <c r="A800" s="15">
        <f>+A799+config!$F$1</f>
        <v>718.3999999999935</v>
      </c>
      <c r="B800" s="16">
        <f>+_xlfn.NORM.DIST(A800,config!$B$1,config!$D$1,FALSE)</f>
        <v>1.9229593273096776E-67</v>
      </c>
      <c r="D800" s="16">
        <f>+IF(A800&lt;=_xlfn.NORM.S.INV(1-config!$L$1/2)*config!$D$1+config!$B$1,0,B800)</f>
        <v>1.9229593273096776E-67</v>
      </c>
      <c r="E800" s="16">
        <f>+IF(ABS(A800-config!$B$1)&lt;config!$F$1/2,datab!B800,0)</f>
        <v>0</v>
      </c>
      <c r="F800" s="16" t="b">
        <f>+AND(config!$B$1&gt;=datab!A800,config!$B$1&lt;datab!A801)</f>
        <v>0</v>
      </c>
      <c r="G800" s="16">
        <f t="shared" si="12"/>
        <v>0</v>
      </c>
    </row>
    <row r="801" spans="1:7" x14ac:dyDescent="0.45">
      <c r="A801" s="15">
        <f>+A800+config!$F$1</f>
        <v>719.19999999999345</v>
      </c>
      <c r="B801" s="16">
        <f>+_xlfn.NORM.DIST(A801,config!$B$1,config!$D$1,FALSE)</f>
        <v>1.2125308177196028E-67</v>
      </c>
      <c r="D801" s="16">
        <f>+IF(A801&lt;=_xlfn.NORM.S.INV(1-config!$L$1/2)*config!$D$1+config!$B$1,0,B801)</f>
        <v>1.2125308177196028E-67</v>
      </c>
      <c r="E801" s="16">
        <f>+IF(ABS(A801-config!$B$1)&lt;config!$F$1/2,datab!B801,0)</f>
        <v>0</v>
      </c>
      <c r="F801" s="16" t="b">
        <f>+AND(config!$B$1&gt;=datab!A801,config!$B$1&lt;datab!A802)</f>
        <v>0</v>
      </c>
      <c r="G801" s="16">
        <f t="shared" si="12"/>
        <v>0</v>
      </c>
    </row>
    <row r="802" spans="1:7" x14ac:dyDescent="0.45">
      <c r="A802" s="15">
        <f>+A801+config!$F$1</f>
        <v>719.99999999999341</v>
      </c>
      <c r="B802" s="16">
        <f>+_xlfn.NORM.DIST(A802,config!$B$1,config!$D$1,FALSE)</f>
        <v>7.6402336602253735E-68</v>
      </c>
      <c r="D802" s="16">
        <f>+IF(A802&lt;=_xlfn.NORM.S.INV(1-config!$L$1/2)*config!$D$1+config!$B$1,0,B802)</f>
        <v>7.6402336602253735E-68</v>
      </c>
      <c r="E802" s="16">
        <f>+IF(ABS(A802-config!$B$1)&lt;config!$F$1/2,datab!B802,0)</f>
        <v>0</v>
      </c>
      <c r="F802" s="16" t="b">
        <f>+AND(config!$B$1&gt;=datab!A802,config!$B$1&lt;datab!A803)</f>
        <v>0</v>
      </c>
      <c r="G802" s="16">
        <f t="shared" si="12"/>
        <v>0</v>
      </c>
    </row>
    <row r="803" spans="1:7" x14ac:dyDescent="0.45">
      <c r="A803" s="15">
        <f>+A802+config!$F$1</f>
        <v>720.79999999999336</v>
      </c>
      <c r="B803" s="16">
        <f>+_xlfn.NORM.DIST(A803,config!$B$1,config!$D$1,FALSE)</f>
        <v>4.8107375479361859E-68</v>
      </c>
      <c r="D803" s="16">
        <f>+IF(A803&lt;=_xlfn.NORM.S.INV(1-config!$L$1/2)*config!$D$1+config!$B$1,0,B803)</f>
        <v>4.8107375479361859E-68</v>
      </c>
      <c r="E803" s="16">
        <f>+IF(ABS(A803-config!$B$1)&lt;config!$F$1/2,datab!B803,0)</f>
        <v>0</v>
      </c>
      <c r="F803" s="16" t="b">
        <f>+AND(config!$B$1&gt;=datab!A803,config!$B$1&lt;datab!A804)</f>
        <v>0</v>
      </c>
      <c r="G803" s="16">
        <f t="shared" si="12"/>
        <v>0</v>
      </c>
    </row>
    <row r="804" spans="1:7" x14ac:dyDescent="0.45">
      <c r="A804" s="15">
        <f>+A803+config!$F$1</f>
        <v>721.59999999999332</v>
      </c>
      <c r="B804" s="16">
        <f>+_xlfn.NORM.DIST(A804,config!$B$1,config!$D$1,FALSE)</f>
        <v>3.0269681858030236E-68</v>
      </c>
      <c r="D804" s="16">
        <f>+IF(A804&lt;=_xlfn.NORM.S.INV(1-config!$L$1/2)*config!$D$1+config!$B$1,0,B804)</f>
        <v>3.0269681858030236E-68</v>
      </c>
      <c r="E804" s="16">
        <f>+IF(ABS(A804-config!$B$1)&lt;config!$F$1/2,datab!B804,0)</f>
        <v>0</v>
      </c>
      <c r="F804" s="16" t="b">
        <f>+AND(config!$B$1&gt;=datab!A804,config!$B$1&lt;datab!A805)</f>
        <v>0</v>
      </c>
      <c r="G804" s="16">
        <f t="shared" si="12"/>
        <v>0</v>
      </c>
    </row>
    <row r="805" spans="1:7" x14ac:dyDescent="0.45">
      <c r="A805" s="15">
        <f>+A804+config!$F$1</f>
        <v>722.39999999999327</v>
      </c>
      <c r="B805" s="16">
        <f>+_xlfn.NORM.DIST(A805,config!$B$1,config!$D$1,FALSE)</f>
        <v>1.903247275764282E-68</v>
      </c>
      <c r="D805" s="16">
        <f>+IF(A805&lt;=_xlfn.NORM.S.INV(1-config!$L$1/2)*config!$D$1+config!$B$1,0,B805)</f>
        <v>1.903247275764282E-68</v>
      </c>
      <c r="E805" s="16">
        <f>+IF(ABS(A805-config!$B$1)&lt;config!$F$1/2,datab!B805,0)</f>
        <v>0</v>
      </c>
      <c r="F805" s="16" t="b">
        <f>+AND(config!$B$1&gt;=datab!A805,config!$B$1&lt;datab!A806)</f>
        <v>0</v>
      </c>
      <c r="G805" s="16">
        <f t="shared" si="12"/>
        <v>0</v>
      </c>
    </row>
    <row r="806" spans="1:7" x14ac:dyDescent="0.45">
      <c r="A806" s="15">
        <f>+A805+config!$F$1</f>
        <v>723.19999999999322</v>
      </c>
      <c r="B806" s="16">
        <f>+_xlfn.NORM.DIST(A806,config!$B$1,config!$D$1,FALSE)</f>
        <v>1.1958418432897975E-68</v>
      </c>
      <c r="D806" s="16">
        <f>+IF(A806&lt;=_xlfn.NORM.S.INV(1-config!$L$1/2)*config!$D$1+config!$B$1,0,B806)</f>
        <v>1.1958418432897975E-68</v>
      </c>
      <c r="E806" s="16">
        <f>+IF(ABS(A806-config!$B$1)&lt;config!$F$1/2,datab!B806,0)</f>
        <v>0</v>
      </c>
      <c r="F806" s="16" t="b">
        <f>+AND(config!$B$1&gt;=datab!A806,config!$B$1&lt;datab!A807)</f>
        <v>0</v>
      </c>
      <c r="G806" s="16">
        <f t="shared" si="12"/>
        <v>0</v>
      </c>
    </row>
    <row r="807" spans="1:7" x14ac:dyDescent="0.45">
      <c r="A807" s="15">
        <f>+A806+config!$F$1</f>
        <v>723.99999999999318</v>
      </c>
      <c r="B807" s="16">
        <f>+_xlfn.NORM.DIST(A807,config!$B$1,config!$D$1,FALSE)</f>
        <v>7.5083315664561572E-69</v>
      </c>
      <c r="D807" s="16">
        <f>+IF(A807&lt;=_xlfn.NORM.S.INV(1-config!$L$1/2)*config!$D$1+config!$B$1,0,B807)</f>
        <v>7.5083315664561572E-69</v>
      </c>
      <c r="E807" s="16">
        <f>+IF(ABS(A807-config!$B$1)&lt;config!$F$1/2,datab!B807,0)</f>
        <v>0</v>
      </c>
      <c r="F807" s="16" t="b">
        <f>+AND(config!$B$1&gt;=datab!A807,config!$B$1&lt;datab!A808)</f>
        <v>0</v>
      </c>
      <c r="G807" s="16">
        <f t="shared" si="12"/>
        <v>0</v>
      </c>
    </row>
    <row r="808" spans="1:7" x14ac:dyDescent="0.45">
      <c r="A808" s="15">
        <f>+A807+config!$F$1</f>
        <v>724.79999999999313</v>
      </c>
      <c r="B808" s="16">
        <f>+_xlfn.NORM.DIST(A808,config!$B$1,config!$D$1,FALSE)</f>
        <v>4.7109045865056575E-69</v>
      </c>
      <c r="D808" s="16">
        <f>+IF(A808&lt;=_xlfn.NORM.S.INV(1-config!$L$1/2)*config!$D$1+config!$B$1,0,B808)</f>
        <v>4.7109045865056575E-69</v>
      </c>
      <c r="E808" s="16">
        <f>+IF(ABS(A808-config!$B$1)&lt;config!$F$1/2,datab!B808,0)</f>
        <v>0</v>
      </c>
      <c r="F808" s="16" t="b">
        <f>+AND(config!$B$1&gt;=datab!A808,config!$B$1&lt;datab!A809)</f>
        <v>0</v>
      </c>
      <c r="G808" s="16">
        <f t="shared" si="12"/>
        <v>0</v>
      </c>
    </row>
    <row r="809" spans="1:7" x14ac:dyDescent="0.45">
      <c r="A809" s="15">
        <f>+A808+config!$F$1</f>
        <v>725.59999999999309</v>
      </c>
      <c r="B809" s="16">
        <f>+_xlfn.NORM.DIST(A809,config!$B$1,config!$D$1,FALSE)</f>
        <v>2.9536317112012465E-69</v>
      </c>
      <c r="D809" s="16">
        <f>+IF(A809&lt;=_xlfn.NORM.S.INV(1-config!$L$1/2)*config!$D$1+config!$B$1,0,B809)</f>
        <v>2.9536317112012465E-69</v>
      </c>
      <c r="E809" s="16">
        <f>+IF(ABS(A809-config!$B$1)&lt;config!$F$1/2,datab!B809,0)</f>
        <v>0</v>
      </c>
      <c r="F809" s="16" t="b">
        <f>+AND(config!$B$1&gt;=datab!A809,config!$B$1&lt;datab!A810)</f>
        <v>0</v>
      </c>
      <c r="G809" s="16">
        <f t="shared" si="12"/>
        <v>0</v>
      </c>
    </row>
    <row r="810" spans="1:7" x14ac:dyDescent="0.45">
      <c r="A810" s="15">
        <f>+A809+config!$F$1</f>
        <v>726.39999999999304</v>
      </c>
      <c r="B810" s="16">
        <f>+_xlfn.NORM.DIST(A810,config!$B$1,config!$D$1,FALSE)</f>
        <v>1.8505445482273354E-69</v>
      </c>
      <c r="D810" s="16">
        <f>+IF(A810&lt;=_xlfn.NORM.S.INV(1-config!$L$1/2)*config!$D$1+config!$B$1,0,B810)</f>
        <v>1.8505445482273354E-69</v>
      </c>
      <c r="E810" s="16">
        <f>+IF(ABS(A810-config!$B$1)&lt;config!$F$1/2,datab!B810,0)</f>
        <v>0</v>
      </c>
      <c r="F810" s="16" t="b">
        <f>+AND(config!$B$1&gt;=datab!A810,config!$B$1&lt;datab!A811)</f>
        <v>0</v>
      </c>
      <c r="G810" s="16">
        <f t="shared" si="12"/>
        <v>0</v>
      </c>
    </row>
    <row r="811" spans="1:7" x14ac:dyDescent="0.45">
      <c r="A811" s="15">
        <f>+A810+config!$F$1</f>
        <v>727.199999999993</v>
      </c>
      <c r="B811" s="16">
        <f>+_xlfn.NORM.DIST(A811,config!$B$1,config!$D$1,FALSE)</f>
        <v>1.1586010425363416E-69</v>
      </c>
      <c r="D811" s="16">
        <f>+IF(A811&lt;=_xlfn.NORM.S.INV(1-config!$L$1/2)*config!$D$1+config!$B$1,0,B811)</f>
        <v>1.1586010425363416E-69</v>
      </c>
      <c r="E811" s="16">
        <f>+IF(ABS(A811-config!$B$1)&lt;config!$F$1/2,datab!B811,0)</f>
        <v>0</v>
      </c>
      <c r="F811" s="16" t="b">
        <f>+AND(config!$B$1&gt;=datab!A811,config!$B$1&lt;datab!A812)</f>
        <v>0</v>
      </c>
      <c r="G811" s="16">
        <f t="shared" si="12"/>
        <v>0</v>
      </c>
    </row>
    <row r="812" spans="1:7" x14ac:dyDescent="0.45">
      <c r="A812" s="15">
        <f>+A811+config!$F$1</f>
        <v>727.99999999999295</v>
      </c>
      <c r="B812" s="16">
        <f>+_xlfn.NORM.DIST(A812,config!$B$1,config!$D$1,FALSE)</f>
        <v>7.2486887810274491E-70</v>
      </c>
      <c r="D812" s="16">
        <f>+IF(A812&lt;=_xlfn.NORM.S.INV(1-config!$L$1/2)*config!$D$1+config!$B$1,0,B812)</f>
        <v>7.2486887810274491E-70</v>
      </c>
      <c r="E812" s="16">
        <f>+IF(ABS(A812-config!$B$1)&lt;config!$F$1/2,datab!B812,0)</f>
        <v>0</v>
      </c>
      <c r="F812" s="16" t="b">
        <f>+AND(config!$B$1&gt;=datab!A812,config!$B$1&lt;datab!A813)</f>
        <v>0</v>
      </c>
      <c r="G812" s="16">
        <f t="shared" si="12"/>
        <v>0</v>
      </c>
    </row>
    <row r="813" spans="1:7" x14ac:dyDescent="0.45">
      <c r="A813" s="15">
        <f>+A812+config!$F$1</f>
        <v>728.79999999999291</v>
      </c>
      <c r="B813" s="16">
        <f>+_xlfn.NORM.DIST(A813,config!$B$1,config!$D$1,FALSE)</f>
        <v>4.5318566218697754E-70</v>
      </c>
      <c r="D813" s="16">
        <f>+IF(A813&lt;=_xlfn.NORM.S.INV(1-config!$L$1/2)*config!$D$1+config!$B$1,0,B813)</f>
        <v>4.5318566218697754E-70</v>
      </c>
      <c r="E813" s="16">
        <f>+IF(ABS(A813-config!$B$1)&lt;config!$F$1/2,datab!B813,0)</f>
        <v>0</v>
      </c>
      <c r="F813" s="16" t="b">
        <f>+AND(config!$B$1&gt;=datab!A813,config!$B$1&lt;datab!A814)</f>
        <v>0</v>
      </c>
      <c r="G813" s="16">
        <f t="shared" si="12"/>
        <v>0</v>
      </c>
    </row>
    <row r="814" spans="1:7" x14ac:dyDescent="0.45">
      <c r="A814" s="15">
        <f>+A813+config!$F$1</f>
        <v>729.59999999999286</v>
      </c>
      <c r="B814" s="16">
        <f>+_xlfn.NORM.DIST(A814,config!$B$1,config!$D$1,FALSE)</f>
        <v>2.8312879264969583E-70</v>
      </c>
      <c r="D814" s="16">
        <f>+IF(A814&lt;=_xlfn.NORM.S.INV(1-config!$L$1/2)*config!$D$1+config!$B$1,0,B814)</f>
        <v>2.8312879264969583E-70</v>
      </c>
      <c r="E814" s="16">
        <f>+IF(ABS(A814-config!$B$1)&lt;config!$F$1/2,datab!B814,0)</f>
        <v>0</v>
      </c>
      <c r="F814" s="16" t="b">
        <f>+AND(config!$B$1&gt;=datab!A814,config!$B$1&lt;datab!A815)</f>
        <v>0</v>
      </c>
      <c r="G814" s="16">
        <f t="shared" si="12"/>
        <v>0</v>
      </c>
    </row>
    <row r="815" spans="1:7" x14ac:dyDescent="0.45">
      <c r="A815" s="15">
        <f>+A814+config!$F$1</f>
        <v>730.39999999999281</v>
      </c>
      <c r="B815" s="16">
        <f>+_xlfn.NORM.DIST(A815,config!$B$1,config!$D$1,FALSE)</f>
        <v>1.7675962888324665E-70</v>
      </c>
      <c r="D815" s="16">
        <f>+IF(A815&lt;=_xlfn.NORM.S.INV(1-config!$L$1/2)*config!$D$1+config!$B$1,0,B815)</f>
        <v>1.7675962888324665E-70</v>
      </c>
      <c r="E815" s="16">
        <f>+IF(ABS(A815-config!$B$1)&lt;config!$F$1/2,datab!B815,0)</f>
        <v>0</v>
      </c>
      <c r="F815" s="16" t="b">
        <f>+AND(config!$B$1&gt;=datab!A815,config!$B$1&lt;datab!A816)</f>
        <v>0</v>
      </c>
      <c r="G815" s="16">
        <f t="shared" si="12"/>
        <v>0</v>
      </c>
    </row>
    <row r="816" spans="1:7" x14ac:dyDescent="0.45">
      <c r="A816" s="15">
        <f>+A815+config!$F$1</f>
        <v>731.19999999999277</v>
      </c>
      <c r="B816" s="16">
        <f>+_xlfn.NORM.DIST(A816,config!$B$1,config!$D$1,FALSE)</f>
        <v>1.1027404198960289E-70</v>
      </c>
      <c r="D816" s="16">
        <f>+IF(A816&lt;=_xlfn.NORM.S.INV(1-config!$L$1/2)*config!$D$1+config!$B$1,0,B816)</f>
        <v>1.1027404198960289E-70</v>
      </c>
      <c r="E816" s="16">
        <f>+IF(ABS(A816-config!$B$1)&lt;config!$F$1/2,datab!B816,0)</f>
        <v>0</v>
      </c>
      <c r="F816" s="16" t="b">
        <f>+AND(config!$B$1&gt;=datab!A816,config!$B$1&lt;datab!A817)</f>
        <v>0</v>
      </c>
      <c r="G816" s="16">
        <f t="shared" si="12"/>
        <v>0</v>
      </c>
    </row>
    <row r="817" spans="1:7" x14ac:dyDescent="0.45">
      <c r="A817" s="15">
        <f>+A816+config!$F$1</f>
        <v>731.99999999999272</v>
      </c>
      <c r="B817" s="16">
        <f>+_xlfn.NORM.DIST(A817,config!$B$1,config!$D$1,FALSE)</f>
        <v>6.8747146150934411E-71</v>
      </c>
      <c r="D817" s="16">
        <f>+IF(A817&lt;=_xlfn.NORM.S.INV(1-config!$L$1/2)*config!$D$1+config!$B$1,0,B817)</f>
        <v>6.8747146150934411E-71</v>
      </c>
      <c r="E817" s="16">
        <f>+IF(ABS(A817-config!$B$1)&lt;config!$F$1/2,datab!B817,0)</f>
        <v>0</v>
      </c>
      <c r="F817" s="16" t="b">
        <f>+AND(config!$B$1&gt;=datab!A817,config!$B$1&lt;datab!A818)</f>
        <v>0</v>
      </c>
      <c r="G817" s="16">
        <f t="shared" si="12"/>
        <v>0</v>
      </c>
    </row>
    <row r="818" spans="1:7" x14ac:dyDescent="0.45">
      <c r="A818" s="15">
        <f>+A817+config!$F$1</f>
        <v>732.79999999999268</v>
      </c>
      <c r="B818" s="16">
        <f>+_xlfn.NORM.DIST(A818,config!$B$1,config!$D$1,FALSE)</f>
        <v>4.2827943741722683E-71</v>
      </c>
      <c r="D818" s="16">
        <f>+IF(A818&lt;=_xlfn.NORM.S.INV(1-config!$L$1/2)*config!$D$1+config!$B$1,0,B818)</f>
        <v>4.2827943741722683E-71</v>
      </c>
      <c r="E818" s="16">
        <f>+IF(ABS(A818-config!$B$1)&lt;config!$F$1/2,datab!B818,0)</f>
        <v>0</v>
      </c>
      <c r="F818" s="16" t="b">
        <f>+AND(config!$B$1&gt;=datab!A818,config!$B$1&lt;datab!A819)</f>
        <v>0</v>
      </c>
      <c r="G818" s="16">
        <f t="shared" si="12"/>
        <v>0</v>
      </c>
    </row>
    <row r="819" spans="1:7" x14ac:dyDescent="0.45">
      <c r="A819" s="15">
        <f>+A818+config!$F$1</f>
        <v>733.59999999999263</v>
      </c>
      <c r="B819" s="16">
        <f>+_xlfn.NORM.DIST(A819,config!$B$1,config!$D$1,FALSE)</f>
        <v>2.6661890538365047E-71</v>
      </c>
      <c r="D819" s="16">
        <f>+IF(A819&lt;=_xlfn.NORM.S.INV(1-config!$L$1/2)*config!$D$1+config!$B$1,0,B819)</f>
        <v>2.6661890538365047E-71</v>
      </c>
      <c r="E819" s="16">
        <f>+IF(ABS(A819-config!$B$1)&lt;config!$F$1/2,datab!B819,0)</f>
        <v>0</v>
      </c>
      <c r="F819" s="16" t="b">
        <f>+AND(config!$B$1&gt;=datab!A819,config!$B$1&lt;datab!A820)</f>
        <v>0</v>
      </c>
      <c r="G819" s="16">
        <f t="shared" si="12"/>
        <v>0</v>
      </c>
    </row>
    <row r="820" spans="1:7" x14ac:dyDescent="0.45">
      <c r="A820" s="15">
        <f>+A819+config!$F$1</f>
        <v>734.39999999999259</v>
      </c>
      <c r="B820" s="16">
        <f>+_xlfn.NORM.DIST(A820,config!$B$1,config!$D$1,FALSE)</f>
        <v>1.6586159101265125E-71</v>
      </c>
      <c r="D820" s="16">
        <f>+IF(A820&lt;=_xlfn.NORM.S.INV(1-config!$L$1/2)*config!$D$1+config!$B$1,0,B820)</f>
        <v>1.6586159101265125E-71</v>
      </c>
      <c r="E820" s="16">
        <f>+IF(ABS(A820-config!$B$1)&lt;config!$F$1/2,datab!B820,0)</f>
        <v>0</v>
      </c>
      <c r="F820" s="16" t="b">
        <f>+AND(config!$B$1&gt;=datab!A820,config!$B$1&lt;datab!A821)</f>
        <v>0</v>
      </c>
      <c r="G820" s="16">
        <f t="shared" si="12"/>
        <v>0</v>
      </c>
    </row>
    <row r="821" spans="1:7" x14ac:dyDescent="0.45">
      <c r="A821" s="15">
        <f>+A820+config!$F$1</f>
        <v>735.19999999999254</v>
      </c>
      <c r="B821" s="16">
        <f>+_xlfn.NORM.DIST(A821,config!$B$1,config!$D$1,FALSE)</f>
        <v>1.0310788566586498E-71</v>
      </c>
      <c r="D821" s="16">
        <f>+IF(A821&lt;=_xlfn.NORM.S.INV(1-config!$L$1/2)*config!$D$1+config!$B$1,0,B821)</f>
        <v>1.0310788566586498E-71</v>
      </c>
      <c r="E821" s="16">
        <f>+IF(ABS(A821-config!$B$1)&lt;config!$F$1/2,datab!B821,0)</f>
        <v>0</v>
      </c>
      <c r="F821" s="16" t="b">
        <f>+AND(config!$B$1&gt;=datab!A821,config!$B$1&lt;datab!A822)</f>
        <v>0</v>
      </c>
      <c r="G821" s="16">
        <f t="shared" si="12"/>
        <v>0</v>
      </c>
    </row>
    <row r="822" spans="1:7" x14ac:dyDescent="0.45">
      <c r="A822" s="15">
        <f>+A821+config!$F$1</f>
        <v>735.9999999999925</v>
      </c>
      <c r="B822" s="16">
        <f>+_xlfn.NORM.DIST(A822,config!$B$1,config!$D$1,FALSE)</f>
        <v>6.4051470378868519E-72</v>
      </c>
      <c r="D822" s="16">
        <f>+IF(A822&lt;=_xlfn.NORM.S.INV(1-config!$L$1/2)*config!$D$1+config!$B$1,0,B822)</f>
        <v>6.4051470378868519E-72</v>
      </c>
      <c r="E822" s="16">
        <f>+IF(ABS(A822-config!$B$1)&lt;config!$F$1/2,datab!B822,0)</f>
        <v>0</v>
      </c>
      <c r="F822" s="16" t="b">
        <f>+AND(config!$B$1&gt;=datab!A822,config!$B$1&lt;datab!A823)</f>
        <v>0</v>
      </c>
      <c r="G822" s="16">
        <f t="shared" si="12"/>
        <v>0</v>
      </c>
    </row>
    <row r="823" spans="1:7" x14ac:dyDescent="0.45">
      <c r="A823" s="15">
        <f>+A822+config!$F$1</f>
        <v>736.79999999999245</v>
      </c>
      <c r="B823" s="16">
        <f>+_xlfn.NORM.DIST(A823,config!$B$1,config!$D$1,FALSE)</f>
        <v>3.9761017989335267E-72</v>
      </c>
      <c r="D823" s="16">
        <f>+IF(A823&lt;=_xlfn.NORM.S.INV(1-config!$L$1/2)*config!$D$1+config!$B$1,0,B823)</f>
        <v>3.9761017989335267E-72</v>
      </c>
      <c r="E823" s="16">
        <f>+IF(ABS(A823-config!$B$1)&lt;config!$F$1/2,datab!B823,0)</f>
        <v>0</v>
      </c>
      <c r="F823" s="16" t="b">
        <f>+AND(config!$B$1&gt;=datab!A823,config!$B$1&lt;datab!A824)</f>
        <v>0</v>
      </c>
      <c r="G823" s="16">
        <f t="shared" si="12"/>
        <v>0</v>
      </c>
    </row>
    <row r="824" spans="1:7" x14ac:dyDescent="0.45">
      <c r="A824" s="15">
        <f>+A823+config!$F$1</f>
        <v>737.59999999999241</v>
      </c>
      <c r="B824" s="16">
        <f>+_xlfn.NORM.DIST(A824,config!$B$1,config!$D$1,FALSE)</f>
        <v>2.4664769112443802E-72</v>
      </c>
      <c r="D824" s="16">
        <f>+IF(A824&lt;=_xlfn.NORM.S.INV(1-config!$L$1/2)*config!$D$1+config!$B$1,0,B824)</f>
        <v>2.4664769112443802E-72</v>
      </c>
      <c r="E824" s="16">
        <f>+IF(ABS(A824-config!$B$1)&lt;config!$F$1/2,datab!B824,0)</f>
        <v>0</v>
      </c>
      <c r="F824" s="16" t="b">
        <f>+AND(config!$B$1&gt;=datab!A824,config!$B$1&lt;datab!A825)</f>
        <v>0</v>
      </c>
      <c r="G824" s="16">
        <f t="shared" si="12"/>
        <v>0</v>
      </c>
    </row>
    <row r="825" spans="1:7" x14ac:dyDescent="0.45">
      <c r="A825" s="15">
        <f>+A824+config!$F$1</f>
        <v>738.39999999999236</v>
      </c>
      <c r="B825" s="16">
        <f>+_xlfn.NORM.DIST(A825,config!$B$1,config!$D$1,FALSE)</f>
        <v>1.52893063319799E-72</v>
      </c>
      <c r="D825" s="16">
        <f>+IF(A825&lt;=_xlfn.NORM.S.INV(1-config!$L$1/2)*config!$D$1+config!$B$1,0,B825)</f>
        <v>1.52893063319799E-72</v>
      </c>
      <c r="E825" s="16">
        <f>+IF(ABS(A825-config!$B$1)&lt;config!$F$1/2,datab!B825,0)</f>
        <v>0</v>
      </c>
      <c r="F825" s="16" t="b">
        <f>+AND(config!$B$1&gt;=datab!A825,config!$B$1&lt;datab!A826)</f>
        <v>0</v>
      </c>
      <c r="G825" s="16">
        <f t="shared" si="12"/>
        <v>0</v>
      </c>
    </row>
    <row r="826" spans="1:7" x14ac:dyDescent="0.45">
      <c r="A826" s="15">
        <f>+A825+config!$F$1</f>
        <v>739.19999999999231</v>
      </c>
      <c r="B826" s="16">
        <f>+_xlfn.NORM.DIST(A826,config!$B$1,config!$D$1,FALSE)</f>
        <v>9.4708657012592513E-73</v>
      </c>
      <c r="D826" s="16">
        <f>+IF(A826&lt;=_xlfn.NORM.S.INV(1-config!$L$1/2)*config!$D$1+config!$B$1,0,B826)</f>
        <v>9.4708657012592513E-73</v>
      </c>
      <c r="E826" s="16">
        <f>+IF(ABS(A826-config!$B$1)&lt;config!$F$1/2,datab!B826,0)</f>
        <v>0</v>
      </c>
      <c r="F826" s="16" t="b">
        <f>+AND(config!$B$1&gt;=datab!A826,config!$B$1&lt;datab!A827)</f>
        <v>0</v>
      </c>
      <c r="G826" s="16">
        <f t="shared" si="12"/>
        <v>0</v>
      </c>
    </row>
    <row r="827" spans="1:7" x14ac:dyDescent="0.45">
      <c r="A827" s="15">
        <f>+A826+config!$F$1</f>
        <v>739.99999999999227</v>
      </c>
      <c r="B827" s="16">
        <f>+_xlfn.NORM.DIST(A827,config!$B$1,config!$D$1,FALSE)</f>
        <v>5.8624984753443399E-73</v>
      </c>
      <c r="D827" s="16">
        <f>+IF(A827&lt;=_xlfn.NORM.S.INV(1-config!$L$1/2)*config!$D$1+config!$B$1,0,B827)</f>
        <v>5.8624984753443399E-73</v>
      </c>
      <c r="E827" s="16">
        <f>+IF(ABS(A827-config!$B$1)&lt;config!$F$1/2,datab!B827,0)</f>
        <v>0</v>
      </c>
      <c r="F827" s="16" t="b">
        <f>+AND(config!$B$1&gt;=datab!A827,config!$B$1&lt;datab!A828)</f>
        <v>0</v>
      </c>
      <c r="G827" s="16">
        <f t="shared" si="12"/>
        <v>0</v>
      </c>
    </row>
    <row r="828" spans="1:7" x14ac:dyDescent="0.45">
      <c r="A828" s="15">
        <f>+A827+config!$F$1</f>
        <v>740.79999999999222</v>
      </c>
      <c r="B828" s="16">
        <f>+_xlfn.NORM.DIST(A828,config!$B$1,config!$D$1,FALSE)</f>
        <v>3.6263271010380345E-73</v>
      </c>
      <c r="D828" s="16">
        <f>+IF(A828&lt;=_xlfn.NORM.S.INV(1-config!$L$1/2)*config!$D$1+config!$B$1,0,B828)</f>
        <v>3.6263271010380345E-73</v>
      </c>
      <c r="E828" s="16">
        <f>+IF(ABS(A828-config!$B$1)&lt;config!$F$1/2,datab!B828,0)</f>
        <v>0</v>
      </c>
      <c r="F828" s="16" t="b">
        <f>+AND(config!$B$1&gt;=datab!A828,config!$B$1&lt;datab!A829)</f>
        <v>0</v>
      </c>
      <c r="G828" s="16">
        <f t="shared" si="12"/>
        <v>0</v>
      </c>
    </row>
    <row r="829" spans="1:7" x14ac:dyDescent="0.45">
      <c r="A829" s="15">
        <f>+A828+config!$F$1</f>
        <v>741.59999999999218</v>
      </c>
      <c r="B829" s="16">
        <f>+_xlfn.NORM.DIST(A829,config!$B$1,config!$D$1,FALSE)</f>
        <v>2.24151875441231E-73</v>
      </c>
      <c r="D829" s="16">
        <f>+IF(A829&lt;=_xlfn.NORM.S.INV(1-config!$L$1/2)*config!$D$1+config!$B$1,0,B829)</f>
        <v>2.24151875441231E-73</v>
      </c>
      <c r="E829" s="16">
        <f>+IF(ABS(A829-config!$B$1)&lt;config!$F$1/2,datab!B829,0)</f>
        <v>0</v>
      </c>
      <c r="F829" s="16" t="b">
        <f>+AND(config!$B$1&gt;=datab!A829,config!$B$1&lt;datab!A830)</f>
        <v>0</v>
      </c>
      <c r="G829" s="16">
        <f t="shared" si="12"/>
        <v>0</v>
      </c>
    </row>
    <row r="830" spans="1:7" x14ac:dyDescent="0.45">
      <c r="A830" s="15">
        <f>+A829+config!$F$1</f>
        <v>742.39999999999213</v>
      </c>
      <c r="B830" s="16">
        <f>+_xlfn.NORM.DIST(A830,config!$B$1,config!$D$1,FALSE)</f>
        <v>1.3845509644859423E-73</v>
      </c>
      <c r="D830" s="16">
        <f>+IF(A830&lt;=_xlfn.NORM.S.INV(1-config!$L$1/2)*config!$D$1+config!$B$1,0,B830)</f>
        <v>1.3845509644859423E-73</v>
      </c>
      <c r="E830" s="16">
        <f>+IF(ABS(A830-config!$B$1)&lt;config!$F$1/2,datab!B830,0)</f>
        <v>0</v>
      </c>
      <c r="F830" s="16" t="b">
        <f>+AND(config!$B$1&gt;=datab!A830,config!$B$1&lt;datab!A831)</f>
        <v>0</v>
      </c>
      <c r="G830" s="16">
        <f t="shared" si="12"/>
        <v>0</v>
      </c>
    </row>
    <row r="831" spans="1:7" x14ac:dyDescent="0.45">
      <c r="A831" s="15">
        <f>+A830+config!$F$1</f>
        <v>743.19999999999209</v>
      </c>
      <c r="B831" s="16">
        <f>+_xlfn.NORM.DIST(A831,config!$B$1,config!$D$1,FALSE)</f>
        <v>8.54607469737961E-74</v>
      </c>
      <c r="D831" s="16">
        <f>+IF(A831&lt;=_xlfn.NORM.S.INV(1-config!$L$1/2)*config!$D$1+config!$B$1,0,B831)</f>
        <v>8.54607469737961E-74</v>
      </c>
      <c r="E831" s="16">
        <f>+IF(ABS(A831-config!$B$1)&lt;config!$F$1/2,datab!B831,0)</f>
        <v>0</v>
      </c>
      <c r="F831" s="16" t="b">
        <f>+AND(config!$B$1&gt;=datab!A831,config!$B$1&lt;datab!A832)</f>
        <v>0</v>
      </c>
      <c r="G831" s="16">
        <f t="shared" si="12"/>
        <v>0</v>
      </c>
    </row>
    <row r="832" spans="1:7" x14ac:dyDescent="0.45">
      <c r="A832" s="15">
        <f>+A831+config!$F$1</f>
        <v>743.99999999999204</v>
      </c>
      <c r="B832" s="16">
        <f>+_xlfn.NORM.DIST(A832,config!$B$1,config!$D$1,FALSE)</f>
        <v>5.2712739933607575E-74</v>
      </c>
      <c r="D832" s="16">
        <f>+IF(A832&lt;=_xlfn.NORM.S.INV(1-config!$L$1/2)*config!$D$1+config!$B$1,0,B832)</f>
        <v>5.2712739933607575E-74</v>
      </c>
      <c r="E832" s="16">
        <f>+IF(ABS(A832-config!$B$1)&lt;config!$F$1/2,datab!B832,0)</f>
        <v>0</v>
      </c>
      <c r="F832" s="16" t="b">
        <f>+AND(config!$B$1&gt;=datab!A832,config!$B$1&lt;datab!A833)</f>
        <v>0</v>
      </c>
      <c r="G832" s="16">
        <f t="shared" si="12"/>
        <v>0</v>
      </c>
    </row>
    <row r="833" spans="1:7" x14ac:dyDescent="0.45">
      <c r="A833" s="15">
        <f>+A832+config!$F$1</f>
        <v>744.799999999992</v>
      </c>
      <c r="B833" s="16">
        <f>+_xlfn.NORM.DIST(A833,config!$B$1,config!$D$1,FALSE)</f>
        <v>3.2490445441292266E-74</v>
      </c>
      <c r="D833" s="16">
        <f>+IF(A833&lt;=_xlfn.NORM.S.INV(1-config!$L$1/2)*config!$D$1+config!$B$1,0,B833)</f>
        <v>3.2490445441292266E-74</v>
      </c>
      <c r="E833" s="16">
        <f>+IF(ABS(A833-config!$B$1)&lt;config!$F$1/2,datab!B833,0)</f>
        <v>0</v>
      </c>
      <c r="F833" s="16" t="b">
        <f>+AND(config!$B$1&gt;=datab!A833,config!$B$1&lt;datab!A834)</f>
        <v>0</v>
      </c>
      <c r="G833" s="16">
        <f t="shared" si="12"/>
        <v>0</v>
      </c>
    </row>
    <row r="834" spans="1:7" x14ac:dyDescent="0.45">
      <c r="A834" s="15">
        <f>+A833+config!$F$1</f>
        <v>745.59999999999195</v>
      </c>
      <c r="B834" s="16">
        <f>+_xlfn.NORM.DIST(A834,config!$B$1,config!$D$1,FALSE)</f>
        <v>2.0011834778474573E-74</v>
      </c>
      <c r="D834" s="16">
        <f>+IF(A834&lt;=_xlfn.NORM.S.INV(1-config!$L$1/2)*config!$D$1+config!$B$1,0,B834)</f>
        <v>2.0011834778474573E-74</v>
      </c>
      <c r="E834" s="16">
        <f>+IF(ABS(A834-config!$B$1)&lt;config!$F$1/2,datab!B834,0)</f>
        <v>0</v>
      </c>
      <c r="F834" s="16" t="b">
        <f>+AND(config!$B$1&gt;=datab!A834,config!$B$1&lt;datab!A835)</f>
        <v>0</v>
      </c>
      <c r="G834" s="16">
        <f t="shared" si="12"/>
        <v>0</v>
      </c>
    </row>
    <row r="835" spans="1:7" x14ac:dyDescent="0.45">
      <c r="A835" s="15">
        <f>+A834+config!$F$1</f>
        <v>746.39999999999191</v>
      </c>
      <c r="B835" s="16">
        <f>+_xlfn.NORM.DIST(A835,config!$B$1,config!$D$1,FALSE)</f>
        <v>1.2317124182795225E-74</v>
      </c>
      <c r="D835" s="16">
        <f>+IF(A835&lt;=_xlfn.NORM.S.INV(1-config!$L$1/2)*config!$D$1+config!$B$1,0,B835)</f>
        <v>1.2317124182795225E-74</v>
      </c>
      <c r="E835" s="16">
        <f>+IF(ABS(A835-config!$B$1)&lt;config!$F$1/2,datab!B835,0)</f>
        <v>0</v>
      </c>
      <c r="F835" s="16" t="b">
        <f>+AND(config!$B$1&gt;=datab!A835,config!$B$1&lt;datab!A836)</f>
        <v>0</v>
      </c>
      <c r="G835" s="16">
        <f t="shared" ref="G835:G898" si="13">+IF(A835&lt;=$O$3,B835,0)</f>
        <v>0</v>
      </c>
    </row>
    <row r="836" spans="1:7" x14ac:dyDescent="0.45">
      <c r="A836" s="15">
        <f>+A835+config!$F$1</f>
        <v>747.19999999999186</v>
      </c>
      <c r="B836" s="16">
        <f>+_xlfn.NORM.DIST(A836,config!$B$1,config!$D$1,FALSE)</f>
        <v>7.5757022978970868E-75</v>
      </c>
      <c r="D836" s="16">
        <f>+IF(A836&lt;=_xlfn.NORM.S.INV(1-config!$L$1/2)*config!$D$1+config!$B$1,0,B836)</f>
        <v>7.5757022978970868E-75</v>
      </c>
      <c r="E836" s="16">
        <f>+IF(ABS(A836-config!$B$1)&lt;config!$F$1/2,datab!B836,0)</f>
        <v>0</v>
      </c>
      <c r="F836" s="16" t="b">
        <f>+AND(config!$B$1&gt;=datab!A836,config!$B$1&lt;datab!A837)</f>
        <v>0</v>
      </c>
      <c r="G836" s="16">
        <f t="shared" si="13"/>
        <v>0</v>
      </c>
    </row>
    <row r="837" spans="1:7" x14ac:dyDescent="0.45">
      <c r="A837" s="15">
        <f>+A836+config!$F$1</f>
        <v>747.99999999999181</v>
      </c>
      <c r="B837" s="16">
        <f>+_xlfn.NORM.DIST(A837,config!$B$1,config!$D$1,FALSE)</f>
        <v>4.6561573461580583E-75</v>
      </c>
      <c r="D837" s="16">
        <f>+IF(A837&lt;=_xlfn.NORM.S.INV(1-config!$L$1/2)*config!$D$1+config!$B$1,0,B837)</f>
        <v>4.6561573461580583E-75</v>
      </c>
      <c r="E837" s="16">
        <f>+IF(ABS(A837-config!$B$1)&lt;config!$F$1/2,datab!B837,0)</f>
        <v>0</v>
      </c>
      <c r="F837" s="16" t="b">
        <f>+AND(config!$B$1&gt;=datab!A837,config!$B$1&lt;datab!A838)</f>
        <v>0</v>
      </c>
      <c r="G837" s="16">
        <f t="shared" si="13"/>
        <v>0</v>
      </c>
    </row>
    <row r="838" spans="1:7" x14ac:dyDescent="0.45">
      <c r="A838" s="15">
        <f>+A837+config!$F$1</f>
        <v>748.79999999999177</v>
      </c>
      <c r="B838" s="16">
        <f>+_xlfn.NORM.DIST(A838,config!$B$1,config!$D$1,FALSE)</f>
        <v>2.8597203418173295E-75</v>
      </c>
      <c r="D838" s="16">
        <f>+IF(A838&lt;=_xlfn.NORM.S.INV(1-config!$L$1/2)*config!$D$1+config!$B$1,0,B838)</f>
        <v>2.8597203418173295E-75</v>
      </c>
      <c r="E838" s="16">
        <f>+IF(ABS(A838-config!$B$1)&lt;config!$F$1/2,datab!B838,0)</f>
        <v>0</v>
      </c>
      <c r="F838" s="16" t="b">
        <f>+AND(config!$B$1&gt;=datab!A838,config!$B$1&lt;datab!A839)</f>
        <v>0</v>
      </c>
      <c r="G838" s="16">
        <f t="shared" si="13"/>
        <v>0</v>
      </c>
    </row>
    <row r="839" spans="1:7" x14ac:dyDescent="0.45">
      <c r="A839" s="15">
        <f>+A838+config!$F$1</f>
        <v>749.59999999999172</v>
      </c>
      <c r="B839" s="16">
        <f>+_xlfn.NORM.DIST(A839,config!$B$1,config!$D$1,FALSE)</f>
        <v>1.7551354960983645E-75</v>
      </c>
      <c r="D839" s="16">
        <f>+IF(A839&lt;=_xlfn.NORM.S.INV(1-config!$L$1/2)*config!$D$1+config!$B$1,0,B839)</f>
        <v>1.7551354960983645E-75</v>
      </c>
      <c r="E839" s="16">
        <f>+IF(ABS(A839-config!$B$1)&lt;config!$F$1/2,datab!B839,0)</f>
        <v>0</v>
      </c>
      <c r="F839" s="16" t="b">
        <f>+AND(config!$B$1&gt;=datab!A839,config!$B$1&lt;datab!A840)</f>
        <v>0</v>
      </c>
      <c r="G839" s="16">
        <f t="shared" si="13"/>
        <v>0</v>
      </c>
    </row>
    <row r="840" spans="1:7" x14ac:dyDescent="0.45">
      <c r="A840" s="15">
        <f>+A839+config!$F$1</f>
        <v>750.39999999999168</v>
      </c>
      <c r="B840" s="16">
        <f>+_xlfn.NORM.DIST(A840,config!$B$1,config!$D$1,FALSE)</f>
        <v>1.0764377079558345E-75</v>
      </c>
      <c r="D840" s="16">
        <f>+IF(A840&lt;=_xlfn.NORM.S.INV(1-config!$L$1/2)*config!$D$1+config!$B$1,0,B840)</f>
        <v>1.0764377079558345E-75</v>
      </c>
      <c r="E840" s="16">
        <f>+IF(ABS(A840-config!$B$1)&lt;config!$F$1/2,datab!B840,0)</f>
        <v>0</v>
      </c>
      <c r="F840" s="16" t="b">
        <f>+AND(config!$B$1&gt;=datab!A840,config!$B$1&lt;datab!A841)</f>
        <v>0</v>
      </c>
      <c r="G840" s="16">
        <f t="shared" si="13"/>
        <v>0</v>
      </c>
    </row>
    <row r="841" spans="1:7" x14ac:dyDescent="0.45">
      <c r="A841" s="15">
        <f>+A840+config!$F$1</f>
        <v>751.19999999999163</v>
      </c>
      <c r="B841" s="16">
        <f>+_xlfn.NORM.DIST(A841,config!$B$1,config!$D$1,FALSE)</f>
        <v>6.5971798601316345E-76</v>
      </c>
      <c r="D841" s="16">
        <f>+IF(A841&lt;=_xlfn.NORM.S.INV(1-config!$L$1/2)*config!$D$1+config!$B$1,0,B841)</f>
        <v>6.5971798601316345E-76</v>
      </c>
      <c r="E841" s="16">
        <f>+IF(ABS(A841-config!$B$1)&lt;config!$F$1/2,datab!B841,0)</f>
        <v>0</v>
      </c>
      <c r="F841" s="16" t="b">
        <f>+AND(config!$B$1&gt;=datab!A841,config!$B$1&lt;datab!A842)</f>
        <v>0</v>
      </c>
      <c r="G841" s="16">
        <f t="shared" si="13"/>
        <v>0</v>
      </c>
    </row>
    <row r="842" spans="1:7" x14ac:dyDescent="0.45">
      <c r="A842" s="15">
        <f>+A841+config!$F$1</f>
        <v>751.99999999999159</v>
      </c>
      <c r="B842" s="16">
        <f>+_xlfn.NORM.DIST(A842,config!$B$1,config!$D$1,FALSE)</f>
        <v>4.040349316380506E-76</v>
      </c>
      <c r="D842" s="16">
        <f>+IF(A842&lt;=_xlfn.NORM.S.INV(1-config!$L$1/2)*config!$D$1+config!$B$1,0,B842)</f>
        <v>4.040349316380506E-76</v>
      </c>
      <c r="E842" s="16">
        <f>+IF(ABS(A842-config!$B$1)&lt;config!$F$1/2,datab!B842,0)</f>
        <v>0</v>
      </c>
      <c r="F842" s="16" t="b">
        <f>+AND(config!$B$1&gt;=datab!A842,config!$B$1&lt;datab!A843)</f>
        <v>0</v>
      </c>
      <c r="G842" s="16">
        <f t="shared" si="13"/>
        <v>0</v>
      </c>
    </row>
    <row r="843" spans="1:7" x14ac:dyDescent="0.45">
      <c r="A843" s="15">
        <f>+A842+config!$F$1</f>
        <v>752.79999999999154</v>
      </c>
      <c r="B843" s="16">
        <f>+_xlfn.NORM.DIST(A843,config!$B$1,config!$D$1,FALSE)</f>
        <v>2.4726956961027966E-76</v>
      </c>
      <c r="D843" s="16">
        <f>+IF(A843&lt;=_xlfn.NORM.S.INV(1-config!$L$1/2)*config!$D$1+config!$B$1,0,B843)</f>
        <v>2.4726956961027966E-76</v>
      </c>
      <c r="E843" s="16">
        <f>+IF(ABS(A843-config!$B$1)&lt;config!$F$1/2,datab!B843,0)</f>
        <v>0</v>
      </c>
      <c r="F843" s="16" t="b">
        <f>+AND(config!$B$1&gt;=datab!A843,config!$B$1&lt;datab!A844)</f>
        <v>0</v>
      </c>
      <c r="G843" s="16">
        <f t="shared" si="13"/>
        <v>0</v>
      </c>
    </row>
    <row r="844" spans="1:7" x14ac:dyDescent="0.45">
      <c r="A844" s="15">
        <f>+A843+config!$F$1</f>
        <v>753.5999999999915</v>
      </c>
      <c r="B844" s="16">
        <f>+_xlfn.NORM.DIST(A844,config!$B$1,config!$D$1,FALSE)</f>
        <v>1.5122152022053175E-76</v>
      </c>
      <c r="D844" s="16">
        <f>+IF(A844&lt;=_xlfn.NORM.S.INV(1-config!$L$1/2)*config!$D$1+config!$B$1,0,B844)</f>
        <v>1.5122152022053175E-76</v>
      </c>
      <c r="E844" s="16">
        <f>+IF(ABS(A844-config!$B$1)&lt;config!$F$1/2,datab!B844,0)</f>
        <v>0</v>
      </c>
      <c r="F844" s="16" t="b">
        <f>+AND(config!$B$1&gt;=datab!A844,config!$B$1&lt;datab!A845)</f>
        <v>0</v>
      </c>
      <c r="G844" s="16">
        <f t="shared" si="13"/>
        <v>0</v>
      </c>
    </row>
    <row r="845" spans="1:7" x14ac:dyDescent="0.45">
      <c r="A845" s="15">
        <f>+A844+config!$F$1</f>
        <v>754.39999999999145</v>
      </c>
      <c r="B845" s="16">
        <f>+_xlfn.NORM.DIST(A845,config!$B$1,config!$D$1,FALSE)</f>
        <v>9.2416112271062178E-77</v>
      </c>
      <c r="D845" s="16">
        <f>+IF(A845&lt;=_xlfn.NORM.S.INV(1-config!$L$1/2)*config!$D$1+config!$B$1,0,B845)</f>
        <v>9.2416112271062178E-77</v>
      </c>
      <c r="E845" s="16">
        <f>+IF(ABS(A845-config!$B$1)&lt;config!$F$1/2,datab!B845,0)</f>
        <v>0</v>
      </c>
      <c r="F845" s="16" t="b">
        <f>+AND(config!$B$1&gt;=datab!A845,config!$B$1&lt;datab!A846)</f>
        <v>0</v>
      </c>
      <c r="G845" s="16">
        <f t="shared" si="13"/>
        <v>0</v>
      </c>
    </row>
    <row r="846" spans="1:7" x14ac:dyDescent="0.45">
      <c r="A846" s="15">
        <f>+A845+config!$F$1</f>
        <v>755.19999999999141</v>
      </c>
      <c r="B846" s="16">
        <f>+_xlfn.NORM.DIST(A846,config!$B$1,config!$D$1,FALSE)</f>
        <v>5.6438174541716417E-77</v>
      </c>
      <c r="D846" s="16">
        <f>+IF(A846&lt;=_xlfn.NORM.S.INV(1-config!$L$1/2)*config!$D$1+config!$B$1,0,B846)</f>
        <v>5.6438174541716417E-77</v>
      </c>
      <c r="E846" s="16">
        <f>+IF(ABS(A846-config!$B$1)&lt;config!$F$1/2,datab!B846,0)</f>
        <v>0</v>
      </c>
      <c r="F846" s="16" t="b">
        <f>+AND(config!$B$1&gt;=datab!A846,config!$B$1&lt;datab!A847)</f>
        <v>0</v>
      </c>
      <c r="G846" s="16">
        <f t="shared" si="13"/>
        <v>0</v>
      </c>
    </row>
    <row r="847" spans="1:7" x14ac:dyDescent="0.45">
      <c r="A847" s="15">
        <f>+A846+config!$F$1</f>
        <v>755.99999999999136</v>
      </c>
      <c r="B847" s="16">
        <f>+_xlfn.NORM.DIST(A847,config!$B$1,config!$D$1,FALSE)</f>
        <v>3.4442081509471473E-77</v>
      </c>
      <c r="D847" s="16">
        <f>+IF(A847&lt;=_xlfn.NORM.S.INV(1-config!$L$1/2)*config!$D$1+config!$B$1,0,B847)</f>
        <v>3.4442081509471473E-77</v>
      </c>
      <c r="E847" s="16">
        <f>+IF(ABS(A847-config!$B$1)&lt;config!$F$1/2,datab!B847,0)</f>
        <v>0</v>
      </c>
      <c r="F847" s="16" t="b">
        <f>+AND(config!$B$1&gt;=datab!A847,config!$B$1&lt;datab!A848)</f>
        <v>0</v>
      </c>
      <c r="G847" s="16">
        <f t="shared" si="13"/>
        <v>0</v>
      </c>
    </row>
    <row r="848" spans="1:7" x14ac:dyDescent="0.45">
      <c r="A848" s="15">
        <f>+A847+config!$F$1</f>
        <v>756.79999999999131</v>
      </c>
      <c r="B848" s="16">
        <f>+_xlfn.NORM.DIST(A848,config!$B$1,config!$D$1,FALSE)</f>
        <v>2.1003757256042334E-77</v>
      </c>
      <c r="D848" s="16">
        <f>+IF(A848&lt;=_xlfn.NORM.S.INV(1-config!$L$1/2)*config!$D$1+config!$B$1,0,B848)</f>
        <v>2.1003757256042334E-77</v>
      </c>
      <c r="E848" s="16">
        <f>+IF(ABS(A848-config!$B$1)&lt;config!$F$1/2,datab!B848,0)</f>
        <v>0</v>
      </c>
      <c r="F848" s="16" t="b">
        <f>+AND(config!$B$1&gt;=datab!A848,config!$B$1&lt;datab!A849)</f>
        <v>0</v>
      </c>
      <c r="G848" s="16">
        <f t="shared" si="13"/>
        <v>0</v>
      </c>
    </row>
    <row r="849" spans="1:7" x14ac:dyDescent="0.45">
      <c r="A849" s="15">
        <f>+A848+config!$F$1</f>
        <v>757.59999999999127</v>
      </c>
      <c r="B849" s="16">
        <f>+_xlfn.NORM.DIST(A849,config!$B$1,config!$D$1,FALSE)</f>
        <v>1.2799581176256528E-77</v>
      </c>
      <c r="D849" s="16">
        <f>+IF(A849&lt;=_xlfn.NORM.S.INV(1-config!$L$1/2)*config!$D$1+config!$B$1,0,B849)</f>
        <v>1.2799581176256528E-77</v>
      </c>
      <c r="E849" s="16">
        <f>+IF(ABS(A849-config!$B$1)&lt;config!$F$1/2,datab!B849,0)</f>
        <v>0</v>
      </c>
      <c r="F849" s="16" t="b">
        <f>+AND(config!$B$1&gt;=datab!A849,config!$B$1&lt;datab!A850)</f>
        <v>0</v>
      </c>
      <c r="G849" s="16">
        <f t="shared" si="13"/>
        <v>0</v>
      </c>
    </row>
    <row r="850" spans="1:7" x14ac:dyDescent="0.45">
      <c r="A850" s="15">
        <f>+A849+config!$F$1</f>
        <v>758.39999999999122</v>
      </c>
      <c r="B850" s="16">
        <f>+_xlfn.NORM.DIST(A850,config!$B$1,config!$D$1,FALSE)</f>
        <v>7.7944539581388636E-78</v>
      </c>
      <c r="D850" s="16">
        <f>+IF(A850&lt;=_xlfn.NORM.S.INV(1-config!$L$1/2)*config!$D$1+config!$B$1,0,B850)</f>
        <v>7.7944539581388636E-78</v>
      </c>
      <c r="E850" s="16">
        <f>+IF(ABS(A850-config!$B$1)&lt;config!$F$1/2,datab!B850,0)</f>
        <v>0</v>
      </c>
      <c r="F850" s="16" t="b">
        <f>+AND(config!$B$1&gt;=datab!A850,config!$B$1&lt;datab!A851)</f>
        <v>0</v>
      </c>
      <c r="G850" s="16">
        <f t="shared" si="13"/>
        <v>0</v>
      </c>
    </row>
    <row r="851" spans="1:7" x14ac:dyDescent="0.45">
      <c r="A851" s="15">
        <f>+A850+config!$F$1</f>
        <v>759.19999999999118</v>
      </c>
      <c r="B851" s="16">
        <f>+_xlfn.NORM.DIST(A851,config!$B$1,config!$D$1,FALSE)</f>
        <v>4.7431493678587106E-78</v>
      </c>
      <c r="D851" s="16">
        <f>+IF(A851&lt;=_xlfn.NORM.S.INV(1-config!$L$1/2)*config!$D$1+config!$B$1,0,B851)</f>
        <v>4.7431493678587106E-78</v>
      </c>
      <c r="E851" s="16">
        <f>+IF(ABS(A851-config!$B$1)&lt;config!$F$1/2,datab!B851,0)</f>
        <v>0</v>
      </c>
      <c r="F851" s="16" t="b">
        <f>+AND(config!$B$1&gt;=datab!A851,config!$B$1&lt;datab!A852)</f>
        <v>0</v>
      </c>
      <c r="G851" s="16">
        <f t="shared" si="13"/>
        <v>0</v>
      </c>
    </row>
    <row r="852" spans="1:7" x14ac:dyDescent="0.45">
      <c r="A852" s="15">
        <f>+A851+config!$F$1</f>
        <v>759.99999999999113</v>
      </c>
      <c r="B852" s="16">
        <f>+_xlfn.NORM.DIST(A852,config!$B$1,config!$D$1,FALSE)</f>
        <v>2.8842910017129919E-78</v>
      </c>
      <c r="D852" s="16">
        <f>+IF(A852&lt;=_xlfn.NORM.S.INV(1-config!$L$1/2)*config!$D$1+config!$B$1,0,B852)</f>
        <v>2.8842910017129919E-78</v>
      </c>
      <c r="E852" s="16">
        <f>+IF(ABS(A852-config!$B$1)&lt;config!$F$1/2,datab!B852,0)</f>
        <v>0</v>
      </c>
      <c r="F852" s="16" t="b">
        <f>+AND(config!$B$1&gt;=datab!A852,config!$B$1&lt;datab!A853)</f>
        <v>0</v>
      </c>
      <c r="G852" s="16">
        <f t="shared" si="13"/>
        <v>0</v>
      </c>
    </row>
    <row r="853" spans="1:7" x14ac:dyDescent="0.45">
      <c r="A853" s="15">
        <f>+A852+config!$F$1</f>
        <v>760.79999999999109</v>
      </c>
      <c r="B853" s="16">
        <f>+_xlfn.NORM.DIST(A853,config!$B$1,config!$D$1,FALSE)</f>
        <v>1.7526795408903914E-78</v>
      </c>
      <c r="D853" s="16">
        <f>+IF(A853&lt;=_xlfn.NORM.S.INV(1-config!$L$1/2)*config!$D$1+config!$B$1,0,B853)</f>
        <v>1.7526795408903914E-78</v>
      </c>
      <c r="E853" s="16">
        <f>+IF(ABS(A853-config!$B$1)&lt;config!$F$1/2,datab!B853,0)</f>
        <v>0</v>
      </c>
      <c r="F853" s="16" t="b">
        <f>+AND(config!$B$1&gt;=datab!A853,config!$B$1&lt;datab!A854)</f>
        <v>0</v>
      </c>
      <c r="G853" s="16">
        <f t="shared" si="13"/>
        <v>0</v>
      </c>
    </row>
    <row r="854" spans="1:7" x14ac:dyDescent="0.45">
      <c r="A854" s="15">
        <f>+A853+config!$F$1</f>
        <v>761.59999999999104</v>
      </c>
      <c r="B854" s="16">
        <f>+_xlfn.NORM.DIST(A854,config!$B$1,config!$D$1,FALSE)</f>
        <v>1.0642830060419361E-78</v>
      </c>
      <c r="D854" s="16">
        <f>+IF(A854&lt;=_xlfn.NORM.S.INV(1-config!$L$1/2)*config!$D$1+config!$B$1,0,B854)</f>
        <v>1.0642830060419361E-78</v>
      </c>
      <c r="E854" s="16">
        <f>+IF(ABS(A854-config!$B$1)&lt;config!$F$1/2,datab!B854,0)</f>
        <v>0</v>
      </c>
      <c r="F854" s="16" t="b">
        <f>+AND(config!$B$1&gt;=datab!A854,config!$B$1&lt;datab!A855)</f>
        <v>0</v>
      </c>
      <c r="G854" s="16">
        <f t="shared" si="13"/>
        <v>0</v>
      </c>
    </row>
    <row r="855" spans="1:7" x14ac:dyDescent="0.45">
      <c r="A855" s="15">
        <f>+A854+config!$F$1</f>
        <v>762.399999999991</v>
      </c>
      <c r="B855" s="16">
        <f>+_xlfn.NORM.DIST(A855,config!$B$1,config!$D$1,FALSE)</f>
        <v>6.458072354395483E-79</v>
      </c>
      <c r="D855" s="16">
        <f>+IF(A855&lt;=_xlfn.NORM.S.INV(1-config!$L$1/2)*config!$D$1+config!$B$1,0,B855)</f>
        <v>6.458072354395483E-79</v>
      </c>
      <c r="E855" s="16">
        <f>+IF(ABS(A855-config!$B$1)&lt;config!$F$1/2,datab!B855,0)</f>
        <v>0</v>
      </c>
      <c r="F855" s="16" t="b">
        <f>+AND(config!$B$1&gt;=datab!A855,config!$B$1&lt;datab!A856)</f>
        <v>0</v>
      </c>
      <c r="G855" s="16">
        <f t="shared" si="13"/>
        <v>0</v>
      </c>
    </row>
    <row r="856" spans="1:7" x14ac:dyDescent="0.45">
      <c r="A856" s="15">
        <f>+A855+config!$F$1</f>
        <v>763.19999999999095</v>
      </c>
      <c r="B856" s="16">
        <f>+_xlfn.NORM.DIST(A856,config!$B$1,config!$D$1,FALSE)</f>
        <v>3.9159744864736257E-79</v>
      </c>
      <c r="D856" s="16">
        <f>+IF(A856&lt;=_xlfn.NORM.S.INV(1-config!$L$1/2)*config!$D$1+config!$B$1,0,B856)</f>
        <v>3.9159744864736257E-79</v>
      </c>
      <c r="E856" s="16">
        <f>+IF(ABS(A856-config!$B$1)&lt;config!$F$1/2,datab!B856,0)</f>
        <v>0</v>
      </c>
      <c r="F856" s="16" t="b">
        <f>+AND(config!$B$1&gt;=datab!A856,config!$B$1&lt;datab!A857)</f>
        <v>0</v>
      </c>
      <c r="G856" s="16">
        <f t="shared" si="13"/>
        <v>0</v>
      </c>
    </row>
    <row r="857" spans="1:7" x14ac:dyDescent="0.45">
      <c r="A857" s="15">
        <f>+A856+config!$F$1</f>
        <v>763.99999999999091</v>
      </c>
      <c r="B857" s="16">
        <f>+_xlfn.NORM.DIST(A857,config!$B$1,config!$D$1,FALSE)</f>
        <v>2.3728373464266223E-79</v>
      </c>
      <c r="D857" s="16">
        <f>+IF(A857&lt;=_xlfn.NORM.S.INV(1-config!$L$1/2)*config!$D$1+config!$B$1,0,B857)</f>
        <v>2.3728373464266223E-79</v>
      </c>
      <c r="E857" s="16">
        <f>+IF(ABS(A857-config!$B$1)&lt;config!$F$1/2,datab!B857,0)</f>
        <v>0</v>
      </c>
      <c r="F857" s="16" t="b">
        <f>+AND(config!$B$1&gt;=datab!A857,config!$B$1&lt;datab!A858)</f>
        <v>0</v>
      </c>
      <c r="G857" s="16">
        <f t="shared" si="13"/>
        <v>0</v>
      </c>
    </row>
    <row r="858" spans="1:7" x14ac:dyDescent="0.45">
      <c r="A858" s="15">
        <f>+A857+config!$F$1</f>
        <v>764.79999999999086</v>
      </c>
      <c r="B858" s="16">
        <f>+_xlfn.NORM.DIST(A858,config!$B$1,config!$D$1,FALSE)</f>
        <v>1.4367700059834891E-79</v>
      </c>
      <c r="D858" s="16">
        <f>+IF(A858&lt;=_xlfn.NORM.S.INV(1-config!$L$1/2)*config!$D$1+config!$B$1,0,B858)</f>
        <v>1.4367700059834891E-79</v>
      </c>
      <c r="E858" s="16">
        <f>+IF(ABS(A858-config!$B$1)&lt;config!$F$1/2,datab!B858,0)</f>
        <v>0</v>
      </c>
      <c r="F858" s="16" t="b">
        <f>+AND(config!$B$1&gt;=datab!A858,config!$B$1&lt;datab!A859)</f>
        <v>0</v>
      </c>
      <c r="G858" s="16">
        <f t="shared" si="13"/>
        <v>0</v>
      </c>
    </row>
    <row r="859" spans="1:7" x14ac:dyDescent="0.45">
      <c r="A859" s="15">
        <f>+A858+config!$F$1</f>
        <v>765.59999999999081</v>
      </c>
      <c r="B859" s="16">
        <f>+_xlfn.NORM.DIST(A859,config!$B$1,config!$D$1,FALSE)</f>
        <v>8.6935609919670791E-80</v>
      </c>
      <c r="D859" s="16">
        <f>+IF(A859&lt;=_xlfn.NORM.S.INV(1-config!$L$1/2)*config!$D$1+config!$B$1,0,B859)</f>
        <v>8.6935609919670791E-80</v>
      </c>
      <c r="E859" s="16">
        <f>+IF(ABS(A859-config!$B$1)&lt;config!$F$1/2,datab!B859,0)</f>
        <v>0</v>
      </c>
      <c r="F859" s="16" t="b">
        <f>+AND(config!$B$1&gt;=datab!A859,config!$B$1&lt;datab!A860)</f>
        <v>0</v>
      </c>
      <c r="G859" s="16">
        <f t="shared" si="13"/>
        <v>0</v>
      </c>
    </row>
    <row r="860" spans="1:7" x14ac:dyDescent="0.45">
      <c r="A860" s="15">
        <f>+A859+config!$F$1</f>
        <v>766.39999999999077</v>
      </c>
      <c r="B860" s="16">
        <f>+_xlfn.NORM.DIST(A860,config!$B$1,config!$D$1,FALSE)</f>
        <v>5.2565321626710275E-80</v>
      </c>
      <c r="D860" s="16">
        <f>+IF(A860&lt;=_xlfn.NORM.S.INV(1-config!$L$1/2)*config!$D$1+config!$B$1,0,B860)</f>
        <v>5.2565321626710275E-80</v>
      </c>
      <c r="E860" s="16">
        <f>+IF(ABS(A860-config!$B$1)&lt;config!$F$1/2,datab!B860,0)</f>
        <v>0</v>
      </c>
      <c r="F860" s="16" t="b">
        <f>+AND(config!$B$1&gt;=datab!A860,config!$B$1&lt;datab!A861)</f>
        <v>0</v>
      </c>
      <c r="G860" s="16">
        <f t="shared" si="13"/>
        <v>0</v>
      </c>
    </row>
    <row r="861" spans="1:7" x14ac:dyDescent="0.45">
      <c r="A861" s="15">
        <f>+A860+config!$F$1</f>
        <v>767.19999999999072</v>
      </c>
      <c r="B861" s="16">
        <f>+_xlfn.NORM.DIST(A861,config!$B$1,config!$D$1,FALSE)</f>
        <v>3.1760849878975387E-80</v>
      </c>
      <c r="D861" s="16">
        <f>+IF(A861&lt;=_xlfn.NORM.S.INV(1-config!$L$1/2)*config!$D$1+config!$B$1,0,B861)</f>
        <v>3.1760849878975387E-80</v>
      </c>
      <c r="E861" s="16">
        <f>+IF(ABS(A861-config!$B$1)&lt;config!$F$1/2,datab!B861,0)</f>
        <v>0</v>
      </c>
      <c r="F861" s="16" t="b">
        <f>+AND(config!$B$1&gt;=datab!A861,config!$B$1&lt;datab!A862)</f>
        <v>0</v>
      </c>
      <c r="G861" s="16">
        <f t="shared" si="13"/>
        <v>0</v>
      </c>
    </row>
    <row r="862" spans="1:7" x14ac:dyDescent="0.45">
      <c r="A862" s="15">
        <f>+A861+config!$F$1</f>
        <v>767.99999999999068</v>
      </c>
      <c r="B862" s="16">
        <f>+_xlfn.NORM.DIST(A862,config!$B$1,config!$D$1,FALSE)</f>
        <v>1.9176797066413347E-80</v>
      </c>
      <c r="D862" s="16">
        <f>+IF(A862&lt;=_xlfn.NORM.S.INV(1-config!$L$1/2)*config!$D$1+config!$B$1,0,B862)</f>
        <v>1.9176797066413347E-80</v>
      </c>
      <c r="E862" s="16">
        <f>+IF(ABS(A862-config!$B$1)&lt;config!$F$1/2,datab!B862,0)</f>
        <v>0</v>
      </c>
      <c r="F862" s="16" t="b">
        <f>+AND(config!$B$1&gt;=datab!A862,config!$B$1&lt;datab!A863)</f>
        <v>0</v>
      </c>
      <c r="G862" s="16">
        <f t="shared" si="13"/>
        <v>0</v>
      </c>
    </row>
    <row r="863" spans="1:7" x14ac:dyDescent="0.45">
      <c r="A863" s="15">
        <f>+A862+config!$F$1</f>
        <v>768.79999999999063</v>
      </c>
      <c r="B863" s="16">
        <f>+_xlfn.NORM.DIST(A863,config!$B$1,config!$D$1,FALSE)</f>
        <v>1.1570475264301304E-80</v>
      </c>
      <c r="D863" s="16">
        <f>+IF(A863&lt;=_xlfn.NORM.S.INV(1-config!$L$1/2)*config!$D$1+config!$B$1,0,B863)</f>
        <v>1.1570475264301304E-80</v>
      </c>
      <c r="E863" s="16">
        <f>+IF(ABS(A863-config!$B$1)&lt;config!$F$1/2,datab!B863,0)</f>
        <v>0</v>
      </c>
      <c r="F863" s="16" t="b">
        <f>+AND(config!$B$1&gt;=datab!A863,config!$B$1&lt;datab!A864)</f>
        <v>0</v>
      </c>
      <c r="G863" s="16">
        <f t="shared" si="13"/>
        <v>0</v>
      </c>
    </row>
    <row r="864" spans="1:7" x14ac:dyDescent="0.45">
      <c r="A864" s="15">
        <f>+A863+config!$F$1</f>
        <v>769.59999999999059</v>
      </c>
      <c r="B864" s="16">
        <f>+_xlfn.NORM.DIST(A864,config!$B$1,config!$D$1,FALSE)</f>
        <v>6.9761770216963991E-81</v>
      </c>
      <c r="D864" s="16">
        <f>+IF(A864&lt;=_xlfn.NORM.S.INV(1-config!$L$1/2)*config!$D$1+config!$B$1,0,B864)</f>
        <v>6.9761770216963991E-81</v>
      </c>
      <c r="E864" s="16">
        <f>+IF(ABS(A864-config!$B$1)&lt;config!$F$1/2,datab!B864,0)</f>
        <v>0</v>
      </c>
      <c r="F864" s="16" t="b">
        <f>+AND(config!$B$1&gt;=datab!A864,config!$B$1&lt;datab!A865)</f>
        <v>0</v>
      </c>
      <c r="G864" s="16">
        <f t="shared" si="13"/>
        <v>0</v>
      </c>
    </row>
    <row r="865" spans="1:7" x14ac:dyDescent="0.45">
      <c r="A865" s="15">
        <f>+A864+config!$F$1</f>
        <v>770.39999999999054</v>
      </c>
      <c r="B865" s="16">
        <f>+_xlfn.NORM.DIST(A865,config!$B$1,config!$D$1,FALSE)</f>
        <v>4.2031506357464909E-81</v>
      </c>
      <c r="D865" s="16">
        <f>+IF(A865&lt;=_xlfn.NORM.S.INV(1-config!$L$1/2)*config!$D$1+config!$B$1,0,B865)</f>
        <v>4.2031506357464909E-81</v>
      </c>
      <c r="E865" s="16">
        <f>+IF(ABS(A865-config!$B$1)&lt;config!$F$1/2,datab!B865,0)</f>
        <v>0</v>
      </c>
      <c r="F865" s="16" t="b">
        <f>+AND(config!$B$1&gt;=datab!A865,config!$B$1&lt;datab!A866)</f>
        <v>0</v>
      </c>
      <c r="G865" s="16">
        <f t="shared" si="13"/>
        <v>0</v>
      </c>
    </row>
    <row r="866" spans="1:7" x14ac:dyDescent="0.45">
      <c r="A866" s="15">
        <f>+A865+config!$F$1</f>
        <v>771.1999999999905</v>
      </c>
      <c r="B866" s="16">
        <f>+_xlfn.NORM.DIST(A866,config!$B$1,config!$D$1,FALSE)</f>
        <v>2.5306004779895981E-81</v>
      </c>
      <c r="D866" s="16">
        <f>+IF(A866&lt;=_xlfn.NORM.S.INV(1-config!$L$1/2)*config!$D$1+config!$B$1,0,B866)</f>
        <v>2.5306004779895981E-81</v>
      </c>
      <c r="E866" s="16">
        <f>+IF(ABS(A866-config!$B$1)&lt;config!$F$1/2,datab!B866,0)</f>
        <v>0</v>
      </c>
      <c r="F866" s="16" t="b">
        <f>+AND(config!$B$1&gt;=datab!A866,config!$B$1&lt;datab!A867)</f>
        <v>0</v>
      </c>
      <c r="G866" s="16">
        <f t="shared" si="13"/>
        <v>0</v>
      </c>
    </row>
    <row r="867" spans="1:7" x14ac:dyDescent="0.45">
      <c r="A867" s="15">
        <f>+A866+config!$F$1</f>
        <v>771.99999999999045</v>
      </c>
      <c r="B867" s="16">
        <f>+_xlfn.NORM.DIST(A867,config!$B$1,config!$D$1,FALSE)</f>
        <v>1.522521327582356E-81</v>
      </c>
      <c r="D867" s="16">
        <f>+IF(A867&lt;=_xlfn.NORM.S.INV(1-config!$L$1/2)*config!$D$1+config!$B$1,0,B867)</f>
        <v>1.522521327582356E-81</v>
      </c>
      <c r="E867" s="16">
        <f>+IF(ABS(A867-config!$B$1)&lt;config!$F$1/2,datab!B867,0)</f>
        <v>0</v>
      </c>
      <c r="F867" s="16" t="b">
        <f>+AND(config!$B$1&gt;=datab!A867,config!$B$1&lt;datab!A868)</f>
        <v>0</v>
      </c>
      <c r="G867" s="16">
        <f t="shared" si="13"/>
        <v>0</v>
      </c>
    </row>
    <row r="868" spans="1:7" x14ac:dyDescent="0.45">
      <c r="A868" s="15">
        <f>+A867+config!$F$1</f>
        <v>772.7999999999904</v>
      </c>
      <c r="B868" s="16">
        <f>+_xlfn.NORM.DIST(A868,config!$B$1,config!$D$1,FALSE)</f>
        <v>9.1536510518750061E-82</v>
      </c>
      <c r="D868" s="16">
        <f>+IF(A868&lt;=_xlfn.NORM.S.INV(1-config!$L$1/2)*config!$D$1+config!$B$1,0,B868)</f>
        <v>9.1536510518750061E-82</v>
      </c>
      <c r="E868" s="16">
        <f>+IF(ABS(A868-config!$B$1)&lt;config!$F$1/2,datab!B868,0)</f>
        <v>0</v>
      </c>
      <c r="F868" s="16" t="b">
        <f>+AND(config!$B$1&gt;=datab!A868,config!$B$1&lt;datab!A869)</f>
        <v>0</v>
      </c>
      <c r="G868" s="16">
        <f t="shared" si="13"/>
        <v>0</v>
      </c>
    </row>
    <row r="869" spans="1:7" x14ac:dyDescent="0.45">
      <c r="A869" s="15">
        <f>+A868+config!$F$1</f>
        <v>773.59999999999036</v>
      </c>
      <c r="B869" s="16">
        <f>+_xlfn.NORM.DIST(A869,config!$B$1,config!$D$1,FALSE)</f>
        <v>5.4994149323903239E-82</v>
      </c>
      <c r="D869" s="16">
        <f>+IF(A869&lt;=_xlfn.NORM.S.INV(1-config!$L$1/2)*config!$D$1+config!$B$1,0,B869)</f>
        <v>5.4994149323903239E-82</v>
      </c>
      <c r="E869" s="16">
        <f>+IF(ABS(A869-config!$B$1)&lt;config!$F$1/2,datab!B869,0)</f>
        <v>0</v>
      </c>
      <c r="F869" s="16" t="b">
        <f>+AND(config!$B$1&gt;=datab!A869,config!$B$1&lt;datab!A870)</f>
        <v>0</v>
      </c>
      <c r="G869" s="16">
        <f t="shared" si="13"/>
        <v>0</v>
      </c>
    </row>
    <row r="870" spans="1:7" x14ac:dyDescent="0.45">
      <c r="A870" s="15">
        <f>+A869+config!$F$1</f>
        <v>774.39999999999031</v>
      </c>
      <c r="B870" s="16">
        <f>+_xlfn.NORM.DIST(A870,config!$B$1,config!$D$1,FALSE)</f>
        <v>3.3016405735213274E-82</v>
      </c>
      <c r="D870" s="16">
        <f>+IF(A870&lt;=_xlfn.NORM.S.INV(1-config!$L$1/2)*config!$D$1+config!$B$1,0,B870)</f>
        <v>3.3016405735213274E-82</v>
      </c>
      <c r="E870" s="16">
        <f>+IF(ABS(A870-config!$B$1)&lt;config!$F$1/2,datab!B870,0)</f>
        <v>0</v>
      </c>
      <c r="F870" s="16" t="b">
        <f>+AND(config!$B$1&gt;=datab!A870,config!$B$1&lt;datab!A871)</f>
        <v>0</v>
      </c>
      <c r="G870" s="16">
        <f t="shared" si="13"/>
        <v>0</v>
      </c>
    </row>
    <row r="871" spans="1:7" x14ac:dyDescent="0.45">
      <c r="A871" s="15">
        <f>+A870+config!$F$1</f>
        <v>775.19999999999027</v>
      </c>
      <c r="B871" s="16">
        <f>+_xlfn.NORM.DIST(A871,config!$B$1,config!$D$1,FALSE)</f>
        <v>1.9807709846369397E-82</v>
      </c>
      <c r="D871" s="16">
        <f>+IF(A871&lt;=_xlfn.NORM.S.INV(1-config!$L$1/2)*config!$D$1+config!$B$1,0,B871)</f>
        <v>1.9807709846369397E-82</v>
      </c>
      <c r="E871" s="16">
        <f>+IF(ABS(A871-config!$B$1)&lt;config!$F$1/2,datab!B871,0)</f>
        <v>0</v>
      </c>
      <c r="F871" s="16" t="b">
        <f>+AND(config!$B$1&gt;=datab!A871,config!$B$1&lt;datab!A872)</f>
        <v>0</v>
      </c>
      <c r="G871" s="16">
        <f t="shared" si="13"/>
        <v>0</v>
      </c>
    </row>
    <row r="872" spans="1:7" x14ac:dyDescent="0.45">
      <c r="A872" s="15">
        <f>+A871+config!$F$1</f>
        <v>775.99999999999022</v>
      </c>
      <c r="B872" s="16">
        <f>+_xlfn.NORM.DIST(A872,config!$B$1,config!$D$1,FALSE)</f>
        <v>1.187489851341266E-82</v>
      </c>
      <c r="D872" s="16">
        <f>+IF(A872&lt;=_xlfn.NORM.S.INV(1-config!$L$1/2)*config!$D$1+config!$B$1,0,B872)</f>
        <v>1.187489851341266E-82</v>
      </c>
      <c r="E872" s="16">
        <f>+IF(ABS(A872-config!$B$1)&lt;config!$F$1/2,datab!B872,0)</f>
        <v>0</v>
      </c>
      <c r="F872" s="16" t="b">
        <f>+AND(config!$B$1&gt;=datab!A872,config!$B$1&lt;datab!A873)</f>
        <v>0</v>
      </c>
      <c r="G872" s="16">
        <f t="shared" si="13"/>
        <v>0</v>
      </c>
    </row>
    <row r="873" spans="1:7" x14ac:dyDescent="0.45">
      <c r="A873" s="15">
        <f>+A872+config!$F$1</f>
        <v>776.79999999999018</v>
      </c>
      <c r="B873" s="16">
        <f>+_xlfn.NORM.DIST(A873,config!$B$1,config!$D$1,FALSE)</f>
        <v>7.1140467715979925E-83</v>
      </c>
      <c r="D873" s="16">
        <f>+IF(A873&lt;=_xlfn.NORM.S.INV(1-config!$L$1/2)*config!$D$1+config!$B$1,0,B873)</f>
        <v>7.1140467715979925E-83</v>
      </c>
      <c r="E873" s="16">
        <f>+IF(ABS(A873-config!$B$1)&lt;config!$F$1/2,datab!B873,0)</f>
        <v>0</v>
      </c>
      <c r="F873" s="16" t="b">
        <f>+AND(config!$B$1&gt;=datab!A873,config!$B$1&lt;datab!A874)</f>
        <v>0</v>
      </c>
      <c r="G873" s="16">
        <f t="shared" si="13"/>
        <v>0</v>
      </c>
    </row>
    <row r="874" spans="1:7" x14ac:dyDescent="0.45">
      <c r="A874" s="15">
        <f>+A873+config!$F$1</f>
        <v>777.59999999999013</v>
      </c>
      <c r="B874" s="16">
        <f>+_xlfn.NORM.DIST(A874,config!$B$1,config!$D$1,FALSE)</f>
        <v>4.2588730431552287E-83</v>
      </c>
      <c r="D874" s="16">
        <f>+IF(A874&lt;=_xlfn.NORM.S.INV(1-config!$L$1/2)*config!$D$1+config!$B$1,0,B874)</f>
        <v>4.2588730431552287E-83</v>
      </c>
      <c r="E874" s="16">
        <f>+IF(ABS(A874-config!$B$1)&lt;config!$F$1/2,datab!B874,0)</f>
        <v>0</v>
      </c>
      <c r="F874" s="16" t="b">
        <f>+AND(config!$B$1&gt;=datab!A874,config!$B$1&lt;datab!A875)</f>
        <v>0</v>
      </c>
      <c r="G874" s="16">
        <f t="shared" si="13"/>
        <v>0</v>
      </c>
    </row>
    <row r="875" spans="1:7" x14ac:dyDescent="0.45">
      <c r="A875" s="15">
        <f>+A874+config!$F$1</f>
        <v>778.39999999999009</v>
      </c>
      <c r="B875" s="16">
        <f>+_xlfn.NORM.DIST(A875,config!$B$1,config!$D$1,FALSE)</f>
        <v>2.5477912405557651E-83</v>
      </c>
      <c r="D875" s="16">
        <f>+IF(A875&lt;=_xlfn.NORM.S.INV(1-config!$L$1/2)*config!$D$1+config!$B$1,0,B875)</f>
        <v>2.5477912405557651E-83</v>
      </c>
      <c r="E875" s="16">
        <f>+IF(ABS(A875-config!$B$1)&lt;config!$F$1/2,datab!B875,0)</f>
        <v>0</v>
      </c>
      <c r="F875" s="16" t="b">
        <f>+AND(config!$B$1&gt;=datab!A875,config!$B$1&lt;datab!A876)</f>
        <v>0</v>
      </c>
      <c r="G875" s="16">
        <f t="shared" si="13"/>
        <v>0</v>
      </c>
    </row>
    <row r="876" spans="1:7" x14ac:dyDescent="0.45">
      <c r="A876" s="15">
        <f>+A875+config!$F$1</f>
        <v>779.19999999999004</v>
      </c>
      <c r="B876" s="16">
        <f>+_xlfn.NORM.DIST(A876,config!$B$1,config!$D$1,FALSE)</f>
        <v>1.5230850479791573E-83</v>
      </c>
      <c r="D876" s="16">
        <f>+IF(A876&lt;=_xlfn.NORM.S.INV(1-config!$L$1/2)*config!$D$1+config!$B$1,0,B876)</f>
        <v>1.5230850479791573E-83</v>
      </c>
      <c r="E876" s="16">
        <f>+IF(ABS(A876-config!$B$1)&lt;config!$F$1/2,datab!B876,0)</f>
        <v>0</v>
      </c>
      <c r="F876" s="16" t="b">
        <f>+AND(config!$B$1&gt;=datab!A876,config!$B$1&lt;datab!A877)</f>
        <v>0</v>
      </c>
      <c r="G876" s="16">
        <f t="shared" si="13"/>
        <v>0</v>
      </c>
    </row>
    <row r="877" spans="1:7" x14ac:dyDescent="0.45">
      <c r="A877" s="15">
        <f>+A876+config!$F$1</f>
        <v>779.99999999999</v>
      </c>
      <c r="B877" s="16">
        <f>+_xlfn.NORM.DIST(A877,config!$B$1,config!$D$1,FALSE)</f>
        <v>9.0986223117705816E-84</v>
      </c>
      <c r="D877" s="16">
        <f>+IF(A877&lt;=_xlfn.NORM.S.INV(1-config!$L$1/2)*config!$D$1+config!$B$1,0,B877)</f>
        <v>9.0986223117705816E-84</v>
      </c>
      <c r="E877" s="16">
        <f>+IF(ABS(A877-config!$B$1)&lt;config!$F$1/2,datab!B877,0)</f>
        <v>0</v>
      </c>
      <c r="F877" s="16" t="b">
        <f>+AND(config!$B$1&gt;=datab!A877,config!$B$1&lt;datab!A878)</f>
        <v>0</v>
      </c>
      <c r="G877" s="16">
        <f t="shared" si="13"/>
        <v>0</v>
      </c>
    </row>
    <row r="878" spans="1:7" x14ac:dyDescent="0.45">
      <c r="A878" s="15">
        <f>+A877+config!$F$1</f>
        <v>780.79999999998995</v>
      </c>
      <c r="B878" s="16">
        <f>+_xlfn.NORM.DIST(A878,config!$B$1,config!$D$1,FALSE)</f>
        <v>5.4314813034394988E-84</v>
      </c>
      <c r="D878" s="16">
        <f>+IF(A878&lt;=_xlfn.NORM.S.INV(1-config!$L$1/2)*config!$D$1+config!$B$1,0,B878)</f>
        <v>5.4314813034394988E-84</v>
      </c>
      <c r="E878" s="16">
        <f>+IF(ABS(A878-config!$B$1)&lt;config!$F$1/2,datab!B878,0)</f>
        <v>0</v>
      </c>
      <c r="F878" s="16" t="b">
        <f>+AND(config!$B$1&gt;=datab!A878,config!$B$1&lt;datab!A879)</f>
        <v>0</v>
      </c>
      <c r="G878" s="16">
        <f t="shared" si="13"/>
        <v>0</v>
      </c>
    </row>
    <row r="879" spans="1:7" x14ac:dyDescent="0.45">
      <c r="A879" s="15">
        <f>+A878+config!$F$1</f>
        <v>781.5999999999899</v>
      </c>
      <c r="B879" s="16">
        <f>+_xlfn.NORM.DIST(A879,config!$B$1,config!$D$1,FALSE)</f>
        <v>3.240052956979189E-84</v>
      </c>
      <c r="D879" s="16">
        <f>+IF(A879&lt;=_xlfn.NORM.S.INV(1-config!$L$1/2)*config!$D$1+config!$B$1,0,B879)</f>
        <v>3.240052956979189E-84</v>
      </c>
      <c r="E879" s="16">
        <f>+IF(ABS(A879-config!$B$1)&lt;config!$F$1/2,datab!B879,0)</f>
        <v>0</v>
      </c>
      <c r="F879" s="16" t="b">
        <f>+AND(config!$B$1&gt;=datab!A879,config!$B$1&lt;datab!A880)</f>
        <v>0</v>
      </c>
      <c r="G879" s="16">
        <f t="shared" si="13"/>
        <v>0</v>
      </c>
    </row>
    <row r="880" spans="1:7" x14ac:dyDescent="0.45">
      <c r="A880" s="15">
        <f>+A879+config!$F$1</f>
        <v>782.39999999998986</v>
      </c>
      <c r="B880" s="16">
        <f>+_xlfn.NORM.DIST(A880,config!$B$1,config!$D$1,FALSE)</f>
        <v>1.9314216560082374E-84</v>
      </c>
      <c r="D880" s="16">
        <f>+IF(A880&lt;=_xlfn.NORM.S.INV(1-config!$L$1/2)*config!$D$1+config!$B$1,0,B880)</f>
        <v>1.9314216560082374E-84</v>
      </c>
      <c r="E880" s="16">
        <f>+IF(ABS(A880-config!$B$1)&lt;config!$F$1/2,datab!B880,0)</f>
        <v>0</v>
      </c>
      <c r="F880" s="16" t="b">
        <f>+AND(config!$B$1&gt;=datab!A880,config!$B$1&lt;datab!A881)</f>
        <v>0</v>
      </c>
      <c r="G880" s="16">
        <f t="shared" si="13"/>
        <v>0</v>
      </c>
    </row>
    <row r="881" spans="1:7" x14ac:dyDescent="0.45">
      <c r="A881" s="15">
        <f>+A880+config!$F$1</f>
        <v>783.19999999998981</v>
      </c>
      <c r="B881" s="16">
        <f>+_xlfn.NORM.DIST(A881,config!$B$1,config!$D$1,FALSE)</f>
        <v>1.1505175638354213E-84</v>
      </c>
      <c r="D881" s="16">
        <f>+IF(A881&lt;=_xlfn.NORM.S.INV(1-config!$L$1/2)*config!$D$1+config!$B$1,0,B881)</f>
        <v>1.1505175638354213E-84</v>
      </c>
      <c r="E881" s="16">
        <f>+IF(ABS(A881-config!$B$1)&lt;config!$F$1/2,datab!B881,0)</f>
        <v>0</v>
      </c>
      <c r="F881" s="16" t="b">
        <f>+AND(config!$B$1&gt;=datab!A881,config!$B$1&lt;datab!A882)</f>
        <v>0</v>
      </c>
      <c r="G881" s="16">
        <f t="shared" si="13"/>
        <v>0</v>
      </c>
    </row>
    <row r="882" spans="1:7" x14ac:dyDescent="0.45">
      <c r="A882" s="15">
        <f>+A881+config!$F$1</f>
        <v>783.99999999998977</v>
      </c>
      <c r="B882" s="16">
        <f>+_xlfn.NORM.DIST(A882,config!$B$1,config!$D$1,FALSE)</f>
        <v>6.8485807024149051E-85</v>
      </c>
      <c r="D882" s="16">
        <f>+IF(A882&lt;=_xlfn.NORM.S.INV(1-config!$L$1/2)*config!$D$1+config!$B$1,0,B882)</f>
        <v>6.8485807024149051E-85</v>
      </c>
      <c r="E882" s="16">
        <f>+IF(ABS(A882-config!$B$1)&lt;config!$F$1/2,datab!B882,0)</f>
        <v>0</v>
      </c>
      <c r="F882" s="16" t="b">
        <f>+AND(config!$B$1&gt;=datab!A882,config!$B$1&lt;datab!A883)</f>
        <v>0</v>
      </c>
      <c r="G882" s="16">
        <f t="shared" si="13"/>
        <v>0</v>
      </c>
    </row>
    <row r="883" spans="1:7" x14ac:dyDescent="0.45">
      <c r="A883" s="15">
        <f>+A882+config!$F$1</f>
        <v>784.79999999998972</v>
      </c>
      <c r="B883" s="16">
        <f>+_xlfn.NORM.DIST(A883,config!$B$1,config!$D$1,FALSE)</f>
        <v>4.0737940629035474E-85</v>
      </c>
      <c r="D883" s="16">
        <f>+IF(A883&lt;=_xlfn.NORM.S.INV(1-config!$L$1/2)*config!$D$1+config!$B$1,0,B883)</f>
        <v>4.0737940629035474E-85</v>
      </c>
      <c r="E883" s="16">
        <f>+IF(ABS(A883-config!$B$1)&lt;config!$F$1/2,datab!B883,0)</f>
        <v>0</v>
      </c>
      <c r="F883" s="16" t="b">
        <f>+AND(config!$B$1&gt;=datab!A883,config!$B$1&lt;datab!A884)</f>
        <v>0</v>
      </c>
      <c r="G883" s="16">
        <f t="shared" si="13"/>
        <v>0</v>
      </c>
    </row>
    <row r="884" spans="1:7" x14ac:dyDescent="0.45">
      <c r="A884" s="15">
        <f>+A883+config!$F$1</f>
        <v>785.59999999998968</v>
      </c>
      <c r="B884" s="16">
        <f>+_xlfn.NORM.DIST(A884,config!$B$1,config!$D$1,FALSE)</f>
        <v>2.4215237472164165E-85</v>
      </c>
      <c r="D884" s="16">
        <f>+IF(A884&lt;=_xlfn.NORM.S.INV(1-config!$L$1/2)*config!$D$1+config!$B$1,0,B884)</f>
        <v>2.4215237472164165E-85</v>
      </c>
      <c r="E884" s="16">
        <f>+IF(ABS(A884-config!$B$1)&lt;config!$F$1/2,datab!B884,0)</f>
        <v>0</v>
      </c>
      <c r="F884" s="16" t="b">
        <f>+AND(config!$B$1&gt;=datab!A884,config!$B$1&lt;datab!A885)</f>
        <v>0</v>
      </c>
      <c r="G884" s="16">
        <f t="shared" si="13"/>
        <v>0</v>
      </c>
    </row>
    <row r="885" spans="1:7" x14ac:dyDescent="0.45">
      <c r="A885" s="15">
        <f>+A884+config!$F$1</f>
        <v>786.39999999998963</v>
      </c>
      <c r="B885" s="16">
        <f>+_xlfn.NORM.DIST(A885,config!$B$1,config!$D$1,FALSE)</f>
        <v>1.438366508698243E-85</v>
      </c>
      <c r="D885" s="16">
        <f>+IF(A885&lt;=_xlfn.NORM.S.INV(1-config!$L$1/2)*config!$D$1+config!$B$1,0,B885)</f>
        <v>1.438366508698243E-85</v>
      </c>
      <c r="E885" s="16">
        <f>+IF(ABS(A885-config!$B$1)&lt;config!$F$1/2,datab!B885,0)</f>
        <v>0</v>
      </c>
      <c r="F885" s="16" t="b">
        <f>+AND(config!$B$1&gt;=datab!A885,config!$B$1&lt;datab!A886)</f>
        <v>0</v>
      </c>
      <c r="G885" s="16">
        <f t="shared" si="13"/>
        <v>0</v>
      </c>
    </row>
    <row r="886" spans="1:7" x14ac:dyDescent="0.45">
      <c r="A886" s="15">
        <f>+A885+config!$F$1</f>
        <v>787.19999999998959</v>
      </c>
      <c r="B886" s="16">
        <f>+_xlfn.NORM.DIST(A886,config!$B$1,config!$D$1,FALSE)</f>
        <v>8.5377131741507298E-86</v>
      </c>
      <c r="D886" s="16">
        <f>+IF(A886&lt;=_xlfn.NORM.S.INV(1-config!$L$1/2)*config!$D$1+config!$B$1,0,B886)</f>
        <v>8.5377131741507298E-86</v>
      </c>
      <c r="E886" s="16">
        <f>+IF(ABS(A886-config!$B$1)&lt;config!$F$1/2,datab!B886,0)</f>
        <v>0</v>
      </c>
      <c r="F886" s="16" t="b">
        <f>+AND(config!$B$1&gt;=datab!A886,config!$B$1&lt;datab!A887)</f>
        <v>0</v>
      </c>
      <c r="G886" s="16">
        <f t="shared" si="13"/>
        <v>0</v>
      </c>
    </row>
    <row r="887" spans="1:7" x14ac:dyDescent="0.45">
      <c r="A887" s="15">
        <f>+A886+config!$F$1</f>
        <v>787.99999999998954</v>
      </c>
      <c r="B887" s="16">
        <f>+_xlfn.NORM.DIST(A887,config!$B$1,config!$D$1,FALSE)</f>
        <v>5.0641286160220402E-86</v>
      </c>
      <c r="D887" s="16">
        <f>+IF(A887&lt;=_xlfn.NORM.S.INV(1-config!$L$1/2)*config!$D$1+config!$B$1,0,B887)</f>
        <v>5.0641286160220402E-86</v>
      </c>
      <c r="E887" s="16">
        <f>+IF(ABS(A887-config!$B$1)&lt;config!$F$1/2,datab!B887,0)</f>
        <v>0</v>
      </c>
      <c r="F887" s="16" t="b">
        <f>+AND(config!$B$1&gt;=datab!A887,config!$B$1&lt;datab!A888)</f>
        <v>0</v>
      </c>
      <c r="G887" s="16">
        <f t="shared" si="13"/>
        <v>0</v>
      </c>
    </row>
    <row r="888" spans="1:7" x14ac:dyDescent="0.45">
      <c r="A888" s="15">
        <f>+A887+config!$F$1</f>
        <v>788.7999999999895</v>
      </c>
      <c r="B888" s="16">
        <f>+_xlfn.NORM.DIST(A888,config!$B$1,config!$D$1,FALSE)</f>
        <v>3.0016431650471691E-86</v>
      </c>
      <c r="D888" s="16">
        <f>+IF(A888&lt;=_xlfn.NORM.S.INV(1-config!$L$1/2)*config!$D$1+config!$B$1,0,B888)</f>
        <v>3.0016431650471691E-86</v>
      </c>
      <c r="E888" s="16">
        <f>+IF(ABS(A888-config!$B$1)&lt;config!$F$1/2,datab!B888,0)</f>
        <v>0</v>
      </c>
      <c r="F888" s="16" t="b">
        <f>+AND(config!$B$1&gt;=datab!A888,config!$B$1&lt;datab!A889)</f>
        <v>0</v>
      </c>
      <c r="G888" s="16">
        <f t="shared" si="13"/>
        <v>0</v>
      </c>
    </row>
    <row r="889" spans="1:7" x14ac:dyDescent="0.45">
      <c r="A889" s="15">
        <f>+A888+config!$F$1</f>
        <v>789.59999999998945</v>
      </c>
      <c r="B889" s="16">
        <f>+_xlfn.NORM.DIST(A889,config!$B$1,config!$D$1,FALSE)</f>
        <v>1.7778886828706383E-86</v>
      </c>
      <c r="D889" s="16">
        <f>+IF(A889&lt;=_xlfn.NORM.S.INV(1-config!$L$1/2)*config!$D$1+config!$B$1,0,B889)</f>
        <v>1.7778886828706383E-86</v>
      </c>
      <c r="E889" s="16">
        <f>+IF(ABS(A889-config!$B$1)&lt;config!$F$1/2,datab!B889,0)</f>
        <v>0</v>
      </c>
      <c r="F889" s="16" t="b">
        <f>+AND(config!$B$1&gt;=datab!A889,config!$B$1&lt;datab!A890)</f>
        <v>0</v>
      </c>
      <c r="G889" s="16">
        <f t="shared" si="13"/>
        <v>0</v>
      </c>
    </row>
    <row r="890" spans="1:7" x14ac:dyDescent="0.45">
      <c r="A890" s="15">
        <f>+A889+config!$F$1</f>
        <v>790.3999999999894</v>
      </c>
      <c r="B890" s="16">
        <f>+_xlfn.NORM.DIST(A890,config!$B$1,config!$D$1,FALSE)</f>
        <v>1.0523040385913942E-86</v>
      </c>
      <c r="D890" s="16">
        <f>+IF(A890&lt;=_xlfn.NORM.S.INV(1-config!$L$1/2)*config!$D$1+config!$B$1,0,B890)</f>
        <v>1.0523040385913942E-86</v>
      </c>
      <c r="E890" s="16">
        <f>+IF(ABS(A890-config!$B$1)&lt;config!$F$1/2,datab!B890,0)</f>
        <v>0</v>
      </c>
      <c r="F890" s="16" t="b">
        <f>+AND(config!$B$1&gt;=datab!A890,config!$B$1&lt;datab!A891)</f>
        <v>0</v>
      </c>
      <c r="G890" s="16">
        <f t="shared" si="13"/>
        <v>0</v>
      </c>
    </row>
    <row r="891" spans="1:7" x14ac:dyDescent="0.45">
      <c r="A891" s="15">
        <f>+A890+config!$F$1</f>
        <v>791.19999999998936</v>
      </c>
      <c r="B891" s="16">
        <f>+_xlfn.NORM.DIST(A891,config!$B$1,config!$D$1,FALSE)</f>
        <v>6.2239927377819226E-87</v>
      </c>
      <c r="D891" s="16">
        <f>+IF(A891&lt;=_xlfn.NORM.S.INV(1-config!$L$1/2)*config!$D$1+config!$B$1,0,B891)</f>
        <v>6.2239927377819226E-87</v>
      </c>
      <c r="E891" s="16">
        <f>+IF(ABS(A891-config!$B$1)&lt;config!$F$1/2,datab!B891,0)</f>
        <v>0</v>
      </c>
      <c r="F891" s="16" t="b">
        <f>+AND(config!$B$1&gt;=datab!A891,config!$B$1&lt;datab!A892)</f>
        <v>0</v>
      </c>
      <c r="G891" s="16">
        <f t="shared" si="13"/>
        <v>0</v>
      </c>
    </row>
    <row r="892" spans="1:7" x14ac:dyDescent="0.45">
      <c r="A892" s="15">
        <f>+A891+config!$F$1</f>
        <v>791.99999999998931</v>
      </c>
      <c r="B892" s="16">
        <f>+_xlfn.NORM.DIST(A892,config!$B$1,config!$D$1,FALSE)</f>
        <v>3.6786467493636465E-87</v>
      </c>
      <c r="D892" s="16">
        <f>+IF(A892&lt;=_xlfn.NORM.S.INV(1-config!$L$1/2)*config!$D$1+config!$B$1,0,B892)</f>
        <v>3.6786467493636465E-87</v>
      </c>
      <c r="E892" s="16">
        <f>+IF(ABS(A892-config!$B$1)&lt;config!$F$1/2,datab!B892,0)</f>
        <v>0</v>
      </c>
      <c r="F892" s="16" t="b">
        <f>+AND(config!$B$1&gt;=datab!A892,config!$B$1&lt;datab!A893)</f>
        <v>0</v>
      </c>
      <c r="G892" s="16">
        <f t="shared" si="13"/>
        <v>0</v>
      </c>
    </row>
    <row r="893" spans="1:7" x14ac:dyDescent="0.45">
      <c r="A893" s="15">
        <f>+A892+config!$F$1</f>
        <v>792.79999999998927</v>
      </c>
      <c r="B893" s="16">
        <f>+_xlfn.NORM.DIST(A893,config!$B$1,config!$D$1,FALSE)</f>
        <v>2.172692486519075E-87</v>
      </c>
      <c r="D893" s="16">
        <f>+IF(A893&lt;=_xlfn.NORM.S.INV(1-config!$L$1/2)*config!$D$1+config!$B$1,0,B893)</f>
        <v>2.172692486519075E-87</v>
      </c>
      <c r="E893" s="16">
        <f>+IF(ABS(A893-config!$B$1)&lt;config!$F$1/2,datab!B893,0)</f>
        <v>0</v>
      </c>
      <c r="F893" s="16" t="b">
        <f>+AND(config!$B$1&gt;=datab!A893,config!$B$1&lt;datab!A894)</f>
        <v>0</v>
      </c>
      <c r="G893" s="16">
        <f t="shared" si="13"/>
        <v>0</v>
      </c>
    </row>
    <row r="894" spans="1:7" x14ac:dyDescent="0.45">
      <c r="A894" s="15">
        <f>+A893+config!$F$1</f>
        <v>793.59999999998922</v>
      </c>
      <c r="B894" s="16">
        <f>+_xlfn.NORM.DIST(A894,config!$B$1,config!$D$1,FALSE)</f>
        <v>1.2823294243145583E-87</v>
      </c>
      <c r="D894" s="16">
        <f>+IF(A894&lt;=_xlfn.NORM.S.INV(1-config!$L$1/2)*config!$D$1+config!$B$1,0,B894)</f>
        <v>1.2823294243145583E-87</v>
      </c>
      <c r="E894" s="16">
        <f>+IF(ABS(A894-config!$B$1)&lt;config!$F$1/2,datab!B894,0)</f>
        <v>0</v>
      </c>
      <c r="F894" s="16" t="b">
        <f>+AND(config!$B$1&gt;=datab!A894,config!$B$1&lt;datab!A895)</f>
        <v>0</v>
      </c>
      <c r="G894" s="16">
        <f t="shared" si="13"/>
        <v>0</v>
      </c>
    </row>
    <row r="895" spans="1:7" x14ac:dyDescent="0.45">
      <c r="A895" s="15">
        <f>+A894+config!$F$1</f>
        <v>794.39999999998918</v>
      </c>
      <c r="B895" s="16">
        <f>+_xlfn.NORM.DIST(A895,config!$B$1,config!$D$1,FALSE)</f>
        <v>7.5629655343797869E-88</v>
      </c>
      <c r="D895" s="16">
        <f>+IF(A895&lt;=_xlfn.NORM.S.INV(1-config!$L$1/2)*config!$D$1+config!$B$1,0,B895)</f>
        <v>7.5629655343797869E-88</v>
      </c>
      <c r="E895" s="16">
        <f>+IF(ABS(A895-config!$B$1)&lt;config!$F$1/2,datab!B895,0)</f>
        <v>0</v>
      </c>
      <c r="F895" s="16" t="b">
        <f>+AND(config!$B$1&gt;=datab!A895,config!$B$1&lt;datab!A896)</f>
        <v>0</v>
      </c>
      <c r="G895" s="16">
        <f t="shared" si="13"/>
        <v>0</v>
      </c>
    </row>
    <row r="896" spans="1:7" x14ac:dyDescent="0.45">
      <c r="A896" s="15">
        <f>+A895+config!$F$1</f>
        <v>795.19999999998913</v>
      </c>
      <c r="B896" s="16">
        <f>+_xlfn.NORM.DIST(A896,config!$B$1,config!$D$1,FALSE)</f>
        <v>4.4573404148231264E-88</v>
      </c>
      <c r="D896" s="16">
        <f>+IF(A896&lt;=_xlfn.NORM.S.INV(1-config!$L$1/2)*config!$D$1+config!$B$1,0,B896)</f>
        <v>4.4573404148231264E-88</v>
      </c>
      <c r="E896" s="16">
        <f>+IF(ABS(A896-config!$B$1)&lt;config!$F$1/2,datab!B896,0)</f>
        <v>0</v>
      </c>
      <c r="F896" s="16" t="b">
        <f>+AND(config!$B$1&gt;=datab!A896,config!$B$1&lt;datab!A897)</f>
        <v>0</v>
      </c>
      <c r="G896" s="16">
        <f t="shared" si="13"/>
        <v>0</v>
      </c>
    </row>
    <row r="897" spans="1:7" x14ac:dyDescent="0.45">
      <c r="A897" s="15">
        <f>+A896+config!$F$1</f>
        <v>795.99999999998909</v>
      </c>
      <c r="B897" s="16">
        <f>+_xlfn.NORM.DIST(A897,config!$B$1,config!$D$1,FALSE)</f>
        <v>2.6251290228411834E-88</v>
      </c>
      <c r="D897" s="16">
        <f>+IF(A897&lt;=_xlfn.NORM.S.INV(1-config!$L$1/2)*config!$D$1+config!$B$1,0,B897)</f>
        <v>2.6251290228411834E-88</v>
      </c>
      <c r="E897" s="16">
        <f>+IF(ABS(A897-config!$B$1)&lt;config!$F$1/2,datab!B897,0)</f>
        <v>0</v>
      </c>
      <c r="F897" s="16" t="b">
        <f>+AND(config!$B$1&gt;=datab!A897,config!$B$1&lt;datab!A898)</f>
        <v>0</v>
      </c>
      <c r="G897" s="16">
        <f t="shared" si="13"/>
        <v>0</v>
      </c>
    </row>
    <row r="898" spans="1:7" x14ac:dyDescent="0.45">
      <c r="A898" s="15">
        <f>+A897+config!$F$1</f>
        <v>796.79999999998904</v>
      </c>
      <c r="B898" s="16">
        <f>+_xlfn.NORM.DIST(A898,config!$B$1,config!$D$1,FALSE)</f>
        <v>1.5449579807601918E-88</v>
      </c>
      <c r="D898" s="16">
        <f>+IF(A898&lt;=_xlfn.NORM.S.INV(1-config!$L$1/2)*config!$D$1+config!$B$1,0,B898)</f>
        <v>1.5449579807601918E-88</v>
      </c>
      <c r="E898" s="16">
        <f>+IF(ABS(A898-config!$B$1)&lt;config!$F$1/2,datab!B898,0)</f>
        <v>0</v>
      </c>
      <c r="F898" s="16" t="b">
        <f>+AND(config!$B$1&gt;=datab!A898,config!$B$1&lt;datab!A899)</f>
        <v>0</v>
      </c>
      <c r="G898" s="16">
        <f t="shared" si="13"/>
        <v>0</v>
      </c>
    </row>
    <row r="899" spans="1:7" x14ac:dyDescent="0.45">
      <c r="A899" s="15">
        <f>+A898+config!$F$1</f>
        <v>797.599999999989</v>
      </c>
      <c r="B899" s="16">
        <f>+_xlfn.NORM.DIST(A899,config!$B$1,config!$D$1,FALSE)</f>
        <v>9.0860235715983313E-89</v>
      </c>
      <c r="D899" s="16">
        <f>+IF(A899&lt;=_xlfn.NORM.S.INV(1-config!$L$1/2)*config!$D$1+config!$B$1,0,B899)</f>
        <v>9.0860235715983313E-89</v>
      </c>
      <c r="E899" s="16">
        <f>+IF(ABS(A899-config!$B$1)&lt;config!$F$1/2,datab!B899,0)</f>
        <v>0</v>
      </c>
      <c r="F899" s="16" t="b">
        <f>+AND(config!$B$1&gt;=datab!A899,config!$B$1&lt;datab!A900)</f>
        <v>0</v>
      </c>
      <c r="G899" s="16">
        <f t="shared" ref="G899:G962" si="14">+IF(A899&lt;=$O$3,B899,0)</f>
        <v>0</v>
      </c>
    </row>
    <row r="900" spans="1:7" x14ac:dyDescent="0.45">
      <c r="A900" s="15">
        <f>+A899+config!$F$1</f>
        <v>798.39999999998895</v>
      </c>
      <c r="B900" s="16">
        <f>+_xlfn.NORM.DIST(A900,config!$B$1,config!$D$1,FALSE)</f>
        <v>5.3397658625958174E-89</v>
      </c>
      <c r="D900" s="16">
        <f>+IF(A900&lt;=_xlfn.NORM.S.INV(1-config!$L$1/2)*config!$D$1+config!$B$1,0,B900)</f>
        <v>5.3397658625958174E-89</v>
      </c>
      <c r="E900" s="16">
        <f>+IF(ABS(A900-config!$B$1)&lt;config!$F$1/2,datab!B900,0)</f>
        <v>0</v>
      </c>
      <c r="F900" s="16" t="b">
        <f>+AND(config!$B$1&gt;=datab!A900,config!$B$1&lt;datab!A901)</f>
        <v>0</v>
      </c>
      <c r="G900" s="16">
        <f t="shared" si="14"/>
        <v>0</v>
      </c>
    </row>
    <row r="901" spans="1:7" x14ac:dyDescent="0.45">
      <c r="A901" s="15">
        <f>+A900+config!$F$1</f>
        <v>799.1999999999889</v>
      </c>
      <c r="B901" s="16">
        <f>+_xlfn.NORM.DIST(A901,config!$B$1,config!$D$1,FALSE)</f>
        <v>3.1358966294228679E-89</v>
      </c>
      <c r="D901" s="16">
        <f>+IF(A901&lt;=_xlfn.NORM.S.INV(1-config!$L$1/2)*config!$D$1+config!$B$1,0,B901)</f>
        <v>3.1358966294228679E-89</v>
      </c>
      <c r="E901" s="16">
        <f>+IF(ABS(A901-config!$B$1)&lt;config!$F$1/2,datab!B901,0)</f>
        <v>0</v>
      </c>
      <c r="F901" s="16" t="b">
        <f>+AND(config!$B$1&gt;=datab!A901,config!$B$1&lt;datab!A902)</f>
        <v>0</v>
      </c>
      <c r="G901" s="16">
        <f t="shared" si="14"/>
        <v>0</v>
      </c>
    </row>
    <row r="902" spans="1:7" x14ac:dyDescent="0.45">
      <c r="A902" s="15">
        <f>+A901+config!$F$1</f>
        <v>799.99999999998886</v>
      </c>
      <c r="B902" s="16">
        <f>+_xlfn.NORM.DIST(A902,config!$B$1,config!$D$1,FALSE)</f>
        <v>1.8403161207336251E-89</v>
      </c>
      <c r="D902" s="16">
        <f>+IF(A902&lt;=_xlfn.NORM.S.INV(1-config!$L$1/2)*config!$D$1+config!$B$1,0,B902)</f>
        <v>1.8403161207336251E-89</v>
      </c>
      <c r="E902" s="16">
        <f>+IF(ABS(A902-config!$B$1)&lt;config!$F$1/2,datab!B902,0)</f>
        <v>0</v>
      </c>
      <c r="F902" s="16" t="b">
        <f>+AND(config!$B$1&gt;=datab!A902,config!$B$1&lt;datab!A903)</f>
        <v>0</v>
      </c>
      <c r="G902" s="16">
        <f t="shared" si="14"/>
        <v>0</v>
      </c>
    </row>
    <row r="903" spans="1:7" x14ac:dyDescent="0.45">
      <c r="A903" s="15">
        <f>+A902+config!$F$1</f>
        <v>800.79999999998881</v>
      </c>
      <c r="B903" s="16">
        <f>+_xlfn.NORM.DIST(A903,config!$B$1,config!$D$1,FALSE)</f>
        <v>1.0792307002344282E-89</v>
      </c>
      <c r="D903" s="16">
        <f>+IF(A903&lt;=_xlfn.NORM.S.INV(1-config!$L$1/2)*config!$D$1+config!$B$1,0,B903)</f>
        <v>1.0792307002344282E-89</v>
      </c>
      <c r="E903" s="16">
        <f>+IF(ABS(A903-config!$B$1)&lt;config!$F$1/2,datab!B903,0)</f>
        <v>0</v>
      </c>
      <c r="F903" s="16" t="b">
        <f>+AND(config!$B$1&gt;=datab!A903,config!$B$1&lt;datab!A904)</f>
        <v>0</v>
      </c>
      <c r="G903" s="16">
        <f t="shared" si="14"/>
        <v>0</v>
      </c>
    </row>
    <row r="904" spans="1:7" x14ac:dyDescent="0.45">
      <c r="A904" s="15">
        <f>+A903+config!$F$1</f>
        <v>801.59999999998877</v>
      </c>
      <c r="B904" s="16">
        <f>+_xlfn.NORM.DIST(A904,config!$B$1,config!$D$1,FALSE)</f>
        <v>6.3245163527145041E-90</v>
      </c>
      <c r="D904" s="16">
        <f>+IF(A904&lt;=_xlfn.NORM.S.INV(1-config!$L$1/2)*config!$D$1+config!$B$1,0,B904)</f>
        <v>6.3245163527145041E-90</v>
      </c>
      <c r="E904" s="16">
        <f>+IF(ABS(A904-config!$B$1)&lt;config!$F$1/2,datab!B904,0)</f>
        <v>0</v>
      </c>
      <c r="F904" s="16" t="b">
        <f>+AND(config!$B$1&gt;=datab!A904,config!$B$1&lt;datab!A905)</f>
        <v>0</v>
      </c>
      <c r="G904" s="16">
        <f t="shared" si="14"/>
        <v>0</v>
      </c>
    </row>
    <row r="905" spans="1:7" x14ac:dyDescent="0.45">
      <c r="A905" s="15">
        <f>+A904+config!$F$1</f>
        <v>802.39999999998872</v>
      </c>
      <c r="B905" s="16">
        <f>+_xlfn.NORM.DIST(A905,config!$B$1,config!$D$1,FALSE)</f>
        <v>3.7036634617780213E-90</v>
      </c>
      <c r="D905" s="16">
        <f>+IF(A905&lt;=_xlfn.NORM.S.INV(1-config!$L$1/2)*config!$D$1+config!$B$1,0,B905)</f>
        <v>3.7036634617780213E-90</v>
      </c>
      <c r="E905" s="16">
        <f>+IF(ABS(A905-config!$B$1)&lt;config!$F$1/2,datab!B905,0)</f>
        <v>0</v>
      </c>
      <c r="F905" s="16" t="b">
        <f>+AND(config!$B$1&gt;=datab!A905,config!$B$1&lt;datab!A906)</f>
        <v>0</v>
      </c>
      <c r="G905" s="16">
        <f t="shared" si="14"/>
        <v>0</v>
      </c>
    </row>
    <row r="906" spans="1:7" x14ac:dyDescent="0.45">
      <c r="A906" s="15">
        <f>+A905+config!$F$1</f>
        <v>803.19999999998868</v>
      </c>
      <c r="B906" s="16">
        <f>+_xlfn.NORM.DIST(A906,config!$B$1,config!$D$1,FALSE)</f>
        <v>2.1673391833402713E-90</v>
      </c>
      <c r="D906" s="16">
        <f>+IF(A906&lt;=_xlfn.NORM.S.INV(1-config!$L$1/2)*config!$D$1+config!$B$1,0,B906)</f>
        <v>2.1673391833402713E-90</v>
      </c>
      <c r="E906" s="16">
        <f>+IF(ABS(A906-config!$B$1)&lt;config!$F$1/2,datab!B906,0)</f>
        <v>0</v>
      </c>
      <c r="F906" s="16" t="b">
        <f>+AND(config!$B$1&gt;=datab!A906,config!$B$1&lt;datab!A907)</f>
        <v>0</v>
      </c>
      <c r="G906" s="16">
        <f t="shared" si="14"/>
        <v>0</v>
      </c>
    </row>
    <row r="907" spans="1:7" x14ac:dyDescent="0.45">
      <c r="A907" s="15">
        <f>+A906+config!$F$1</f>
        <v>803.99999999998863</v>
      </c>
      <c r="B907" s="16">
        <f>+_xlfn.NORM.DIST(A907,config!$B$1,config!$D$1,FALSE)</f>
        <v>1.2673991649637751E-90</v>
      </c>
      <c r="D907" s="16">
        <f>+IF(A907&lt;=_xlfn.NORM.S.INV(1-config!$L$1/2)*config!$D$1+config!$B$1,0,B907)</f>
        <v>1.2673991649637751E-90</v>
      </c>
      <c r="E907" s="16">
        <f>+IF(ABS(A907-config!$B$1)&lt;config!$F$1/2,datab!B907,0)</f>
        <v>0</v>
      </c>
      <c r="F907" s="16" t="b">
        <f>+AND(config!$B$1&gt;=datab!A907,config!$B$1&lt;datab!A908)</f>
        <v>0</v>
      </c>
      <c r="G907" s="16">
        <f t="shared" si="14"/>
        <v>0</v>
      </c>
    </row>
    <row r="908" spans="1:7" x14ac:dyDescent="0.45">
      <c r="A908" s="15">
        <f>+A907+config!$F$1</f>
        <v>804.79999999998859</v>
      </c>
      <c r="B908" s="16">
        <f>+_xlfn.NORM.DIST(A908,config!$B$1,config!$D$1,FALSE)</f>
        <v>7.4061263852650235E-91</v>
      </c>
      <c r="D908" s="16">
        <f>+IF(A908&lt;=_xlfn.NORM.S.INV(1-config!$L$1/2)*config!$D$1+config!$B$1,0,B908)</f>
        <v>7.4061263852650235E-91</v>
      </c>
      <c r="E908" s="16">
        <f>+IF(ABS(A908-config!$B$1)&lt;config!$F$1/2,datab!B908,0)</f>
        <v>0</v>
      </c>
      <c r="F908" s="16" t="b">
        <f>+AND(config!$B$1&gt;=datab!A908,config!$B$1&lt;datab!A909)</f>
        <v>0</v>
      </c>
      <c r="G908" s="16">
        <f t="shared" si="14"/>
        <v>0</v>
      </c>
    </row>
    <row r="909" spans="1:7" x14ac:dyDescent="0.45">
      <c r="A909" s="15">
        <f>+A908+config!$F$1</f>
        <v>805.59999999998854</v>
      </c>
      <c r="B909" s="16">
        <f>+_xlfn.NORM.DIST(A909,config!$B$1,config!$D$1,FALSE)</f>
        <v>4.3247398662514772E-91</v>
      </c>
      <c r="D909" s="16">
        <f>+IF(A909&lt;=_xlfn.NORM.S.INV(1-config!$L$1/2)*config!$D$1+config!$B$1,0,B909)</f>
        <v>4.3247398662514772E-91</v>
      </c>
      <c r="E909" s="16">
        <f>+IF(ABS(A909-config!$B$1)&lt;config!$F$1/2,datab!B909,0)</f>
        <v>0</v>
      </c>
      <c r="F909" s="16" t="b">
        <f>+AND(config!$B$1&gt;=datab!A909,config!$B$1&lt;datab!A910)</f>
        <v>0</v>
      </c>
      <c r="G909" s="16">
        <f t="shared" si="14"/>
        <v>0</v>
      </c>
    </row>
    <row r="910" spans="1:7" x14ac:dyDescent="0.45">
      <c r="A910" s="15">
        <f>+A909+config!$F$1</f>
        <v>806.39999999998849</v>
      </c>
      <c r="B910" s="16">
        <f>+_xlfn.NORM.DIST(A910,config!$B$1,config!$D$1,FALSE)</f>
        <v>2.5235971530333787E-91</v>
      </c>
      <c r="D910" s="16">
        <f>+IF(A910&lt;=_xlfn.NORM.S.INV(1-config!$L$1/2)*config!$D$1+config!$B$1,0,B910)</f>
        <v>2.5235971530333787E-91</v>
      </c>
      <c r="E910" s="16">
        <f>+IF(ABS(A910-config!$B$1)&lt;config!$F$1/2,datab!B910,0)</f>
        <v>0</v>
      </c>
      <c r="F910" s="16" t="b">
        <f>+AND(config!$B$1&gt;=datab!A910,config!$B$1&lt;datab!A911)</f>
        <v>0</v>
      </c>
      <c r="G910" s="16">
        <f t="shared" si="14"/>
        <v>0</v>
      </c>
    </row>
    <row r="911" spans="1:7" x14ac:dyDescent="0.45">
      <c r="A911" s="15">
        <f>+A910+config!$F$1</f>
        <v>807.19999999998845</v>
      </c>
      <c r="B911" s="16">
        <f>+_xlfn.NORM.DIST(A911,config!$B$1,config!$D$1,FALSE)</f>
        <v>1.4715371689521392E-91</v>
      </c>
      <c r="D911" s="16">
        <f>+IF(A911&lt;=_xlfn.NORM.S.INV(1-config!$L$1/2)*config!$D$1+config!$B$1,0,B911)</f>
        <v>1.4715371689521392E-91</v>
      </c>
      <c r="E911" s="16">
        <f>+IF(ABS(A911-config!$B$1)&lt;config!$F$1/2,datab!B911,0)</f>
        <v>0</v>
      </c>
      <c r="F911" s="16" t="b">
        <f>+AND(config!$B$1&gt;=datab!A911,config!$B$1&lt;datab!A912)</f>
        <v>0</v>
      </c>
      <c r="G911" s="16">
        <f t="shared" si="14"/>
        <v>0</v>
      </c>
    </row>
    <row r="912" spans="1:7" x14ac:dyDescent="0.45">
      <c r="A912" s="15">
        <f>+A911+config!$F$1</f>
        <v>807.9999999999884</v>
      </c>
      <c r="B912" s="16">
        <f>+_xlfn.NORM.DIST(A912,config!$B$1,config!$D$1,FALSE)</f>
        <v>8.5745949150122731E-92</v>
      </c>
      <c r="D912" s="16">
        <f>+IF(A912&lt;=_xlfn.NORM.S.INV(1-config!$L$1/2)*config!$D$1+config!$B$1,0,B912)</f>
        <v>8.5745949150122731E-92</v>
      </c>
      <c r="E912" s="16">
        <f>+IF(ABS(A912-config!$B$1)&lt;config!$F$1/2,datab!B912,0)</f>
        <v>0</v>
      </c>
      <c r="F912" s="16" t="b">
        <f>+AND(config!$B$1&gt;=datab!A912,config!$B$1&lt;datab!A913)</f>
        <v>0</v>
      </c>
      <c r="G912" s="16">
        <f t="shared" si="14"/>
        <v>0</v>
      </c>
    </row>
    <row r="913" spans="1:7" x14ac:dyDescent="0.45">
      <c r="A913" s="15">
        <f>+A912+config!$F$1</f>
        <v>808.79999999998836</v>
      </c>
      <c r="B913" s="16">
        <f>+_xlfn.NORM.DIST(A913,config!$B$1,config!$D$1,FALSE)</f>
        <v>4.992834335936472E-92</v>
      </c>
      <c r="D913" s="16">
        <f>+IF(A913&lt;=_xlfn.NORM.S.INV(1-config!$L$1/2)*config!$D$1+config!$B$1,0,B913)</f>
        <v>4.992834335936472E-92</v>
      </c>
      <c r="E913" s="16">
        <f>+IF(ABS(A913-config!$B$1)&lt;config!$F$1/2,datab!B913,0)</f>
        <v>0</v>
      </c>
      <c r="F913" s="16" t="b">
        <f>+AND(config!$B$1&gt;=datab!A913,config!$B$1&lt;datab!A914)</f>
        <v>0</v>
      </c>
      <c r="G913" s="16">
        <f t="shared" si="14"/>
        <v>0</v>
      </c>
    </row>
    <row r="914" spans="1:7" x14ac:dyDescent="0.45">
      <c r="A914" s="15">
        <f>+A913+config!$F$1</f>
        <v>809.59999999998831</v>
      </c>
      <c r="B914" s="16">
        <f>+_xlfn.NORM.DIST(A914,config!$B$1,config!$D$1,FALSE)</f>
        <v>2.9051721271900367E-92</v>
      </c>
      <c r="D914" s="16">
        <f>+IF(A914&lt;=_xlfn.NORM.S.INV(1-config!$L$1/2)*config!$D$1+config!$B$1,0,B914)</f>
        <v>2.9051721271900367E-92</v>
      </c>
      <c r="E914" s="16">
        <f>+IF(ABS(A914-config!$B$1)&lt;config!$F$1/2,datab!B914,0)</f>
        <v>0</v>
      </c>
      <c r="F914" s="16" t="b">
        <f>+AND(config!$B$1&gt;=datab!A914,config!$B$1&lt;datab!A915)</f>
        <v>0</v>
      </c>
      <c r="G914" s="16">
        <f t="shared" si="14"/>
        <v>0</v>
      </c>
    </row>
    <row r="915" spans="1:7" x14ac:dyDescent="0.45">
      <c r="A915" s="15">
        <f>+A914+config!$F$1</f>
        <v>810.39999999998827</v>
      </c>
      <c r="B915" s="16">
        <f>+_xlfn.NORM.DIST(A915,config!$B$1,config!$D$1,FALSE)</f>
        <v>1.6892259704561027E-92</v>
      </c>
      <c r="D915" s="16">
        <f>+IF(A915&lt;=_xlfn.NORM.S.INV(1-config!$L$1/2)*config!$D$1+config!$B$1,0,B915)</f>
        <v>1.6892259704561027E-92</v>
      </c>
      <c r="E915" s="16">
        <f>+IF(ABS(A915-config!$B$1)&lt;config!$F$1/2,datab!B915,0)</f>
        <v>0</v>
      </c>
      <c r="F915" s="16" t="b">
        <f>+AND(config!$B$1&gt;=datab!A915,config!$B$1&lt;datab!A916)</f>
        <v>0</v>
      </c>
      <c r="G915" s="16">
        <f t="shared" si="14"/>
        <v>0</v>
      </c>
    </row>
    <row r="916" spans="1:7" x14ac:dyDescent="0.45">
      <c r="A916" s="15">
        <f>+A915+config!$F$1</f>
        <v>811.19999999998822</v>
      </c>
      <c r="B916" s="16">
        <f>+_xlfn.NORM.DIST(A916,config!$B$1,config!$D$1,FALSE)</f>
        <v>9.8151015887541171E-93</v>
      </c>
      <c r="D916" s="16">
        <f>+IF(A916&lt;=_xlfn.NORM.S.INV(1-config!$L$1/2)*config!$D$1+config!$B$1,0,B916)</f>
        <v>9.8151015887541171E-93</v>
      </c>
      <c r="E916" s="16">
        <f>+IF(ABS(A916-config!$B$1)&lt;config!$F$1/2,datab!B916,0)</f>
        <v>0</v>
      </c>
      <c r="F916" s="16" t="b">
        <f>+AND(config!$B$1&gt;=datab!A916,config!$B$1&lt;datab!A917)</f>
        <v>0</v>
      </c>
      <c r="G916" s="16">
        <f t="shared" si="14"/>
        <v>0</v>
      </c>
    </row>
    <row r="917" spans="1:7" x14ac:dyDescent="0.45">
      <c r="A917" s="15">
        <f>+A916+config!$F$1</f>
        <v>811.99999999998818</v>
      </c>
      <c r="B917" s="16">
        <f>+_xlfn.NORM.DIST(A917,config!$B$1,config!$D$1,FALSE)</f>
        <v>5.6989259860553662E-93</v>
      </c>
      <c r="D917" s="16">
        <f>+IF(A917&lt;=_xlfn.NORM.S.INV(1-config!$L$1/2)*config!$D$1+config!$B$1,0,B917)</f>
        <v>5.6989259860553662E-93</v>
      </c>
      <c r="E917" s="16">
        <f>+IF(ABS(A917-config!$B$1)&lt;config!$F$1/2,datab!B917,0)</f>
        <v>0</v>
      </c>
      <c r="F917" s="16" t="b">
        <f>+AND(config!$B$1&gt;=datab!A917,config!$B$1&lt;datab!A918)</f>
        <v>0</v>
      </c>
      <c r="G917" s="16">
        <f t="shared" si="14"/>
        <v>0</v>
      </c>
    </row>
    <row r="918" spans="1:7" x14ac:dyDescent="0.45">
      <c r="A918" s="15">
        <f>+A917+config!$F$1</f>
        <v>812.79999999998813</v>
      </c>
      <c r="B918" s="16">
        <f>+_xlfn.NORM.DIST(A918,config!$B$1,config!$D$1,FALSE)</f>
        <v>3.3066056440298802E-93</v>
      </c>
      <c r="D918" s="16">
        <f>+IF(A918&lt;=_xlfn.NORM.S.INV(1-config!$L$1/2)*config!$D$1+config!$B$1,0,B918)</f>
        <v>3.3066056440298802E-93</v>
      </c>
      <c r="E918" s="16">
        <f>+IF(ABS(A918-config!$B$1)&lt;config!$F$1/2,datab!B918,0)</f>
        <v>0</v>
      </c>
      <c r="F918" s="16" t="b">
        <f>+AND(config!$B$1&gt;=datab!A918,config!$B$1&lt;datab!A919)</f>
        <v>0</v>
      </c>
      <c r="G918" s="16">
        <f t="shared" si="14"/>
        <v>0</v>
      </c>
    </row>
    <row r="919" spans="1:7" x14ac:dyDescent="0.45">
      <c r="A919" s="15">
        <f>+A918+config!$F$1</f>
        <v>813.59999999998809</v>
      </c>
      <c r="B919" s="16">
        <f>+_xlfn.NORM.DIST(A919,config!$B$1,config!$D$1,FALSE)</f>
        <v>1.9171802971557101E-93</v>
      </c>
      <c r="D919" s="16">
        <f>+IF(A919&lt;=_xlfn.NORM.S.INV(1-config!$L$1/2)*config!$D$1+config!$B$1,0,B919)</f>
        <v>1.9171802971557101E-93</v>
      </c>
      <c r="E919" s="16">
        <f>+IF(ABS(A919-config!$B$1)&lt;config!$F$1/2,datab!B919,0)</f>
        <v>0</v>
      </c>
      <c r="F919" s="16" t="b">
        <f>+AND(config!$B$1&gt;=datab!A919,config!$B$1&lt;datab!A920)</f>
        <v>0</v>
      </c>
      <c r="G919" s="16">
        <f t="shared" si="14"/>
        <v>0</v>
      </c>
    </row>
    <row r="920" spans="1:7" x14ac:dyDescent="0.45">
      <c r="A920" s="15">
        <f>+A919+config!$F$1</f>
        <v>814.39999999998804</v>
      </c>
      <c r="B920" s="16">
        <f>+_xlfn.NORM.DIST(A920,config!$B$1,config!$D$1,FALSE)</f>
        <v>1.1107969532320246E-93</v>
      </c>
      <c r="D920" s="16">
        <f>+IF(A920&lt;=_xlfn.NORM.S.INV(1-config!$L$1/2)*config!$D$1+config!$B$1,0,B920)</f>
        <v>1.1107969532320246E-93</v>
      </c>
      <c r="E920" s="16">
        <f>+IF(ABS(A920-config!$B$1)&lt;config!$F$1/2,datab!B920,0)</f>
        <v>0</v>
      </c>
      <c r="F920" s="16" t="b">
        <f>+AND(config!$B$1&gt;=datab!A920,config!$B$1&lt;datab!A921)</f>
        <v>0</v>
      </c>
      <c r="G920" s="16">
        <f t="shared" si="14"/>
        <v>0</v>
      </c>
    </row>
    <row r="921" spans="1:7" x14ac:dyDescent="0.45">
      <c r="A921" s="15">
        <f>+A920+config!$F$1</f>
        <v>815.19999999998799</v>
      </c>
      <c r="B921" s="16">
        <f>+_xlfn.NORM.DIST(A921,config!$B$1,config!$D$1,FALSE)</f>
        <v>6.4312822662574636E-94</v>
      </c>
      <c r="D921" s="16">
        <f>+IF(A921&lt;=_xlfn.NORM.S.INV(1-config!$L$1/2)*config!$D$1+config!$B$1,0,B921)</f>
        <v>6.4312822662574636E-94</v>
      </c>
      <c r="E921" s="16">
        <f>+IF(ABS(A921-config!$B$1)&lt;config!$F$1/2,datab!B921,0)</f>
        <v>0</v>
      </c>
      <c r="F921" s="16" t="b">
        <f>+AND(config!$B$1&gt;=datab!A921,config!$B$1&lt;datab!A922)</f>
        <v>0</v>
      </c>
      <c r="G921" s="16">
        <f t="shared" si="14"/>
        <v>0</v>
      </c>
    </row>
    <row r="922" spans="1:7" x14ac:dyDescent="0.45">
      <c r="A922" s="15">
        <f>+A921+config!$F$1</f>
        <v>815.99999999998795</v>
      </c>
      <c r="B922" s="16">
        <f>+_xlfn.NORM.DIST(A922,config!$B$1,config!$D$1,FALSE)</f>
        <v>3.7209311187074518E-94</v>
      </c>
      <c r="D922" s="16">
        <f>+IF(A922&lt;=_xlfn.NORM.S.INV(1-config!$L$1/2)*config!$D$1+config!$B$1,0,B922)</f>
        <v>3.7209311187074518E-94</v>
      </c>
      <c r="E922" s="16">
        <f>+IF(ABS(A922-config!$B$1)&lt;config!$F$1/2,datab!B922,0)</f>
        <v>0</v>
      </c>
      <c r="F922" s="16" t="b">
        <f>+AND(config!$B$1&gt;=datab!A922,config!$B$1&lt;datab!A923)</f>
        <v>0</v>
      </c>
      <c r="G922" s="16">
        <f t="shared" si="14"/>
        <v>0</v>
      </c>
    </row>
    <row r="923" spans="1:7" x14ac:dyDescent="0.45">
      <c r="A923" s="15">
        <f>+A922+config!$F$1</f>
        <v>816.7999999999879</v>
      </c>
      <c r="B923" s="16">
        <f>+_xlfn.NORM.DIST(A923,config!$B$1,config!$D$1,FALSE)</f>
        <v>2.1512795971831309E-94</v>
      </c>
      <c r="D923" s="16">
        <f>+IF(A923&lt;=_xlfn.NORM.S.INV(1-config!$L$1/2)*config!$D$1+config!$B$1,0,B923)</f>
        <v>2.1512795971831309E-94</v>
      </c>
      <c r="E923" s="16">
        <f>+IF(ABS(A923-config!$B$1)&lt;config!$F$1/2,datab!B923,0)</f>
        <v>0</v>
      </c>
      <c r="F923" s="16" t="b">
        <f>+AND(config!$B$1&gt;=datab!A923,config!$B$1&lt;datab!A924)</f>
        <v>0</v>
      </c>
      <c r="G923" s="16">
        <f t="shared" si="14"/>
        <v>0</v>
      </c>
    </row>
    <row r="924" spans="1:7" x14ac:dyDescent="0.45">
      <c r="A924" s="15">
        <f>+A923+config!$F$1</f>
        <v>817.59999999998786</v>
      </c>
      <c r="B924" s="16">
        <f>+_xlfn.NORM.DIST(A924,config!$B$1,config!$D$1,FALSE)</f>
        <v>1.2428916049724928E-94</v>
      </c>
      <c r="D924" s="16">
        <f>+IF(A924&lt;=_xlfn.NORM.S.INV(1-config!$L$1/2)*config!$D$1+config!$B$1,0,B924)</f>
        <v>1.2428916049724928E-94</v>
      </c>
      <c r="E924" s="16">
        <f>+IF(ABS(A924-config!$B$1)&lt;config!$F$1/2,datab!B924,0)</f>
        <v>0</v>
      </c>
      <c r="F924" s="16" t="b">
        <f>+AND(config!$B$1&gt;=datab!A924,config!$B$1&lt;datab!A925)</f>
        <v>0</v>
      </c>
      <c r="G924" s="16">
        <f t="shared" si="14"/>
        <v>0</v>
      </c>
    </row>
    <row r="925" spans="1:7" x14ac:dyDescent="0.45">
      <c r="A925" s="15">
        <f>+A924+config!$F$1</f>
        <v>818.39999999998781</v>
      </c>
      <c r="B925" s="16">
        <f>+_xlfn.NORM.DIST(A925,config!$B$1,config!$D$1,FALSE)</f>
        <v>7.1756429258413999E-95</v>
      </c>
      <c r="D925" s="16">
        <f>+IF(A925&lt;=_xlfn.NORM.S.INV(1-config!$L$1/2)*config!$D$1+config!$B$1,0,B925)</f>
        <v>7.1756429258413999E-95</v>
      </c>
      <c r="E925" s="16">
        <f>+IF(ABS(A925-config!$B$1)&lt;config!$F$1/2,datab!B925,0)</f>
        <v>0</v>
      </c>
      <c r="F925" s="16" t="b">
        <f>+AND(config!$B$1&gt;=datab!A925,config!$B$1&lt;datab!A926)</f>
        <v>0</v>
      </c>
      <c r="G925" s="16">
        <f t="shared" si="14"/>
        <v>0</v>
      </c>
    </row>
    <row r="926" spans="1:7" x14ac:dyDescent="0.45">
      <c r="A926" s="15">
        <f>+A925+config!$F$1</f>
        <v>819.19999999998777</v>
      </c>
      <c r="B926" s="16">
        <f>+_xlfn.NORM.DIST(A926,config!$B$1,config!$D$1,FALSE)</f>
        <v>4.1398018301413327E-95</v>
      </c>
      <c r="D926" s="16">
        <f>+IF(A926&lt;=_xlfn.NORM.S.INV(1-config!$L$1/2)*config!$D$1+config!$B$1,0,B926)</f>
        <v>4.1398018301413327E-95</v>
      </c>
      <c r="E926" s="16">
        <f>+IF(ABS(A926-config!$B$1)&lt;config!$F$1/2,datab!B926,0)</f>
        <v>0</v>
      </c>
      <c r="F926" s="16" t="b">
        <f>+AND(config!$B$1&gt;=datab!A926,config!$B$1&lt;datab!A927)</f>
        <v>0</v>
      </c>
      <c r="G926" s="16">
        <f t="shared" si="14"/>
        <v>0</v>
      </c>
    </row>
    <row r="927" spans="1:7" x14ac:dyDescent="0.45">
      <c r="A927" s="15">
        <f>+A926+config!$F$1</f>
        <v>819.99999999998772</v>
      </c>
      <c r="B927" s="16">
        <f>+_xlfn.NORM.DIST(A927,config!$B$1,config!$D$1,FALSE)</f>
        <v>2.3866539498627187E-95</v>
      </c>
      <c r="D927" s="16">
        <f>+IF(A927&lt;=_xlfn.NORM.S.INV(1-config!$L$1/2)*config!$D$1+config!$B$1,0,B927)</f>
        <v>2.3866539498627187E-95</v>
      </c>
      <c r="E927" s="16">
        <f>+IF(ABS(A927-config!$B$1)&lt;config!$F$1/2,datab!B927,0)</f>
        <v>0</v>
      </c>
      <c r="F927" s="16" t="b">
        <f>+AND(config!$B$1&gt;=datab!A927,config!$B$1&lt;datab!A928)</f>
        <v>0</v>
      </c>
      <c r="G927" s="16">
        <f t="shared" si="14"/>
        <v>0</v>
      </c>
    </row>
    <row r="928" spans="1:7" x14ac:dyDescent="0.45">
      <c r="A928" s="15">
        <f>+A927+config!$F$1</f>
        <v>820.79999999998768</v>
      </c>
      <c r="B928" s="16">
        <f>+_xlfn.NORM.DIST(A928,config!$B$1,config!$D$1,FALSE)</f>
        <v>1.3749614541137425E-95</v>
      </c>
      <c r="D928" s="16">
        <f>+IF(A928&lt;=_xlfn.NORM.S.INV(1-config!$L$1/2)*config!$D$1+config!$B$1,0,B928)</f>
        <v>1.3749614541137425E-95</v>
      </c>
      <c r="E928" s="16">
        <f>+IF(ABS(A928-config!$B$1)&lt;config!$F$1/2,datab!B928,0)</f>
        <v>0</v>
      </c>
      <c r="F928" s="16" t="b">
        <f>+AND(config!$B$1&gt;=datab!A928,config!$B$1&lt;datab!A929)</f>
        <v>0</v>
      </c>
      <c r="G928" s="16">
        <f t="shared" si="14"/>
        <v>0</v>
      </c>
    </row>
    <row r="929" spans="1:7" x14ac:dyDescent="0.45">
      <c r="A929" s="15">
        <f>+A928+config!$F$1</f>
        <v>821.59999999998763</v>
      </c>
      <c r="B929" s="16">
        <f>+_xlfn.NORM.DIST(A929,config!$B$1,config!$D$1,FALSE)</f>
        <v>7.9155803430368476E-96</v>
      </c>
      <c r="D929" s="16">
        <f>+IF(A929&lt;=_xlfn.NORM.S.INV(1-config!$L$1/2)*config!$D$1+config!$B$1,0,B929)</f>
        <v>7.9155803430368476E-96</v>
      </c>
      <c r="E929" s="16">
        <f>+IF(ABS(A929-config!$B$1)&lt;config!$F$1/2,datab!B929,0)</f>
        <v>0</v>
      </c>
      <c r="F929" s="16" t="b">
        <f>+AND(config!$B$1&gt;=datab!A929,config!$B$1&lt;datab!A930)</f>
        <v>0</v>
      </c>
      <c r="G929" s="16">
        <f t="shared" si="14"/>
        <v>0</v>
      </c>
    </row>
    <row r="930" spans="1:7" x14ac:dyDescent="0.45">
      <c r="A930" s="15">
        <f>+A929+config!$F$1</f>
        <v>822.39999999998759</v>
      </c>
      <c r="B930" s="16">
        <f>+_xlfn.NORM.DIST(A930,config!$B$1,config!$D$1,FALSE)</f>
        <v>4.5537183713133699E-96</v>
      </c>
      <c r="D930" s="16">
        <f>+IF(A930&lt;=_xlfn.NORM.S.INV(1-config!$L$1/2)*config!$D$1+config!$B$1,0,B930)</f>
        <v>4.5537183713133699E-96</v>
      </c>
      <c r="E930" s="16">
        <f>+IF(ABS(A930-config!$B$1)&lt;config!$F$1/2,datab!B930,0)</f>
        <v>0</v>
      </c>
      <c r="F930" s="16" t="b">
        <f>+AND(config!$B$1&gt;=datab!A930,config!$B$1&lt;datab!A931)</f>
        <v>0</v>
      </c>
      <c r="G930" s="16">
        <f t="shared" si="14"/>
        <v>0</v>
      </c>
    </row>
    <row r="931" spans="1:7" x14ac:dyDescent="0.45">
      <c r="A931" s="15">
        <f>+A930+config!$F$1</f>
        <v>823.19999999998754</v>
      </c>
      <c r="B931" s="16">
        <f>+_xlfn.NORM.DIST(A931,config!$B$1,config!$D$1,FALSE)</f>
        <v>2.6178257941110733E-96</v>
      </c>
      <c r="D931" s="16">
        <f>+IF(A931&lt;=_xlfn.NORM.S.INV(1-config!$L$1/2)*config!$D$1+config!$B$1,0,B931)</f>
        <v>2.6178257941110733E-96</v>
      </c>
      <c r="E931" s="16">
        <f>+IF(ABS(A931-config!$B$1)&lt;config!$F$1/2,datab!B931,0)</f>
        <v>0</v>
      </c>
      <c r="F931" s="16" t="b">
        <f>+AND(config!$B$1&gt;=datab!A931,config!$B$1&lt;datab!A932)</f>
        <v>0</v>
      </c>
      <c r="G931" s="16">
        <f t="shared" si="14"/>
        <v>0</v>
      </c>
    </row>
    <row r="932" spans="1:7" x14ac:dyDescent="0.45">
      <c r="A932" s="15">
        <f>+A931+config!$F$1</f>
        <v>823.99999999998749</v>
      </c>
      <c r="B932" s="16">
        <f>+_xlfn.NORM.DIST(A932,config!$B$1,config!$D$1,FALSE)</f>
        <v>1.5038568065291355E-96</v>
      </c>
      <c r="D932" s="16">
        <f>+IF(A932&lt;=_xlfn.NORM.S.INV(1-config!$L$1/2)*config!$D$1+config!$B$1,0,B932)</f>
        <v>1.5038568065291355E-96</v>
      </c>
      <c r="E932" s="16">
        <f>+IF(ABS(A932-config!$B$1)&lt;config!$F$1/2,datab!B932,0)</f>
        <v>0</v>
      </c>
      <c r="F932" s="16" t="b">
        <f>+AND(config!$B$1&gt;=datab!A932,config!$B$1&lt;datab!A933)</f>
        <v>0</v>
      </c>
      <c r="G932" s="16">
        <f t="shared" si="14"/>
        <v>0</v>
      </c>
    </row>
    <row r="933" spans="1:7" x14ac:dyDescent="0.45">
      <c r="A933" s="15">
        <f>+A932+config!$F$1</f>
        <v>824.79999999998745</v>
      </c>
      <c r="B933" s="16">
        <f>+_xlfn.NORM.DIST(A933,config!$B$1,config!$D$1,FALSE)</f>
        <v>8.6330329270905512E-97</v>
      </c>
      <c r="D933" s="16">
        <f>+IF(A933&lt;=_xlfn.NORM.S.INV(1-config!$L$1/2)*config!$D$1+config!$B$1,0,B933)</f>
        <v>8.6330329270905512E-97</v>
      </c>
      <c r="E933" s="16">
        <f>+IF(ABS(A933-config!$B$1)&lt;config!$F$1/2,datab!B933,0)</f>
        <v>0</v>
      </c>
      <c r="F933" s="16" t="b">
        <f>+AND(config!$B$1&gt;=datab!A933,config!$B$1&lt;datab!A934)</f>
        <v>0</v>
      </c>
      <c r="G933" s="16">
        <f t="shared" si="14"/>
        <v>0</v>
      </c>
    </row>
    <row r="934" spans="1:7" x14ac:dyDescent="0.45">
      <c r="A934" s="15">
        <f>+A933+config!$F$1</f>
        <v>825.5999999999874</v>
      </c>
      <c r="B934" s="16">
        <f>+_xlfn.NORM.DIST(A934,config!$B$1,config!$D$1,FALSE)</f>
        <v>4.9523516769175858E-97</v>
      </c>
      <c r="D934" s="16">
        <f>+IF(A934&lt;=_xlfn.NORM.S.INV(1-config!$L$1/2)*config!$D$1+config!$B$1,0,B934)</f>
        <v>4.9523516769175858E-97</v>
      </c>
      <c r="E934" s="16">
        <f>+IF(ABS(A934-config!$B$1)&lt;config!$F$1/2,datab!B934,0)</f>
        <v>0</v>
      </c>
      <c r="F934" s="16" t="b">
        <f>+AND(config!$B$1&gt;=datab!A934,config!$B$1&lt;datab!A935)</f>
        <v>0</v>
      </c>
      <c r="G934" s="16">
        <f t="shared" si="14"/>
        <v>0</v>
      </c>
    </row>
    <row r="935" spans="1:7" x14ac:dyDescent="0.45">
      <c r="A935" s="15">
        <f>+A934+config!$F$1</f>
        <v>826.39999999998736</v>
      </c>
      <c r="B935" s="16">
        <f>+_xlfn.NORM.DIST(A935,config!$B$1,config!$D$1,FALSE)</f>
        <v>2.8389041231197915E-97</v>
      </c>
      <c r="D935" s="16">
        <f>+IF(A935&lt;=_xlfn.NORM.S.INV(1-config!$L$1/2)*config!$D$1+config!$B$1,0,B935)</f>
        <v>2.8389041231197915E-97</v>
      </c>
      <c r="E935" s="16">
        <f>+IF(ABS(A935-config!$B$1)&lt;config!$F$1/2,datab!B935,0)</f>
        <v>0</v>
      </c>
      <c r="F935" s="16" t="b">
        <f>+AND(config!$B$1&gt;=datab!A935,config!$B$1&lt;datab!A936)</f>
        <v>0</v>
      </c>
      <c r="G935" s="16">
        <f t="shared" si="14"/>
        <v>0</v>
      </c>
    </row>
    <row r="936" spans="1:7" x14ac:dyDescent="0.45">
      <c r="A936" s="15">
        <f>+A935+config!$F$1</f>
        <v>827.19999999998731</v>
      </c>
      <c r="B936" s="16">
        <f>+_xlfn.NORM.DIST(A936,config!$B$1,config!$D$1,FALSE)</f>
        <v>1.6262269060549589E-97</v>
      </c>
      <c r="D936" s="16">
        <f>+IF(A936&lt;=_xlfn.NORM.S.INV(1-config!$L$1/2)*config!$D$1+config!$B$1,0,B936)</f>
        <v>1.6262269060549589E-97</v>
      </c>
      <c r="E936" s="16">
        <f>+IF(ABS(A936-config!$B$1)&lt;config!$F$1/2,datab!B936,0)</f>
        <v>0</v>
      </c>
      <c r="F936" s="16" t="b">
        <f>+AND(config!$B$1&gt;=datab!A936,config!$B$1&lt;datab!A937)</f>
        <v>0</v>
      </c>
      <c r="G936" s="16">
        <f t="shared" si="14"/>
        <v>0</v>
      </c>
    </row>
    <row r="937" spans="1:7" x14ac:dyDescent="0.45">
      <c r="A937" s="15">
        <f>+A936+config!$F$1</f>
        <v>827.99999999998727</v>
      </c>
      <c r="B937" s="16">
        <f>+_xlfn.NORM.DIST(A937,config!$B$1,config!$D$1,FALSE)</f>
        <v>9.3089935042006525E-98</v>
      </c>
      <c r="D937" s="16">
        <f>+IF(A937&lt;=_xlfn.NORM.S.INV(1-config!$L$1/2)*config!$D$1+config!$B$1,0,B937)</f>
        <v>9.3089935042006525E-98</v>
      </c>
      <c r="E937" s="16">
        <f>+IF(ABS(A937-config!$B$1)&lt;config!$F$1/2,datab!B937,0)</f>
        <v>0</v>
      </c>
      <c r="F937" s="16" t="b">
        <f>+AND(config!$B$1&gt;=datab!A937,config!$B$1&lt;datab!A938)</f>
        <v>0</v>
      </c>
      <c r="G937" s="16">
        <f t="shared" si="14"/>
        <v>0</v>
      </c>
    </row>
    <row r="938" spans="1:7" x14ac:dyDescent="0.45">
      <c r="A938" s="15">
        <f>+A937+config!$F$1</f>
        <v>828.79999999998722</v>
      </c>
      <c r="B938" s="16">
        <f>+_xlfn.NORM.DIST(A938,config!$B$1,config!$D$1,FALSE)</f>
        <v>5.3249493433194028E-98</v>
      </c>
      <c r="D938" s="16">
        <f>+IF(A938&lt;=_xlfn.NORM.S.INV(1-config!$L$1/2)*config!$D$1+config!$B$1,0,B938)</f>
        <v>5.3249493433194028E-98</v>
      </c>
      <c r="E938" s="16">
        <f>+IF(ABS(A938-config!$B$1)&lt;config!$F$1/2,datab!B938,0)</f>
        <v>0</v>
      </c>
      <c r="F938" s="16" t="b">
        <f>+AND(config!$B$1&gt;=datab!A938,config!$B$1&lt;datab!A939)</f>
        <v>0</v>
      </c>
      <c r="G938" s="16">
        <f t="shared" si="14"/>
        <v>0</v>
      </c>
    </row>
    <row r="939" spans="1:7" x14ac:dyDescent="0.45">
      <c r="A939" s="15">
        <f>+A938+config!$F$1</f>
        <v>829.59999999998718</v>
      </c>
      <c r="B939" s="16">
        <f>+_xlfn.NORM.DIST(A939,config!$B$1,config!$D$1,FALSE)</f>
        <v>3.0438230564193662E-98</v>
      </c>
      <c r="D939" s="16">
        <f>+IF(A939&lt;=_xlfn.NORM.S.INV(1-config!$L$1/2)*config!$D$1+config!$B$1,0,B939)</f>
        <v>3.0438230564193662E-98</v>
      </c>
      <c r="E939" s="16">
        <f>+IF(ABS(A939-config!$B$1)&lt;config!$F$1/2,datab!B939,0)</f>
        <v>0</v>
      </c>
      <c r="F939" s="16" t="b">
        <f>+AND(config!$B$1&gt;=datab!A939,config!$B$1&lt;datab!A940)</f>
        <v>0</v>
      </c>
      <c r="G939" s="16">
        <f t="shared" si="14"/>
        <v>0</v>
      </c>
    </row>
    <row r="940" spans="1:7" x14ac:dyDescent="0.45">
      <c r="A940" s="15">
        <f>+A939+config!$F$1</f>
        <v>830.39999999998713</v>
      </c>
      <c r="B940" s="16">
        <f>+_xlfn.NORM.DIST(A940,config!$B$1,config!$D$1,FALSE)</f>
        <v>1.7386593185787408E-98</v>
      </c>
      <c r="D940" s="16">
        <f>+IF(A940&lt;=_xlfn.NORM.S.INV(1-config!$L$1/2)*config!$D$1+config!$B$1,0,B940)</f>
        <v>1.7386593185787408E-98</v>
      </c>
      <c r="E940" s="16">
        <f>+IF(ABS(A940-config!$B$1)&lt;config!$F$1/2,datab!B940,0)</f>
        <v>0</v>
      </c>
      <c r="F940" s="16" t="b">
        <f>+AND(config!$B$1&gt;=datab!A940,config!$B$1&lt;datab!A941)</f>
        <v>0</v>
      </c>
      <c r="G940" s="16">
        <f t="shared" si="14"/>
        <v>0</v>
      </c>
    </row>
    <row r="941" spans="1:7" x14ac:dyDescent="0.45">
      <c r="A941" s="15">
        <f>+A940+config!$F$1</f>
        <v>831.19999999998709</v>
      </c>
      <c r="B941" s="16">
        <f>+_xlfn.NORM.DIST(A941,config!$B$1,config!$D$1,FALSE)</f>
        <v>9.9243198132301657E-99</v>
      </c>
      <c r="D941" s="16">
        <f>+IF(A941&lt;=_xlfn.NORM.S.INV(1-config!$L$1/2)*config!$D$1+config!$B$1,0,B941)</f>
        <v>9.9243198132301657E-99</v>
      </c>
      <c r="E941" s="16">
        <f>+IF(ABS(A941-config!$B$1)&lt;config!$F$1/2,datab!B941,0)</f>
        <v>0</v>
      </c>
      <c r="F941" s="16" t="b">
        <f>+AND(config!$B$1&gt;=datab!A941,config!$B$1&lt;datab!A942)</f>
        <v>0</v>
      </c>
      <c r="G941" s="16">
        <f t="shared" si="14"/>
        <v>0</v>
      </c>
    </row>
    <row r="942" spans="1:7" x14ac:dyDescent="0.45">
      <c r="A942" s="15">
        <f>+A941+config!$F$1</f>
        <v>831.99999999998704</v>
      </c>
      <c r="B942" s="16">
        <f>+_xlfn.NORM.DIST(A942,config!$B$1,config!$D$1,FALSE)</f>
        <v>5.6608047796831114E-99</v>
      </c>
      <c r="D942" s="16">
        <f>+IF(A942&lt;=_xlfn.NORM.S.INV(1-config!$L$1/2)*config!$D$1+config!$B$1,0,B942)</f>
        <v>5.6608047796831114E-99</v>
      </c>
      <c r="E942" s="16">
        <f>+IF(ABS(A942-config!$B$1)&lt;config!$F$1/2,datab!B942,0)</f>
        <v>0</v>
      </c>
      <c r="F942" s="16" t="b">
        <f>+AND(config!$B$1&gt;=datab!A942,config!$B$1&lt;datab!A943)</f>
        <v>0</v>
      </c>
      <c r="G942" s="16">
        <f t="shared" si="14"/>
        <v>0</v>
      </c>
    </row>
    <row r="943" spans="1:7" x14ac:dyDescent="0.45">
      <c r="A943" s="15">
        <f>+A942+config!$F$1</f>
        <v>832.79999999998699</v>
      </c>
      <c r="B943" s="16">
        <f>+_xlfn.NORM.DIST(A943,config!$B$1,config!$D$1,FALSE)</f>
        <v>3.226612211888925E-99</v>
      </c>
      <c r="D943" s="16">
        <f>+IF(A943&lt;=_xlfn.NORM.S.INV(1-config!$L$1/2)*config!$D$1+config!$B$1,0,B943)</f>
        <v>3.226612211888925E-99</v>
      </c>
      <c r="E943" s="16">
        <f>+IF(ABS(A943-config!$B$1)&lt;config!$F$1/2,datab!B943,0)</f>
        <v>0</v>
      </c>
      <c r="F943" s="16" t="b">
        <f>+AND(config!$B$1&gt;=datab!A943,config!$B$1&lt;datab!A944)</f>
        <v>0</v>
      </c>
      <c r="G943" s="16">
        <f t="shared" si="14"/>
        <v>0</v>
      </c>
    </row>
    <row r="944" spans="1:7" x14ac:dyDescent="0.45">
      <c r="A944" s="15">
        <f>+A943+config!$F$1</f>
        <v>833.59999999998695</v>
      </c>
      <c r="B944" s="16">
        <f>+_xlfn.NORM.DIST(A944,config!$B$1,config!$D$1,FALSE)</f>
        <v>1.8378350792839587E-99</v>
      </c>
      <c r="D944" s="16">
        <f>+IF(A944&lt;=_xlfn.NORM.S.INV(1-config!$L$1/2)*config!$D$1+config!$B$1,0,B944)</f>
        <v>1.8378350792839587E-99</v>
      </c>
      <c r="E944" s="16">
        <f>+IF(ABS(A944-config!$B$1)&lt;config!$F$1/2,datab!B944,0)</f>
        <v>0</v>
      </c>
      <c r="F944" s="16" t="b">
        <f>+AND(config!$B$1&gt;=datab!A944,config!$B$1&lt;datab!A945)</f>
        <v>0</v>
      </c>
      <c r="G944" s="16">
        <f t="shared" si="14"/>
        <v>0</v>
      </c>
    </row>
    <row r="945" spans="1:7" x14ac:dyDescent="0.45">
      <c r="A945" s="15">
        <f>+A944+config!$F$1</f>
        <v>834.3999999999869</v>
      </c>
      <c r="B945" s="16">
        <f>+_xlfn.NORM.DIST(A945,config!$B$1,config!$D$1,FALSE)</f>
        <v>1.046062103234466E-99</v>
      </c>
      <c r="D945" s="16">
        <f>+IF(A945&lt;=_xlfn.NORM.S.INV(1-config!$L$1/2)*config!$D$1+config!$B$1,0,B945)</f>
        <v>1.046062103234466E-99</v>
      </c>
      <c r="E945" s="16">
        <f>+IF(ABS(A945-config!$B$1)&lt;config!$F$1/2,datab!B945,0)</f>
        <v>0</v>
      </c>
      <c r="F945" s="16" t="b">
        <f>+AND(config!$B$1&gt;=datab!A945,config!$B$1&lt;datab!A946)</f>
        <v>0</v>
      </c>
      <c r="G945" s="16">
        <f t="shared" si="14"/>
        <v>0</v>
      </c>
    </row>
    <row r="946" spans="1:7" x14ac:dyDescent="0.45">
      <c r="A946" s="15">
        <f>+A945+config!$F$1</f>
        <v>835.19999999998686</v>
      </c>
      <c r="B946" s="16">
        <f>+_xlfn.NORM.DIST(A946,config!$B$1,config!$D$1,FALSE)</f>
        <v>5.9497616642387207E-100</v>
      </c>
      <c r="D946" s="16">
        <f>+IF(A946&lt;=_xlfn.NORM.S.INV(1-config!$L$1/2)*config!$D$1+config!$B$1,0,B946)</f>
        <v>5.9497616642387207E-100</v>
      </c>
      <c r="E946" s="16">
        <f>+IF(ABS(A946-config!$B$1)&lt;config!$F$1/2,datab!B946,0)</f>
        <v>0</v>
      </c>
      <c r="F946" s="16" t="b">
        <f>+AND(config!$B$1&gt;=datab!A946,config!$B$1&lt;datab!A947)</f>
        <v>0</v>
      </c>
      <c r="G946" s="16">
        <f t="shared" si="14"/>
        <v>0</v>
      </c>
    </row>
    <row r="947" spans="1:7" x14ac:dyDescent="0.45">
      <c r="A947" s="15">
        <f>+A946+config!$F$1</f>
        <v>835.99999999998681</v>
      </c>
      <c r="B947" s="16">
        <f>+_xlfn.NORM.DIST(A947,config!$B$1,config!$D$1,FALSE)</f>
        <v>3.3816825603257376E-100</v>
      </c>
      <c r="D947" s="16">
        <f>+IF(A947&lt;=_xlfn.NORM.S.INV(1-config!$L$1/2)*config!$D$1+config!$B$1,0,B947)</f>
        <v>3.3816825603257376E-100</v>
      </c>
      <c r="E947" s="16">
        <f>+IF(ABS(A947-config!$B$1)&lt;config!$F$1/2,datab!B947,0)</f>
        <v>0</v>
      </c>
      <c r="F947" s="16" t="b">
        <f>+AND(config!$B$1&gt;=datab!A947,config!$B$1&lt;datab!A948)</f>
        <v>0</v>
      </c>
      <c r="G947" s="16">
        <f t="shared" si="14"/>
        <v>0</v>
      </c>
    </row>
    <row r="948" spans="1:7" x14ac:dyDescent="0.45">
      <c r="A948" s="15">
        <f>+A947+config!$F$1</f>
        <v>836.79999999998677</v>
      </c>
      <c r="B948" s="16">
        <f>+_xlfn.NORM.DIST(A948,config!$B$1,config!$D$1,FALSE)</f>
        <v>1.9206899984216351E-100</v>
      </c>
      <c r="D948" s="16">
        <f>+IF(A948&lt;=_xlfn.NORM.S.INV(1-config!$L$1/2)*config!$D$1+config!$B$1,0,B948)</f>
        <v>1.9206899984216351E-100</v>
      </c>
      <c r="E948" s="16">
        <f>+IF(ABS(A948-config!$B$1)&lt;config!$F$1/2,datab!B948,0)</f>
        <v>0</v>
      </c>
      <c r="F948" s="16" t="b">
        <f>+AND(config!$B$1&gt;=datab!A948,config!$B$1&lt;datab!A949)</f>
        <v>0</v>
      </c>
      <c r="G948" s="16">
        <f t="shared" si="14"/>
        <v>0</v>
      </c>
    </row>
    <row r="949" spans="1:7" x14ac:dyDescent="0.45">
      <c r="A949" s="15">
        <f>+A948+config!$F$1</f>
        <v>837.59999999998672</v>
      </c>
      <c r="B949" s="16">
        <f>+_xlfn.NORM.DIST(A949,config!$B$1,config!$D$1,FALSE)</f>
        <v>1.0901164175813434E-100</v>
      </c>
      <c r="D949" s="16">
        <f>+IF(A949&lt;=_xlfn.NORM.S.INV(1-config!$L$1/2)*config!$D$1+config!$B$1,0,B949)</f>
        <v>1.0901164175813434E-100</v>
      </c>
      <c r="E949" s="16">
        <f>+IF(ABS(A949-config!$B$1)&lt;config!$F$1/2,datab!B949,0)</f>
        <v>0</v>
      </c>
      <c r="F949" s="16" t="b">
        <f>+AND(config!$B$1&gt;=datab!A949,config!$B$1&lt;datab!A950)</f>
        <v>0</v>
      </c>
      <c r="G949" s="16">
        <f t="shared" si="14"/>
        <v>0</v>
      </c>
    </row>
    <row r="950" spans="1:7" x14ac:dyDescent="0.45">
      <c r="A950" s="15">
        <f>+A949+config!$F$1</f>
        <v>838.39999999998668</v>
      </c>
      <c r="B950" s="16">
        <f>+_xlfn.NORM.DIST(A950,config!$B$1,config!$D$1,FALSE)</f>
        <v>6.1827210723948716E-101</v>
      </c>
      <c r="D950" s="16">
        <f>+IF(A950&lt;=_xlfn.NORM.S.INV(1-config!$L$1/2)*config!$D$1+config!$B$1,0,B950)</f>
        <v>6.1827210723948716E-101</v>
      </c>
      <c r="E950" s="16">
        <f>+IF(ABS(A950-config!$B$1)&lt;config!$F$1/2,datab!B950,0)</f>
        <v>0</v>
      </c>
      <c r="F950" s="16" t="b">
        <f>+AND(config!$B$1&gt;=datab!A950,config!$B$1&lt;datab!A951)</f>
        <v>0</v>
      </c>
      <c r="G950" s="16">
        <f t="shared" si="14"/>
        <v>0</v>
      </c>
    </row>
    <row r="951" spans="1:7" x14ac:dyDescent="0.45">
      <c r="A951" s="15">
        <f>+A950+config!$F$1</f>
        <v>839.19999999998663</v>
      </c>
      <c r="B951" s="16">
        <f>+_xlfn.NORM.DIST(A951,config!$B$1,config!$D$1,FALSE)</f>
        <v>3.5041089138788544E-101</v>
      </c>
      <c r="D951" s="16">
        <f>+IF(A951&lt;=_xlfn.NORM.S.INV(1-config!$L$1/2)*config!$D$1+config!$B$1,0,B951)</f>
        <v>3.5041089138788544E-101</v>
      </c>
      <c r="E951" s="16">
        <f>+IF(ABS(A951-config!$B$1)&lt;config!$F$1/2,datab!B951,0)</f>
        <v>0</v>
      </c>
      <c r="F951" s="16" t="b">
        <f>+AND(config!$B$1&gt;=datab!A951,config!$B$1&lt;datab!A952)</f>
        <v>0</v>
      </c>
      <c r="G951" s="16">
        <f t="shared" si="14"/>
        <v>0</v>
      </c>
    </row>
    <row r="952" spans="1:7" x14ac:dyDescent="0.45">
      <c r="A952" s="15">
        <f>+A951+config!$F$1</f>
        <v>839.99999999998658</v>
      </c>
      <c r="B952" s="16">
        <f>+_xlfn.NORM.DIST(A952,config!$B$1,config!$D$1,FALSE)</f>
        <v>1.9845713018749611E-101</v>
      </c>
      <c r="D952" s="16">
        <f>+IF(A952&lt;=_xlfn.NORM.S.INV(1-config!$L$1/2)*config!$D$1+config!$B$1,0,B952)</f>
        <v>1.9845713018749611E-101</v>
      </c>
      <c r="E952" s="16">
        <f>+IF(ABS(A952-config!$B$1)&lt;config!$F$1/2,datab!B952,0)</f>
        <v>0</v>
      </c>
      <c r="F952" s="16" t="b">
        <f>+AND(config!$B$1&gt;=datab!A952,config!$B$1&lt;datab!A953)</f>
        <v>0</v>
      </c>
      <c r="G952" s="16">
        <f t="shared" si="14"/>
        <v>0</v>
      </c>
    </row>
    <row r="953" spans="1:7" x14ac:dyDescent="0.45">
      <c r="A953" s="15">
        <f>+A952+config!$F$1</f>
        <v>840.79999999998654</v>
      </c>
      <c r="B953" s="16">
        <f>+_xlfn.NORM.DIST(A953,config!$B$1,config!$D$1,FALSE)</f>
        <v>1.1231738558608794E-101</v>
      </c>
      <c r="D953" s="16">
        <f>+IF(A953&lt;=_xlfn.NORM.S.INV(1-config!$L$1/2)*config!$D$1+config!$B$1,0,B953)</f>
        <v>1.1231738558608794E-101</v>
      </c>
      <c r="E953" s="16">
        <f>+IF(ABS(A953-config!$B$1)&lt;config!$F$1/2,datab!B953,0)</f>
        <v>0</v>
      </c>
      <c r="F953" s="16" t="b">
        <f>+AND(config!$B$1&gt;=datab!A953,config!$B$1&lt;datab!A954)</f>
        <v>0</v>
      </c>
      <c r="G953" s="16">
        <f t="shared" si="14"/>
        <v>0</v>
      </c>
    </row>
    <row r="954" spans="1:7" x14ac:dyDescent="0.45">
      <c r="A954" s="15">
        <f>+A953+config!$F$1</f>
        <v>841.59999999998649</v>
      </c>
      <c r="B954" s="16">
        <f>+_xlfn.NORM.DIST(A954,config!$B$1,config!$D$1,FALSE)</f>
        <v>6.3521161857175371E-102</v>
      </c>
      <c r="D954" s="16">
        <f>+IF(A954&lt;=_xlfn.NORM.S.INV(1-config!$L$1/2)*config!$D$1+config!$B$1,0,B954)</f>
        <v>6.3521161857175371E-102</v>
      </c>
      <c r="E954" s="16">
        <f>+IF(ABS(A954-config!$B$1)&lt;config!$F$1/2,datab!B954,0)</f>
        <v>0</v>
      </c>
      <c r="F954" s="16" t="b">
        <f>+AND(config!$B$1&gt;=datab!A954,config!$B$1&lt;datab!A955)</f>
        <v>0</v>
      </c>
      <c r="G954" s="16">
        <f t="shared" si="14"/>
        <v>0</v>
      </c>
    </row>
    <row r="955" spans="1:7" x14ac:dyDescent="0.45">
      <c r="A955" s="15">
        <f>+A954+config!$F$1</f>
        <v>842.39999999998645</v>
      </c>
      <c r="B955" s="16">
        <f>+_xlfn.NORM.DIST(A955,config!$B$1,config!$D$1,FALSE)</f>
        <v>3.589889235177695E-102</v>
      </c>
      <c r="D955" s="16">
        <f>+IF(A955&lt;=_xlfn.NORM.S.INV(1-config!$L$1/2)*config!$D$1+config!$B$1,0,B955)</f>
        <v>3.589889235177695E-102</v>
      </c>
      <c r="E955" s="16">
        <f>+IF(ABS(A955-config!$B$1)&lt;config!$F$1/2,datab!B955,0)</f>
        <v>0</v>
      </c>
      <c r="F955" s="16" t="b">
        <f>+AND(config!$B$1&gt;=datab!A955,config!$B$1&lt;datab!A956)</f>
        <v>0</v>
      </c>
      <c r="G955" s="16">
        <f t="shared" si="14"/>
        <v>0</v>
      </c>
    </row>
    <row r="956" spans="1:7" x14ac:dyDescent="0.45">
      <c r="A956" s="15">
        <f>+A955+config!$F$1</f>
        <v>843.1999999999864</v>
      </c>
      <c r="B956" s="16">
        <f>+_xlfn.NORM.DIST(A956,config!$B$1,config!$D$1,FALSE)</f>
        <v>2.0273784824449463E-102</v>
      </c>
      <c r="D956" s="16">
        <f>+IF(A956&lt;=_xlfn.NORM.S.INV(1-config!$L$1/2)*config!$D$1+config!$B$1,0,B956)</f>
        <v>2.0273784824449463E-102</v>
      </c>
      <c r="E956" s="16">
        <f>+IF(ABS(A956-config!$B$1)&lt;config!$F$1/2,datab!B956,0)</f>
        <v>0</v>
      </c>
      <c r="F956" s="16" t="b">
        <f>+AND(config!$B$1&gt;=datab!A956,config!$B$1&lt;datab!A957)</f>
        <v>0</v>
      </c>
      <c r="G956" s="16">
        <f t="shared" si="14"/>
        <v>0</v>
      </c>
    </row>
    <row r="957" spans="1:7" x14ac:dyDescent="0.45">
      <c r="A957" s="15">
        <f>+A956+config!$F$1</f>
        <v>843.99999999998636</v>
      </c>
      <c r="B957" s="16">
        <f>+_xlfn.NORM.DIST(A957,config!$B$1,config!$D$1,FALSE)</f>
        <v>1.1441416230258539E-102</v>
      </c>
      <c r="D957" s="16">
        <f>+IF(A957&lt;=_xlfn.NORM.S.INV(1-config!$L$1/2)*config!$D$1+config!$B$1,0,B957)</f>
        <v>1.1441416230258539E-102</v>
      </c>
      <c r="E957" s="16">
        <f>+IF(ABS(A957-config!$B$1)&lt;config!$F$1/2,datab!B957,0)</f>
        <v>0</v>
      </c>
      <c r="F957" s="16" t="b">
        <f>+AND(config!$B$1&gt;=datab!A957,config!$B$1&lt;datab!A958)</f>
        <v>0</v>
      </c>
      <c r="G957" s="16">
        <f t="shared" si="14"/>
        <v>0</v>
      </c>
    </row>
    <row r="958" spans="1:7" x14ac:dyDescent="0.45">
      <c r="A958" s="15">
        <f>+A957+config!$F$1</f>
        <v>844.79999999998631</v>
      </c>
      <c r="B958" s="16">
        <f>+_xlfn.NORM.DIST(A958,config!$B$1,config!$D$1,FALSE)</f>
        <v>6.4523201199069272E-103</v>
      </c>
      <c r="D958" s="16">
        <f>+IF(A958&lt;=_xlfn.NORM.S.INV(1-config!$L$1/2)*config!$D$1+config!$B$1,0,B958)</f>
        <v>6.4523201199069272E-103</v>
      </c>
      <c r="E958" s="16">
        <f>+IF(ABS(A958-config!$B$1)&lt;config!$F$1/2,datab!B958,0)</f>
        <v>0</v>
      </c>
      <c r="F958" s="16" t="b">
        <f>+AND(config!$B$1&gt;=datab!A958,config!$B$1&lt;datab!A959)</f>
        <v>0</v>
      </c>
      <c r="G958" s="16">
        <f t="shared" si="14"/>
        <v>0</v>
      </c>
    </row>
    <row r="959" spans="1:7" x14ac:dyDescent="0.45">
      <c r="A959" s="15">
        <f>+A958+config!$F$1</f>
        <v>845.59999999998627</v>
      </c>
      <c r="B959" s="16">
        <f>+_xlfn.NORM.DIST(A959,config!$B$1,config!$D$1,FALSE)</f>
        <v>3.6361617591100826E-103</v>
      </c>
      <c r="D959" s="16">
        <f>+IF(A959&lt;=_xlfn.NORM.S.INV(1-config!$L$1/2)*config!$D$1+config!$B$1,0,B959)</f>
        <v>3.6361617591100826E-103</v>
      </c>
      <c r="E959" s="16">
        <f>+IF(ABS(A959-config!$B$1)&lt;config!$F$1/2,datab!B959,0)</f>
        <v>0</v>
      </c>
      <c r="F959" s="16" t="b">
        <f>+AND(config!$B$1&gt;=datab!A959,config!$B$1&lt;datab!A960)</f>
        <v>0</v>
      </c>
      <c r="G959" s="16">
        <f t="shared" si="14"/>
        <v>0</v>
      </c>
    </row>
    <row r="960" spans="1:7" x14ac:dyDescent="0.45">
      <c r="A960" s="15">
        <f>+A959+config!$F$1</f>
        <v>846.39999999998622</v>
      </c>
      <c r="B960" s="16">
        <f>+_xlfn.NORM.DIST(A960,config!$B$1,config!$D$1,FALSE)</f>
        <v>2.047677944823582E-103</v>
      </c>
      <c r="D960" s="16">
        <f>+IF(A960&lt;=_xlfn.NORM.S.INV(1-config!$L$1/2)*config!$D$1+config!$B$1,0,B960)</f>
        <v>2.047677944823582E-103</v>
      </c>
      <c r="E960" s="16">
        <f>+IF(ABS(A960-config!$B$1)&lt;config!$F$1/2,datab!B960,0)</f>
        <v>0</v>
      </c>
      <c r="F960" s="16" t="b">
        <f>+AND(config!$B$1&gt;=datab!A960,config!$B$1&lt;datab!A961)</f>
        <v>0</v>
      </c>
      <c r="G960" s="16">
        <f t="shared" si="14"/>
        <v>0</v>
      </c>
    </row>
    <row r="961" spans="1:7" x14ac:dyDescent="0.45">
      <c r="A961" s="15">
        <f>+A960+config!$F$1</f>
        <v>847.19999999998618</v>
      </c>
      <c r="B961" s="16">
        <f>+_xlfn.NORM.DIST(A961,config!$B$1,config!$D$1,FALSE)</f>
        <v>1.1523151677514715E-103</v>
      </c>
      <c r="D961" s="16">
        <f>+IF(A961&lt;=_xlfn.NORM.S.INV(1-config!$L$1/2)*config!$D$1+config!$B$1,0,B961)</f>
        <v>1.1523151677514715E-103</v>
      </c>
      <c r="E961" s="16">
        <f>+IF(ABS(A961-config!$B$1)&lt;config!$F$1/2,datab!B961,0)</f>
        <v>0</v>
      </c>
      <c r="F961" s="16" t="b">
        <f>+AND(config!$B$1&gt;=datab!A961,config!$B$1&lt;datab!A962)</f>
        <v>0</v>
      </c>
      <c r="G961" s="16">
        <f t="shared" si="14"/>
        <v>0</v>
      </c>
    </row>
    <row r="962" spans="1:7" x14ac:dyDescent="0.45">
      <c r="A962" s="15">
        <f>+A961+config!$F$1</f>
        <v>847.99999999998613</v>
      </c>
      <c r="B962" s="16">
        <f>+_xlfn.NORM.DIST(A962,config!$B$1,config!$D$1,FALSE)</f>
        <v>6.4799562352631087E-104</v>
      </c>
      <c r="D962" s="16">
        <f>+IF(A962&lt;=_xlfn.NORM.S.INV(1-config!$L$1/2)*config!$D$1+config!$B$1,0,B962)</f>
        <v>6.4799562352631087E-104</v>
      </c>
      <c r="E962" s="16">
        <f>+IF(ABS(A962-config!$B$1)&lt;config!$F$1/2,datab!B962,0)</f>
        <v>0</v>
      </c>
      <c r="F962" s="16" t="b">
        <f>+AND(config!$B$1&gt;=datab!A962,config!$B$1&lt;datab!A963)</f>
        <v>0</v>
      </c>
      <c r="G962" s="16">
        <f t="shared" si="14"/>
        <v>0</v>
      </c>
    </row>
    <row r="963" spans="1:7" x14ac:dyDescent="0.45">
      <c r="A963" s="15">
        <f>+A962+config!$F$1</f>
        <v>848.79999999998608</v>
      </c>
      <c r="B963" s="16">
        <f>+_xlfn.NORM.DIST(A963,config!$B$1,config!$D$1,FALSE)</f>
        <v>3.6413635056374657E-104</v>
      </c>
      <c r="D963" s="16">
        <f>+IF(A963&lt;=_xlfn.NORM.S.INV(1-config!$L$1/2)*config!$D$1+config!$B$1,0,B963)</f>
        <v>3.6413635056374657E-104</v>
      </c>
      <c r="E963" s="16">
        <f>+IF(ABS(A963-config!$B$1)&lt;config!$F$1/2,datab!B963,0)</f>
        <v>0</v>
      </c>
      <c r="F963" s="16" t="b">
        <f>+AND(config!$B$1&gt;=datab!A963,config!$B$1&lt;datab!A964)</f>
        <v>0</v>
      </c>
      <c r="G963" s="16">
        <f t="shared" ref="G963:G1026" si="15">+IF(A963&lt;=$O$3,B963,0)</f>
        <v>0</v>
      </c>
    </row>
    <row r="964" spans="1:7" x14ac:dyDescent="0.45">
      <c r="A964" s="15">
        <f>+A963+config!$F$1</f>
        <v>849.59999999998604</v>
      </c>
      <c r="B964" s="16">
        <f>+_xlfn.NORM.DIST(A964,config!$B$1,config!$D$1,FALSE)</f>
        <v>2.0447827196741587E-104</v>
      </c>
      <c r="D964" s="16">
        <f>+IF(A964&lt;=_xlfn.NORM.S.INV(1-config!$L$1/2)*config!$D$1+config!$B$1,0,B964)</f>
        <v>2.0447827196741587E-104</v>
      </c>
      <c r="E964" s="16">
        <f>+IF(ABS(A964-config!$B$1)&lt;config!$F$1/2,datab!B964,0)</f>
        <v>0</v>
      </c>
      <c r="F964" s="16" t="b">
        <f>+AND(config!$B$1&gt;=datab!A964,config!$B$1&lt;datab!A965)</f>
        <v>0</v>
      </c>
      <c r="G964" s="16">
        <f t="shared" si="15"/>
        <v>0</v>
      </c>
    </row>
    <row r="965" spans="1:7" x14ac:dyDescent="0.45">
      <c r="A965" s="15">
        <f>+A964+config!$F$1</f>
        <v>850.39999999998599</v>
      </c>
      <c r="B965" s="16">
        <f>+_xlfn.NORM.DIST(A965,config!$B$1,config!$D$1,FALSE)</f>
        <v>1.147417490339759E-104</v>
      </c>
      <c r="D965" s="16">
        <f>+IF(A965&lt;=_xlfn.NORM.S.INV(1-config!$L$1/2)*config!$D$1+config!$B$1,0,B965)</f>
        <v>1.147417490339759E-104</v>
      </c>
      <c r="E965" s="16">
        <f>+IF(ABS(A965-config!$B$1)&lt;config!$F$1/2,datab!B965,0)</f>
        <v>0</v>
      </c>
      <c r="F965" s="16" t="b">
        <f>+AND(config!$B$1&gt;=datab!A965,config!$B$1&lt;datab!A966)</f>
        <v>0</v>
      </c>
      <c r="G965" s="16">
        <f t="shared" si="15"/>
        <v>0</v>
      </c>
    </row>
    <row r="966" spans="1:7" x14ac:dyDescent="0.45">
      <c r="A966" s="15">
        <f>+A965+config!$F$1</f>
        <v>851.19999999998595</v>
      </c>
      <c r="B966" s="16">
        <f>+_xlfn.NORM.DIST(A966,config!$B$1,config!$D$1,FALSE)</f>
        <v>6.4340870642701026E-105</v>
      </c>
      <c r="D966" s="16">
        <f>+IF(A966&lt;=_xlfn.NORM.S.INV(1-config!$L$1/2)*config!$D$1+config!$B$1,0,B966)</f>
        <v>6.4340870642701026E-105</v>
      </c>
      <c r="E966" s="16">
        <f>+IF(ABS(A966-config!$B$1)&lt;config!$F$1/2,datab!B966,0)</f>
        <v>0</v>
      </c>
      <c r="F966" s="16" t="b">
        <f>+AND(config!$B$1&gt;=datab!A966,config!$B$1&lt;datab!A967)</f>
        <v>0</v>
      </c>
      <c r="G966" s="16">
        <f t="shared" si="15"/>
        <v>0</v>
      </c>
    </row>
    <row r="967" spans="1:7" x14ac:dyDescent="0.45">
      <c r="A967" s="15">
        <f>+A966+config!$F$1</f>
        <v>851.9999999999859</v>
      </c>
      <c r="B967" s="16">
        <f>+_xlfn.NORM.DIST(A967,config!$B$1,config!$D$1,FALSE)</f>
        <v>3.6053179385814872E-105</v>
      </c>
      <c r="D967" s="16">
        <f>+IF(A967&lt;=_xlfn.NORM.S.INV(1-config!$L$1/2)*config!$D$1+config!$B$1,0,B967)</f>
        <v>3.6053179385814872E-105</v>
      </c>
      <c r="E967" s="16">
        <f>+IF(ABS(A967-config!$B$1)&lt;config!$F$1/2,datab!B967,0)</f>
        <v>0</v>
      </c>
      <c r="F967" s="16" t="b">
        <f>+AND(config!$B$1&gt;=datab!A967,config!$B$1&lt;datab!A968)</f>
        <v>0</v>
      </c>
      <c r="G967" s="16">
        <f t="shared" si="15"/>
        <v>0</v>
      </c>
    </row>
    <row r="968" spans="1:7" x14ac:dyDescent="0.45">
      <c r="A968" s="15">
        <f>+A967+config!$F$1</f>
        <v>852.79999999998586</v>
      </c>
      <c r="B968" s="16">
        <f>+_xlfn.NORM.DIST(A968,config!$B$1,config!$D$1,FALSE)</f>
        <v>2.0187910648801005E-105</v>
      </c>
      <c r="D968" s="16">
        <f>+IF(A968&lt;=_xlfn.NORM.S.INV(1-config!$L$1/2)*config!$D$1+config!$B$1,0,B968)</f>
        <v>2.0187910648801005E-105</v>
      </c>
      <c r="E968" s="16">
        <f>+IF(ABS(A968-config!$B$1)&lt;config!$F$1/2,datab!B968,0)</f>
        <v>0</v>
      </c>
      <c r="F968" s="16" t="b">
        <f>+AND(config!$B$1&gt;=datab!A968,config!$B$1&lt;datab!A969)</f>
        <v>0</v>
      </c>
      <c r="G968" s="16">
        <f t="shared" si="15"/>
        <v>0</v>
      </c>
    </row>
    <row r="969" spans="1:7" x14ac:dyDescent="0.45">
      <c r="A969" s="15">
        <f>+A968+config!$F$1</f>
        <v>853.59999999998581</v>
      </c>
      <c r="B969" s="16">
        <f>+_xlfn.NORM.DIST(A969,config!$B$1,config!$D$1,FALSE)</f>
        <v>1.1296147295595579E-105</v>
      </c>
      <c r="D969" s="16">
        <f>+IF(A969&lt;=_xlfn.NORM.S.INV(1-config!$L$1/2)*config!$D$1+config!$B$1,0,B969)</f>
        <v>1.1296147295595579E-105</v>
      </c>
      <c r="E969" s="16">
        <f>+IF(ABS(A969-config!$B$1)&lt;config!$F$1/2,datab!B969,0)</f>
        <v>0</v>
      </c>
      <c r="F969" s="16" t="b">
        <f>+AND(config!$B$1&gt;=datab!A969,config!$B$1&lt;datab!A970)</f>
        <v>0</v>
      </c>
      <c r="G969" s="16">
        <f t="shared" si="15"/>
        <v>0</v>
      </c>
    </row>
    <row r="970" spans="1:7" x14ac:dyDescent="0.45">
      <c r="A970" s="15">
        <f>+A969+config!$F$1</f>
        <v>854.39999999998577</v>
      </c>
      <c r="B970" s="16">
        <f>+_xlfn.NORM.DIST(A970,config!$B$1,config!$D$1,FALSE)</f>
        <v>6.3162671128465495E-106</v>
      </c>
      <c r="D970" s="16">
        <f>+IF(A970&lt;=_xlfn.NORM.S.INV(1-config!$L$1/2)*config!$D$1+config!$B$1,0,B970)</f>
        <v>6.3162671128465495E-106</v>
      </c>
      <c r="E970" s="16">
        <f>+IF(ABS(A970-config!$B$1)&lt;config!$F$1/2,datab!B970,0)</f>
        <v>0</v>
      </c>
      <c r="F970" s="16" t="b">
        <f>+AND(config!$B$1&gt;=datab!A970,config!$B$1&lt;datab!A971)</f>
        <v>0</v>
      </c>
      <c r="G970" s="16">
        <f t="shared" si="15"/>
        <v>0</v>
      </c>
    </row>
    <row r="971" spans="1:7" x14ac:dyDescent="0.45">
      <c r="A971" s="15">
        <f>+A970+config!$F$1</f>
        <v>855.19999999998572</v>
      </c>
      <c r="B971" s="16">
        <f>+_xlfn.NORM.DIST(A971,config!$B$1,config!$D$1,FALSE)</f>
        <v>3.5292449134024229E-106</v>
      </c>
      <c r="D971" s="16">
        <f>+IF(A971&lt;=_xlfn.NORM.S.INV(1-config!$L$1/2)*config!$D$1+config!$B$1,0,B971)</f>
        <v>3.5292449134024229E-106</v>
      </c>
      <c r="E971" s="16">
        <f>+IF(ABS(A971-config!$B$1)&lt;config!$F$1/2,datab!B971,0)</f>
        <v>0</v>
      </c>
      <c r="F971" s="16" t="b">
        <f>+AND(config!$B$1&gt;=datab!A971,config!$B$1&lt;datab!A972)</f>
        <v>0</v>
      </c>
      <c r="G971" s="16">
        <f t="shared" si="15"/>
        <v>0</v>
      </c>
    </row>
    <row r="972" spans="1:7" x14ac:dyDescent="0.45">
      <c r="A972" s="15">
        <f>+A971+config!$F$1</f>
        <v>855.99999999998568</v>
      </c>
      <c r="B972" s="16">
        <f>+_xlfn.NORM.DIST(A972,config!$B$1,config!$D$1,FALSE)</f>
        <v>1.9705809287254182E-106</v>
      </c>
      <c r="D972" s="16">
        <f>+IF(A972&lt;=_xlfn.NORM.S.INV(1-config!$L$1/2)*config!$D$1+config!$B$1,0,B972)</f>
        <v>1.9705809287254182E-106</v>
      </c>
      <c r="E972" s="16">
        <f>+IF(ABS(A972-config!$B$1)&lt;config!$F$1/2,datab!B972,0)</f>
        <v>0</v>
      </c>
      <c r="F972" s="16" t="b">
        <f>+AND(config!$B$1&gt;=datab!A972,config!$B$1&lt;datab!A973)</f>
        <v>0</v>
      </c>
      <c r="G972" s="16">
        <f t="shared" si="15"/>
        <v>0</v>
      </c>
    </row>
    <row r="973" spans="1:7" x14ac:dyDescent="0.45">
      <c r="A973" s="15">
        <f>+A972+config!$F$1</f>
        <v>856.79999999998563</v>
      </c>
      <c r="B973" s="16">
        <f>+_xlfn.NORM.DIST(A973,config!$B$1,config!$D$1,FALSE)</f>
        <v>1.0995068051317692E-106</v>
      </c>
      <c r="D973" s="16">
        <f>+IF(A973&lt;=_xlfn.NORM.S.INV(1-config!$L$1/2)*config!$D$1+config!$B$1,0,B973)</f>
        <v>1.0995068051317692E-106</v>
      </c>
      <c r="E973" s="16">
        <f>+IF(ABS(A973-config!$B$1)&lt;config!$F$1/2,datab!B973,0)</f>
        <v>0</v>
      </c>
      <c r="F973" s="16" t="b">
        <f>+AND(config!$B$1&gt;=datab!A973,config!$B$1&lt;datab!A974)</f>
        <v>0</v>
      </c>
      <c r="G973" s="16">
        <f t="shared" si="15"/>
        <v>0</v>
      </c>
    </row>
    <row r="974" spans="1:7" x14ac:dyDescent="0.45">
      <c r="A974" s="15">
        <f>+A973+config!$F$1</f>
        <v>857.59999999998558</v>
      </c>
      <c r="B974" s="16">
        <f>+_xlfn.NORM.DIST(A974,config!$B$1,config!$D$1,FALSE)</f>
        <v>6.1304553873876437E-107</v>
      </c>
      <c r="D974" s="16">
        <f>+IF(A974&lt;=_xlfn.NORM.S.INV(1-config!$L$1/2)*config!$D$1+config!$B$1,0,B974)</f>
        <v>6.1304553873876437E-107</v>
      </c>
      <c r="E974" s="16">
        <f>+IF(ABS(A974-config!$B$1)&lt;config!$F$1/2,datab!B974,0)</f>
        <v>0</v>
      </c>
      <c r="F974" s="16" t="b">
        <f>+AND(config!$B$1&gt;=datab!A974,config!$B$1&lt;datab!A975)</f>
        <v>0</v>
      </c>
      <c r="G974" s="16">
        <f t="shared" si="15"/>
        <v>0</v>
      </c>
    </row>
    <row r="975" spans="1:7" x14ac:dyDescent="0.45">
      <c r="A975" s="15">
        <f>+A974+config!$F$1</f>
        <v>858.39999999998554</v>
      </c>
      <c r="B975" s="16">
        <f>+_xlfn.NORM.DIST(A975,config!$B$1,config!$D$1,FALSE)</f>
        <v>3.4156921321559745E-107</v>
      </c>
      <c r="D975" s="16">
        <f>+IF(A975&lt;=_xlfn.NORM.S.INV(1-config!$L$1/2)*config!$D$1+config!$B$1,0,B975)</f>
        <v>3.4156921321559745E-107</v>
      </c>
      <c r="E975" s="16">
        <f>+IF(ABS(A975-config!$B$1)&lt;config!$F$1/2,datab!B975,0)</f>
        <v>0</v>
      </c>
      <c r="F975" s="16" t="b">
        <f>+AND(config!$B$1&gt;=datab!A975,config!$B$1&lt;datab!A976)</f>
        <v>0</v>
      </c>
      <c r="G975" s="16">
        <f t="shared" si="15"/>
        <v>0</v>
      </c>
    </row>
    <row r="976" spans="1:7" x14ac:dyDescent="0.45">
      <c r="A976" s="15">
        <f>+A975+config!$F$1</f>
        <v>859.19999999998549</v>
      </c>
      <c r="B976" s="16">
        <f>+_xlfn.NORM.DIST(A976,config!$B$1,config!$D$1,FALSE)</f>
        <v>1.9017607101584828E-107</v>
      </c>
      <c r="D976" s="16">
        <f>+IF(A976&lt;=_xlfn.NORM.S.INV(1-config!$L$1/2)*config!$D$1+config!$B$1,0,B976)</f>
        <v>1.9017607101584828E-107</v>
      </c>
      <c r="E976" s="16">
        <f>+IF(ABS(A976-config!$B$1)&lt;config!$F$1/2,datab!B976,0)</f>
        <v>0</v>
      </c>
      <c r="F976" s="16" t="b">
        <f>+AND(config!$B$1&gt;=datab!A976,config!$B$1&lt;datab!A977)</f>
        <v>0</v>
      </c>
      <c r="G976" s="16">
        <f t="shared" si="15"/>
        <v>0</v>
      </c>
    </row>
    <row r="977" spans="1:7" x14ac:dyDescent="0.45">
      <c r="A977" s="15">
        <f>+A976+config!$F$1</f>
        <v>859.99999999998545</v>
      </c>
      <c r="B977" s="16">
        <f>+_xlfn.NORM.DIST(A977,config!$B$1,config!$D$1,FALSE)</f>
        <v>1.0580938509530915E-107</v>
      </c>
      <c r="D977" s="16">
        <f>+IF(A977&lt;=_xlfn.NORM.S.INV(1-config!$L$1/2)*config!$D$1+config!$B$1,0,B977)</f>
        <v>1.0580938509530915E-107</v>
      </c>
      <c r="E977" s="16">
        <f>+IF(ABS(A977-config!$B$1)&lt;config!$F$1/2,datab!B977,0)</f>
        <v>0</v>
      </c>
      <c r="F977" s="16" t="b">
        <f>+AND(config!$B$1&gt;=datab!A977,config!$B$1&lt;datab!A978)</f>
        <v>0</v>
      </c>
      <c r="G977" s="16">
        <f t="shared" si="15"/>
        <v>0</v>
      </c>
    </row>
    <row r="978" spans="1:7" x14ac:dyDescent="0.45">
      <c r="A978" s="15">
        <f>+A977+config!$F$1</f>
        <v>860.7999999999854</v>
      </c>
      <c r="B978" s="16">
        <f>+_xlfn.NORM.DIST(A978,config!$B$1,config!$D$1,FALSE)</f>
        <v>5.882794512730077E-108</v>
      </c>
      <c r="D978" s="16">
        <f>+IF(A978&lt;=_xlfn.NORM.S.INV(1-config!$L$1/2)*config!$D$1+config!$B$1,0,B978)</f>
        <v>5.882794512730077E-108</v>
      </c>
      <c r="E978" s="16">
        <f>+IF(ABS(A978-config!$B$1)&lt;config!$F$1/2,datab!B978,0)</f>
        <v>0</v>
      </c>
      <c r="F978" s="16" t="b">
        <f>+AND(config!$B$1&gt;=datab!A978,config!$B$1&lt;datab!A979)</f>
        <v>0</v>
      </c>
      <c r="G978" s="16">
        <f t="shared" si="15"/>
        <v>0</v>
      </c>
    </row>
    <row r="979" spans="1:7" x14ac:dyDescent="0.45">
      <c r="A979" s="15">
        <f>+A978+config!$F$1</f>
        <v>861.59999999998536</v>
      </c>
      <c r="B979" s="16">
        <f>+_xlfn.NORM.DIST(A979,config!$B$1,config!$D$1,FALSE)</f>
        <v>3.2683934776427465E-108</v>
      </c>
      <c r="D979" s="16">
        <f>+IF(A979&lt;=_xlfn.NORM.S.INV(1-config!$L$1/2)*config!$D$1+config!$B$1,0,B979)</f>
        <v>3.2683934776427465E-108</v>
      </c>
      <c r="E979" s="16">
        <f>+IF(ABS(A979-config!$B$1)&lt;config!$F$1/2,datab!B979,0)</f>
        <v>0</v>
      </c>
      <c r="F979" s="16" t="b">
        <f>+AND(config!$B$1&gt;=datab!A979,config!$B$1&lt;datab!A980)</f>
        <v>0</v>
      </c>
      <c r="G979" s="16">
        <f t="shared" si="15"/>
        <v>0</v>
      </c>
    </row>
    <row r="980" spans="1:7" x14ac:dyDescent="0.45">
      <c r="A980" s="15">
        <f>+A979+config!$F$1</f>
        <v>862.39999999998531</v>
      </c>
      <c r="B980" s="16">
        <f>+_xlfn.NORM.DIST(A980,config!$B$1,config!$D$1,FALSE)</f>
        <v>1.8145801678867935E-108</v>
      </c>
      <c r="D980" s="16">
        <f>+IF(A980&lt;=_xlfn.NORM.S.INV(1-config!$L$1/2)*config!$D$1+config!$B$1,0,B980)</f>
        <v>1.8145801678867935E-108</v>
      </c>
      <c r="E980" s="16">
        <f>+IF(ABS(A980-config!$B$1)&lt;config!$F$1/2,datab!B980,0)</f>
        <v>0</v>
      </c>
      <c r="F980" s="16" t="b">
        <f>+AND(config!$B$1&gt;=datab!A980,config!$B$1&lt;datab!A981)</f>
        <v>0</v>
      </c>
      <c r="G980" s="16">
        <f t="shared" si="15"/>
        <v>0</v>
      </c>
    </row>
    <row r="981" spans="1:7" x14ac:dyDescent="0.45">
      <c r="A981" s="15">
        <f>+A980+config!$F$1</f>
        <v>863.19999999998527</v>
      </c>
      <c r="B981" s="16">
        <f>+_xlfn.NORM.DIST(A981,config!$B$1,config!$D$1,FALSE)</f>
        <v>1.0067210585643009E-108</v>
      </c>
      <c r="D981" s="16">
        <f>+IF(A981&lt;=_xlfn.NORM.S.INV(1-config!$L$1/2)*config!$D$1+config!$B$1,0,B981)</f>
        <v>1.0067210585643009E-108</v>
      </c>
      <c r="E981" s="16">
        <f>+IF(ABS(A981-config!$B$1)&lt;config!$F$1/2,datab!B981,0)</f>
        <v>0</v>
      </c>
      <c r="F981" s="16" t="b">
        <f>+AND(config!$B$1&gt;=datab!A981,config!$B$1&lt;datab!A982)</f>
        <v>0</v>
      </c>
      <c r="G981" s="16">
        <f t="shared" si="15"/>
        <v>0</v>
      </c>
    </row>
    <row r="982" spans="1:7" x14ac:dyDescent="0.45">
      <c r="A982" s="15">
        <f>+A981+config!$F$1</f>
        <v>863.99999999998522</v>
      </c>
      <c r="B982" s="16">
        <f>+_xlfn.NORM.DIST(A982,config!$B$1,config!$D$1,FALSE)</f>
        <v>5.5812736289985407E-109</v>
      </c>
      <c r="D982" s="16">
        <f>+IF(A982&lt;=_xlfn.NORM.S.INV(1-config!$L$1/2)*config!$D$1+config!$B$1,0,B982)</f>
        <v>5.5812736289985407E-109</v>
      </c>
      <c r="E982" s="16">
        <f>+IF(ABS(A982-config!$B$1)&lt;config!$F$1/2,datab!B982,0)</f>
        <v>0</v>
      </c>
      <c r="F982" s="16" t="b">
        <f>+AND(config!$B$1&gt;=datab!A982,config!$B$1&lt;datab!A983)</f>
        <v>0</v>
      </c>
      <c r="G982" s="16">
        <f t="shared" si="15"/>
        <v>0</v>
      </c>
    </row>
    <row r="983" spans="1:7" x14ac:dyDescent="0.45">
      <c r="A983" s="15">
        <f>+A982+config!$F$1</f>
        <v>864.79999999998518</v>
      </c>
      <c r="B983" s="16">
        <f>+_xlfn.NORM.DIST(A983,config!$B$1,config!$D$1,FALSE)</f>
        <v>3.0920652133482575E-109</v>
      </c>
      <c r="D983" s="16">
        <f>+IF(A983&lt;=_xlfn.NORM.S.INV(1-config!$L$1/2)*config!$D$1+config!$B$1,0,B983)</f>
        <v>3.0920652133482575E-109</v>
      </c>
      <c r="E983" s="16">
        <f>+IF(ABS(A983-config!$B$1)&lt;config!$F$1/2,datab!B983,0)</f>
        <v>0</v>
      </c>
      <c r="F983" s="16" t="b">
        <f>+AND(config!$B$1&gt;=datab!A983,config!$B$1&lt;datab!A984)</f>
        <v>0</v>
      </c>
      <c r="G983" s="16">
        <f t="shared" si="15"/>
        <v>0</v>
      </c>
    </row>
    <row r="984" spans="1:7" x14ac:dyDescent="0.45">
      <c r="A984" s="15">
        <f>+A983+config!$F$1</f>
        <v>865.59999999998513</v>
      </c>
      <c r="B984" s="16">
        <f>+_xlfn.NORM.DIST(A984,config!$B$1,config!$D$1,FALSE)</f>
        <v>1.7118083606928114E-109</v>
      </c>
      <c r="D984" s="16">
        <f>+IF(A984&lt;=_xlfn.NORM.S.INV(1-config!$L$1/2)*config!$D$1+config!$B$1,0,B984)</f>
        <v>1.7118083606928114E-109</v>
      </c>
      <c r="E984" s="16">
        <f>+IF(ABS(A984-config!$B$1)&lt;config!$F$1/2,datab!B984,0)</f>
        <v>0</v>
      </c>
      <c r="F984" s="16" t="b">
        <f>+AND(config!$B$1&gt;=datab!A984,config!$B$1&lt;datab!A985)</f>
        <v>0</v>
      </c>
      <c r="G984" s="16">
        <f t="shared" si="15"/>
        <v>0</v>
      </c>
    </row>
    <row r="985" spans="1:7" x14ac:dyDescent="0.45">
      <c r="A985" s="15">
        <f>+A984+config!$F$1</f>
        <v>866.39999999998508</v>
      </c>
      <c r="B985" s="16">
        <f>+_xlfn.NORM.DIST(A985,config!$B$1,config!$D$1,FALSE)</f>
        <v>9.4700617294714189E-110</v>
      </c>
      <c r="D985" s="16">
        <f>+IF(A985&lt;=_xlfn.NORM.S.INV(1-config!$L$1/2)*config!$D$1+config!$B$1,0,B985)</f>
        <v>9.4700617294714189E-110</v>
      </c>
      <c r="E985" s="16">
        <f>+IF(ABS(A985-config!$B$1)&lt;config!$F$1/2,datab!B985,0)</f>
        <v>0</v>
      </c>
      <c r="F985" s="16" t="b">
        <f>+AND(config!$B$1&gt;=datab!A985,config!$B$1&lt;datab!A986)</f>
        <v>0</v>
      </c>
      <c r="G985" s="16">
        <f t="shared" si="15"/>
        <v>0</v>
      </c>
    </row>
    <row r="986" spans="1:7" x14ac:dyDescent="0.45">
      <c r="A986" s="15">
        <f>+A985+config!$F$1</f>
        <v>867.19999999998504</v>
      </c>
      <c r="B986" s="16">
        <f>+_xlfn.NORM.DIST(A986,config!$B$1,config!$D$1,FALSE)</f>
        <v>5.2353008649684449E-110</v>
      </c>
      <c r="D986" s="16">
        <f>+IF(A986&lt;=_xlfn.NORM.S.INV(1-config!$L$1/2)*config!$D$1+config!$B$1,0,B986)</f>
        <v>5.2353008649684449E-110</v>
      </c>
      <c r="E986" s="16">
        <f>+IF(ABS(A986-config!$B$1)&lt;config!$F$1/2,datab!B986,0)</f>
        <v>0</v>
      </c>
      <c r="F986" s="16" t="b">
        <f>+AND(config!$B$1&gt;=datab!A986,config!$B$1&lt;datab!A987)</f>
        <v>0</v>
      </c>
      <c r="G986" s="16">
        <f t="shared" si="15"/>
        <v>0</v>
      </c>
    </row>
    <row r="987" spans="1:7" x14ac:dyDescent="0.45">
      <c r="A987" s="15">
        <f>+A986+config!$F$1</f>
        <v>867.99999999998499</v>
      </c>
      <c r="B987" s="16">
        <f>+_xlfn.NORM.DIST(A987,config!$B$1,config!$D$1,FALSE)</f>
        <v>2.8921555589946594E-110</v>
      </c>
      <c r="D987" s="16">
        <f>+IF(A987&lt;=_xlfn.NORM.S.INV(1-config!$L$1/2)*config!$D$1+config!$B$1,0,B987)</f>
        <v>2.8921555589946594E-110</v>
      </c>
      <c r="E987" s="16">
        <f>+IF(ABS(A987-config!$B$1)&lt;config!$F$1/2,datab!B987,0)</f>
        <v>0</v>
      </c>
      <c r="F987" s="16" t="b">
        <f>+AND(config!$B$1&gt;=datab!A987,config!$B$1&lt;datab!A988)</f>
        <v>0</v>
      </c>
      <c r="G987" s="16">
        <f t="shared" si="15"/>
        <v>0</v>
      </c>
    </row>
    <row r="988" spans="1:7" x14ac:dyDescent="0.45">
      <c r="A988" s="15">
        <f>+A987+config!$F$1</f>
        <v>868.79999999998495</v>
      </c>
      <c r="B988" s="16">
        <f>+_xlfn.NORM.DIST(A988,config!$B$1,config!$D$1,FALSE)</f>
        <v>1.5965878510446548E-110</v>
      </c>
      <c r="D988" s="16">
        <f>+IF(A988&lt;=_xlfn.NORM.S.INV(1-config!$L$1/2)*config!$D$1+config!$B$1,0,B988)</f>
        <v>1.5965878510446548E-110</v>
      </c>
      <c r="E988" s="16">
        <f>+IF(ABS(A988-config!$B$1)&lt;config!$F$1/2,datab!B988,0)</f>
        <v>0</v>
      </c>
      <c r="F988" s="16" t="b">
        <f>+AND(config!$B$1&gt;=datab!A988,config!$B$1&lt;datab!A989)</f>
        <v>0</v>
      </c>
      <c r="G988" s="16">
        <f t="shared" si="15"/>
        <v>0</v>
      </c>
    </row>
    <row r="989" spans="1:7" x14ac:dyDescent="0.45">
      <c r="A989" s="15">
        <f>+A988+config!$F$1</f>
        <v>869.5999999999849</v>
      </c>
      <c r="B989" s="16">
        <f>+_xlfn.NORM.DIST(A989,config!$B$1,config!$D$1,FALSE)</f>
        <v>8.8075508744708094E-111</v>
      </c>
      <c r="D989" s="16">
        <f>+IF(A989&lt;=_xlfn.NORM.S.INV(1-config!$L$1/2)*config!$D$1+config!$B$1,0,B989)</f>
        <v>8.8075508744708094E-111</v>
      </c>
      <c r="E989" s="16">
        <f>+IF(ABS(A989-config!$B$1)&lt;config!$F$1/2,datab!B989,0)</f>
        <v>0</v>
      </c>
      <c r="F989" s="16" t="b">
        <f>+AND(config!$B$1&gt;=datab!A989,config!$B$1&lt;datab!A990)</f>
        <v>0</v>
      </c>
      <c r="G989" s="16">
        <f t="shared" si="15"/>
        <v>0</v>
      </c>
    </row>
    <row r="990" spans="1:7" x14ac:dyDescent="0.45">
      <c r="A990" s="15">
        <f>+A989+config!$F$1</f>
        <v>870.39999999998486</v>
      </c>
      <c r="B990" s="16">
        <f>+_xlfn.NORM.DIST(A990,config!$B$1,config!$D$1,FALSE)</f>
        <v>4.8552172670078562E-111</v>
      </c>
      <c r="D990" s="16">
        <f>+IF(A990&lt;=_xlfn.NORM.S.INV(1-config!$L$1/2)*config!$D$1+config!$B$1,0,B990)</f>
        <v>4.8552172670078562E-111</v>
      </c>
      <c r="E990" s="16">
        <f>+IF(ABS(A990-config!$B$1)&lt;config!$F$1/2,datab!B990,0)</f>
        <v>0</v>
      </c>
      <c r="F990" s="16" t="b">
        <f>+AND(config!$B$1&gt;=datab!A990,config!$B$1&lt;datab!A991)</f>
        <v>0</v>
      </c>
      <c r="G990" s="16">
        <f t="shared" si="15"/>
        <v>0</v>
      </c>
    </row>
    <row r="991" spans="1:7" x14ac:dyDescent="0.45">
      <c r="A991" s="15">
        <f>+A990+config!$F$1</f>
        <v>871.19999999998481</v>
      </c>
      <c r="B991" s="16">
        <f>+_xlfn.NORM.DIST(A991,config!$B$1,config!$D$1,FALSE)</f>
        <v>2.6745661633273428E-111</v>
      </c>
      <c r="D991" s="16">
        <f>+IF(A991&lt;=_xlfn.NORM.S.INV(1-config!$L$1/2)*config!$D$1+config!$B$1,0,B991)</f>
        <v>2.6745661633273428E-111</v>
      </c>
      <c r="E991" s="16">
        <f>+IF(ABS(A991-config!$B$1)&lt;config!$F$1/2,datab!B991,0)</f>
        <v>0</v>
      </c>
      <c r="F991" s="16" t="b">
        <f>+AND(config!$B$1&gt;=datab!A991,config!$B$1&lt;datab!A992)</f>
        <v>0</v>
      </c>
      <c r="G991" s="16">
        <f t="shared" si="15"/>
        <v>0</v>
      </c>
    </row>
    <row r="992" spans="1:7" x14ac:dyDescent="0.45">
      <c r="A992" s="15">
        <f>+A991+config!$F$1</f>
        <v>871.99999999998477</v>
      </c>
      <c r="B992" s="16">
        <f>+_xlfn.NORM.DIST(A992,config!$B$1,config!$D$1,FALSE)</f>
        <v>1.4722758597699697E-111</v>
      </c>
      <c r="D992" s="16">
        <f>+IF(A992&lt;=_xlfn.NORM.S.INV(1-config!$L$1/2)*config!$D$1+config!$B$1,0,B992)</f>
        <v>1.4722758597699697E-111</v>
      </c>
      <c r="E992" s="16">
        <f>+IF(ABS(A992-config!$B$1)&lt;config!$F$1/2,datab!B992,0)</f>
        <v>0</v>
      </c>
      <c r="F992" s="16" t="b">
        <f>+AND(config!$B$1&gt;=datab!A992,config!$B$1&lt;datab!A993)</f>
        <v>0</v>
      </c>
      <c r="G992" s="16">
        <f t="shared" si="15"/>
        <v>0</v>
      </c>
    </row>
    <row r="993" spans="1:7" x14ac:dyDescent="0.45">
      <c r="A993" s="15">
        <f>+A992+config!$F$1</f>
        <v>872.79999999998472</v>
      </c>
      <c r="B993" s="16">
        <f>+_xlfn.NORM.DIST(A993,config!$B$1,config!$D$1,FALSE)</f>
        <v>8.0987166559500354E-112</v>
      </c>
      <c r="D993" s="16">
        <f>+IF(A993&lt;=_xlfn.NORM.S.INV(1-config!$L$1/2)*config!$D$1+config!$B$1,0,B993)</f>
        <v>8.0987166559500354E-112</v>
      </c>
      <c r="E993" s="16">
        <f>+IF(ABS(A993-config!$B$1)&lt;config!$F$1/2,datab!B993,0)</f>
        <v>0</v>
      </c>
      <c r="F993" s="16" t="b">
        <f>+AND(config!$B$1&gt;=datab!A993,config!$B$1&lt;datab!A994)</f>
        <v>0</v>
      </c>
      <c r="G993" s="16">
        <f t="shared" si="15"/>
        <v>0</v>
      </c>
    </row>
    <row r="994" spans="1:7" x14ac:dyDescent="0.45">
      <c r="A994" s="15">
        <f>+A993+config!$F$1</f>
        <v>873.59999999998468</v>
      </c>
      <c r="B994" s="16">
        <f>+_xlfn.NORM.DIST(A994,config!$B$1,config!$D$1,FALSE)</f>
        <v>4.4517871023283745E-112</v>
      </c>
      <c r="D994" s="16">
        <f>+IF(A994&lt;=_xlfn.NORM.S.INV(1-config!$L$1/2)*config!$D$1+config!$B$1,0,B994)</f>
        <v>4.4517871023283745E-112</v>
      </c>
      <c r="E994" s="16">
        <f>+IF(ABS(A994-config!$B$1)&lt;config!$F$1/2,datab!B994,0)</f>
        <v>0</v>
      </c>
      <c r="F994" s="16" t="b">
        <f>+AND(config!$B$1&gt;=datab!A994,config!$B$1&lt;datab!A995)</f>
        <v>0</v>
      </c>
      <c r="G994" s="16">
        <f t="shared" si="15"/>
        <v>0</v>
      </c>
    </row>
    <row r="995" spans="1:7" x14ac:dyDescent="0.45">
      <c r="A995" s="15">
        <f>+A994+config!$F$1</f>
        <v>874.39999999998463</v>
      </c>
      <c r="B995" s="16">
        <f>+_xlfn.NORM.DIST(A995,config!$B$1,config!$D$1,FALSE)</f>
        <v>2.4453652553918617E-112</v>
      </c>
      <c r="D995" s="16">
        <f>+IF(A995&lt;=_xlfn.NORM.S.INV(1-config!$L$1/2)*config!$D$1+config!$B$1,0,B995)</f>
        <v>2.4453652553918617E-112</v>
      </c>
      <c r="E995" s="16">
        <f>+IF(ABS(A995-config!$B$1)&lt;config!$F$1/2,datab!B995,0)</f>
        <v>0</v>
      </c>
      <c r="F995" s="16" t="b">
        <f>+AND(config!$B$1&gt;=datab!A995,config!$B$1&lt;datab!A996)</f>
        <v>0</v>
      </c>
      <c r="G995" s="16">
        <f t="shared" si="15"/>
        <v>0</v>
      </c>
    </row>
    <row r="996" spans="1:7" x14ac:dyDescent="0.45">
      <c r="A996" s="15">
        <f>+A995+config!$F$1</f>
        <v>875.19999999998458</v>
      </c>
      <c r="B996" s="16">
        <f>+_xlfn.NORM.DIST(A996,config!$B$1,config!$D$1,FALSE)</f>
        <v>1.3422835136292629E-112</v>
      </c>
      <c r="D996" s="16">
        <f>+IF(A996&lt;=_xlfn.NORM.S.INV(1-config!$L$1/2)*config!$D$1+config!$B$1,0,B996)</f>
        <v>1.3422835136292629E-112</v>
      </c>
      <c r="E996" s="16">
        <f>+IF(ABS(A996-config!$B$1)&lt;config!$F$1/2,datab!B996,0)</f>
        <v>0</v>
      </c>
      <c r="F996" s="16" t="b">
        <f>+AND(config!$B$1&gt;=datab!A996,config!$B$1&lt;datab!A997)</f>
        <v>0</v>
      </c>
      <c r="G996" s="16">
        <f t="shared" si="15"/>
        <v>0</v>
      </c>
    </row>
    <row r="997" spans="1:7" x14ac:dyDescent="0.45">
      <c r="A997" s="15">
        <f>+A996+config!$F$1</f>
        <v>875.99999999998454</v>
      </c>
      <c r="B997" s="16">
        <f>+_xlfn.NORM.DIST(A997,config!$B$1,config!$D$1,FALSE)</f>
        <v>7.3626803020190018E-113</v>
      </c>
      <c r="D997" s="16">
        <f>+IF(A997&lt;=_xlfn.NORM.S.INV(1-config!$L$1/2)*config!$D$1+config!$B$1,0,B997)</f>
        <v>7.3626803020190018E-113</v>
      </c>
      <c r="E997" s="16">
        <f>+IF(ABS(A997-config!$B$1)&lt;config!$F$1/2,datab!B997,0)</f>
        <v>0</v>
      </c>
      <c r="F997" s="16" t="b">
        <f>+AND(config!$B$1&gt;=datab!A997,config!$B$1&lt;datab!A998)</f>
        <v>0</v>
      </c>
      <c r="G997" s="16">
        <f t="shared" si="15"/>
        <v>0</v>
      </c>
    </row>
    <row r="998" spans="1:7" x14ac:dyDescent="0.45">
      <c r="A998" s="15">
        <f>+A997+config!$F$1</f>
        <v>876.79999999998449</v>
      </c>
      <c r="B998" s="16">
        <f>+_xlfn.NORM.DIST(A998,config!$B$1,config!$D$1,FALSE)</f>
        <v>4.0356992928006509E-113</v>
      </c>
      <c r="D998" s="16">
        <f>+IF(A998&lt;=_xlfn.NORM.S.INV(1-config!$L$1/2)*config!$D$1+config!$B$1,0,B998)</f>
        <v>4.0356992928006509E-113</v>
      </c>
      <c r="E998" s="16">
        <f>+IF(ABS(A998-config!$B$1)&lt;config!$F$1/2,datab!B998,0)</f>
        <v>0</v>
      </c>
      <c r="F998" s="16" t="b">
        <f>+AND(config!$B$1&gt;=datab!A998,config!$B$1&lt;datab!A999)</f>
        <v>0</v>
      </c>
      <c r="G998" s="16">
        <f t="shared" si="15"/>
        <v>0</v>
      </c>
    </row>
    <row r="999" spans="1:7" x14ac:dyDescent="0.45">
      <c r="A999" s="15">
        <f>+A998+config!$F$1</f>
        <v>877.59999999998445</v>
      </c>
      <c r="B999" s="16">
        <f>+_xlfn.NORM.DIST(A999,config!$B$1,config!$D$1,FALSE)</f>
        <v>2.210511723710371E-113</v>
      </c>
      <c r="D999" s="16">
        <f>+IF(A999&lt;=_xlfn.NORM.S.INV(1-config!$L$1/2)*config!$D$1+config!$B$1,0,B999)</f>
        <v>2.210511723710371E-113</v>
      </c>
      <c r="E999" s="16">
        <f>+IF(ABS(A999-config!$B$1)&lt;config!$F$1/2,datab!B999,0)</f>
        <v>0</v>
      </c>
      <c r="F999" s="16" t="b">
        <f>+AND(config!$B$1&gt;=datab!A999,config!$B$1&lt;datab!A1000)</f>
        <v>0</v>
      </c>
      <c r="G999" s="16">
        <f t="shared" si="15"/>
        <v>0</v>
      </c>
    </row>
    <row r="1000" spans="1:7" x14ac:dyDescent="0.45">
      <c r="A1000" s="15">
        <f>+A999+config!$F$1</f>
        <v>878.3999999999844</v>
      </c>
      <c r="B1000" s="16">
        <f>+_xlfn.NORM.DIST(A1000,config!$B$1,config!$D$1,FALSE)</f>
        <v>1.2099237864861402E-113</v>
      </c>
      <c r="D1000" s="16">
        <f>+IF(A1000&lt;=_xlfn.NORM.S.INV(1-config!$L$1/2)*config!$D$1+config!$B$1,0,B1000)</f>
        <v>1.2099237864861402E-113</v>
      </c>
      <c r="E1000" s="16">
        <f>+IF(ABS(A1000-config!$B$1)&lt;config!$F$1/2,datab!B1000,0)</f>
        <v>0</v>
      </c>
      <c r="F1000" s="16" t="b">
        <f>+AND(config!$B$1&gt;=datab!A1000,config!$B$1&lt;datab!A1001)</f>
        <v>0</v>
      </c>
      <c r="G1000" s="16">
        <f t="shared" si="15"/>
        <v>0</v>
      </c>
    </row>
    <row r="1001" spans="1:7" x14ac:dyDescent="0.45">
      <c r="A1001" s="15">
        <f>+A1000+config!$F$1</f>
        <v>879.19999999998436</v>
      </c>
      <c r="B1001" s="16">
        <f>+_xlfn.NORM.DIST(A1001,config!$B$1,config!$D$1,FALSE)</f>
        <v>6.6178112372581045E-114</v>
      </c>
      <c r="D1001" s="16">
        <f>+IF(A1001&lt;=_xlfn.NORM.S.INV(1-config!$L$1/2)*config!$D$1+config!$B$1,0,B1001)</f>
        <v>6.6178112372581045E-114</v>
      </c>
      <c r="E1001" s="16">
        <f>+IF(ABS(A1001-config!$B$1)&lt;config!$F$1/2,datab!B1001,0)</f>
        <v>0</v>
      </c>
      <c r="F1001" s="16" t="b">
        <f>+AND(config!$B$1&gt;=datab!A1001,config!$B$1&lt;datab!A1002)</f>
        <v>0</v>
      </c>
      <c r="G1001" s="16">
        <f t="shared" si="15"/>
        <v>0</v>
      </c>
    </row>
    <row r="1002" spans="1:7" x14ac:dyDescent="0.45">
      <c r="A1002" s="15">
        <f>+A1001+config!$F$1</f>
        <v>879.99999999998431</v>
      </c>
      <c r="B1002" s="16">
        <f>+_xlfn.NORM.DIST(A1002,config!$B$1,config!$D$1,FALSE)</f>
        <v>3.6171115666657239E-114</v>
      </c>
      <c r="D1002" s="16">
        <f>+IF(A1002&lt;=_xlfn.NORM.S.INV(1-config!$L$1/2)*config!$D$1+config!$B$1,0,B1002)</f>
        <v>3.6171115666657239E-114</v>
      </c>
      <c r="E1002" s="16">
        <f>+IF(ABS(A1002-config!$B$1)&lt;config!$F$1/2,datab!B1002,0)</f>
        <v>0</v>
      </c>
      <c r="F1002" s="16" t="b">
        <f>+AND(config!$B$1&gt;=datab!A1002,config!$B$1&lt;datab!A1003)</f>
        <v>0</v>
      </c>
      <c r="G1002" s="16">
        <f t="shared" si="15"/>
        <v>0</v>
      </c>
    </row>
    <row r="1003" spans="1:7" x14ac:dyDescent="0.45">
      <c r="A1003" s="15">
        <f>+A1002+config!$F$1</f>
        <v>880.79999999998427</v>
      </c>
      <c r="B1003" s="16">
        <f>+_xlfn.NORM.DIST(A1003,config!$B$1,config!$D$1,FALSE)</f>
        <v>1.9756072067906717E-114</v>
      </c>
      <c r="D1003" s="16">
        <f>+IF(A1003&lt;=_xlfn.NORM.S.INV(1-config!$L$1/2)*config!$D$1+config!$B$1,0,B1003)</f>
        <v>1.9756072067906717E-114</v>
      </c>
      <c r="E1003" s="16">
        <f>+IF(ABS(A1003-config!$B$1)&lt;config!$F$1/2,datab!B1003,0)</f>
        <v>0</v>
      </c>
      <c r="F1003" s="16" t="b">
        <f>+AND(config!$B$1&gt;=datab!A1003,config!$B$1&lt;datab!A1004)</f>
        <v>0</v>
      </c>
      <c r="G1003" s="16">
        <f t="shared" si="15"/>
        <v>0</v>
      </c>
    </row>
    <row r="1004" spans="1:7" x14ac:dyDescent="0.45">
      <c r="A1004" s="15">
        <f>+A1003+config!$F$1</f>
        <v>881.59999999998422</v>
      </c>
      <c r="B1004" s="16">
        <f>+_xlfn.NORM.DIST(A1004,config!$B$1,config!$D$1,FALSE)</f>
        <v>1.0782773123327544E-114</v>
      </c>
      <c r="D1004" s="16">
        <f>+IF(A1004&lt;=_xlfn.NORM.S.INV(1-config!$L$1/2)*config!$D$1+config!$B$1,0,B1004)</f>
        <v>1.0782773123327544E-114</v>
      </c>
      <c r="E1004" s="16">
        <f>+IF(ABS(A1004-config!$B$1)&lt;config!$F$1/2,datab!B1004,0)</f>
        <v>0</v>
      </c>
      <c r="F1004" s="16" t="b">
        <f>+AND(config!$B$1&gt;=datab!A1004,config!$B$1&lt;datab!A1005)</f>
        <v>0</v>
      </c>
      <c r="G1004" s="16">
        <f t="shared" si="15"/>
        <v>0</v>
      </c>
    </row>
    <row r="1005" spans="1:7" x14ac:dyDescent="0.45">
      <c r="A1005" s="15">
        <f>+A1004+config!$F$1</f>
        <v>882.39999999998417</v>
      </c>
      <c r="B1005" s="16">
        <f>+_xlfn.NORM.DIST(A1005,config!$B$1,config!$D$1,FALSE)</f>
        <v>5.8810043622943028E-115</v>
      </c>
      <c r="D1005" s="16">
        <f>+IF(A1005&lt;=_xlfn.NORM.S.INV(1-config!$L$1/2)*config!$D$1+config!$B$1,0,B1005)</f>
        <v>5.8810043622943028E-115</v>
      </c>
      <c r="E1005" s="16">
        <f>+IF(ABS(A1005-config!$B$1)&lt;config!$F$1/2,datab!B1005,0)</f>
        <v>0</v>
      </c>
      <c r="F1005" s="16" t="b">
        <f>+AND(config!$B$1&gt;=datab!A1005,config!$B$1&lt;datab!A1006)</f>
        <v>0</v>
      </c>
      <c r="G1005" s="16">
        <f t="shared" si="15"/>
        <v>0</v>
      </c>
    </row>
    <row r="1006" spans="1:7" x14ac:dyDescent="0.45">
      <c r="A1006" s="15">
        <f>+A1005+config!$F$1</f>
        <v>883.19999999998413</v>
      </c>
      <c r="B1006" s="16">
        <f>+_xlfn.NORM.DIST(A1006,config!$B$1,config!$D$1,FALSE)</f>
        <v>3.2052632487816552E-115</v>
      </c>
      <c r="D1006" s="16">
        <f>+IF(A1006&lt;=_xlfn.NORM.S.INV(1-config!$L$1/2)*config!$D$1+config!$B$1,0,B1006)</f>
        <v>3.2052632487816552E-115</v>
      </c>
      <c r="E1006" s="16">
        <f>+IF(ABS(A1006-config!$B$1)&lt;config!$F$1/2,datab!B1006,0)</f>
        <v>0</v>
      </c>
      <c r="F1006" s="16" t="b">
        <f>+AND(config!$B$1&gt;=datab!A1006,config!$B$1&lt;datab!A1007)</f>
        <v>0</v>
      </c>
      <c r="G1006" s="16">
        <f t="shared" si="15"/>
        <v>0</v>
      </c>
    </row>
    <row r="1007" spans="1:7" x14ac:dyDescent="0.45">
      <c r="A1007" s="15">
        <f>+A1006+config!$F$1</f>
        <v>883.99999999998408</v>
      </c>
      <c r="B1007" s="16">
        <f>+_xlfn.NORM.DIST(A1007,config!$B$1,config!$D$1,FALSE)</f>
        <v>1.7456898018458673E-115</v>
      </c>
      <c r="D1007" s="16">
        <f>+IF(A1007&lt;=_xlfn.NORM.S.INV(1-config!$L$1/2)*config!$D$1+config!$B$1,0,B1007)</f>
        <v>1.7456898018458673E-115</v>
      </c>
      <c r="E1007" s="16">
        <f>+IF(ABS(A1007-config!$B$1)&lt;config!$F$1/2,datab!B1007,0)</f>
        <v>0</v>
      </c>
      <c r="F1007" s="16" t="b">
        <f>+AND(config!$B$1&gt;=datab!A1007,config!$B$1&lt;datab!A1008)</f>
        <v>0</v>
      </c>
      <c r="G1007" s="16">
        <f t="shared" si="15"/>
        <v>0</v>
      </c>
    </row>
    <row r="1008" spans="1:7" x14ac:dyDescent="0.45">
      <c r="A1008" s="15">
        <f>+A1007+config!$F$1</f>
        <v>884.79999999998404</v>
      </c>
      <c r="B1008" s="16">
        <f>+_xlfn.NORM.DIST(A1008,config!$B$1,config!$D$1,FALSE)</f>
        <v>9.500831460162532E-116</v>
      </c>
      <c r="D1008" s="16">
        <f>+IF(A1008&lt;=_xlfn.NORM.S.INV(1-config!$L$1/2)*config!$D$1+config!$B$1,0,B1008)</f>
        <v>9.500831460162532E-116</v>
      </c>
      <c r="E1008" s="16">
        <f>+IF(ABS(A1008-config!$B$1)&lt;config!$F$1/2,datab!B1008,0)</f>
        <v>0</v>
      </c>
      <c r="F1008" s="16" t="b">
        <f>+AND(config!$B$1&gt;=datab!A1008,config!$B$1&lt;datab!A1009)</f>
        <v>0</v>
      </c>
      <c r="G1008" s="16">
        <f t="shared" si="15"/>
        <v>0</v>
      </c>
    </row>
    <row r="1009" spans="1:7" x14ac:dyDescent="0.45">
      <c r="A1009" s="15">
        <f>+A1008+config!$F$1</f>
        <v>885.59999999998399</v>
      </c>
      <c r="B1009" s="16">
        <f>+_xlfn.NORM.DIST(A1009,config!$B$1,config!$D$1,FALSE)</f>
        <v>5.1671054126670759E-116</v>
      </c>
      <c r="D1009" s="16">
        <f>+IF(A1009&lt;=_xlfn.NORM.S.INV(1-config!$L$1/2)*config!$D$1+config!$B$1,0,B1009)</f>
        <v>5.1671054126670759E-116</v>
      </c>
      <c r="E1009" s="16">
        <f>+IF(ABS(A1009-config!$B$1)&lt;config!$F$1/2,datab!B1009,0)</f>
        <v>0</v>
      </c>
      <c r="F1009" s="16" t="b">
        <f>+AND(config!$B$1&gt;=datab!A1009,config!$B$1&lt;datab!A1010)</f>
        <v>0</v>
      </c>
      <c r="G1009" s="16">
        <f t="shared" si="15"/>
        <v>0</v>
      </c>
    </row>
    <row r="1010" spans="1:7" x14ac:dyDescent="0.45">
      <c r="A1010" s="15">
        <f>+A1009+config!$F$1</f>
        <v>886.39999999998395</v>
      </c>
      <c r="B1010" s="16">
        <f>+_xlfn.NORM.DIST(A1010,config!$B$1,config!$D$1,FALSE)</f>
        <v>2.8081751861699802E-116</v>
      </c>
      <c r="D1010" s="16">
        <f>+IF(A1010&lt;=_xlfn.NORM.S.INV(1-config!$L$1/2)*config!$D$1+config!$B$1,0,B1010)</f>
        <v>2.8081751861699802E-116</v>
      </c>
      <c r="E1010" s="16">
        <f>+IF(ABS(A1010-config!$B$1)&lt;config!$F$1/2,datab!B1010,0)</f>
        <v>0</v>
      </c>
      <c r="F1010" s="16" t="b">
        <f>+AND(config!$B$1&gt;=datab!A1010,config!$B$1&lt;datab!A1011)</f>
        <v>0</v>
      </c>
      <c r="G1010" s="16">
        <f t="shared" si="15"/>
        <v>0</v>
      </c>
    </row>
    <row r="1011" spans="1:7" x14ac:dyDescent="0.45">
      <c r="A1011" s="15">
        <f>+A1010+config!$F$1</f>
        <v>887.1999999999839</v>
      </c>
      <c r="B1011" s="16">
        <f>+_xlfn.NORM.DIST(A1011,config!$B$1,config!$D$1,FALSE)</f>
        <v>1.5250786516256103E-116</v>
      </c>
      <c r="D1011" s="16">
        <f>+IF(A1011&lt;=_xlfn.NORM.S.INV(1-config!$L$1/2)*config!$D$1+config!$B$1,0,B1011)</f>
        <v>1.5250786516256103E-116</v>
      </c>
      <c r="E1011" s="16">
        <f>+IF(ABS(A1011-config!$B$1)&lt;config!$F$1/2,datab!B1011,0)</f>
        <v>0</v>
      </c>
      <c r="F1011" s="16" t="b">
        <f>+AND(config!$B$1&gt;=datab!A1011,config!$B$1&lt;datab!A1012)</f>
        <v>0</v>
      </c>
      <c r="G1011" s="16">
        <f t="shared" si="15"/>
        <v>0</v>
      </c>
    </row>
    <row r="1012" spans="1:7" x14ac:dyDescent="0.45">
      <c r="A1012" s="15">
        <f>+A1011+config!$F$1</f>
        <v>887.99999999998386</v>
      </c>
      <c r="B1012" s="16">
        <f>+_xlfn.NORM.DIST(A1012,config!$B$1,config!$D$1,FALSE)</f>
        <v>8.2765902378631364E-117</v>
      </c>
      <c r="D1012" s="16">
        <f>+IF(A1012&lt;=_xlfn.NORM.S.INV(1-config!$L$1/2)*config!$D$1+config!$B$1,0,B1012)</f>
        <v>8.2765902378631364E-117</v>
      </c>
      <c r="E1012" s="16">
        <f>+IF(ABS(A1012-config!$B$1)&lt;config!$F$1/2,datab!B1012,0)</f>
        <v>0</v>
      </c>
      <c r="F1012" s="16" t="b">
        <f>+AND(config!$B$1&gt;=datab!A1012,config!$B$1&lt;datab!A1013)</f>
        <v>0</v>
      </c>
      <c r="G1012" s="16">
        <f t="shared" si="15"/>
        <v>0</v>
      </c>
    </row>
    <row r="1013" spans="1:7" x14ac:dyDescent="0.45">
      <c r="A1013" s="15">
        <f>+A1012+config!$F$1</f>
        <v>888.79999999998381</v>
      </c>
      <c r="B1013" s="16">
        <f>+_xlfn.NORM.DIST(A1013,config!$B$1,config!$D$1,FALSE)</f>
        <v>4.4885062625134887E-117</v>
      </c>
      <c r="D1013" s="16">
        <f>+IF(A1013&lt;=_xlfn.NORM.S.INV(1-config!$L$1/2)*config!$D$1+config!$B$1,0,B1013)</f>
        <v>4.4885062625134887E-117</v>
      </c>
      <c r="E1013" s="16">
        <f>+IF(ABS(A1013-config!$B$1)&lt;config!$F$1/2,datab!B1013,0)</f>
        <v>0</v>
      </c>
      <c r="F1013" s="16" t="b">
        <f>+AND(config!$B$1&gt;=datab!A1013,config!$B$1&lt;datab!A1014)</f>
        <v>0</v>
      </c>
      <c r="G1013" s="16">
        <f t="shared" si="15"/>
        <v>0</v>
      </c>
    </row>
    <row r="1014" spans="1:7" x14ac:dyDescent="0.45">
      <c r="A1014" s="15">
        <f>+A1013+config!$F$1</f>
        <v>889.59999999998377</v>
      </c>
      <c r="B1014" s="16">
        <f>+_xlfn.NORM.DIST(A1014,config!$B$1,config!$D$1,FALSE)</f>
        <v>2.4324469918994345E-117</v>
      </c>
      <c r="D1014" s="16">
        <f>+IF(A1014&lt;=_xlfn.NORM.S.INV(1-config!$L$1/2)*config!$D$1+config!$B$1,0,B1014)</f>
        <v>2.4324469918994345E-117</v>
      </c>
      <c r="E1014" s="16">
        <f>+IF(ABS(A1014-config!$B$1)&lt;config!$F$1/2,datab!B1014,0)</f>
        <v>0</v>
      </c>
      <c r="F1014" s="16" t="b">
        <f>+AND(config!$B$1&gt;=datab!A1014,config!$B$1&lt;datab!A1015)</f>
        <v>0</v>
      </c>
      <c r="G1014" s="16">
        <f t="shared" si="15"/>
        <v>0</v>
      </c>
    </row>
    <row r="1015" spans="1:7" x14ac:dyDescent="0.45">
      <c r="A1015" s="15">
        <f>+A1014+config!$F$1</f>
        <v>890.39999999998372</v>
      </c>
      <c r="B1015" s="16">
        <f>+_xlfn.NORM.DIST(A1015,config!$B$1,config!$D$1,FALSE)</f>
        <v>1.3172739475410278E-117</v>
      </c>
      <c r="D1015" s="16">
        <f>+IF(A1015&lt;=_xlfn.NORM.S.INV(1-config!$L$1/2)*config!$D$1+config!$B$1,0,B1015)</f>
        <v>1.3172739475410278E-117</v>
      </c>
      <c r="E1015" s="16">
        <f>+IF(ABS(A1015-config!$B$1)&lt;config!$F$1/2,datab!B1015,0)</f>
        <v>0</v>
      </c>
      <c r="F1015" s="16" t="b">
        <f>+AND(config!$B$1&gt;=datab!A1015,config!$B$1&lt;datab!A1016)</f>
        <v>0</v>
      </c>
      <c r="G1015" s="16">
        <f t="shared" si="15"/>
        <v>0</v>
      </c>
    </row>
    <row r="1016" spans="1:7" x14ac:dyDescent="0.45">
      <c r="A1016" s="15">
        <f>+A1015+config!$F$1</f>
        <v>891.19999999998367</v>
      </c>
      <c r="B1016" s="16">
        <f>+_xlfn.NORM.DIST(A1016,config!$B$1,config!$D$1,FALSE)</f>
        <v>7.1285301167728558E-118</v>
      </c>
      <c r="D1016" s="16">
        <f>+IF(A1016&lt;=_xlfn.NORM.S.INV(1-config!$L$1/2)*config!$D$1+config!$B$1,0,B1016)</f>
        <v>7.1285301167728558E-118</v>
      </c>
      <c r="E1016" s="16">
        <f>+IF(ABS(A1016-config!$B$1)&lt;config!$F$1/2,datab!B1016,0)</f>
        <v>0</v>
      </c>
      <c r="F1016" s="16" t="b">
        <f>+AND(config!$B$1&gt;=datab!A1016,config!$B$1&lt;datab!A1017)</f>
        <v>0</v>
      </c>
      <c r="G1016" s="16">
        <f t="shared" si="15"/>
        <v>0</v>
      </c>
    </row>
    <row r="1017" spans="1:7" x14ac:dyDescent="0.45">
      <c r="A1017" s="15">
        <f>+A1016+config!$F$1</f>
        <v>891.99999999998363</v>
      </c>
      <c r="B1017" s="16">
        <f>+_xlfn.NORM.DIST(A1017,config!$B$1,config!$D$1,FALSE)</f>
        <v>3.8549171024791465E-118</v>
      </c>
      <c r="D1017" s="16">
        <f>+IF(A1017&lt;=_xlfn.NORM.S.INV(1-config!$L$1/2)*config!$D$1+config!$B$1,0,B1017)</f>
        <v>3.8549171024791465E-118</v>
      </c>
      <c r="E1017" s="16">
        <f>+IF(ABS(A1017-config!$B$1)&lt;config!$F$1/2,datab!B1017,0)</f>
        <v>0</v>
      </c>
      <c r="F1017" s="16" t="b">
        <f>+AND(config!$B$1&gt;=datab!A1017,config!$B$1&lt;datab!A1018)</f>
        <v>0</v>
      </c>
      <c r="G1017" s="16">
        <f t="shared" si="15"/>
        <v>0</v>
      </c>
    </row>
    <row r="1018" spans="1:7" x14ac:dyDescent="0.45">
      <c r="A1018" s="15">
        <f>+A1017+config!$F$1</f>
        <v>892.79999999998358</v>
      </c>
      <c r="B1018" s="16">
        <f>+_xlfn.NORM.DIST(A1018,config!$B$1,config!$D$1,FALSE)</f>
        <v>2.0831534684747458E-118</v>
      </c>
      <c r="D1018" s="16">
        <f>+IF(A1018&lt;=_xlfn.NORM.S.INV(1-config!$L$1/2)*config!$D$1+config!$B$1,0,B1018)</f>
        <v>2.0831534684747458E-118</v>
      </c>
      <c r="E1018" s="16">
        <f>+IF(ABS(A1018-config!$B$1)&lt;config!$F$1/2,datab!B1018,0)</f>
        <v>0</v>
      </c>
      <c r="F1018" s="16" t="b">
        <f>+AND(config!$B$1&gt;=datab!A1018,config!$B$1&lt;datab!A1019)</f>
        <v>0</v>
      </c>
      <c r="G1018" s="16">
        <f t="shared" si="15"/>
        <v>0</v>
      </c>
    </row>
    <row r="1019" spans="1:7" x14ac:dyDescent="0.45">
      <c r="A1019" s="15">
        <f>+A1018+config!$F$1</f>
        <v>893.59999999998354</v>
      </c>
      <c r="B1019" s="16">
        <f>+_xlfn.NORM.DIST(A1019,config!$B$1,config!$D$1,FALSE)</f>
        <v>1.1249122790554351E-118</v>
      </c>
      <c r="D1019" s="16">
        <f>+IF(A1019&lt;=_xlfn.NORM.S.INV(1-config!$L$1/2)*config!$D$1+config!$B$1,0,B1019)</f>
        <v>1.1249122790554351E-118</v>
      </c>
      <c r="E1019" s="16">
        <f>+IF(ABS(A1019-config!$B$1)&lt;config!$F$1/2,datab!B1019,0)</f>
        <v>0</v>
      </c>
      <c r="F1019" s="16" t="b">
        <f>+AND(config!$B$1&gt;=datab!A1019,config!$B$1&lt;datab!A1020)</f>
        <v>0</v>
      </c>
      <c r="G1019" s="16">
        <f t="shared" si="15"/>
        <v>0</v>
      </c>
    </row>
    <row r="1020" spans="1:7" x14ac:dyDescent="0.45">
      <c r="A1020" s="15">
        <f>+A1019+config!$F$1</f>
        <v>894.39999999998349</v>
      </c>
      <c r="B1020" s="16">
        <f>+_xlfn.NORM.DIST(A1020,config!$B$1,config!$D$1,FALSE)</f>
        <v>6.0702589364081928E-119</v>
      </c>
      <c r="D1020" s="16">
        <f>+IF(A1020&lt;=_xlfn.NORM.S.INV(1-config!$L$1/2)*config!$D$1+config!$B$1,0,B1020)</f>
        <v>6.0702589364081928E-119</v>
      </c>
      <c r="E1020" s="16">
        <f>+IF(ABS(A1020-config!$B$1)&lt;config!$F$1/2,datab!B1020,0)</f>
        <v>0</v>
      </c>
      <c r="F1020" s="16" t="b">
        <f>+AND(config!$B$1&gt;=datab!A1020,config!$B$1&lt;datab!A1021)</f>
        <v>0</v>
      </c>
      <c r="G1020" s="16">
        <f t="shared" si="15"/>
        <v>0</v>
      </c>
    </row>
    <row r="1021" spans="1:7" x14ac:dyDescent="0.45">
      <c r="A1021" s="15">
        <f>+A1020+config!$F$1</f>
        <v>895.19999999998345</v>
      </c>
      <c r="B1021" s="16">
        <f>+_xlfn.NORM.DIST(A1021,config!$B$1,config!$D$1,FALSE)</f>
        <v>3.2733085505302244E-119</v>
      </c>
      <c r="D1021" s="16">
        <f>+IF(A1021&lt;=_xlfn.NORM.S.INV(1-config!$L$1/2)*config!$D$1+config!$B$1,0,B1021)</f>
        <v>3.2733085505302244E-119</v>
      </c>
      <c r="E1021" s="16">
        <f>+IF(ABS(A1021-config!$B$1)&lt;config!$F$1/2,datab!B1021,0)</f>
        <v>0</v>
      </c>
      <c r="F1021" s="16" t="b">
        <f>+AND(config!$B$1&gt;=datab!A1021,config!$B$1&lt;datab!A1022)</f>
        <v>0</v>
      </c>
      <c r="G1021" s="16">
        <f t="shared" si="15"/>
        <v>0</v>
      </c>
    </row>
    <row r="1022" spans="1:7" x14ac:dyDescent="0.45">
      <c r="A1022" s="15">
        <f>+A1021+config!$F$1</f>
        <v>895.9999999999834</v>
      </c>
      <c r="B1022" s="16">
        <f>+_xlfn.NORM.DIST(A1022,config!$B$1,config!$D$1,FALSE)</f>
        <v>1.7638345337175276E-119</v>
      </c>
      <c r="D1022" s="16">
        <f>+IF(A1022&lt;=_xlfn.NORM.S.INV(1-config!$L$1/2)*config!$D$1+config!$B$1,0,B1022)</f>
        <v>1.7638345337175276E-119</v>
      </c>
      <c r="E1022" s="16">
        <f>+IF(ABS(A1022-config!$B$1)&lt;config!$F$1/2,datab!B1022,0)</f>
        <v>0</v>
      </c>
      <c r="F1022" s="16" t="b">
        <f>+AND(config!$B$1&gt;=datab!A1022,config!$B$1&lt;datab!A1023)</f>
        <v>0</v>
      </c>
      <c r="G1022" s="16">
        <f t="shared" si="15"/>
        <v>0</v>
      </c>
    </row>
    <row r="1023" spans="1:7" x14ac:dyDescent="0.45">
      <c r="A1023" s="15">
        <f>+A1022+config!$F$1</f>
        <v>896.79999999998336</v>
      </c>
      <c r="B1023" s="16">
        <f>+_xlfn.NORM.DIST(A1023,config!$B$1,config!$D$1,FALSE)</f>
        <v>9.4977318950222264E-120</v>
      </c>
      <c r="D1023" s="16">
        <f>+IF(A1023&lt;=_xlfn.NORM.S.INV(1-config!$L$1/2)*config!$D$1+config!$B$1,0,B1023)</f>
        <v>9.4977318950222264E-120</v>
      </c>
      <c r="E1023" s="16">
        <f>+IF(ABS(A1023-config!$B$1)&lt;config!$F$1/2,datab!B1023,0)</f>
        <v>0</v>
      </c>
      <c r="F1023" s="16" t="b">
        <f>+AND(config!$B$1&gt;=datab!A1023,config!$B$1&lt;datab!A1024)</f>
        <v>0</v>
      </c>
      <c r="G1023" s="16">
        <f t="shared" si="15"/>
        <v>0</v>
      </c>
    </row>
    <row r="1024" spans="1:7" x14ac:dyDescent="0.45">
      <c r="A1024" s="15">
        <f>+A1023+config!$F$1</f>
        <v>897.59999999998331</v>
      </c>
      <c r="B1024" s="16">
        <f>+_xlfn.NORM.DIST(A1024,config!$B$1,config!$D$1,FALSE)</f>
        <v>5.1106146915831649E-120</v>
      </c>
      <c r="D1024" s="16">
        <f>+IF(A1024&lt;=_xlfn.NORM.S.INV(1-config!$L$1/2)*config!$D$1+config!$B$1,0,B1024)</f>
        <v>5.1106146915831649E-120</v>
      </c>
      <c r="E1024" s="16">
        <f>+IF(ABS(A1024-config!$B$1)&lt;config!$F$1/2,datab!B1024,0)</f>
        <v>0</v>
      </c>
      <c r="F1024" s="16" t="b">
        <f>+AND(config!$B$1&gt;=datab!A1024,config!$B$1&lt;datab!A1025)</f>
        <v>0</v>
      </c>
      <c r="G1024" s="16">
        <f t="shared" si="15"/>
        <v>0</v>
      </c>
    </row>
    <row r="1025" spans="1:7" x14ac:dyDescent="0.45">
      <c r="A1025" s="15">
        <f>+A1024+config!$F$1</f>
        <v>898.39999999998327</v>
      </c>
      <c r="B1025" s="16">
        <f>+_xlfn.NORM.DIST(A1025,config!$B$1,config!$D$1,FALSE)</f>
        <v>2.7480051389613413E-120</v>
      </c>
      <c r="D1025" s="16">
        <f>+IF(A1025&lt;=_xlfn.NORM.S.INV(1-config!$L$1/2)*config!$D$1+config!$B$1,0,B1025)</f>
        <v>2.7480051389613413E-120</v>
      </c>
      <c r="E1025" s="16">
        <f>+IF(ABS(A1025-config!$B$1)&lt;config!$F$1/2,datab!B1025,0)</f>
        <v>0</v>
      </c>
      <c r="F1025" s="16" t="b">
        <f>+AND(config!$B$1&gt;=datab!A1025,config!$B$1&lt;datab!A1026)</f>
        <v>0</v>
      </c>
      <c r="G1025" s="16">
        <f t="shared" si="15"/>
        <v>0</v>
      </c>
    </row>
    <row r="1026" spans="1:7" x14ac:dyDescent="0.45">
      <c r="A1026" s="15">
        <f>+A1025+config!$F$1</f>
        <v>899.19999999998322</v>
      </c>
      <c r="B1026" s="16">
        <f>+_xlfn.NORM.DIST(A1026,config!$B$1,config!$D$1,FALSE)</f>
        <v>1.4765668377573225E-120</v>
      </c>
      <c r="D1026" s="16">
        <f>+IF(A1026&lt;=_xlfn.NORM.S.INV(1-config!$L$1/2)*config!$D$1+config!$B$1,0,B1026)</f>
        <v>1.4765668377573225E-120</v>
      </c>
      <c r="E1026" s="16">
        <f>+IF(ABS(A1026-config!$B$1)&lt;config!$F$1/2,datab!B1026,0)</f>
        <v>0</v>
      </c>
      <c r="F1026" s="16" t="b">
        <f>+AND(config!$B$1&gt;=datab!A1026,config!$B$1&lt;datab!A1027)</f>
        <v>0</v>
      </c>
      <c r="G1026" s="16">
        <f t="shared" si="15"/>
        <v>0</v>
      </c>
    </row>
    <row r="1027" spans="1:7" x14ac:dyDescent="0.45">
      <c r="A1027" s="15">
        <f>+A1026+config!$F$1</f>
        <v>899.99999999998317</v>
      </c>
      <c r="B1027" s="16">
        <f>+_xlfn.NORM.DIST(A1027,config!$B$1,config!$D$1,FALSE)</f>
        <v>7.9282958640191735E-121</v>
      </c>
      <c r="D1027" s="16">
        <f>+IF(A1027&lt;=_xlfn.NORM.S.INV(1-config!$L$1/2)*config!$D$1+config!$B$1,0,B1027)</f>
        <v>7.9282958640191735E-121</v>
      </c>
      <c r="E1027" s="16">
        <f>+IF(ABS(A1027-config!$B$1)&lt;config!$F$1/2,datab!B1027,0)</f>
        <v>0</v>
      </c>
      <c r="F1027" s="16" t="b">
        <f>+AND(config!$B$1&gt;=datab!A1027,config!$B$1&lt;datab!A1028)</f>
        <v>0</v>
      </c>
      <c r="G1027" s="16">
        <f t="shared" ref="G1027:G1090" si="16">+IF(A1027&lt;=$O$3,B1027,0)</f>
        <v>0</v>
      </c>
    </row>
    <row r="1028" spans="1:7" x14ac:dyDescent="0.45">
      <c r="A1028" s="15">
        <f>+A1027+config!$F$1</f>
        <v>900.79999999998313</v>
      </c>
      <c r="B1028" s="16">
        <f>+_xlfn.NORM.DIST(A1028,config!$B$1,config!$D$1,FALSE)</f>
        <v>4.2540026402364089E-121</v>
      </c>
      <c r="D1028" s="16">
        <f>+IF(A1028&lt;=_xlfn.NORM.S.INV(1-config!$L$1/2)*config!$D$1+config!$B$1,0,B1028)</f>
        <v>4.2540026402364089E-121</v>
      </c>
      <c r="E1028" s="16">
        <f>+IF(ABS(A1028-config!$B$1)&lt;config!$F$1/2,datab!B1028,0)</f>
        <v>0</v>
      </c>
      <c r="F1028" s="16" t="b">
        <f>+AND(config!$B$1&gt;=datab!A1028,config!$B$1&lt;datab!A1029)</f>
        <v>0</v>
      </c>
      <c r="G1028" s="16">
        <f t="shared" si="16"/>
        <v>0</v>
      </c>
    </row>
    <row r="1029" spans="1:7" x14ac:dyDescent="0.45">
      <c r="A1029" s="15">
        <f>+A1028+config!$F$1</f>
        <v>901.59999999998308</v>
      </c>
      <c r="B1029" s="16">
        <f>+_xlfn.NORM.DIST(A1029,config!$B$1,config!$D$1,FALSE)</f>
        <v>2.2809030714999899E-121</v>
      </c>
      <c r="D1029" s="16">
        <f>+IF(A1029&lt;=_xlfn.NORM.S.INV(1-config!$L$1/2)*config!$D$1+config!$B$1,0,B1029)</f>
        <v>2.2809030714999899E-121</v>
      </c>
      <c r="E1029" s="16">
        <f>+IF(ABS(A1029-config!$B$1)&lt;config!$F$1/2,datab!B1029,0)</f>
        <v>0</v>
      </c>
      <c r="F1029" s="16" t="b">
        <f>+AND(config!$B$1&gt;=datab!A1029,config!$B$1&lt;datab!A1030)</f>
        <v>0</v>
      </c>
      <c r="G1029" s="16">
        <f t="shared" si="16"/>
        <v>0</v>
      </c>
    </row>
    <row r="1030" spans="1:7" x14ac:dyDescent="0.45">
      <c r="A1030" s="15">
        <f>+A1029+config!$F$1</f>
        <v>902.39999999998304</v>
      </c>
      <c r="B1030" s="16">
        <f>+_xlfn.NORM.DIST(A1030,config!$B$1,config!$D$1,FALSE)</f>
        <v>1.2221009264440911E-121</v>
      </c>
      <c r="D1030" s="16">
        <f>+IF(A1030&lt;=_xlfn.NORM.S.INV(1-config!$L$1/2)*config!$D$1+config!$B$1,0,B1030)</f>
        <v>1.2221009264440911E-121</v>
      </c>
      <c r="E1030" s="16">
        <f>+IF(ABS(A1030-config!$B$1)&lt;config!$F$1/2,datab!B1030,0)</f>
        <v>0</v>
      </c>
      <c r="F1030" s="16" t="b">
        <f>+AND(config!$B$1&gt;=datab!A1030,config!$B$1&lt;datab!A1031)</f>
        <v>0</v>
      </c>
      <c r="G1030" s="16">
        <f t="shared" si="16"/>
        <v>0</v>
      </c>
    </row>
    <row r="1031" spans="1:7" x14ac:dyDescent="0.45">
      <c r="A1031" s="15">
        <f>+A1030+config!$F$1</f>
        <v>903.19999999998299</v>
      </c>
      <c r="B1031" s="16">
        <f>+_xlfn.NORM.DIST(A1031,config!$B$1,config!$D$1,FALSE)</f>
        <v>6.5433248976718144E-122</v>
      </c>
      <c r="D1031" s="16">
        <f>+IF(A1031&lt;=_xlfn.NORM.S.INV(1-config!$L$1/2)*config!$D$1+config!$B$1,0,B1031)</f>
        <v>6.5433248976718144E-122</v>
      </c>
      <c r="E1031" s="16">
        <f>+IF(ABS(A1031-config!$B$1)&lt;config!$F$1/2,datab!B1031,0)</f>
        <v>0</v>
      </c>
      <c r="F1031" s="16" t="b">
        <f>+AND(config!$B$1&gt;=datab!A1031,config!$B$1&lt;datab!A1032)</f>
        <v>0</v>
      </c>
      <c r="G1031" s="16">
        <f t="shared" si="16"/>
        <v>0</v>
      </c>
    </row>
    <row r="1032" spans="1:7" x14ac:dyDescent="0.45">
      <c r="A1032" s="15">
        <f>+A1031+config!$F$1</f>
        <v>903.99999999998295</v>
      </c>
      <c r="B1032" s="16">
        <f>+_xlfn.NORM.DIST(A1032,config!$B$1,config!$D$1,FALSE)</f>
        <v>3.5009109574874694E-122</v>
      </c>
      <c r="D1032" s="16">
        <f>+IF(A1032&lt;=_xlfn.NORM.S.INV(1-config!$L$1/2)*config!$D$1+config!$B$1,0,B1032)</f>
        <v>3.5009109574874694E-122</v>
      </c>
      <c r="E1032" s="16">
        <f>+IF(ABS(A1032-config!$B$1)&lt;config!$F$1/2,datab!B1032,0)</f>
        <v>0</v>
      </c>
      <c r="F1032" s="16" t="b">
        <f>+AND(config!$B$1&gt;=datab!A1032,config!$B$1&lt;datab!A1033)</f>
        <v>0</v>
      </c>
      <c r="G1032" s="16">
        <f t="shared" si="16"/>
        <v>0</v>
      </c>
    </row>
    <row r="1033" spans="1:7" x14ac:dyDescent="0.45">
      <c r="A1033" s="15">
        <f>+A1032+config!$F$1</f>
        <v>904.7999999999829</v>
      </c>
      <c r="B1033" s="16">
        <f>+_xlfn.NORM.DIST(A1033,config!$B$1,config!$D$1,FALSE)</f>
        <v>1.8717800469495859E-122</v>
      </c>
      <c r="D1033" s="16">
        <f>+IF(A1033&lt;=_xlfn.NORM.S.INV(1-config!$L$1/2)*config!$D$1+config!$B$1,0,B1033)</f>
        <v>1.8717800469495859E-122</v>
      </c>
      <c r="E1033" s="16">
        <f>+IF(ABS(A1033-config!$B$1)&lt;config!$F$1/2,datab!B1033,0)</f>
        <v>0</v>
      </c>
      <c r="F1033" s="16" t="b">
        <f>+AND(config!$B$1&gt;=datab!A1033,config!$B$1&lt;datab!A1034)</f>
        <v>0</v>
      </c>
      <c r="G1033" s="16">
        <f t="shared" si="16"/>
        <v>0</v>
      </c>
    </row>
    <row r="1034" spans="1:7" x14ac:dyDescent="0.45">
      <c r="A1034" s="15">
        <f>+A1033+config!$F$1</f>
        <v>905.59999999998286</v>
      </c>
      <c r="B1034" s="16">
        <f>+_xlfn.NORM.DIST(A1034,config!$B$1,config!$D$1,FALSE)</f>
        <v>1.0000454314521604E-122</v>
      </c>
      <c r="D1034" s="16">
        <f>+IF(A1034&lt;=_xlfn.NORM.S.INV(1-config!$L$1/2)*config!$D$1+config!$B$1,0,B1034)</f>
        <v>1.0000454314521604E-122</v>
      </c>
      <c r="E1034" s="16">
        <f>+IF(ABS(A1034-config!$B$1)&lt;config!$F$1/2,datab!B1034,0)</f>
        <v>0</v>
      </c>
      <c r="F1034" s="16" t="b">
        <f>+AND(config!$B$1&gt;=datab!A1034,config!$B$1&lt;datab!A1035)</f>
        <v>0</v>
      </c>
      <c r="G1034" s="16">
        <f t="shared" si="16"/>
        <v>0</v>
      </c>
    </row>
    <row r="1035" spans="1:7" x14ac:dyDescent="0.45">
      <c r="A1035" s="15">
        <f>+A1034+config!$F$1</f>
        <v>906.39999999998281</v>
      </c>
      <c r="B1035" s="16">
        <f>+_xlfn.NORM.DIST(A1035,config!$B$1,config!$D$1,FALSE)</f>
        <v>5.3391954021163212E-123</v>
      </c>
      <c r="D1035" s="16">
        <f>+IF(A1035&lt;=_xlfn.NORM.S.INV(1-config!$L$1/2)*config!$D$1+config!$B$1,0,B1035)</f>
        <v>5.3391954021163212E-123</v>
      </c>
      <c r="E1035" s="16">
        <f>+IF(ABS(A1035-config!$B$1)&lt;config!$F$1/2,datab!B1035,0)</f>
        <v>0</v>
      </c>
      <c r="F1035" s="16" t="b">
        <f>+AND(config!$B$1&gt;=datab!A1035,config!$B$1&lt;datab!A1036)</f>
        <v>0</v>
      </c>
      <c r="G1035" s="16">
        <f t="shared" si="16"/>
        <v>0</v>
      </c>
    </row>
    <row r="1036" spans="1:7" x14ac:dyDescent="0.45">
      <c r="A1036" s="15">
        <f>+A1035+config!$F$1</f>
        <v>907.19999999998277</v>
      </c>
      <c r="B1036" s="16">
        <f>+_xlfn.NORM.DIST(A1036,config!$B$1,config!$D$1,FALSE)</f>
        <v>2.8485448962853232E-123</v>
      </c>
      <c r="D1036" s="16">
        <f>+IF(A1036&lt;=_xlfn.NORM.S.INV(1-config!$L$1/2)*config!$D$1+config!$B$1,0,B1036)</f>
        <v>2.8485448962853232E-123</v>
      </c>
      <c r="E1036" s="16">
        <f>+IF(ABS(A1036-config!$B$1)&lt;config!$F$1/2,datab!B1036,0)</f>
        <v>0</v>
      </c>
      <c r="F1036" s="16" t="b">
        <f>+AND(config!$B$1&gt;=datab!A1036,config!$B$1&lt;datab!A1037)</f>
        <v>0</v>
      </c>
      <c r="G1036" s="16">
        <f t="shared" si="16"/>
        <v>0</v>
      </c>
    </row>
    <row r="1037" spans="1:7" x14ac:dyDescent="0.45">
      <c r="A1037" s="15">
        <f>+A1036+config!$F$1</f>
        <v>907.99999999998272</v>
      </c>
      <c r="B1037" s="16">
        <f>+_xlfn.NORM.DIST(A1037,config!$B$1,config!$D$1,FALSE)</f>
        <v>1.5186632747247934E-123</v>
      </c>
      <c r="D1037" s="16">
        <f>+IF(A1037&lt;=_xlfn.NORM.S.INV(1-config!$L$1/2)*config!$D$1+config!$B$1,0,B1037)</f>
        <v>1.5186632747247934E-123</v>
      </c>
      <c r="E1037" s="16">
        <f>+IF(ABS(A1037-config!$B$1)&lt;config!$F$1/2,datab!B1037,0)</f>
        <v>0</v>
      </c>
      <c r="F1037" s="16" t="b">
        <f>+AND(config!$B$1&gt;=datab!A1037,config!$B$1&lt;datab!A1038)</f>
        <v>0</v>
      </c>
      <c r="G1037" s="16">
        <f t="shared" si="16"/>
        <v>0</v>
      </c>
    </row>
    <row r="1038" spans="1:7" x14ac:dyDescent="0.45">
      <c r="A1038" s="15">
        <f>+A1037+config!$F$1</f>
        <v>908.79999999998267</v>
      </c>
      <c r="B1038" s="16">
        <f>+_xlfn.NORM.DIST(A1038,config!$B$1,config!$D$1,FALSE)</f>
        <v>8.0907928301204003E-124</v>
      </c>
      <c r="D1038" s="16">
        <f>+IF(A1038&lt;=_xlfn.NORM.S.INV(1-config!$L$1/2)*config!$D$1+config!$B$1,0,B1038)</f>
        <v>8.0907928301204003E-124</v>
      </c>
      <c r="E1038" s="16">
        <f>+IF(ABS(A1038-config!$B$1)&lt;config!$F$1/2,datab!B1038,0)</f>
        <v>0</v>
      </c>
      <c r="F1038" s="16" t="b">
        <f>+AND(config!$B$1&gt;=datab!A1038,config!$B$1&lt;datab!A1039)</f>
        <v>0</v>
      </c>
      <c r="G1038" s="16">
        <f t="shared" si="16"/>
        <v>0</v>
      </c>
    </row>
    <row r="1039" spans="1:7" x14ac:dyDescent="0.45">
      <c r="A1039" s="15">
        <f>+A1038+config!$F$1</f>
        <v>909.59999999998263</v>
      </c>
      <c r="B1039" s="16">
        <f>+_xlfn.NORM.DIST(A1039,config!$B$1,config!$D$1,FALSE)</f>
        <v>4.3073666336792151E-124</v>
      </c>
      <c r="D1039" s="16">
        <f>+IF(A1039&lt;=_xlfn.NORM.S.INV(1-config!$L$1/2)*config!$D$1+config!$B$1,0,B1039)</f>
        <v>4.3073666336792151E-124</v>
      </c>
      <c r="E1039" s="16">
        <f>+IF(ABS(A1039-config!$B$1)&lt;config!$F$1/2,datab!B1039,0)</f>
        <v>0</v>
      </c>
      <c r="F1039" s="16" t="b">
        <f>+AND(config!$B$1&gt;=datab!A1039,config!$B$1&lt;datab!A1040)</f>
        <v>0</v>
      </c>
      <c r="G1039" s="16">
        <f t="shared" si="16"/>
        <v>0</v>
      </c>
    </row>
    <row r="1040" spans="1:7" x14ac:dyDescent="0.45">
      <c r="A1040" s="15">
        <f>+A1039+config!$F$1</f>
        <v>910.39999999998258</v>
      </c>
      <c r="B1040" s="16">
        <f>+_xlfn.NORM.DIST(A1040,config!$B$1,config!$D$1,FALSE)</f>
        <v>2.2915206039808423E-124</v>
      </c>
      <c r="D1040" s="16">
        <f>+IF(A1040&lt;=_xlfn.NORM.S.INV(1-config!$L$1/2)*config!$D$1+config!$B$1,0,B1040)</f>
        <v>2.2915206039808423E-124</v>
      </c>
      <c r="E1040" s="16">
        <f>+IF(ABS(A1040-config!$B$1)&lt;config!$F$1/2,datab!B1040,0)</f>
        <v>0</v>
      </c>
      <c r="F1040" s="16" t="b">
        <f>+AND(config!$B$1&gt;=datab!A1040,config!$B$1&lt;datab!A1041)</f>
        <v>0</v>
      </c>
      <c r="G1040" s="16">
        <f t="shared" si="16"/>
        <v>0</v>
      </c>
    </row>
    <row r="1041" spans="1:7" x14ac:dyDescent="0.45">
      <c r="A1041" s="15">
        <f>+A1040+config!$F$1</f>
        <v>911.19999999998254</v>
      </c>
      <c r="B1041" s="16">
        <f>+_xlfn.NORM.DIST(A1041,config!$B$1,config!$D$1,FALSE)</f>
        <v>1.2182231883728458E-124</v>
      </c>
      <c r="D1041" s="16">
        <f>+IF(A1041&lt;=_xlfn.NORM.S.INV(1-config!$L$1/2)*config!$D$1+config!$B$1,0,B1041)</f>
        <v>1.2182231883728458E-124</v>
      </c>
      <c r="E1041" s="16">
        <f>+IF(ABS(A1041-config!$B$1)&lt;config!$F$1/2,datab!B1041,0)</f>
        <v>0</v>
      </c>
      <c r="F1041" s="16" t="b">
        <f>+AND(config!$B$1&gt;=datab!A1041,config!$B$1&lt;datab!A1042)</f>
        <v>0</v>
      </c>
      <c r="G1041" s="16">
        <f t="shared" si="16"/>
        <v>0</v>
      </c>
    </row>
    <row r="1042" spans="1:7" x14ac:dyDescent="0.45">
      <c r="A1042" s="15">
        <f>+A1041+config!$F$1</f>
        <v>911.99999999998249</v>
      </c>
      <c r="B1042" s="16">
        <f>+_xlfn.NORM.DIST(A1042,config!$B$1,config!$D$1,FALSE)</f>
        <v>6.4717409575014174E-125</v>
      </c>
      <c r="D1042" s="16">
        <f>+IF(A1042&lt;=_xlfn.NORM.S.INV(1-config!$L$1/2)*config!$D$1+config!$B$1,0,B1042)</f>
        <v>6.4717409575014174E-125</v>
      </c>
      <c r="E1042" s="16">
        <f>+IF(ABS(A1042-config!$B$1)&lt;config!$F$1/2,datab!B1042,0)</f>
        <v>0</v>
      </c>
      <c r="F1042" s="16" t="b">
        <f>+AND(config!$B$1&gt;=datab!A1042,config!$B$1&lt;datab!A1043)</f>
        <v>0</v>
      </c>
      <c r="G1042" s="16">
        <f t="shared" si="16"/>
        <v>0</v>
      </c>
    </row>
    <row r="1043" spans="1:7" x14ac:dyDescent="0.45">
      <c r="A1043" s="15">
        <f>+A1042+config!$F$1</f>
        <v>912.79999999998245</v>
      </c>
      <c r="B1043" s="16">
        <f>+_xlfn.NORM.DIST(A1043,config!$B$1,config!$D$1,FALSE)</f>
        <v>3.4356313551218166E-125</v>
      </c>
      <c r="D1043" s="16">
        <f>+IF(A1043&lt;=_xlfn.NORM.S.INV(1-config!$L$1/2)*config!$D$1+config!$B$1,0,B1043)</f>
        <v>3.4356313551218166E-125</v>
      </c>
      <c r="E1043" s="16">
        <f>+IF(ABS(A1043-config!$B$1)&lt;config!$F$1/2,datab!B1043,0)</f>
        <v>0</v>
      </c>
      <c r="F1043" s="16" t="b">
        <f>+AND(config!$B$1&gt;=datab!A1043,config!$B$1&lt;datab!A1044)</f>
        <v>0</v>
      </c>
      <c r="G1043" s="16">
        <f t="shared" si="16"/>
        <v>0</v>
      </c>
    </row>
    <row r="1044" spans="1:7" x14ac:dyDescent="0.45">
      <c r="A1044" s="15">
        <f>+A1043+config!$F$1</f>
        <v>913.5999999999824</v>
      </c>
      <c r="B1044" s="16">
        <f>+_xlfn.NORM.DIST(A1044,config!$B$1,config!$D$1,FALSE)</f>
        <v>1.8225655545841424E-125</v>
      </c>
      <c r="D1044" s="16">
        <f>+IF(A1044&lt;=_xlfn.NORM.S.INV(1-config!$L$1/2)*config!$D$1+config!$B$1,0,B1044)</f>
        <v>1.8225655545841424E-125</v>
      </c>
      <c r="E1044" s="16">
        <f>+IF(ABS(A1044-config!$B$1)&lt;config!$F$1/2,datab!B1044,0)</f>
        <v>0</v>
      </c>
      <c r="F1044" s="16" t="b">
        <f>+AND(config!$B$1&gt;=datab!A1044,config!$B$1&lt;datab!A1045)</f>
        <v>0</v>
      </c>
      <c r="G1044" s="16">
        <f t="shared" si="16"/>
        <v>0</v>
      </c>
    </row>
    <row r="1045" spans="1:7" x14ac:dyDescent="0.45">
      <c r="A1045" s="15">
        <f>+A1044+config!$F$1</f>
        <v>914.39999999998236</v>
      </c>
      <c r="B1045" s="16">
        <f>+_xlfn.NORM.DIST(A1045,config!$B$1,config!$D$1,FALSE)</f>
        <v>9.6616416821226062E-126</v>
      </c>
      <c r="D1045" s="16">
        <f>+IF(A1045&lt;=_xlfn.NORM.S.INV(1-config!$L$1/2)*config!$D$1+config!$B$1,0,B1045)</f>
        <v>9.6616416821226062E-126</v>
      </c>
      <c r="E1045" s="16">
        <f>+IF(ABS(A1045-config!$B$1)&lt;config!$F$1/2,datab!B1045,0)</f>
        <v>0</v>
      </c>
      <c r="F1045" s="16" t="b">
        <f>+AND(config!$B$1&gt;=datab!A1045,config!$B$1&lt;datab!A1046)</f>
        <v>0</v>
      </c>
      <c r="G1045" s="16">
        <f t="shared" si="16"/>
        <v>0</v>
      </c>
    </row>
    <row r="1046" spans="1:7" x14ac:dyDescent="0.45">
      <c r="A1046" s="15">
        <f>+A1045+config!$F$1</f>
        <v>915.19999999998231</v>
      </c>
      <c r="B1046" s="16">
        <f>+_xlfn.NORM.DIST(A1046,config!$B$1,config!$D$1,FALSE)</f>
        <v>5.1181129281725439E-126</v>
      </c>
      <c r="D1046" s="16">
        <f>+IF(A1046&lt;=_xlfn.NORM.S.INV(1-config!$L$1/2)*config!$D$1+config!$B$1,0,B1046)</f>
        <v>5.1181129281725439E-126</v>
      </c>
      <c r="E1046" s="16">
        <f>+IF(ABS(A1046-config!$B$1)&lt;config!$F$1/2,datab!B1046,0)</f>
        <v>0</v>
      </c>
      <c r="F1046" s="16" t="b">
        <f>+AND(config!$B$1&gt;=datab!A1046,config!$B$1&lt;datab!A1047)</f>
        <v>0</v>
      </c>
      <c r="G1046" s="16">
        <f t="shared" si="16"/>
        <v>0</v>
      </c>
    </row>
    <row r="1047" spans="1:7" x14ac:dyDescent="0.45">
      <c r="A1047" s="15">
        <f>+A1046+config!$F$1</f>
        <v>915.99999999998226</v>
      </c>
      <c r="B1047" s="16">
        <f>+_xlfn.NORM.DIST(A1047,config!$B$1,config!$D$1,FALSE)</f>
        <v>2.7093179209015332E-126</v>
      </c>
      <c r="D1047" s="16">
        <f>+IF(A1047&lt;=_xlfn.NORM.S.INV(1-config!$L$1/2)*config!$D$1+config!$B$1,0,B1047)</f>
        <v>2.7093179209015332E-126</v>
      </c>
      <c r="E1047" s="16">
        <f>+IF(ABS(A1047-config!$B$1)&lt;config!$F$1/2,datab!B1047,0)</f>
        <v>0</v>
      </c>
      <c r="F1047" s="16" t="b">
        <f>+AND(config!$B$1&gt;=datab!A1047,config!$B$1&lt;datab!A1048)</f>
        <v>0</v>
      </c>
      <c r="G1047" s="16">
        <f t="shared" si="16"/>
        <v>0</v>
      </c>
    </row>
    <row r="1048" spans="1:7" x14ac:dyDescent="0.45">
      <c r="A1048" s="15">
        <f>+A1047+config!$F$1</f>
        <v>916.79999999998222</v>
      </c>
      <c r="B1048" s="16">
        <f>+_xlfn.NORM.DIST(A1048,config!$B$1,config!$D$1,FALSE)</f>
        <v>1.4331816652750296E-126</v>
      </c>
      <c r="D1048" s="16">
        <f>+IF(A1048&lt;=_xlfn.NORM.S.INV(1-config!$L$1/2)*config!$D$1+config!$B$1,0,B1048)</f>
        <v>1.4331816652750296E-126</v>
      </c>
      <c r="E1048" s="16">
        <f>+IF(ABS(A1048-config!$B$1)&lt;config!$F$1/2,datab!B1048,0)</f>
        <v>0</v>
      </c>
      <c r="F1048" s="16" t="b">
        <f>+AND(config!$B$1&gt;=datab!A1048,config!$B$1&lt;datab!A1049)</f>
        <v>0</v>
      </c>
      <c r="G1048" s="16">
        <f t="shared" si="16"/>
        <v>0</v>
      </c>
    </row>
    <row r="1049" spans="1:7" x14ac:dyDescent="0.45">
      <c r="A1049" s="15">
        <f>+A1048+config!$F$1</f>
        <v>917.59999999998217</v>
      </c>
      <c r="B1049" s="16">
        <f>+_xlfn.NORM.DIST(A1049,config!$B$1,config!$D$1,FALSE)</f>
        <v>7.5758904481003856E-127</v>
      </c>
      <c r="D1049" s="16">
        <f>+IF(A1049&lt;=_xlfn.NORM.S.INV(1-config!$L$1/2)*config!$D$1+config!$B$1,0,B1049)</f>
        <v>7.5758904481003856E-127</v>
      </c>
      <c r="E1049" s="16">
        <f>+IF(ABS(A1049-config!$B$1)&lt;config!$F$1/2,datab!B1049,0)</f>
        <v>0</v>
      </c>
      <c r="F1049" s="16" t="b">
        <f>+AND(config!$B$1&gt;=datab!A1049,config!$B$1&lt;datab!A1050)</f>
        <v>0</v>
      </c>
      <c r="G1049" s="16">
        <f t="shared" si="16"/>
        <v>0</v>
      </c>
    </row>
    <row r="1050" spans="1:7" x14ac:dyDescent="0.45">
      <c r="A1050" s="15">
        <f>+A1049+config!$F$1</f>
        <v>918.39999999998213</v>
      </c>
      <c r="B1050" s="16">
        <f>+_xlfn.NORM.DIST(A1050,config!$B$1,config!$D$1,FALSE)</f>
        <v>4.0018176610577646E-127</v>
      </c>
      <c r="D1050" s="16">
        <f>+IF(A1050&lt;=_xlfn.NORM.S.INV(1-config!$L$1/2)*config!$D$1+config!$B$1,0,B1050)</f>
        <v>4.0018176610577646E-127</v>
      </c>
      <c r="E1050" s="16">
        <f>+IF(ABS(A1050-config!$B$1)&lt;config!$F$1/2,datab!B1050,0)</f>
        <v>0</v>
      </c>
      <c r="F1050" s="16" t="b">
        <f>+AND(config!$B$1&gt;=datab!A1050,config!$B$1&lt;datab!A1051)</f>
        <v>0</v>
      </c>
      <c r="G1050" s="16">
        <f t="shared" si="16"/>
        <v>0</v>
      </c>
    </row>
    <row r="1051" spans="1:7" x14ac:dyDescent="0.45">
      <c r="A1051" s="15">
        <f>+A1050+config!$F$1</f>
        <v>919.19999999998208</v>
      </c>
      <c r="B1051" s="16">
        <f>+_xlfn.NORM.DIST(A1051,config!$B$1,config!$D$1,FALSE)</f>
        <v>2.1123801392771211E-127</v>
      </c>
      <c r="D1051" s="16">
        <f>+IF(A1051&lt;=_xlfn.NORM.S.INV(1-config!$L$1/2)*config!$D$1+config!$B$1,0,B1051)</f>
        <v>2.1123801392771211E-127</v>
      </c>
      <c r="E1051" s="16">
        <f>+IF(ABS(A1051-config!$B$1)&lt;config!$F$1/2,datab!B1051,0)</f>
        <v>0</v>
      </c>
      <c r="F1051" s="16" t="b">
        <f>+AND(config!$B$1&gt;=datab!A1051,config!$B$1&lt;datab!A1052)</f>
        <v>0</v>
      </c>
      <c r="G1051" s="16">
        <f t="shared" si="16"/>
        <v>0</v>
      </c>
    </row>
    <row r="1052" spans="1:7" x14ac:dyDescent="0.45">
      <c r="A1052" s="15">
        <f>+A1051+config!$F$1</f>
        <v>919.99999999998204</v>
      </c>
      <c r="B1052" s="16">
        <f>+_xlfn.NORM.DIST(A1052,config!$B$1,config!$D$1,FALSE)</f>
        <v>1.1142381472809068E-127</v>
      </c>
      <c r="D1052" s="16">
        <f>+IF(A1052&lt;=_xlfn.NORM.S.INV(1-config!$L$1/2)*config!$D$1+config!$B$1,0,B1052)</f>
        <v>1.1142381472809068E-127</v>
      </c>
      <c r="E1052" s="16">
        <f>+IF(ABS(A1052-config!$B$1)&lt;config!$F$1/2,datab!B1052,0)</f>
        <v>0</v>
      </c>
      <c r="F1052" s="16" t="b">
        <f>+AND(config!$B$1&gt;=datab!A1052,config!$B$1&lt;datab!A1053)</f>
        <v>0</v>
      </c>
      <c r="G1052" s="16">
        <f t="shared" si="16"/>
        <v>0</v>
      </c>
    </row>
    <row r="1053" spans="1:7" x14ac:dyDescent="0.45">
      <c r="A1053" s="15">
        <f>+A1052+config!$F$1</f>
        <v>920.79999999998199</v>
      </c>
      <c r="B1053" s="16">
        <f>+_xlfn.NORM.DIST(A1053,config!$B$1,config!$D$1,FALSE)</f>
        <v>5.8732047145560233E-128</v>
      </c>
      <c r="D1053" s="16">
        <f>+IF(A1053&lt;=_xlfn.NORM.S.INV(1-config!$L$1/2)*config!$D$1+config!$B$1,0,B1053)</f>
        <v>5.8732047145560233E-128</v>
      </c>
      <c r="E1053" s="16">
        <f>+IF(ABS(A1053-config!$B$1)&lt;config!$F$1/2,datab!B1053,0)</f>
        <v>0</v>
      </c>
      <c r="F1053" s="16" t="b">
        <f>+AND(config!$B$1&gt;=datab!A1053,config!$B$1&lt;datab!A1054)</f>
        <v>0</v>
      </c>
      <c r="G1053" s="16">
        <f t="shared" si="16"/>
        <v>0</v>
      </c>
    </row>
    <row r="1054" spans="1:7" x14ac:dyDescent="0.45">
      <c r="A1054" s="15">
        <f>+A1053+config!$F$1</f>
        <v>921.59999999998195</v>
      </c>
      <c r="B1054" s="16">
        <f>+_xlfn.NORM.DIST(A1054,config!$B$1,config!$D$1,FALSE)</f>
        <v>3.093594755895706E-128</v>
      </c>
      <c r="D1054" s="16">
        <f>+IF(A1054&lt;=_xlfn.NORM.S.INV(1-config!$L$1/2)*config!$D$1+config!$B$1,0,B1054)</f>
        <v>3.093594755895706E-128</v>
      </c>
      <c r="E1054" s="16">
        <f>+IF(ABS(A1054-config!$B$1)&lt;config!$F$1/2,datab!B1054,0)</f>
        <v>0</v>
      </c>
      <c r="F1054" s="16" t="b">
        <f>+AND(config!$B$1&gt;=datab!A1054,config!$B$1&lt;datab!A1055)</f>
        <v>0</v>
      </c>
      <c r="G1054" s="16">
        <f t="shared" si="16"/>
        <v>0</v>
      </c>
    </row>
    <row r="1055" spans="1:7" x14ac:dyDescent="0.45">
      <c r="A1055" s="15">
        <f>+A1054+config!$F$1</f>
        <v>922.3999999999819</v>
      </c>
      <c r="B1055" s="16">
        <f>+_xlfn.NORM.DIST(A1055,config!$B$1,config!$D$1,FALSE)</f>
        <v>1.6283316912558541E-128</v>
      </c>
      <c r="D1055" s="16">
        <f>+IF(A1055&lt;=_xlfn.NORM.S.INV(1-config!$L$1/2)*config!$D$1+config!$B$1,0,B1055)</f>
        <v>1.6283316912558541E-128</v>
      </c>
      <c r="E1055" s="16">
        <f>+IF(ABS(A1055-config!$B$1)&lt;config!$F$1/2,datab!B1055,0)</f>
        <v>0</v>
      </c>
      <c r="F1055" s="16" t="b">
        <f>+AND(config!$B$1&gt;=datab!A1055,config!$B$1&lt;datab!A1056)</f>
        <v>0</v>
      </c>
      <c r="G1055" s="16">
        <f t="shared" si="16"/>
        <v>0</v>
      </c>
    </row>
    <row r="1056" spans="1:7" x14ac:dyDescent="0.45">
      <c r="A1056" s="15">
        <f>+A1055+config!$F$1</f>
        <v>923.19999999998186</v>
      </c>
      <c r="B1056" s="16">
        <f>+_xlfn.NORM.DIST(A1056,config!$B$1,config!$D$1,FALSE)</f>
        <v>8.5647264443896908E-129</v>
      </c>
      <c r="D1056" s="16">
        <f>+IF(A1056&lt;=_xlfn.NORM.S.INV(1-config!$L$1/2)*config!$D$1+config!$B$1,0,B1056)</f>
        <v>8.5647264443896908E-129</v>
      </c>
      <c r="E1056" s="16">
        <f>+IF(ABS(A1056-config!$B$1)&lt;config!$F$1/2,datab!B1056,0)</f>
        <v>0</v>
      </c>
      <c r="F1056" s="16" t="b">
        <f>+AND(config!$B$1&gt;=datab!A1056,config!$B$1&lt;datab!A1057)</f>
        <v>0</v>
      </c>
      <c r="G1056" s="16">
        <f t="shared" si="16"/>
        <v>0</v>
      </c>
    </row>
    <row r="1057" spans="1:7" x14ac:dyDescent="0.45">
      <c r="A1057" s="15">
        <f>+A1056+config!$F$1</f>
        <v>923.99999999998181</v>
      </c>
      <c r="B1057" s="16">
        <f>+_xlfn.NORM.DIST(A1057,config!$B$1,config!$D$1,FALSE)</f>
        <v>4.5016868968165741E-129</v>
      </c>
      <c r="D1057" s="16">
        <f>+IF(A1057&lt;=_xlfn.NORM.S.INV(1-config!$L$1/2)*config!$D$1+config!$B$1,0,B1057)</f>
        <v>4.5016868968165741E-129</v>
      </c>
      <c r="E1057" s="16">
        <f>+IF(ABS(A1057-config!$B$1)&lt;config!$F$1/2,datab!B1057,0)</f>
        <v>0</v>
      </c>
      <c r="F1057" s="16" t="b">
        <f>+AND(config!$B$1&gt;=datab!A1057,config!$B$1&lt;datab!A1058)</f>
        <v>0</v>
      </c>
      <c r="G1057" s="16">
        <f t="shared" si="16"/>
        <v>0</v>
      </c>
    </row>
    <row r="1058" spans="1:7" x14ac:dyDescent="0.45">
      <c r="A1058" s="15">
        <f>+A1057+config!$F$1</f>
        <v>924.79999999998176</v>
      </c>
      <c r="B1058" s="16">
        <f>+_xlfn.NORM.DIST(A1058,config!$B$1,config!$D$1,FALSE)</f>
        <v>2.3644397019470333E-129</v>
      </c>
      <c r="D1058" s="16">
        <f>+IF(A1058&lt;=_xlfn.NORM.S.INV(1-config!$L$1/2)*config!$D$1+config!$B$1,0,B1058)</f>
        <v>2.3644397019470333E-129</v>
      </c>
      <c r="E1058" s="16">
        <f>+IF(ABS(A1058-config!$B$1)&lt;config!$F$1/2,datab!B1058,0)</f>
        <v>0</v>
      </c>
      <c r="F1058" s="16" t="b">
        <f>+AND(config!$B$1&gt;=datab!A1058,config!$B$1&lt;datab!A1059)</f>
        <v>0</v>
      </c>
      <c r="G1058" s="16">
        <f t="shared" si="16"/>
        <v>0</v>
      </c>
    </row>
    <row r="1059" spans="1:7" x14ac:dyDescent="0.45">
      <c r="A1059" s="15">
        <f>+A1058+config!$F$1</f>
        <v>925.59999999998172</v>
      </c>
      <c r="B1059" s="16">
        <f>+_xlfn.NORM.DIST(A1059,config!$B$1,config!$D$1,FALSE)</f>
        <v>1.2410016789936719E-129</v>
      </c>
      <c r="D1059" s="16">
        <f>+IF(A1059&lt;=_xlfn.NORM.S.INV(1-config!$L$1/2)*config!$D$1+config!$B$1,0,B1059)</f>
        <v>1.2410016789936719E-129</v>
      </c>
      <c r="E1059" s="16">
        <f>+IF(ABS(A1059-config!$B$1)&lt;config!$F$1/2,datab!B1059,0)</f>
        <v>0</v>
      </c>
      <c r="F1059" s="16" t="b">
        <f>+AND(config!$B$1&gt;=datab!A1059,config!$B$1&lt;datab!A1060)</f>
        <v>0</v>
      </c>
      <c r="G1059" s="16">
        <f t="shared" si="16"/>
        <v>0</v>
      </c>
    </row>
    <row r="1060" spans="1:7" x14ac:dyDescent="0.45">
      <c r="A1060" s="15">
        <f>+A1059+config!$F$1</f>
        <v>926.39999999998167</v>
      </c>
      <c r="B1060" s="16">
        <f>+_xlfn.NORM.DIST(A1060,config!$B$1,config!$D$1,FALSE)</f>
        <v>6.5089009612938181E-130</v>
      </c>
      <c r="D1060" s="16">
        <f>+IF(A1060&lt;=_xlfn.NORM.S.INV(1-config!$L$1/2)*config!$D$1+config!$B$1,0,B1060)</f>
        <v>6.5089009612938181E-130</v>
      </c>
      <c r="E1060" s="16">
        <f>+IF(ABS(A1060-config!$B$1)&lt;config!$F$1/2,datab!B1060,0)</f>
        <v>0</v>
      </c>
      <c r="F1060" s="16" t="b">
        <f>+AND(config!$B$1&gt;=datab!A1060,config!$B$1&lt;datab!A1061)</f>
        <v>0</v>
      </c>
      <c r="G1060" s="16">
        <f t="shared" si="16"/>
        <v>0</v>
      </c>
    </row>
    <row r="1061" spans="1:7" x14ac:dyDescent="0.45">
      <c r="A1061" s="15">
        <f>+A1060+config!$F$1</f>
        <v>927.19999999998163</v>
      </c>
      <c r="B1061" s="16">
        <f>+_xlfn.NORM.DIST(A1061,config!$B$1,config!$D$1,FALSE)</f>
        <v>3.4114116334032626E-130</v>
      </c>
      <c r="D1061" s="16">
        <f>+IF(A1061&lt;=_xlfn.NORM.S.INV(1-config!$L$1/2)*config!$D$1+config!$B$1,0,B1061)</f>
        <v>3.4114116334032626E-130</v>
      </c>
      <c r="E1061" s="16">
        <f>+IF(ABS(A1061-config!$B$1)&lt;config!$F$1/2,datab!B1061,0)</f>
        <v>0</v>
      </c>
      <c r="F1061" s="16" t="b">
        <f>+AND(config!$B$1&gt;=datab!A1061,config!$B$1&lt;datab!A1062)</f>
        <v>0</v>
      </c>
      <c r="G1061" s="16">
        <f t="shared" si="16"/>
        <v>0</v>
      </c>
    </row>
    <row r="1062" spans="1:7" x14ac:dyDescent="0.45">
      <c r="A1062" s="15">
        <f>+A1061+config!$F$1</f>
        <v>927.99999999998158</v>
      </c>
      <c r="B1062" s="16">
        <f>+_xlfn.NORM.DIST(A1062,config!$B$1,config!$D$1,FALSE)</f>
        <v>1.786700492881776E-130</v>
      </c>
      <c r="D1062" s="16">
        <f>+IF(A1062&lt;=_xlfn.NORM.S.INV(1-config!$L$1/2)*config!$D$1+config!$B$1,0,B1062)</f>
        <v>1.786700492881776E-130</v>
      </c>
      <c r="E1062" s="16">
        <f>+IF(ABS(A1062-config!$B$1)&lt;config!$F$1/2,datab!B1062,0)</f>
        <v>0</v>
      </c>
      <c r="F1062" s="16" t="b">
        <f>+AND(config!$B$1&gt;=datab!A1062,config!$B$1&lt;datab!A1063)</f>
        <v>0</v>
      </c>
      <c r="G1062" s="16">
        <f t="shared" si="16"/>
        <v>0</v>
      </c>
    </row>
    <row r="1063" spans="1:7" x14ac:dyDescent="0.45">
      <c r="A1063" s="15">
        <f>+A1062+config!$F$1</f>
        <v>928.79999999998154</v>
      </c>
      <c r="B1063" s="16">
        <f>+_xlfn.NORM.DIST(A1063,config!$B$1,config!$D$1,FALSE)</f>
        <v>9.3510538216362496E-131</v>
      </c>
      <c r="D1063" s="16">
        <f>+IF(A1063&lt;=_xlfn.NORM.S.INV(1-config!$L$1/2)*config!$D$1+config!$B$1,0,B1063)</f>
        <v>9.3510538216362496E-131</v>
      </c>
      <c r="E1063" s="16">
        <f>+IF(ABS(A1063-config!$B$1)&lt;config!$F$1/2,datab!B1063,0)</f>
        <v>0</v>
      </c>
      <c r="F1063" s="16" t="b">
        <f>+AND(config!$B$1&gt;=datab!A1063,config!$B$1&lt;datab!A1064)</f>
        <v>0</v>
      </c>
      <c r="G1063" s="16">
        <f t="shared" si="16"/>
        <v>0</v>
      </c>
    </row>
    <row r="1064" spans="1:7" x14ac:dyDescent="0.45">
      <c r="A1064" s="15">
        <f>+A1063+config!$F$1</f>
        <v>929.59999999998149</v>
      </c>
      <c r="B1064" s="16">
        <f>+_xlfn.NORM.DIST(A1064,config!$B$1,config!$D$1,FALSE)</f>
        <v>4.8905817679839572E-131</v>
      </c>
      <c r="D1064" s="16">
        <f>+IF(A1064&lt;=_xlfn.NORM.S.INV(1-config!$L$1/2)*config!$D$1+config!$B$1,0,B1064)</f>
        <v>4.8905817679839572E-131</v>
      </c>
      <c r="E1064" s="16">
        <f>+IF(ABS(A1064-config!$B$1)&lt;config!$F$1/2,datab!B1064,0)</f>
        <v>0</v>
      </c>
      <c r="F1064" s="16" t="b">
        <f>+AND(config!$B$1&gt;=datab!A1064,config!$B$1&lt;datab!A1065)</f>
        <v>0</v>
      </c>
      <c r="G1064" s="16">
        <f t="shared" si="16"/>
        <v>0</v>
      </c>
    </row>
    <row r="1065" spans="1:7" x14ac:dyDescent="0.45">
      <c r="A1065" s="15">
        <f>+A1064+config!$F$1</f>
        <v>930.39999999998145</v>
      </c>
      <c r="B1065" s="16">
        <f>+_xlfn.NORM.DIST(A1065,config!$B$1,config!$D$1,FALSE)</f>
        <v>2.5559459206321577E-131</v>
      </c>
      <c r="D1065" s="16">
        <f>+IF(A1065&lt;=_xlfn.NORM.S.INV(1-config!$L$1/2)*config!$D$1+config!$B$1,0,B1065)</f>
        <v>2.5559459206321577E-131</v>
      </c>
      <c r="E1065" s="16">
        <f>+IF(ABS(A1065-config!$B$1)&lt;config!$F$1/2,datab!B1065,0)</f>
        <v>0</v>
      </c>
      <c r="F1065" s="16" t="b">
        <f>+AND(config!$B$1&gt;=datab!A1065,config!$B$1&lt;datab!A1066)</f>
        <v>0</v>
      </c>
      <c r="G1065" s="16">
        <f t="shared" si="16"/>
        <v>0</v>
      </c>
    </row>
    <row r="1066" spans="1:7" x14ac:dyDescent="0.45">
      <c r="A1066" s="15">
        <f>+A1065+config!$F$1</f>
        <v>931.1999999999814</v>
      </c>
      <c r="B1066" s="16">
        <f>+_xlfn.NORM.DIST(A1066,config!$B$1,config!$D$1,FALSE)</f>
        <v>1.3348546085649833E-131</v>
      </c>
      <c r="D1066" s="16">
        <f>+IF(A1066&lt;=_xlfn.NORM.S.INV(1-config!$L$1/2)*config!$D$1+config!$B$1,0,B1066)</f>
        <v>1.3348546085649833E-131</v>
      </c>
      <c r="E1066" s="16">
        <f>+IF(ABS(A1066-config!$B$1)&lt;config!$F$1/2,datab!B1066,0)</f>
        <v>0</v>
      </c>
      <c r="F1066" s="16" t="b">
        <f>+AND(config!$B$1&gt;=datab!A1066,config!$B$1&lt;datab!A1067)</f>
        <v>0</v>
      </c>
      <c r="G1066" s="16">
        <f t="shared" si="16"/>
        <v>0</v>
      </c>
    </row>
    <row r="1067" spans="1:7" x14ac:dyDescent="0.45">
      <c r="A1067" s="15">
        <f>+A1066+config!$F$1</f>
        <v>931.99999999998136</v>
      </c>
      <c r="B1067" s="16">
        <f>+_xlfn.NORM.DIST(A1067,config!$B$1,config!$D$1,FALSE)</f>
        <v>6.9663844531326908E-132</v>
      </c>
      <c r="D1067" s="16">
        <f>+IF(A1067&lt;=_xlfn.NORM.S.INV(1-config!$L$1/2)*config!$D$1+config!$B$1,0,B1067)</f>
        <v>6.9663844531326908E-132</v>
      </c>
      <c r="E1067" s="16">
        <f>+IF(ABS(A1067-config!$B$1)&lt;config!$F$1/2,datab!B1067,0)</f>
        <v>0</v>
      </c>
      <c r="F1067" s="16" t="b">
        <f>+AND(config!$B$1&gt;=datab!A1067,config!$B$1&lt;datab!A1068)</f>
        <v>0</v>
      </c>
      <c r="G1067" s="16">
        <f t="shared" si="16"/>
        <v>0</v>
      </c>
    </row>
    <row r="1068" spans="1:7" x14ac:dyDescent="0.45">
      <c r="A1068" s="15">
        <f>+A1067+config!$F$1</f>
        <v>932.79999999998131</v>
      </c>
      <c r="B1068" s="16">
        <f>+_xlfn.NORM.DIST(A1068,config!$B$1,config!$D$1,FALSE)</f>
        <v>3.6330558937756996E-132</v>
      </c>
      <c r="D1068" s="16">
        <f>+IF(A1068&lt;=_xlfn.NORM.S.INV(1-config!$L$1/2)*config!$D$1+config!$B$1,0,B1068)</f>
        <v>3.6330558937756996E-132</v>
      </c>
      <c r="E1068" s="16">
        <f>+IF(ABS(A1068-config!$B$1)&lt;config!$F$1/2,datab!B1068,0)</f>
        <v>0</v>
      </c>
      <c r="F1068" s="16" t="b">
        <f>+AND(config!$B$1&gt;=datab!A1068,config!$B$1&lt;datab!A1069)</f>
        <v>0</v>
      </c>
      <c r="G1068" s="16">
        <f t="shared" si="16"/>
        <v>0</v>
      </c>
    </row>
    <row r="1069" spans="1:7" x14ac:dyDescent="0.45">
      <c r="A1069" s="15">
        <f>+A1068+config!$F$1</f>
        <v>933.59999999998126</v>
      </c>
      <c r="B1069" s="16">
        <f>+_xlfn.NORM.DIST(A1069,config!$B$1,config!$D$1,FALSE)</f>
        <v>1.8933368563414119E-132</v>
      </c>
      <c r="D1069" s="16">
        <f>+IF(A1069&lt;=_xlfn.NORM.S.INV(1-config!$L$1/2)*config!$D$1+config!$B$1,0,B1069)</f>
        <v>1.8933368563414119E-132</v>
      </c>
      <c r="E1069" s="16">
        <f>+IF(ABS(A1069-config!$B$1)&lt;config!$F$1/2,datab!B1069,0)</f>
        <v>0</v>
      </c>
      <c r="F1069" s="16" t="b">
        <f>+AND(config!$B$1&gt;=datab!A1069,config!$B$1&lt;datab!A1070)</f>
        <v>0</v>
      </c>
      <c r="G1069" s="16">
        <f t="shared" si="16"/>
        <v>0</v>
      </c>
    </row>
    <row r="1070" spans="1:7" x14ac:dyDescent="0.45">
      <c r="A1070" s="15">
        <f>+A1069+config!$F$1</f>
        <v>934.39999999998122</v>
      </c>
      <c r="B1070" s="16">
        <f>+_xlfn.NORM.DIST(A1070,config!$B$1,config!$D$1,FALSE)</f>
        <v>9.8599535076657047E-133</v>
      </c>
      <c r="D1070" s="16">
        <f>+IF(A1070&lt;=_xlfn.NORM.S.INV(1-config!$L$1/2)*config!$D$1+config!$B$1,0,B1070)</f>
        <v>9.8599535076657047E-133</v>
      </c>
      <c r="E1070" s="16">
        <f>+IF(ABS(A1070-config!$B$1)&lt;config!$F$1/2,datab!B1070,0)</f>
        <v>0</v>
      </c>
      <c r="F1070" s="16" t="b">
        <f>+AND(config!$B$1&gt;=datab!A1070,config!$B$1&lt;datab!A1071)</f>
        <v>0</v>
      </c>
      <c r="G1070" s="16">
        <f t="shared" si="16"/>
        <v>0</v>
      </c>
    </row>
    <row r="1071" spans="1:7" x14ac:dyDescent="0.45">
      <c r="A1071" s="15">
        <f>+A1070+config!$F$1</f>
        <v>935.19999999998117</v>
      </c>
      <c r="B1071" s="16">
        <f>+_xlfn.NORM.DIST(A1071,config!$B$1,config!$D$1,FALSE)</f>
        <v>5.1311299485368594E-133</v>
      </c>
      <c r="D1071" s="16">
        <f>+IF(A1071&lt;=_xlfn.NORM.S.INV(1-config!$L$1/2)*config!$D$1+config!$B$1,0,B1071)</f>
        <v>5.1311299485368594E-133</v>
      </c>
      <c r="E1071" s="16">
        <f>+IF(ABS(A1071-config!$B$1)&lt;config!$F$1/2,datab!B1071,0)</f>
        <v>0</v>
      </c>
      <c r="F1071" s="16" t="b">
        <f>+AND(config!$B$1&gt;=datab!A1071,config!$B$1&lt;datab!A1072)</f>
        <v>0</v>
      </c>
      <c r="G1071" s="16">
        <f t="shared" si="16"/>
        <v>0</v>
      </c>
    </row>
    <row r="1072" spans="1:7" x14ac:dyDescent="0.45">
      <c r="A1072" s="15">
        <f>+A1071+config!$F$1</f>
        <v>935.99999999998113</v>
      </c>
      <c r="B1072" s="16">
        <f>+_xlfn.NORM.DIST(A1072,config!$B$1,config!$D$1,FALSE)</f>
        <v>2.6683471376018091E-133</v>
      </c>
      <c r="D1072" s="16">
        <f>+IF(A1072&lt;=_xlfn.NORM.S.INV(1-config!$L$1/2)*config!$D$1+config!$B$1,0,B1072)</f>
        <v>2.6683471376018091E-133</v>
      </c>
      <c r="E1072" s="16">
        <f>+IF(ABS(A1072-config!$B$1)&lt;config!$F$1/2,datab!B1072,0)</f>
        <v>0</v>
      </c>
      <c r="F1072" s="16" t="b">
        <f>+AND(config!$B$1&gt;=datab!A1072,config!$B$1&lt;datab!A1073)</f>
        <v>0</v>
      </c>
      <c r="G1072" s="16">
        <f t="shared" si="16"/>
        <v>0</v>
      </c>
    </row>
    <row r="1073" spans="1:7" x14ac:dyDescent="0.45">
      <c r="A1073" s="15">
        <f>+A1072+config!$F$1</f>
        <v>936.79999999998108</v>
      </c>
      <c r="B1073" s="16">
        <f>+_xlfn.NORM.DIST(A1073,config!$B$1,config!$D$1,FALSE)</f>
        <v>1.3866370862644969E-133</v>
      </c>
      <c r="D1073" s="16">
        <f>+IF(A1073&lt;=_xlfn.NORM.S.INV(1-config!$L$1/2)*config!$D$1+config!$B$1,0,B1073)</f>
        <v>1.3866370862644969E-133</v>
      </c>
      <c r="E1073" s="16">
        <f>+IF(ABS(A1073-config!$B$1)&lt;config!$F$1/2,datab!B1073,0)</f>
        <v>0</v>
      </c>
      <c r="F1073" s="16" t="b">
        <f>+AND(config!$B$1&gt;=datab!A1073,config!$B$1&lt;datab!A1074)</f>
        <v>0</v>
      </c>
      <c r="G1073" s="16">
        <f t="shared" si="16"/>
        <v>0</v>
      </c>
    </row>
    <row r="1074" spans="1:7" x14ac:dyDescent="0.45">
      <c r="A1074" s="15">
        <f>+A1073+config!$F$1</f>
        <v>937.59999999998104</v>
      </c>
      <c r="B1074" s="16">
        <f>+_xlfn.NORM.DIST(A1074,config!$B$1,config!$D$1,FALSE)</f>
        <v>7.2006957799841287E-134</v>
      </c>
      <c r="D1074" s="16">
        <f>+IF(A1074&lt;=_xlfn.NORM.S.INV(1-config!$L$1/2)*config!$D$1+config!$B$1,0,B1074)</f>
        <v>7.2006957799841287E-134</v>
      </c>
      <c r="E1074" s="16">
        <f>+IF(ABS(A1074-config!$B$1)&lt;config!$F$1/2,datab!B1074,0)</f>
        <v>0</v>
      </c>
      <c r="F1074" s="16" t="b">
        <f>+AND(config!$B$1&gt;=datab!A1074,config!$B$1&lt;datab!A1075)</f>
        <v>0</v>
      </c>
      <c r="G1074" s="16">
        <f t="shared" si="16"/>
        <v>0</v>
      </c>
    </row>
    <row r="1075" spans="1:7" x14ac:dyDescent="0.45">
      <c r="A1075" s="15">
        <f>+A1074+config!$F$1</f>
        <v>938.39999999998099</v>
      </c>
      <c r="B1075" s="16">
        <f>+_xlfn.NORM.DIST(A1075,config!$B$1,config!$D$1,FALSE)</f>
        <v>3.7366057932978812E-134</v>
      </c>
      <c r="D1075" s="16">
        <f>+IF(A1075&lt;=_xlfn.NORM.S.INV(1-config!$L$1/2)*config!$D$1+config!$B$1,0,B1075)</f>
        <v>3.7366057932978812E-134</v>
      </c>
      <c r="E1075" s="16">
        <f>+IF(ABS(A1075-config!$B$1)&lt;config!$F$1/2,datab!B1075,0)</f>
        <v>0</v>
      </c>
      <c r="F1075" s="16" t="b">
        <f>+AND(config!$B$1&gt;=datab!A1075,config!$B$1&lt;datab!A1076)</f>
        <v>0</v>
      </c>
      <c r="G1075" s="16">
        <f t="shared" si="16"/>
        <v>0</v>
      </c>
    </row>
    <row r="1076" spans="1:7" x14ac:dyDescent="0.45">
      <c r="A1076" s="15">
        <f>+A1075+config!$F$1</f>
        <v>939.19999999998095</v>
      </c>
      <c r="B1076" s="16">
        <f>+_xlfn.NORM.DIST(A1076,config!$B$1,config!$D$1,FALSE)</f>
        <v>1.9376318786925923E-134</v>
      </c>
      <c r="D1076" s="16">
        <f>+IF(A1076&lt;=_xlfn.NORM.S.INV(1-config!$L$1/2)*config!$D$1+config!$B$1,0,B1076)</f>
        <v>1.9376318786925923E-134</v>
      </c>
      <c r="E1076" s="16">
        <f>+IF(ABS(A1076-config!$B$1)&lt;config!$F$1/2,datab!B1076,0)</f>
        <v>0</v>
      </c>
      <c r="F1076" s="16" t="b">
        <f>+AND(config!$B$1&gt;=datab!A1076,config!$B$1&lt;datab!A1077)</f>
        <v>0</v>
      </c>
      <c r="G1076" s="16">
        <f t="shared" si="16"/>
        <v>0</v>
      </c>
    </row>
    <row r="1077" spans="1:7" x14ac:dyDescent="0.45">
      <c r="A1077" s="15">
        <f>+A1076+config!$F$1</f>
        <v>939.9999999999809</v>
      </c>
      <c r="B1077" s="16">
        <f>+_xlfn.NORM.DIST(A1077,config!$B$1,config!$D$1,FALSE)</f>
        <v>1.004052513444E-134</v>
      </c>
      <c r="D1077" s="16">
        <f>+IF(A1077&lt;=_xlfn.NORM.S.INV(1-config!$L$1/2)*config!$D$1+config!$B$1,0,B1077)</f>
        <v>1.004052513444E-134</v>
      </c>
      <c r="E1077" s="16">
        <f>+IF(ABS(A1077-config!$B$1)&lt;config!$F$1/2,datab!B1077,0)</f>
        <v>0</v>
      </c>
      <c r="F1077" s="16" t="b">
        <f>+AND(config!$B$1&gt;=datab!A1077,config!$B$1&lt;datab!A1078)</f>
        <v>0</v>
      </c>
      <c r="G1077" s="16">
        <f t="shared" si="16"/>
        <v>0</v>
      </c>
    </row>
    <row r="1078" spans="1:7" x14ac:dyDescent="0.45">
      <c r="A1078" s="15">
        <f>+A1077+config!$F$1</f>
        <v>940.79999999998086</v>
      </c>
      <c r="B1078" s="16">
        <f>+_xlfn.NORM.DIST(A1078,config!$B$1,config!$D$1,FALSE)</f>
        <v>5.1991548513388832E-135</v>
      </c>
      <c r="D1078" s="16">
        <f>+IF(A1078&lt;=_xlfn.NORM.S.INV(1-config!$L$1/2)*config!$D$1+config!$B$1,0,B1078)</f>
        <v>5.1991548513388832E-135</v>
      </c>
      <c r="E1078" s="16">
        <f>+IF(ABS(A1078-config!$B$1)&lt;config!$F$1/2,datab!B1078,0)</f>
        <v>0</v>
      </c>
      <c r="F1078" s="16" t="b">
        <f>+AND(config!$B$1&gt;=datab!A1078,config!$B$1&lt;datab!A1079)</f>
        <v>0</v>
      </c>
      <c r="G1078" s="16">
        <f t="shared" si="16"/>
        <v>0</v>
      </c>
    </row>
    <row r="1079" spans="1:7" x14ac:dyDescent="0.45">
      <c r="A1079" s="15">
        <f>+A1078+config!$F$1</f>
        <v>941.59999999998081</v>
      </c>
      <c r="B1079" s="16">
        <f>+_xlfn.NORM.DIST(A1079,config!$B$1,config!$D$1,FALSE)</f>
        <v>2.6902971154247294E-135</v>
      </c>
      <c r="D1079" s="16">
        <f>+IF(A1079&lt;=_xlfn.NORM.S.INV(1-config!$L$1/2)*config!$D$1+config!$B$1,0,B1079)</f>
        <v>2.6902971154247294E-135</v>
      </c>
      <c r="E1079" s="16">
        <f>+IF(ABS(A1079-config!$B$1)&lt;config!$F$1/2,datab!B1079,0)</f>
        <v>0</v>
      </c>
      <c r="F1079" s="16" t="b">
        <f>+AND(config!$B$1&gt;=datab!A1079,config!$B$1&lt;datab!A1080)</f>
        <v>0</v>
      </c>
      <c r="G1079" s="16">
        <f t="shared" si="16"/>
        <v>0</v>
      </c>
    </row>
    <row r="1080" spans="1:7" x14ac:dyDescent="0.45">
      <c r="A1080" s="15">
        <f>+A1079+config!$F$1</f>
        <v>942.39999999998076</v>
      </c>
      <c r="B1080" s="16">
        <f>+_xlfn.NORM.DIST(A1080,config!$B$1,config!$D$1,FALSE)</f>
        <v>1.3911017843737842E-135</v>
      </c>
      <c r="D1080" s="16">
        <f>+IF(A1080&lt;=_xlfn.NORM.S.INV(1-config!$L$1/2)*config!$D$1+config!$B$1,0,B1080)</f>
        <v>1.3911017843737842E-135</v>
      </c>
      <c r="E1080" s="16">
        <f>+IF(ABS(A1080-config!$B$1)&lt;config!$F$1/2,datab!B1080,0)</f>
        <v>0</v>
      </c>
      <c r="F1080" s="16" t="b">
        <f>+AND(config!$B$1&gt;=datab!A1080,config!$B$1&lt;datab!A1081)</f>
        <v>0</v>
      </c>
      <c r="G1080" s="16">
        <f t="shared" si="16"/>
        <v>0</v>
      </c>
    </row>
    <row r="1081" spans="1:7" x14ac:dyDescent="0.45">
      <c r="A1081" s="15">
        <f>+A1080+config!$F$1</f>
        <v>943.19999999998072</v>
      </c>
      <c r="B1081" s="16">
        <f>+_xlfn.NORM.DIST(A1081,config!$B$1,config!$D$1,FALSE)</f>
        <v>7.1880110781237044E-136</v>
      </c>
      <c r="D1081" s="16">
        <f>+IF(A1081&lt;=_xlfn.NORM.S.INV(1-config!$L$1/2)*config!$D$1+config!$B$1,0,B1081)</f>
        <v>7.1880110781237044E-136</v>
      </c>
      <c r="E1081" s="16">
        <f>+IF(ABS(A1081-config!$B$1)&lt;config!$F$1/2,datab!B1081,0)</f>
        <v>0</v>
      </c>
      <c r="F1081" s="16" t="b">
        <f>+AND(config!$B$1&gt;=datab!A1081,config!$B$1&lt;datab!A1082)</f>
        <v>0</v>
      </c>
      <c r="G1081" s="16">
        <f t="shared" si="16"/>
        <v>0</v>
      </c>
    </row>
    <row r="1082" spans="1:7" x14ac:dyDescent="0.45">
      <c r="A1082" s="15">
        <f>+A1081+config!$F$1</f>
        <v>943.99999999998067</v>
      </c>
      <c r="B1082" s="16">
        <f>+_xlfn.NORM.DIST(A1082,config!$B$1,config!$D$1,FALSE)</f>
        <v>3.7115023188119816E-136</v>
      </c>
      <c r="D1082" s="16">
        <f>+IF(A1082&lt;=_xlfn.NORM.S.INV(1-config!$L$1/2)*config!$D$1+config!$B$1,0,B1082)</f>
        <v>3.7115023188119816E-136</v>
      </c>
      <c r="E1082" s="16">
        <f>+IF(ABS(A1082-config!$B$1)&lt;config!$F$1/2,datab!B1082,0)</f>
        <v>0</v>
      </c>
      <c r="F1082" s="16" t="b">
        <f>+AND(config!$B$1&gt;=datab!A1082,config!$B$1&lt;datab!A1083)</f>
        <v>0</v>
      </c>
      <c r="G1082" s="16">
        <f t="shared" si="16"/>
        <v>0</v>
      </c>
    </row>
    <row r="1083" spans="1:7" x14ac:dyDescent="0.45">
      <c r="A1083" s="15">
        <f>+A1082+config!$F$1</f>
        <v>944.79999999998063</v>
      </c>
      <c r="B1083" s="16">
        <f>+_xlfn.NORM.DIST(A1083,config!$B$1,config!$D$1,FALSE)</f>
        <v>1.9150578737407537E-136</v>
      </c>
      <c r="D1083" s="16">
        <f>+IF(A1083&lt;=_xlfn.NORM.S.INV(1-config!$L$1/2)*config!$D$1+config!$B$1,0,B1083)</f>
        <v>1.9150578737407537E-136</v>
      </c>
      <c r="E1083" s="16">
        <f>+IF(ABS(A1083-config!$B$1)&lt;config!$F$1/2,datab!B1083,0)</f>
        <v>0</v>
      </c>
      <c r="F1083" s="16" t="b">
        <f>+AND(config!$B$1&gt;=datab!A1083,config!$B$1&lt;datab!A1084)</f>
        <v>0</v>
      </c>
      <c r="G1083" s="16">
        <f t="shared" si="16"/>
        <v>0</v>
      </c>
    </row>
    <row r="1084" spans="1:7" x14ac:dyDescent="0.45">
      <c r="A1084" s="15">
        <f>+A1083+config!$F$1</f>
        <v>945.59999999998058</v>
      </c>
      <c r="B1084" s="16">
        <f>+_xlfn.NORM.DIST(A1084,config!$B$1,config!$D$1,FALSE)</f>
        <v>9.8742754549494858E-137</v>
      </c>
      <c r="D1084" s="16">
        <f>+IF(A1084&lt;=_xlfn.NORM.S.INV(1-config!$L$1/2)*config!$D$1+config!$B$1,0,B1084)</f>
        <v>9.8742754549494858E-137</v>
      </c>
      <c r="E1084" s="16">
        <f>+IF(ABS(A1084-config!$B$1)&lt;config!$F$1/2,datab!B1084,0)</f>
        <v>0</v>
      </c>
      <c r="F1084" s="16" t="b">
        <f>+AND(config!$B$1&gt;=datab!A1084,config!$B$1&lt;datab!A1085)</f>
        <v>0</v>
      </c>
      <c r="G1084" s="16">
        <f t="shared" si="16"/>
        <v>0</v>
      </c>
    </row>
    <row r="1085" spans="1:7" x14ac:dyDescent="0.45">
      <c r="A1085" s="15">
        <f>+A1084+config!$F$1</f>
        <v>946.39999999998054</v>
      </c>
      <c r="B1085" s="16">
        <f>+_xlfn.NORM.DIST(A1085,config!$B$1,config!$D$1,FALSE)</f>
        <v>5.0876794625138826E-137</v>
      </c>
      <c r="D1085" s="16">
        <f>+IF(A1085&lt;=_xlfn.NORM.S.INV(1-config!$L$1/2)*config!$D$1+config!$B$1,0,B1085)</f>
        <v>5.0876794625138826E-137</v>
      </c>
      <c r="E1085" s="16">
        <f>+IF(ABS(A1085-config!$B$1)&lt;config!$F$1/2,datab!B1085,0)</f>
        <v>0</v>
      </c>
      <c r="F1085" s="16" t="b">
        <f>+AND(config!$B$1&gt;=datab!A1085,config!$B$1&lt;datab!A1086)</f>
        <v>0</v>
      </c>
      <c r="G1085" s="16">
        <f t="shared" si="16"/>
        <v>0</v>
      </c>
    </row>
    <row r="1086" spans="1:7" x14ac:dyDescent="0.45">
      <c r="A1086" s="15">
        <f>+A1085+config!$F$1</f>
        <v>947.19999999998049</v>
      </c>
      <c r="B1086" s="16">
        <f>+_xlfn.NORM.DIST(A1086,config!$B$1,config!$D$1,FALSE)</f>
        <v>2.6195422875722855E-137</v>
      </c>
      <c r="D1086" s="16">
        <f>+IF(A1086&lt;=_xlfn.NORM.S.INV(1-config!$L$1/2)*config!$D$1+config!$B$1,0,B1086)</f>
        <v>2.6195422875722855E-137</v>
      </c>
      <c r="E1086" s="16">
        <f>+IF(ABS(A1086-config!$B$1)&lt;config!$F$1/2,datab!B1086,0)</f>
        <v>0</v>
      </c>
      <c r="F1086" s="16" t="b">
        <f>+AND(config!$B$1&gt;=datab!A1086,config!$B$1&lt;datab!A1087)</f>
        <v>0</v>
      </c>
      <c r="G1086" s="16">
        <f t="shared" si="16"/>
        <v>0</v>
      </c>
    </row>
    <row r="1087" spans="1:7" x14ac:dyDescent="0.45">
      <c r="A1087" s="15">
        <f>+A1086+config!$F$1</f>
        <v>947.99999999998045</v>
      </c>
      <c r="B1087" s="16">
        <f>+_xlfn.NORM.DIST(A1087,config!$B$1,config!$D$1,FALSE)</f>
        <v>1.3477900751718559E-137</v>
      </c>
      <c r="D1087" s="16">
        <f>+IF(A1087&lt;=_xlfn.NORM.S.INV(1-config!$L$1/2)*config!$D$1+config!$B$1,0,B1087)</f>
        <v>1.3477900751718559E-137</v>
      </c>
      <c r="E1087" s="16">
        <f>+IF(ABS(A1087-config!$B$1)&lt;config!$F$1/2,datab!B1087,0)</f>
        <v>0</v>
      </c>
      <c r="F1087" s="16" t="b">
        <f>+AND(config!$B$1&gt;=datab!A1087,config!$B$1&lt;datab!A1088)</f>
        <v>0</v>
      </c>
      <c r="G1087" s="16">
        <f t="shared" si="16"/>
        <v>0</v>
      </c>
    </row>
    <row r="1088" spans="1:7" x14ac:dyDescent="0.45">
      <c r="A1088" s="15">
        <f>+A1087+config!$F$1</f>
        <v>948.7999999999804</v>
      </c>
      <c r="B1088" s="16">
        <f>+_xlfn.NORM.DIST(A1088,config!$B$1,config!$D$1,FALSE)</f>
        <v>6.9296334482172879E-138</v>
      </c>
      <c r="D1088" s="16">
        <f>+IF(A1088&lt;=_xlfn.NORM.S.INV(1-config!$L$1/2)*config!$D$1+config!$B$1,0,B1088)</f>
        <v>6.9296334482172879E-138</v>
      </c>
      <c r="E1088" s="16">
        <f>+IF(ABS(A1088-config!$B$1)&lt;config!$F$1/2,datab!B1088,0)</f>
        <v>0</v>
      </c>
      <c r="F1088" s="16" t="b">
        <f>+AND(config!$B$1&gt;=datab!A1088,config!$B$1&lt;datab!A1089)</f>
        <v>0</v>
      </c>
      <c r="G1088" s="16">
        <f t="shared" si="16"/>
        <v>0</v>
      </c>
    </row>
    <row r="1089" spans="1:7" x14ac:dyDescent="0.45">
      <c r="A1089" s="15">
        <f>+A1088+config!$F$1</f>
        <v>949.59999999998035</v>
      </c>
      <c r="B1089" s="16">
        <f>+_xlfn.NORM.DIST(A1089,config!$B$1,config!$D$1,FALSE)</f>
        <v>3.5603233264354858E-138</v>
      </c>
      <c r="D1089" s="16">
        <f>+IF(A1089&lt;=_xlfn.NORM.S.INV(1-config!$L$1/2)*config!$D$1+config!$B$1,0,B1089)</f>
        <v>3.5603233264354858E-138</v>
      </c>
      <c r="E1089" s="16">
        <f>+IF(ABS(A1089-config!$B$1)&lt;config!$F$1/2,datab!B1089,0)</f>
        <v>0</v>
      </c>
      <c r="F1089" s="16" t="b">
        <f>+AND(config!$B$1&gt;=datab!A1089,config!$B$1&lt;datab!A1090)</f>
        <v>0</v>
      </c>
      <c r="G1089" s="16">
        <f t="shared" si="16"/>
        <v>0</v>
      </c>
    </row>
    <row r="1090" spans="1:7" x14ac:dyDescent="0.45">
      <c r="A1090" s="15">
        <f>+A1089+config!$F$1</f>
        <v>950.39999999998031</v>
      </c>
      <c r="B1090" s="16">
        <f>+_xlfn.NORM.DIST(A1090,config!$B$1,config!$D$1,FALSE)</f>
        <v>1.8279309450830068E-138</v>
      </c>
      <c r="D1090" s="16">
        <f>+IF(A1090&lt;=_xlfn.NORM.S.INV(1-config!$L$1/2)*config!$D$1+config!$B$1,0,B1090)</f>
        <v>1.8279309450830068E-138</v>
      </c>
      <c r="E1090" s="16">
        <f>+IF(ABS(A1090-config!$B$1)&lt;config!$F$1/2,datab!B1090,0)</f>
        <v>0</v>
      </c>
      <c r="F1090" s="16" t="b">
        <f>+AND(config!$B$1&gt;=datab!A1090,config!$B$1&lt;datab!A1091)</f>
        <v>0</v>
      </c>
      <c r="G1090" s="16">
        <f t="shared" si="16"/>
        <v>0</v>
      </c>
    </row>
    <row r="1091" spans="1:7" x14ac:dyDescent="0.45">
      <c r="A1091" s="15">
        <f>+A1090+config!$F$1</f>
        <v>951.19999999998026</v>
      </c>
      <c r="B1091" s="16">
        <f>+_xlfn.NORM.DIST(A1091,config!$B$1,config!$D$1,FALSE)</f>
        <v>9.3782390544055159E-139</v>
      </c>
      <c r="D1091" s="16">
        <f>+IF(A1091&lt;=_xlfn.NORM.S.INV(1-config!$L$1/2)*config!$D$1+config!$B$1,0,B1091)</f>
        <v>9.3782390544055159E-139</v>
      </c>
      <c r="E1091" s="16">
        <f>+IF(ABS(A1091-config!$B$1)&lt;config!$F$1/2,datab!B1091,0)</f>
        <v>0</v>
      </c>
      <c r="F1091" s="16" t="b">
        <f>+AND(config!$B$1&gt;=datab!A1091,config!$B$1&lt;datab!A1092)</f>
        <v>0</v>
      </c>
      <c r="G1091" s="16">
        <f t="shared" ref="G1091:G1154" si="17">+IF(A1091&lt;=$O$3,B1091,0)</f>
        <v>0</v>
      </c>
    </row>
    <row r="1092" spans="1:7" x14ac:dyDescent="0.45">
      <c r="A1092" s="15">
        <f>+A1091+config!$F$1</f>
        <v>951.99999999998022</v>
      </c>
      <c r="B1092" s="16">
        <f>+_xlfn.NORM.DIST(A1092,config!$B$1,config!$D$1,FALSE)</f>
        <v>4.8081054175185443E-139</v>
      </c>
      <c r="D1092" s="16">
        <f>+IF(A1092&lt;=_xlfn.NORM.S.INV(1-config!$L$1/2)*config!$D$1+config!$B$1,0,B1092)</f>
        <v>4.8081054175185443E-139</v>
      </c>
      <c r="E1092" s="16">
        <f>+IF(ABS(A1092-config!$B$1)&lt;config!$F$1/2,datab!B1092,0)</f>
        <v>0</v>
      </c>
      <c r="F1092" s="16" t="b">
        <f>+AND(config!$B$1&gt;=datab!A1092,config!$B$1&lt;datab!A1093)</f>
        <v>0</v>
      </c>
      <c r="G1092" s="16">
        <f t="shared" si="17"/>
        <v>0</v>
      </c>
    </row>
    <row r="1093" spans="1:7" x14ac:dyDescent="0.45">
      <c r="A1093" s="15">
        <f>+A1092+config!$F$1</f>
        <v>952.79999999998017</v>
      </c>
      <c r="B1093" s="16">
        <f>+_xlfn.NORM.DIST(A1093,config!$B$1,config!$D$1,FALSE)</f>
        <v>2.4633029757482169E-139</v>
      </c>
      <c r="D1093" s="16">
        <f>+IF(A1093&lt;=_xlfn.NORM.S.INV(1-config!$L$1/2)*config!$D$1+config!$B$1,0,B1093)</f>
        <v>2.4633029757482169E-139</v>
      </c>
      <c r="E1093" s="16">
        <f>+IF(ABS(A1093-config!$B$1)&lt;config!$F$1/2,datab!B1093,0)</f>
        <v>0</v>
      </c>
      <c r="F1093" s="16" t="b">
        <f>+AND(config!$B$1&gt;=datab!A1093,config!$B$1&lt;datab!A1094)</f>
        <v>0</v>
      </c>
      <c r="G1093" s="16">
        <f t="shared" si="17"/>
        <v>0</v>
      </c>
    </row>
    <row r="1094" spans="1:7" x14ac:dyDescent="0.45">
      <c r="A1094" s="15">
        <f>+A1093+config!$F$1</f>
        <v>953.59999999998013</v>
      </c>
      <c r="B1094" s="16">
        <f>+_xlfn.NORM.DIST(A1094,config!$B$1,config!$D$1,FALSE)</f>
        <v>1.2611096541893466E-139</v>
      </c>
      <c r="D1094" s="16">
        <f>+IF(A1094&lt;=_xlfn.NORM.S.INV(1-config!$L$1/2)*config!$D$1+config!$B$1,0,B1094)</f>
        <v>1.2611096541893466E-139</v>
      </c>
      <c r="E1094" s="16">
        <f>+IF(ABS(A1094-config!$B$1)&lt;config!$F$1/2,datab!B1094,0)</f>
        <v>0</v>
      </c>
      <c r="F1094" s="16" t="b">
        <f>+AND(config!$B$1&gt;=datab!A1094,config!$B$1&lt;datab!A1095)</f>
        <v>0</v>
      </c>
      <c r="G1094" s="16">
        <f t="shared" si="17"/>
        <v>0</v>
      </c>
    </row>
    <row r="1095" spans="1:7" x14ac:dyDescent="0.45">
      <c r="A1095" s="15">
        <f>+A1094+config!$F$1</f>
        <v>954.39999999998008</v>
      </c>
      <c r="B1095" s="16">
        <f>+_xlfn.NORM.DIST(A1095,config!$B$1,config!$D$1,FALSE)</f>
        <v>6.4517723892687468E-140</v>
      </c>
      <c r="D1095" s="16">
        <f>+IF(A1095&lt;=_xlfn.NORM.S.INV(1-config!$L$1/2)*config!$D$1+config!$B$1,0,B1095)</f>
        <v>6.4517723892687468E-140</v>
      </c>
      <c r="E1095" s="16">
        <f>+IF(ABS(A1095-config!$B$1)&lt;config!$F$1/2,datab!B1095,0)</f>
        <v>0</v>
      </c>
      <c r="F1095" s="16" t="b">
        <f>+AND(config!$B$1&gt;=datab!A1095,config!$B$1&lt;datab!A1096)</f>
        <v>0</v>
      </c>
      <c r="G1095" s="16">
        <f t="shared" si="17"/>
        <v>0</v>
      </c>
    </row>
    <row r="1096" spans="1:7" x14ac:dyDescent="0.45">
      <c r="A1096" s="15">
        <f>+A1095+config!$F$1</f>
        <v>955.19999999998004</v>
      </c>
      <c r="B1096" s="16">
        <f>+_xlfn.NORM.DIST(A1096,config!$B$1,config!$D$1,FALSE)</f>
        <v>3.298347378901384E-140</v>
      </c>
      <c r="D1096" s="16">
        <f>+IF(A1096&lt;=_xlfn.NORM.S.INV(1-config!$L$1/2)*config!$D$1+config!$B$1,0,B1096)</f>
        <v>3.298347378901384E-140</v>
      </c>
      <c r="E1096" s="16">
        <f>+IF(ABS(A1096-config!$B$1)&lt;config!$F$1/2,datab!B1096,0)</f>
        <v>0</v>
      </c>
      <c r="F1096" s="16" t="b">
        <f>+AND(config!$B$1&gt;=datab!A1096,config!$B$1&lt;datab!A1097)</f>
        <v>0</v>
      </c>
      <c r="G1096" s="16">
        <f t="shared" si="17"/>
        <v>0</v>
      </c>
    </row>
    <row r="1097" spans="1:7" x14ac:dyDescent="0.45">
      <c r="A1097" s="15">
        <f>+A1096+config!$F$1</f>
        <v>955.99999999997999</v>
      </c>
      <c r="B1097" s="16">
        <f>+_xlfn.NORM.DIST(A1097,config!$B$1,config!$D$1,FALSE)</f>
        <v>1.6850194458750732E-140</v>
      </c>
      <c r="D1097" s="16">
        <f>+IF(A1097&lt;=_xlfn.NORM.S.INV(1-config!$L$1/2)*config!$D$1+config!$B$1,0,B1097)</f>
        <v>1.6850194458750732E-140</v>
      </c>
      <c r="E1097" s="16">
        <f>+IF(ABS(A1097-config!$B$1)&lt;config!$F$1/2,datab!B1097,0)</f>
        <v>0</v>
      </c>
      <c r="F1097" s="16" t="b">
        <f>+AND(config!$B$1&gt;=datab!A1097,config!$B$1&lt;datab!A1098)</f>
        <v>0</v>
      </c>
      <c r="G1097" s="16">
        <f t="shared" si="17"/>
        <v>0</v>
      </c>
    </row>
    <row r="1098" spans="1:7" x14ac:dyDescent="0.45">
      <c r="A1098" s="15">
        <f>+A1097+config!$F$1</f>
        <v>956.79999999997995</v>
      </c>
      <c r="B1098" s="16">
        <f>+_xlfn.NORM.DIST(A1098,config!$B$1,config!$D$1,FALSE)</f>
        <v>8.602102428007488E-141</v>
      </c>
      <c r="D1098" s="16">
        <f>+IF(A1098&lt;=_xlfn.NORM.S.INV(1-config!$L$1/2)*config!$D$1+config!$B$1,0,B1098)</f>
        <v>8.602102428007488E-141</v>
      </c>
      <c r="E1098" s="16">
        <f>+IF(ABS(A1098-config!$B$1)&lt;config!$F$1/2,datab!B1098,0)</f>
        <v>0</v>
      </c>
      <c r="F1098" s="16" t="b">
        <f>+AND(config!$B$1&gt;=datab!A1098,config!$B$1&lt;datab!A1099)</f>
        <v>0</v>
      </c>
      <c r="G1098" s="16">
        <f t="shared" si="17"/>
        <v>0</v>
      </c>
    </row>
    <row r="1099" spans="1:7" x14ac:dyDescent="0.45">
      <c r="A1099" s="15">
        <f>+A1098+config!$F$1</f>
        <v>957.5999999999799</v>
      </c>
      <c r="B1099" s="16">
        <f>+_xlfn.NORM.DIST(A1099,config!$B$1,config!$D$1,FALSE)</f>
        <v>4.3882915162624814E-141</v>
      </c>
      <c r="D1099" s="16">
        <f>+IF(A1099&lt;=_xlfn.NORM.S.INV(1-config!$L$1/2)*config!$D$1+config!$B$1,0,B1099)</f>
        <v>4.3882915162624814E-141</v>
      </c>
      <c r="E1099" s="16">
        <f>+IF(ABS(A1099-config!$B$1)&lt;config!$F$1/2,datab!B1099,0)</f>
        <v>0</v>
      </c>
      <c r="F1099" s="16" t="b">
        <f>+AND(config!$B$1&gt;=datab!A1099,config!$B$1&lt;datab!A1100)</f>
        <v>0</v>
      </c>
      <c r="G1099" s="16">
        <f t="shared" si="17"/>
        <v>0</v>
      </c>
    </row>
    <row r="1100" spans="1:7" x14ac:dyDescent="0.45">
      <c r="A1100" s="15">
        <f>+A1099+config!$F$1</f>
        <v>958.39999999997985</v>
      </c>
      <c r="B1100" s="16">
        <f>+_xlfn.NORM.DIST(A1100,config!$B$1,config!$D$1,FALSE)</f>
        <v>2.2370593143996918E-141</v>
      </c>
      <c r="D1100" s="16">
        <f>+IF(A1100&lt;=_xlfn.NORM.S.INV(1-config!$L$1/2)*config!$D$1+config!$B$1,0,B1100)</f>
        <v>2.2370593143996918E-141</v>
      </c>
      <c r="E1100" s="16">
        <f>+IF(ABS(A1100-config!$B$1)&lt;config!$F$1/2,datab!B1100,0)</f>
        <v>0</v>
      </c>
      <c r="F1100" s="16" t="b">
        <f>+AND(config!$B$1&gt;=datab!A1100,config!$B$1&lt;datab!A1101)</f>
        <v>0</v>
      </c>
      <c r="G1100" s="16">
        <f t="shared" si="17"/>
        <v>0</v>
      </c>
    </row>
    <row r="1101" spans="1:7" x14ac:dyDescent="0.45">
      <c r="A1101" s="15">
        <f>+A1100+config!$F$1</f>
        <v>959.19999999997981</v>
      </c>
      <c r="B1101" s="16">
        <f>+_xlfn.NORM.DIST(A1101,config!$B$1,config!$D$1,FALSE)</f>
        <v>1.13959542426465E-141</v>
      </c>
      <c r="D1101" s="16">
        <f>+IF(A1101&lt;=_xlfn.NORM.S.INV(1-config!$L$1/2)*config!$D$1+config!$B$1,0,B1101)</f>
        <v>1.13959542426465E-141</v>
      </c>
      <c r="E1101" s="16">
        <f>+IF(ABS(A1101-config!$B$1)&lt;config!$F$1/2,datab!B1101,0)</f>
        <v>0</v>
      </c>
      <c r="F1101" s="16" t="b">
        <f>+AND(config!$B$1&gt;=datab!A1101,config!$B$1&lt;datab!A1102)</f>
        <v>0</v>
      </c>
      <c r="G1101" s="16">
        <f t="shared" si="17"/>
        <v>0</v>
      </c>
    </row>
    <row r="1102" spans="1:7" x14ac:dyDescent="0.45">
      <c r="A1102" s="15">
        <f>+A1101+config!$F$1</f>
        <v>959.99999999997976</v>
      </c>
      <c r="B1102" s="16">
        <f>+_xlfn.NORM.DIST(A1102,config!$B$1,config!$D$1,FALSE)</f>
        <v>5.8011629229782705E-142</v>
      </c>
      <c r="D1102" s="16">
        <f>+IF(A1102&lt;=_xlfn.NORM.S.INV(1-config!$L$1/2)*config!$D$1+config!$B$1,0,B1102)</f>
        <v>5.8011629229782705E-142</v>
      </c>
      <c r="E1102" s="16">
        <f>+IF(ABS(A1102-config!$B$1)&lt;config!$F$1/2,datab!B1102,0)</f>
        <v>0</v>
      </c>
      <c r="F1102" s="16" t="b">
        <f>+AND(config!$B$1&gt;=datab!A1102,config!$B$1&lt;datab!A1103)</f>
        <v>0</v>
      </c>
      <c r="G1102" s="16">
        <f t="shared" si="17"/>
        <v>0</v>
      </c>
    </row>
    <row r="1103" spans="1:7" x14ac:dyDescent="0.45">
      <c r="A1103" s="15">
        <f>+A1102+config!$F$1</f>
        <v>960.79999999997972</v>
      </c>
      <c r="B1103" s="16">
        <f>+_xlfn.NORM.DIST(A1103,config!$B$1,config!$D$1,FALSE)</f>
        <v>2.9510094265241278E-142</v>
      </c>
      <c r="D1103" s="16">
        <f>+IF(A1103&lt;=_xlfn.NORM.S.INV(1-config!$L$1/2)*config!$D$1+config!$B$1,0,B1103)</f>
        <v>2.9510094265241278E-142</v>
      </c>
      <c r="E1103" s="16">
        <f>+IF(ABS(A1103-config!$B$1)&lt;config!$F$1/2,datab!B1103,0)</f>
        <v>0</v>
      </c>
      <c r="F1103" s="16" t="b">
        <f>+AND(config!$B$1&gt;=datab!A1103,config!$B$1&lt;datab!A1104)</f>
        <v>0</v>
      </c>
      <c r="G1103" s="16">
        <f t="shared" si="17"/>
        <v>0</v>
      </c>
    </row>
    <row r="1104" spans="1:7" x14ac:dyDescent="0.45">
      <c r="A1104" s="15">
        <f>+A1103+config!$F$1</f>
        <v>961.59999999997967</v>
      </c>
      <c r="B1104" s="16">
        <f>+_xlfn.NORM.DIST(A1104,config!$B$1,config!$D$1,FALSE)</f>
        <v>1.5000899426581693E-142</v>
      </c>
      <c r="D1104" s="16">
        <f>+IF(A1104&lt;=_xlfn.NORM.S.INV(1-config!$L$1/2)*config!$D$1+config!$B$1,0,B1104)</f>
        <v>1.5000899426581693E-142</v>
      </c>
      <c r="E1104" s="16">
        <f>+IF(ABS(A1104-config!$B$1)&lt;config!$F$1/2,datab!B1104,0)</f>
        <v>0</v>
      </c>
      <c r="F1104" s="16" t="b">
        <f>+AND(config!$B$1&gt;=datab!A1104,config!$B$1&lt;datab!A1105)</f>
        <v>0</v>
      </c>
      <c r="G1104" s="16">
        <f t="shared" si="17"/>
        <v>0</v>
      </c>
    </row>
    <row r="1105" spans="1:7" x14ac:dyDescent="0.45">
      <c r="A1105" s="15">
        <f>+A1104+config!$F$1</f>
        <v>962.39999999997963</v>
      </c>
      <c r="B1105" s="16">
        <f>+_xlfn.NORM.DIST(A1105,config!$B$1,config!$D$1,FALSE)</f>
        <v>7.6200034903023598E-143</v>
      </c>
      <c r="D1105" s="16">
        <f>+IF(A1105&lt;=_xlfn.NORM.S.INV(1-config!$L$1/2)*config!$D$1+config!$B$1,0,B1105)</f>
        <v>7.6200034903023598E-143</v>
      </c>
      <c r="E1105" s="16">
        <f>+IF(ABS(A1105-config!$B$1)&lt;config!$F$1/2,datab!B1105,0)</f>
        <v>0</v>
      </c>
      <c r="F1105" s="16" t="b">
        <f>+AND(config!$B$1&gt;=datab!A1105,config!$B$1&lt;datab!A1106)</f>
        <v>0</v>
      </c>
      <c r="G1105" s="16">
        <f t="shared" si="17"/>
        <v>0</v>
      </c>
    </row>
    <row r="1106" spans="1:7" x14ac:dyDescent="0.45">
      <c r="A1106" s="15">
        <f>+A1105+config!$F$1</f>
        <v>963.19999999997958</v>
      </c>
      <c r="B1106" s="16">
        <f>+_xlfn.NORM.DIST(A1106,config!$B$1,config!$D$1,FALSE)</f>
        <v>3.8679799085305849E-143</v>
      </c>
      <c r="D1106" s="16">
        <f>+IF(A1106&lt;=_xlfn.NORM.S.INV(1-config!$L$1/2)*config!$D$1+config!$B$1,0,B1106)</f>
        <v>3.8679799085305849E-143</v>
      </c>
      <c r="E1106" s="16">
        <f>+IF(ABS(A1106-config!$B$1)&lt;config!$F$1/2,datab!B1106,0)</f>
        <v>0</v>
      </c>
      <c r="F1106" s="16" t="b">
        <f>+AND(config!$B$1&gt;=datab!A1106,config!$B$1&lt;datab!A1107)</f>
        <v>0</v>
      </c>
      <c r="G1106" s="16">
        <f t="shared" si="17"/>
        <v>0</v>
      </c>
    </row>
    <row r="1107" spans="1:7" x14ac:dyDescent="0.45">
      <c r="A1107" s="15">
        <f>+A1106+config!$F$1</f>
        <v>963.99999999997954</v>
      </c>
      <c r="B1107" s="16">
        <f>+_xlfn.NORM.DIST(A1107,config!$B$1,config!$D$1,FALSE)</f>
        <v>1.9620244596224764E-143</v>
      </c>
      <c r="D1107" s="16">
        <f>+IF(A1107&lt;=_xlfn.NORM.S.INV(1-config!$L$1/2)*config!$D$1+config!$B$1,0,B1107)</f>
        <v>1.9620244596224764E-143</v>
      </c>
      <c r="E1107" s="16">
        <f>+IF(ABS(A1107-config!$B$1)&lt;config!$F$1/2,datab!B1107,0)</f>
        <v>0</v>
      </c>
      <c r="F1107" s="16" t="b">
        <f>+AND(config!$B$1&gt;=datab!A1107,config!$B$1&lt;datab!A1108)</f>
        <v>0</v>
      </c>
      <c r="G1107" s="16">
        <f t="shared" si="17"/>
        <v>0</v>
      </c>
    </row>
    <row r="1108" spans="1:7" x14ac:dyDescent="0.45">
      <c r="A1108" s="15">
        <f>+A1107+config!$F$1</f>
        <v>964.79999999997949</v>
      </c>
      <c r="B1108" s="16">
        <f>+_xlfn.NORM.DIST(A1108,config!$B$1,config!$D$1,FALSE)</f>
        <v>9.9452520270461482E-144</v>
      </c>
      <c r="D1108" s="16">
        <f>+IF(A1108&lt;=_xlfn.NORM.S.INV(1-config!$L$1/2)*config!$D$1+config!$B$1,0,B1108)</f>
        <v>9.9452520270461482E-144</v>
      </c>
      <c r="E1108" s="16">
        <f>+IF(ABS(A1108-config!$B$1)&lt;config!$F$1/2,datab!B1108,0)</f>
        <v>0</v>
      </c>
      <c r="F1108" s="16" t="b">
        <f>+AND(config!$B$1&gt;=datab!A1108,config!$B$1&lt;datab!A1109)</f>
        <v>0</v>
      </c>
      <c r="G1108" s="16">
        <f t="shared" si="17"/>
        <v>0</v>
      </c>
    </row>
    <row r="1109" spans="1:7" x14ac:dyDescent="0.45">
      <c r="A1109" s="15">
        <f>+A1108+config!$F$1</f>
        <v>965.59999999997945</v>
      </c>
      <c r="B1109" s="16">
        <f>+_xlfn.NORM.DIST(A1109,config!$B$1,config!$D$1,FALSE)</f>
        <v>5.0375380283341017E-144</v>
      </c>
      <c r="D1109" s="16">
        <f>+IF(A1109&lt;=_xlfn.NORM.S.INV(1-config!$L$1/2)*config!$D$1+config!$B$1,0,B1109)</f>
        <v>5.0375380283341017E-144</v>
      </c>
      <c r="E1109" s="16">
        <f>+IF(ABS(A1109-config!$B$1)&lt;config!$F$1/2,datab!B1109,0)</f>
        <v>0</v>
      </c>
      <c r="F1109" s="16" t="b">
        <f>+AND(config!$B$1&gt;=datab!A1109,config!$B$1&lt;datab!A1110)</f>
        <v>0</v>
      </c>
      <c r="G1109" s="16">
        <f t="shared" si="17"/>
        <v>0</v>
      </c>
    </row>
    <row r="1110" spans="1:7" x14ac:dyDescent="0.45">
      <c r="A1110" s="15">
        <f>+A1109+config!$F$1</f>
        <v>966.3999999999794</v>
      </c>
      <c r="B1110" s="16">
        <f>+_xlfn.NORM.DIST(A1110,config!$B$1,config!$D$1,FALSE)</f>
        <v>2.5498348373457945E-144</v>
      </c>
      <c r="D1110" s="16">
        <f>+IF(A1110&lt;=_xlfn.NORM.S.INV(1-config!$L$1/2)*config!$D$1+config!$B$1,0,B1110)</f>
        <v>2.5498348373457945E-144</v>
      </c>
      <c r="E1110" s="16">
        <f>+IF(ABS(A1110-config!$B$1)&lt;config!$F$1/2,datab!B1110,0)</f>
        <v>0</v>
      </c>
      <c r="F1110" s="16" t="b">
        <f>+AND(config!$B$1&gt;=datab!A1110,config!$B$1&lt;datab!A1111)</f>
        <v>0</v>
      </c>
      <c r="G1110" s="16">
        <f t="shared" si="17"/>
        <v>0</v>
      </c>
    </row>
    <row r="1111" spans="1:7" x14ac:dyDescent="0.45">
      <c r="A1111" s="15">
        <f>+A1110+config!$F$1</f>
        <v>967.19999999997935</v>
      </c>
      <c r="B1111" s="16">
        <f>+_xlfn.NORM.DIST(A1111,config!$B$1,config!$D$1,FALSE)</f>
        <v>1.2897244454844022E-144</v>
      </c>
      <c r="D1111" s="16">
        <f>+IF(A1111&lt;=_xlfn.NORM.S.INV(1-config!$L$1/2)*config!$D$1+config!$B$1,0,B1111)</f>
        <v>1.2897244454844022E-144</v>
      </c>
      <c r="E1111" s="16">
        <f>+IF(ABS(A1111-config!$B$1)&lt;config!$F$1/2,datab!B1111,0)</f>
        <v>0</v>
      </c>
      <c r="F1111" s="16" t="b">
        <f>+AND(config!$B$1&gt;=datab!A1111,config!$B$1&lt;datab!A1112)</f>
        <v>0</v>
      </c>
      <c r="G1111" s="16">
        <f t="shared" si="17"/>
        <v>0</v>
      </c>
    </row>
    <row r="1112" spans="1:7" x14ac:dyDescent="0.45">
      <c r="A1112" s="15">
        <f>+A1111+config!$F$1</f>
        <v>967.99999999997931</v>
      </c>
      <c r="B1112" s="16">
        <f>+_xlfn.NORM.DIST(A1112,config!$B$1,config!$D$1,FALSE)</f>
        <v>6.5188799168564888E-145</v>
      </c>
      <c r="D1112" s="16">
        <f>+IF(A1112&lt;=_xlfn.NORM.S.INV(1-config!$L$1/2)*config!$D$1+config!$B$1,0,B1112)</f>
        <v>6.5188799168564888E-145</v>
      </c>
      <c r="E1112" s="16">
        <f>+IF(ABS(A1112-config!$B$1)&lt;config!$F$1/2,datab!B1112,0)</f>
        <v>0</v>
      </c>
      <c r="F1112" s="16" t="b">
        <f>+AND(config!$B$1&gt;=datab!A1112,config!$B$1&lt;datab!A1113)</f>
        <v>0</v>
      </c>
      <c r="G1112" s="16">
        <f t="shared" si="17"/>
        <v>0</v>
      </c>
    </row>
    <row r="1113" spans="1:7" x14ac:dyDescent="0.45">
      <c r="A1113" s="15">
        <f>+A1112+config!$F$1</f>
        <v>968.79999999997926</v>
      </c>
      <c r="B1113" s="16">
        <f>+_xlfn.NORM.DIST(A1113,config!$B$1,config!$D$1,FALSE)</f>
        <v>3.2926092878895002E-145</v>
      </c>
      <c r="D1113" s="16">
        <f>+IF(A1113&lt;=_xlfn.NORM.S.INV(1-config!$L$1/2)*config!$D$1+config!$B$1,0,B1113)</f>
        <v>3.2926092878895002E-145</v>
      </c>
      <c r="E1113" s="16">
        <f>+IF(ABS(A1113-config!$B$1)&lt;config!$F$1/2,datab!B1113,0)</f>
        <v>0</v>
      </c>
      <c r="F1113" s="16" t="b">
        <f>+AND(config!$B$1&gt;=datab!A1113,config!$B$1&lt;datab!A1114)</f>
        <v>0</v>
      </c>
      <c r="G1113" s="16">
        <f t="shared" si="17"/>
        <v>0</v>
      </c>
    </row>
    <row r="1114" spans="1:7" x14ac:dyDescent="0.45">
      <c r="A1114" s="15">
        <f>+A1113+config!$F$1</f>
        <v>969.59999999997922</v>
      </c>
      <c r="B1114" s="16">
        <f>+_xlfn.NORM.DIST(A1114,config!$B$1,config!$D$1,FALSE)</f>
        <v>1.6618758819853921E-145</v>
      </c>
      <c r="D1114" s="16">
        <f>+IF(A1114&lt;=_xlfn.NORM.S.INV(1-config!$L$1/2)*config!$D$1+config!$B$1,0,B1114)</f>
        <v>1.6618758819853921E-145</v>
      </c>
      <c r="E1114" s="16">
        <f>+IF(ABS(A1114-config!$B$1)&lt;config!$F$1/2,datab!B1114,0)</f>
        <v>0</v>
      </c>
      <c r="F1114" s="16" t="b">
        <f>+AND(config!$B$1&gt;=datab!A1114,config!$B$1&lt;datab!A1115)</f>
        <v>0</v>
      </c>
      <c r="G1114" s="16">
        <f t="shared" si="17"/>
        <v>0</v>
      </c>
    </row>
    <row r="1115" spans="1:7" x14ac:dyDescent="0.45">
      <c r="A1115" s="15">
        <f>+A1114+config!$F$1</f>
        <v>970.39999999997917</v>
      </c>
      <c r="B1115" s="16">
        <f>+_xlfn.NORM.DIST(A1115,config!$B$1,config!$D$1,FALSE)</f>
        <v>8.3820093273166965E-146</v>
      </c>
      <c r="D1115" s="16">
        <f>+IF(A1115&lt;=_xlfn.NORM.S.INV(1-config!$L$1/2)*config!$D$1+config!$B$1,0,B1115)</f>
        <v>8.3820093273166965E-146</v>
      </c>
      <c r="E1115" s="16">
        <f>+IF(ABS(A1115-config!$B$1)&lt;config!$F$1/2,datab!B1115,0)</f>
        <v>0</v>
      </c>
      <c r="F1115" s="16" t="b">
        <f>+AND(config!$B$1&gt;=datab!A1115,config!$B$1&lt;datab!A1116)</f>
        <v>0</v>
      </c>
      <c r="G1115" s="16">
        <f t="shared" si="17"/>
        <v>0</v>
      </c>
    </row>
    <row r="1116" spans="1:7" x14ac:dyDescent="0.45">
      <c r="A1116" s="15">
        <f>+A1115+config!$F$1</f>
        <v>971.19999999997913</v>
      </c>
      <c r="B1116" s="16">
        <f>+_xlfn.NORM.DIST(A1116,config!$B$1,config!$D$1,FALSE)</f>
        <v>4.2246317900451736E-146</v>
      </c>
      <c r="D1116" s="16">
        <f>+IF(A1116&lt;=_xlfn.NORM.S.INV(1-config!$L$1/2)*config!$D$1+config!$B$1,0,B1116)</f>
        <v>4.2246317900451736E-146</v>
      </c>
      <c r="E1116" s="16">
        <f>+IF(ABS(A1116-config!$B$1)&lt;config!$F$1/2,datab!B1116,0)</f>
        <v>0</v>
      </c>
      <c r="F1116" s="16" t="b">
        <f>+AND(config!$B$1&gt;=datab!A1116,config!$B$1&lt;datab!A1117)</f>
        <v>0</v>
      </c>
      <c r="G1116" s="16">
        <f t="shared" si="17"/>
        <v>0</v>
      </c>
    </row>
    <row r="1117" spans="1:7" x14ac:dyDescent="0.45">
      <c r="A1117" s="15">
        <f>+A1116+config!$F$1</f>
        <v>971.99999999997908</v>
      </c>
      <c r="B1117" s="16">
        <f>+_xlfn.NORM.DIST(A1117,config!$B$1,config!$D$1,FALSE)</f>
        <v>2.1277507589358929E-146</v>
      </c>
      <c r="D1117" s="16">
        <f>+IF(A1117&lt;=_xlfn.NORM.S.INV(1-config!$L$1/2)*config!$D$1+config!$B$1,0,B1117)</f>
        <v>2.1277507589358929E-146</v>
      </c>
      <c r="E1117" s="16">
        <f>+IF(ABS(A1117-config!$B$1)&lt;config!$F$1/2,datab!B1117,0)</f>
        <v>0</v>
      </c>
      <c r="F1117" s="16" t="b">
        <f>+AND(config!$B$1&gt;=datab!A1117,config!$B$1&lt;datab!A1118)</f>
        <v>0</v>
      </c>
      <c r="G1117" s="16">
        <f t="shared" si="17"/>
        <v>0</v>
      </c>
    </row>
    <row r="1118" spans="1:7" x14ac:dyDescent="0.45">
      <c r="A1118" s="15">
        <f>+A1117+config!$F$1</f>
        <v>972.79999999997904</v>
      </c>
      <c r="B1118" s="16">
        <f>+_xlfn.NORM.DIST(A1118,config!$B$1,config!$D$1,FALSE)</f>
        <v>1.0708874125623795E-146</v>
      </c>
      <c r="D1118" s="16">
        <f>+IF(A1118&lt;=_xlfn.NORM.S.INV(1-config!$L$1/2)*config!$D$1+config!$B$1,0,B1118)</f>
        <v>1.0708874125623795E-146</v>
      </c>
      <c r="E1118" s="16">
        <f>+IF(ABS(A1118-config!$B$1)&lt;config!$F$1/2,datab!B1118,0)</f>
        <v>0</v>
      </c>
      <c r="F1118" s="16" t="b">
        <f>+AND(config!$B$1&gt;=datab!A1118,config!$B$1&lt;datab!A1119)</f>
        <v>0</v>
      </c>
      <c r="G1118" s="16">
        <f t="shared" si="17"/>
        <v>0</v>
      </c>
    </row>
    <row r="1119" spans="1:7" x14ac:dyDescent="0.45">
      <c r="A1119" s="15">
        <f>+A1118+config!$F$1</f>
        <v>973.59999999997899</v>
      </c>
      <c r="B1119" s="16">
        <f>+_xlfn.NORM.DIST(A1119,config!$B$1,config!$D$1,FALSE)</f>
        <v>5.3858969775646351E-147</v>
      </c>
      <c r="D1119" s="16">
        <f>+IF(A1119&lt;=_xlfn.NORM.S.INV(1-config!$L$1/2)*config!$D$1+config!$B$1,0,B1119)</f>
        <v>5.3858969775646351E-147</v>
      </c>
      <c r="E1119" s="16">
        <f>+IF(ABS(A1119-config!$B$1)&lt;config!$F$1/2,datab!B1119,0)</f>
        <v>0</v>
      </c>
      <c r="F1119" s="16" t="b">
        <f>+AND(config!$B$1&gt;=datab!A1119,config!$B$1&lt;datab!A1120)</f>
        <v>0</v>
      </c>
      <c r="G1119" s="16">
        <f t="shared" si="17"/>
        <v>0</v>
      </c>
    </row>
    <row r="1120" spans="1:7" x14ac:dyDescent="0.45">
      <c r="A1120" s="15">
        <f>+A1119+config!$F$1</f>
        <v>974.39999999997895</v>
      </c>
      <c r="B1120" s="16">
        <f>+_xlfn.NORM.DIST(A1120,config!$B$1,config!$D$1,FALSE)</f>
        <v>2.7068453149482406E-147</v>
      </c>
      <c r="D1120" s="16">
        <f>+IF(A1120&lt;=_xlfn.NORM.S.INV(1-config!$L$1/2)*config!$D$1+config!$B$1,0,B1120)</f>
        <v>2.7068453149482406E-147</v>
      </c>
      <c r="E1120" s="16">
        <f>+IF(ABS(A1120-config!$B$1)&lt;config!$F$1/2,datab!B1120,0)</f>
        <v>0</v>
      </c>
      <c r="F1120" s="16" t="b">
        <f>+AND(config!$B$1&gt;=datab!A1120,config!$B$1&lt;datab!A1121)</f>
        <v>0</v>
      </c>
      <c r="G1120" s="16">
        <f t="shared" si="17"/>
        <v>0</v>
      </c>
    </row>
    <row r="1121" spans="1:7" x14ac:dyDescent="0.45">
      <c r="A1121" s="15">
        <f>+A1120+config!$F$1</f>
        <v>975.1999999999789</v>
      </c>
      <c r="B1121" s="16">
        <f>+_xlfn.NORM.DIST(A1121,config!$B$1,config!$D$1,FALSE)</f>
        <v>1.3594398708972011E-147</v>
      </c>
      <c r="D1121" s="16">
        <f>+IF(A1121&lt;=_xlfn.NORM.S.INV(1-config!$L$1/2)*config!$D$1+config!$B$1,0,B1121)</f>
        <v>1.3594398708972011E-147</v>
      </c>
      <c r="E1121" s="16">
        <f>+IF(ABS(A1121-config!$B$1)&lt;config!$F$1/2,datab!B1121,0)</f>
        <v>0</v>
      </c>
      <c r="F1121" s="16" t="b">
        <f>+AND(config!$B$1&gt;=datab!A1121,config!$B$1&lt;datab!A1122)</f>
        <v>0</v>
      </c>
      <c r="G1121" s="16">
        <f t="shared" si="17"/>
        <v>0</v>
      </c>
    </row>
    <row r="1122" spans="1:7" x14ac:dyDescent="0.45">
      <c r="A1122" s="15">
        <f>+A1121+config!$F$1</f>
        <v>975.99999999997885</v>
      </c>
      <c r="B1122" s="16">
        <f>+_xlfn.NORM.DIST(A1122,config!$B$1,config!$D$1,FALSE)</f>
        <v>6.8225658541415893E-148</v>
      </c>
      <c r="D1122" s="16">
        <f>+IF(A1122&lt;=_xlfn.NORM.S.INV(1-config!$L$1/2)*config!$D$1+config!$B$1,0,B1122)</f>
        <v>6.8225658541415893E-148</v>
      </c>
      <c r="E1122" s="16">
        <f>+IF(ABS(A1122-config!$B$1)&lt;config!$F$1/2,datab!B1122,0)</f>
        <v>0</v>
      </c>
      <c r="F1122" s="16" t="b">
        <f>+AND(config!$B$1&gt;=datab!A1122,config!$B$1&lt;datab!A1123)</f>
        <v>0</v>
      </c>
      <c r="G1122" s="16">
        <f t="shared" si="17"/>
        <v>0</v>
      </c>
    </row>
    <row r="1123" spans="1:7" x14ac:dyDescent="0.45">
      <c r="A1123" s="15">
        <f>+A1122+config!$F$1</f>
        <v>976.79999999997881</v>
      </c>
      <c r="B1123" s="16">
        <f>+_xlfn.NORM.DIST(A1123,config!$B$1,config!$D$1,FALSE)</f>
        <v>3.4215795210466225E-148</v>
      </c>
      <c r="D1123" s="16">
        <f>+IF(A1123&lt;=_xlfn.NORM.S.INV(1-config!$L$1/2)*config!$D$1+config!$B$1,0,B1123)</f>
        <v>3.4215795210466225E-148</v>
      </c>
      <c r="E1123" s="16">
        <f>+IF(ABS(A1123-config!$B$1)&lt;config!$F$1/2,datab!B1123,0)</f>
        <v>0</v>
      </c>
      <c r="F1123" s="16" t="b">
        <f>+AND(config!$B$1&gt;=datab!A1123,config!$B$1&lt;datab!A1124)</f>
        <v>0</v>
      </c>
      <c r="G1123" s="16">
        <f t="shared" si="17"/>
        <v>0</v>
      </c>
    </row>
    <row r="1124" spans="1:7" x14ac:dyDescent="0.45">
      <c r="A1124" s="15">
        <f>+A1123+config!$F$1</f>
        <v>977.59999999997876</v>
      </c>
      <c r="B1124" s="16">
        <f>+_xlfn.NORM.DIST(A1124,config!$B$1,config!$D$1,FALSE)</f>
        <v>1.7147337971860136E-148</v>
      </c>
      <c r="D1124" s="16">
        <f>+IF(A1124&lt;=_xlfn.NORM.S.INV(1-config!$L$1/2)*config!$D$1+config!$B$1,0,B1124)</f>
        <v>1.7147337971860136E-148</v>
      </c>
      <c r="E1124" s="16">
        <f>+IF(ABS(A1124-config!$B$1)&lt;config!$F$1/2,datab!B1124,0)</f>
        <v>0</v>
      </c>
      <c r="F1124" s="16" t="b">
        <f>+AND(config!$B$1&gt;=datab!A1124,config!$B$1&lt;datab!A1125)</f>
        <v>0</v>
      </c>
      <c r="G1124" s="16">
        <f t="shared" si="17"/>
        <v>0</v>
      </c>
    </row>
    <row r="1125" spans="1:7" x14ac:dyDescent="0.45">
      <c r="A1125" s="15">
        <f>+A1124+config!$F$1</f>
        <v>978.39999999997872</v>
      </c>
      <c r="B1125" s="16">
        <f>+_xlfn.NORM.DIST(A1125,config!$B$1,config!$D$1,FALSE)</f>
        <v>8.5873259173415247E-149</v>
      </c>
      <c r="D1125" s="16">
        <f>+IF(A1125&lt;=_xlfn.NORM.S.INV(1-config!$L$1/2)*config!$D$1+config!$B$1,0,B1125)</f>
        <v>8.5873259173415247E-149</v>
      </c>
      <c r="E1125" s="16">
        <f>+IF(ABS(A1125-config!$B$1)&lt;config!$F$1/2,datab!B1125,0)</f>
        <v>0</v>
      </c>
      <c r="F1125" s="16" t="b">
        <f>+AND(config!$B$1&gt;=datab!A1125,config!$B$1&lt;datab!A1126)</f>
        <v>0</v>
      </c>
      <c r="G1125" s="16">
        <f t="shared" si="17"/>
        <v>0</v>
      </c>
    </row>
    <row r="1126" spans="1:7" x14ac:dyDescent="0.45">
      <c r="A1126" s="15">
        <f>+A1125+config!$F$1</f>
        <v>979.19999999997867</v>
      </c>
      <c r="B1126" s="16">
        <f>+_xlfn.NORM.DIST(A1126,config!$B$1,config!$D$1,FALSE)</f>
        <v>4.2974452534965483E-149</v>
      </c>
      <c r="D1126" s="16">
        <f>+IF(A1126&lt;=_xlfn.NORM.S.INV(1-config!$L$1/2)*config!$D$1+config!$B$1,0,B1126)</f>
        <v>4.2974452534965483E-149</v>
      </c>
      <c r="E1126" s="16">
        <f>+IF(ABS(A1126-config!$B$1)&lt;config!$F$1/2,datab!B1126,0)</f>
        <v>0</v>
      </c>
      <c r="F1126" s="16" t="b">
        <f>+AND(config!$B$1&gt;=datab!A1126,config!$B$1&lt;datab!A1127)</f>
        <v>0</v>
      </c>
      <c r="G1126" s="16">
        <f t="shared" si="17"/>
        <v>0</v>
      </c>
    </row>
    <row r="1127" spans="1:7" x14ac:dyDescent="0.45">
      <c r="A1127" s="15">
        <f>+A1126+config!$F$1</f>
        <v>979.99999999997863</v>
      </c>
      <c r="B1127" s="16">
        <f>+_xlfn.NORM.DIST(A1127,config!$B$1,config!$D$1,FALSE)</f>
        <v>2.1490866571725644E-149</v>
      </c>
      <c r="D1127" s="16">
        <f>+IF(A1127&lt;=_xlfn.NORM.S.INV(1-config!$L$1/2)*config!$D$1+config!$B$1,0,B1127)</f>
        <v>2.1490866571725644E-149</v>
      </c>
      <c r="E1127" s="16">
        <f>+IF(ABS(A1127-config!$B$1)&lt;config!$F$1/2,datab!B1127,0)</f>
        <v>0</v>
      </c>
      <c r="F1127" s="16" t="b">
        <f>+AND(config!$B$1&gt;=datab!A1127,config!$B$1&lt;datab!A1128)</f>
        <v>0</v>
      </c>
      <c r="G1127" s="16">
        <f t="shared" si="17"/>
        <v>0</v>
      </c>
    </row>
    <row r="1128" spans="1:7" x14ac:dyDescent="0.45">
      <c r="A1128" s="15">
        <f>+A1127+config!$F$1</f>
        <v>980.79999999997858</v>
      </c>
      <c r="B1128" s="16">
        <f>+_xlfn.NORM.DIST(A1128,config!$B$1,config!$D$1,FALSE)</f>
        <v>1.0739613971481329E-149</v>
      </c>
      <c r="D1128" s="16">
        <f>+IF(A1128&lt;=_xlfn.NORM.S.INV(1-config!$L$1/2)*config!$D$1+config!$B$1,0,B1128)</f>
        <v>1.0739613971481329E-149</v>
      </c>
      <c r="E1128" s="16">
        <f>+IF(ABS(A1128-config!$B$1)&lt;config!$F$1/2,datab!B1128,0)</f>
        <v>0</v>
      </c>
      <c r="F1128" s="16" t="b">
        <f>+AND(config!$B$1&gt;=datab!A1128,config!$B$1&lt;datab!A1129)</f>
        <v>0</v>
      </c>
      <c r="G1128" s="16">
        <f t="shared" si="17"/>
        <v>0</v>
      </c>
    </row>
    <row r="1129" spans="1:7" x14ac:dyDescent="0.45">
      <c r="A1129" s="15">
        <f>+A1128+config!$F$1</f>
        <v>981.59999999997854</v>
      </c>
      <c r="B1129" s="16">
        <f>+_xlfn.NORM.DIST(A1129,config!$B$1,config!$D$1,FALSE)</f>
        <v>5.3630837995086092E-150</v>
      </c>
      <c r="D1129" s="16">
        <f>+IF(A1129&lt;=_xlfn.NORM.S.INV(1-config!$L$1/2)*config!$D$1+config!$B$1,0,B1129)</f>
        <v>5.3630837995086092E-150</v>
      </c>
      <c r="E1129" s="16">
        <f>+IF(ABS(A1129-config!$B$1)&lt;config!$F$1/2,datab!B1129,0)</f>
        <v>0</v>
      </c>
      <c r="F1129" s="16" t="b">
        <f>+AND(config!$B$1&gt;=datab!A1129,config!$B$1&lt;datab!A1130)</f>
        <v>0</v>
      </c>
      <c r="G1129" s="16">
        <f t="shared" si="17"/>
        <v>0</v>
      </c>
    </row>
    <row r="1130" spans="1:7" x14ac:dyDescent="0.45">
      <c r="A1130" s="15">
        <f>+A1129+config!$F$1</f>
        <v>982.39999999997849</v>
      </c>
      <c r="B1130" s="16">
        <f>+_xlfn.NORM.DIST(A1130,config!$B$1,config!$D$1,FALSE)</f>
        <v>2.6762807056941262E-150</v>
      </c>
      <c r="D1130" s="16">
        <f>+IF(A1130&lt;=_xlfn.NORM.S.INV(1-config!$L$1/2)*config!$D$1+config!$B$1,0,B1130)</f>
        <v>2.6762807056941262E-150</v>
      </c>
      <c r="E1130" s="16">
        <f>+IF(ABS(A1130-config!$B$1)&lt;config!$F$1/2,datab!B1130,0)</f>
        <v>0</v>
      </c>
      <c r="F1130" s="16" t="b">
        <f>+AND(config!$B$1&gt;=datab!A1130,config!$B$1&lt;datab!A1131)</f>
        <v>0</v>
      </c>
      <c r="G1130" s="16">
        <f t="shared" si="17"/>
        <v>0</v>
      </c>
    </row>
    <row r="1131" spans="1:7" x14ac:dyDescent="0.45">
      <c r="A1131" s="15">
        <f>+A1130+config!$F$1</f>
        <v>983.19999999997844</v>
      </c>
      <c r="B1131" s="16">
        <f>+_xlfn.NORM.DIST(A1131,config!$B$1,config!$D$1,FALSE)</f>
        <v>1.3345655551514327E-150</v>
      </c>
      <c r="D1131" s="16">
        <f>+IF(A1131&lt;=_xlfn.NORM.S.INV(1-config!$L$1/2)*config!$D$1+config!$B$1,0,B1131)</f>
        <v>1.3345655551514327E-150</v>
      </c>
      <c r="E1131" s="16">
        <f>+IF(ABS(A1131-config!$B$1)&lt;config!$F$1/2,datab!B1131,0)</f>
        <v>0</v>
      </c>
      <c r="F1131" s="16" t="b">
        <f>+AND(config!$B$1&gt;=datab!A1131,config!$B$1&lt;datab!A1132)</f>
        <v>0</v>
      </c>
      <c r="G1131" s="16">
        <f t="shared" si="17"/>
        <v>0</v>
      </c>
    </row>
    <row r="1132" spans="1:7" x14ac:dyDescent="0.45">
      <c r="A1132" s="15">
        <f>+A1131+config!$F$1</f>
        <v>983.9999999999784</v>
      </c>
      <c r="B1132" s="16">
        <f>+_xlfn.NORM.DIST(A1132,config!$B$1,config!$D$1,FALSE)</f>
        <v>6.6502707737594914E-151</v>
      </c>
      <c r="D1132" s="16">
        <f>+IF(A1132&lt;=_xlfn.NORM.S.INV(1-config!$L$1/2)*config!$D$1+config!$B$1,0,B1132)</f>
        <v>6.6502707737594914E-151</v>
      </c>
      <c r="E1132" s="16">
        <f>+IF(ABS(A1132-config!$B$1)&lt;config!$F$1/2,datab!B1132,0)</f>
        <v>0</v>
      </c>
      <c r="F1132" s="16" t="b">
        <f>+AND(config!$B$1&gt;=datab!A1132,config!$B$1&lt;datab!A1133)</f>
        <v>0</v>
      </c>
      <c r="G1132" s="16">
        <f t="shared" si="17"/>
        <v>0</v>
      </c>
    </row>
    <row r="1133" spans="1:7" x14ac:dyDescent="0.45">
      <c r="A1133" s="15">
        <f>+A1132+config!$F$1</f>
        <v>984.79999999997835</v>
      </c>
      <c r="B1133" s="16">
        <f>+_xlfn.NORM.DIST(A1133,config!$B$1,config!$D$1,FALSE)</f>
        <v>3.3115393021419548E-151</v>
      </c>
      <c r="D1133" s="16">
        <f>+IF(A1133&lt;=_xlfn.NORM.S.INV(1-config!$L$1/2)*config!$D$1+config!$B$1,0,B1133)</f>
        <v>3.3115393021419548E-151</v>
      </c>
      <c r="E1133" s="16">
        <f>+IF(ABS(A1133-config!$B$1)&lt;config!$F$1/2,datab!B1133,0)</f>
        <v>0</v>
      </c>
      <c r="F1133" s="16" t="b">
        <f>+AND(config!$B$1&gt;=datab!A1133,config!$B$1&lt;datab!A1134)</f>
        <v>0</v>
      </c>
      <c r="G1133" s="16">
        <f t="shared" si="17"/>
        <v>0</v>
      </c>
    </row>
    <row r="1134" spans="1:7" x14ac:dyDescent="0.45">
      <c r="A1134" s="15">
        <f>+A1133+config!$F$1</f>
        <v>985.59999999997831</v>
      </c>
      <c r="B1134" s="16">
        <f>+_xlfn.NORM.DIST(A1134,config!$B$1,config!$D$1,FALSE)</f>
        <v>1.6478272001264009E-151</v>
      </c>
      <c r="D1134" s="16">
        <f>+IF(A1134&lt;=_xlfn.NORM.S.INV(1-config!$L$1/2)*config!$D$1+config!$B$1,0,B1134)</f>
        <v>1.6478272001264009E-151</v>
      </c>
      <c r="E1134" s="16">
        <f>+IF(ABS(A1134-config!$B$1)&lt;config!$F$1/2,datab!B1134,0)</f>
        <v>0</v>
      </c>
      <c r="F1134" s="16" t="b">
        <f>+AND(config!$B$1&gt;=datab!A1134,config!$B$1&lt;datab!A1135)</f>
        <v>0</v>
      </c>
      <c r="G1134" s="16">
        <f t="shared" si="17"/>
        <v>0</v>
      </c>
    </row>
    <row r="1135" spans="1:7" x14ac:dyDescent="0.45">
      <c r="A1135" s="15">
        <f>+A1134+config!$F$1</f>
        <v>986.39999999997826</v>
      </c>
      <c r="B1135" s="16">
        <f>+_xlfn.NORM.DIST(A1135,config!$B$1,config!$D$1,FALSE)</f>
        <v>8.193785474876095E-152</v>
      </c>
      <c r="D1135" s="16">
        <f>+IF(A1135&lt;=_xlfn.NORM.S.INV(1-config!$L$1/2)*config!$D$1+config!$B$1,0,B1135)</f>
        <v>8.193785474876095E-152</v>
      </c>
      <c r="E1135" s="16">
        <f>+IF(ABS(A1135-config!$B$1)&lt;config!$F$1/2,datab!B1135,0)</f>
        <v>0</v>
      </c>
      <c r="F1135" s="16" t="b">
        <f>+AND(config!$B$1&gt;=datab!A1135,config!$B$1&lt;datab!A1136)</f>
        <v>0</v>
      </c>
      <c r="G1135" s="16">
        <f t="shared" si="17"/>
        <v>0</v>
      </c>
    </row>
    <row r="1136" spans="1:7" x14ac:dyDescent="0.45">
      <c r="A1136" s="15">
        <f>+A1135+config!$F$1</f>
        <v>987.19999999997822</v>
      </c>
      <c r="B1136" s="16">
        <f>+_xlfn.NORM.DIST(A1136,config!$B$1,config!$D$1,FALSE)</f>
        <v>4.0714460054365038E-152</v>
      </c>
      <c r="D1136" s="16">
        <f>+IF(A1136&lt;=_xlfn.NORM.S.INV(1-config!$L$1/2)*config!$D$1+config!$B$1,0,B1136)</f>
        <v>4.0714460054365038E-152</v>
      </c>
      <c r="E1136" s="16">
        <f>+IF(ABS(A1136-config!$B$1)&lt;config!$F$1/2,datab!B1136,0)</f>
        <v>0</v>
      </c>
      <c r="F1136" s="16" t="b">
        <f>+AND(config!$B$1&gt;=datab!A1136,config!$B$1&lt;datab!A1137)</f>
        <v>0</v>
      </c>
      <c r="G1136" s="16">
        <f t="shared" si="17"/>
        <v>0</v>
      </c>
    </row>
    <row r="1137" spans="1:7" x14ac:dyDescent="0.45">
      <c r="A1137" s="15">
        <f>+A1136+config!$F$1</f>
        <v>987.99999999997817</v>
      </c>
      <c r="B1137" s="16">
        <f>+_xlfn.NORM.DIST(A1137,config!$B$1,config!$D$1,FALSE)</f>
        <v>2.0216405421117296E-152</v>
      </c>
      <c r="D1137" s="16">
        <f>+IF(A1137&lt;=_xlfn.NORM.S.INV(1-config!$L$1/2)*config!$D$1+config!$B$1,0,B1137)</f>
        <v>2.0216405421117296E-152</v>
      </c>
      <c r="E1137" s="16">
        <f>+IF(ABS(A1137-config!$B$1)&lt;config!$F$1/2,datab!B1137,0)</f>
        <v>0</v>
      </c>
      <c r="F1137" s="16" t="b">
        <f>+AND(config!$B$1&gt;=datab!A1137,config!$B$1&lt;datab!A1138)</f>
        <v>0</v>
      </c>
      <c r="G1137" s="16">
        <f t="shared" si="17"/>
        <v>0</v>
      </c>
    </row>
    <row r="1138" spans="1:7" x14ac:dyDescent="0.45">
      <c r="A1138" s="15">
        <f>+A1137+config!$F$1</f>
        <v>988.79999999997813</v>
      </c>
      <c r="B1138" s="16">
        <f>+_xlfn.NORM.DIST(A1138,config!$B$1,config!$D$1,FALSE)</f>
        <v>1.0031141703431426E-152</v>
      </c>
      <c r="D1138" s="16">
        <f>+IF(A1138&lt;=_xlfn.NORM.S.INV(1-config!$L$1/2)*config!$D$1+config!$B$1,0,B1138)</f>
        <v>1.0031141703431426E-152</v>
      </c>
      <c r="E1138" s="16">
        <f>+IF(ABS(A1138-config!$B$1)&lt;config!$F$1/2,datab!B1138,0)</f>
        <v>0</v>
      </c>
      <c r="F1138" s="16" t="b">
        <f>+AND(config!$B$1&gt;=datab!A1138,config!$B$1&lt;datab!A1139)</f>
        <v>0</v>
      </c>
      <c r="G1138" s="16">
        <f t="shared" si="17"/>
        <v>0</v>
      </c>
    </row>
    <row r="1139" spans="1:7" x14ac:dyDescent="0.45">
      <c r="A1139" s="15">
        <f>+A1138+config!$F$1</f>
        <v>989.59999999997808</v>
      </c>
      <c r="B1139" s="16">
        <f>+_xlfn.NORM.DIST(A1139,config!$B$1,config!$D$1,FALSE)</f>
        <v>4.9737959103239352E-153</v>
      </c>
      <c r="D1139" s="16">
        <f>+IF(A1139&lt;=_xlfn.NORM.S.INV(1-config!$L$1/2)*config!$D$1+config!$B$1,0,B1139)</f>
        <v>4.9737959103239352E-153</v>
      </c>
      <c r="E1139" s="16">
        <f>+IF(ABS(A1139-config!$B$1)&lt;config!$F$1/2,datab!B1139,0)</f>
        <v>0</v>
      </c>
      <c r="F1139" s="16" t="b">
        <f>+AND(config!$B$1&gt;=datab!A1139,config!$B$1&lt;datab!A1140)</f>
        <v>0</v>
      </c>
      <c r="G1139" s="16">
        <f t="shared" si="17"/>
        <v>0</v>
      </c>
    </row>
    <row r="1140" spans="1:7" x14ac:dyDescent="0.45">
      <c r="A1140" s="15">
        <f>+A1139+config!$F$1</f>
        <v>990.39999999997804</v>
      </c>
      <c r="B1140" s="16">
        <f>+_xlfn.NORM.DIST(A1140,config!$B$1,config!$D$1,FALSE)</f>
        <v>2.4644313494890435E-153</v>
      </c>
      <c r="D1140" s="16">
        <f>+IF(A1140&lt;=_xlfn.NORM.S.INV(1-config!$L$1/2)*config!$D$1+config!$B$1,0,B1140)</f>
        <v>2.4644313494890435E-153</v>
      </c>
      <c r="E1140" s="16">
        <f>+IF(ABS(A1140-config!$B$1)&lt;config!$F$1/2,datab!B1140,0)</f>
        <v>0</v>
      </c>
      <c r="F1140" s="16" t="b">
        <f>+AND(config!$B$1&gt;=datab!A1140,config!$B$1&lt;datab!A1141)</f>
        <v>0</v>
      </c>
      <c r="G1140" s="16">
        <f t="shared" si="17"/>
        <v>0</v>
      </c>
    </row>
    <row r="1141" spans="1:7" x14ac:dyDescent="0.45">
      <c r="A1141" s="15">
        <f>+A1140+config!$F$1</f>
        <v>991.19999999997799</v>
      </c>
      <c r="B1141" s="16">
        <f>+_xlfn.NORM.DIST(A1141,config!$B$1,config!$D$1,FALSE)</f>
        <v>1.2202158357977549E-153</v>
      </c>
      <c r="D1141" s="16">
        <f>+IF(A1141&lt;=_xlfn.NORM.S.INV(1-config!$L$1/2)*config!$D$1+config!$B$1,0,B1141)</f>
        <v>1.2202158357977549E-153</v>
      </c>
      <c r="E1141" s="16">
        <f>+IF(ABS(A1141-config!$B$1)&lt;config!$F$1/2,datab!B1141,0)</f>
        <v>0</v>
      </c>
      <c r="F1141" s="16" t="b">
        <f>+AND(config!$B$1&gt;=datab!A1141,config!$B$1&lt;datab!A1142)</f>
        <v>0</v>
      </c>
      <c r="G1141" s="16">
        <f t="shared" si="17"/>
        <v>0</v>
      </c>
    </row>
    <row r="1142" spans="1:7" x14ac:dyDescent="0.45">
      <c r="A1142" s="15">
        <f>+A1141+config!$F$1</f>
        <v>991.99999999997794</v>
      </c>
      <c r="B1142" s="16">
        <f>+_xlfn.NORM.DIST(A1142,config!$B$1,config!$D$1,FALSE)</f>
        <v>6.0373695144741898E-154</v>
      </c>
      <c r="D1142" s="16">
        <f>+IF(A1142&lt;=_xlfn.NORM.S.INV(1-config!$L$1/2)*config!$D$1+config!$B$1,0,B1142)</f>
        <v>6.0373695144741898E-154</v>
      </c>
      <c r="E1142" s="16">
        <f>+IF(ABS(A1142-config!$B$1)&lt;config!$F$1/2,datab!B1142,0)</f>
        <v>0</v>
      </c>
      <c r="F1142" s="16" t="b">
        <f>+AND(config!$B$1&gt;=datab!A1142,config!$B$1&lt;datab!A1143)</f>
        <v>0</v>
      </c>
      <c r="G1142" s="16">
        <f t="shared" si="17"/>
        <v>0</v>
      </c>
    </row>
    <row r="1143" spans="1:7" x14ac:dyDescent="0.45">
      <c r="A1143" s="15">
        <f>+A1142+config!$F$1</f>
        <v>992.7999999999779</v>
      </c>
      <c r="B1143" s="16">
        <f>+_xlfn.NORM.DIST(A1143,config!$B$1,config!$D$1,FALSE)</f>
        <v>2.9850391152053272E-154</v>
      </c>
      <c r="D1143" s="16">
        <f>+IF(A1143&lt;=_xlfn.NORM.S.INV(1-config!$L$1/2)*config!$D$1+config!$B$1,0,B1143)</f>
        <v>2.9850391152053272E-154</v>
      </c>
      <c r="E1143" s="16">
        <f>+IF(ABS(A1143-config!$B$1)&lt;config!$F$1/2,datab!B1143,0)</f>
        <v>0</v>
      </c>
      <c r="F1143" s="16" t="b">
        <f>+AND(config!$B$1&gt;=datab!A1143,config!$B$1&lt;datab!A1144)</f>
        <v>0</v>
      </c>
      <c r="G1143" s="16">
        <f t="shared" si="17"/>
        <v>0</v>
      </c>
    </row>
    <row r="1144" spans="1:7" x14ac:dyDescent="0.45">
      <c r="A1144" s="15">
        <f>+A1143+config!$F$1</f>
        <v>993.59999999997785</v>
      </c>
      <c r="B1144" s="16">
        <f>+_xlfn.NORM.DIST(A1144,config!$B$1,config!$D$1,FALSE)</f>
        <v>1.4748350956959094E-154</v>
      </c>
      <c r="D1144" s="16">
        <f>+IF(A1144&lt;=_xlfn.NORM.S.INV(1-config!$L$1/2)*config!$D$1+config!$B$1,0,B1144)</f>
        <v>1.4748350956959094E-154</v>
      </c>
      <c r="E1144" s="16">
        <f>+IF(ABS(A1144-config!$B$1)&lt;config!$F$1/2,datab!B1144,0)</f>
        <v>0</v>
      </c>
      <c r="F1144" s="16" t="b">
        <f>+AND(config!$B$1&gt;=datab!A1144,config!$B$1&lt;datab!A1145)</f>
        <v>0</v>
      </c>
      <c r="G1144" s="16">
        <f t="shared" si="17"/>
        <v>0</v>
      </c>
    </row>
    <row r="1145" spans="1:7" x14ac:dyDescent="0.45">
      <c r="A1145" s="15">
        <f>+A1144+config!$F$1</f>
        <v>994.39999999997781</v>
      </c>
      <c r="B1145" s="16">
        <f>+_xlfn.NORM.DIST(A1145,config!$B$1,config!$D$1,FALSE)</f>
        <v>7.2816209779527489E-155</v>
      </c>
      <c r="D1145" s="16">
        <f>+IF(A1145&lt;=_xlfn.NORM.S.INV(1-config!$L$1/2)*config!$D$1+config!$B$1,0,B1145)</f>
        <v>7.2816209779527489E-155</v>
      </c>
      <c r="E1145" s="16">
        <f>+IF(ABS(A1145-config!$B$1)&lt;config!$F$1/2,datab!B1145,0)</f>
        <v>0</v>
      </c>
      <c r="F1145" s="16" t="b">
        <f>+AND(config!$B$1&gt;=datab!A1145,config!$B$1&lt;datab!A1146)</f>
        <v>0</v>
      </c>
      <c r="G1145" s="16">
        <f t="shared" si="17"/>
        <v>0</v>
      </c>
    </row>
    <row r="1146" spans="1:7" x14ac:dyDescent="0.45">
      <c r="A1146" s="15">
        <f>+A1145+config!$F$1</f>
        <v>995.19999999997776</v>
      </c>
      <c r="B1146" s="16">
        <f>+_xlfn.NORM.DIST(A1146,config!$B$1,config!$D$1,FALSE)</f>
        <v>3.5925584553721522E-155</v>
      </c>
      <c r="D1146" s="16">
        <f>+IF(A1146&lt;=_xlfn.NORM.S.INV(1-config!$L$1/2)*config!$D$1+config!$B$1,0,B1146)</f>
        <v>3.5925584553721522E-155</v>
      </c>
      <c r="E1146" s="16">
        <f>+IF(ABS(A1146-config!$B$1)&lt;config!$F$1/2,datab!B1146,0)</f>
        <v>0</v>
      </c>
      <c r="F1146" s="16" t="b">
        <f>+AND(config!$B$1&gt;=datab!A1146,config!$B$1&lt;datab!A1147)</f>
        <v>0</v>
      </c>
      <c r="G1146" s="16">
        <f t="shared" si="17"/>
        <v>0</v>
      </c>
    </row>
    <row r="1147" spans="1:7" x14ac:dyDescent="0.45">
      <c r="A1147" s="15">
        <f>+A1146+config!$F$1</f>
        <v>995.99999999997772</v>
      </c>
      <c r="B1147" s="16">
        <f>+_xlfn.NORM.DIST(A1147,config!$B$1,config!$D$1,FALSE)</f>
        <v>1.7712129782833094E-155</v>
      </c>
      <c r="D1147" s="16">
        <f>+IF(A1147&lt;=_xlfn.NORM.S.INV(1-config!$L$1/2)*config!$D$1+config!$B$1,0,B1147)</f>
        <v>1.7712129782833094E-155</v>
      </c>
      <c r="E1147" s="16">
        <f>+IF(ABS(A1147-config!$B$1)&lt;config!$F$1/2,datab!B1147,0)</f>
        <v>0</v>
      </c>
      <c r="F1147" s="16" t="b">
        <f>+AND(config!$B$1&gt;=datab!A1147,config!$B$1&lt;datab!A1148)</f>
        <v>0</v>
      </c>
      <c r="G1147" s="16">
        <f t="shared" si="17"/>
        <v>0</v>
      </c>
    </row>
    <row r="1148" spans="1:7" x14ac:dyDescent="0.45">
      <c r="A1148" s="15">
        <f>+A1147+config!$F$1</f>
        <v>996.79999999997767</v>
      </c>
      <c r="B1148" s="16">
        <f>+_xlfn.NORM.DIST(A1148,config!$B$1,config!$D$1,FALSE)</f>
        <v>8.7262750262364977E-156</v>
      </c>
      <c r="D1148" s="16">
        <f>+IF(A1148&lt;=_xlfn.NORM.S.INV(1-config!$L$1/2)*config!$D$1+config!$B$1,0,B1148)</f>
        <v>8.7262750262364977E-156</v>
      </c>
      <c r="E1148" s="16">
        <f>+IF(ABS(A1148-config!$B$1)&lt;config!$F$1/2,datab!B1148,0)</f>
        <v>0</v>
      </c>
      <c r="F1148" s="16" t="b">
        <f>+AND(config!$B$1&gt;=datab!A1148,config!$B$1&lt;datab!A1149)</f>
        <v>0</v>
      </c>
      <c r="G1148" s="16">
        <f t="shared" si="17"/>
        <v>0</v>
      </c>
    </row>
    <row r="1149" spans="1:7" x14ac:dyDescent="0.45">
      <c r="A1149" s="15">
        <f>+A1148+config!$F$1</f>
        <v>997.59999999997763</v>
      </c>
      <c r="B1149" s="16">
        <f>+_xlfn.NORM.DIST(A1149,config!$B$1,config!$D$1,FALSE)</f>
        <v>4.2961375291702173E-156</v>
      </c>
      <c r="D1149" s="16">
        <f>+IF(A1149&lt;=_xlfn.NORM.S.INV(1-config!$L$1/2)*config!$D$1+config!$B$1,0,B1149)</f>
        <v>4.2961375291702173E-156</v>
      </c>
      <c r="E1149" s="16">
        <f>+IF(ABS(A1149-config!$B$1)&lt;config!$F$1/2,datab!B1149,0)</f>
        <v>0</v>
      </c>
      <c r="F1149" s="16" t="b">
        <f>+AND(config!$B$1&gt;=datab!A1149,config!$B$1&lt;datab!A1150)</f>
        <v>0</v>
      </c>
      <c r="G1149" s="16">
        <f t="shared" si="17"/>
        <v>0</v>
      </c>
    </row>
    <row r="1150" spans="1:7" x14ac:dyDescent="0.45">
      <c r="A1150" s="15">
        <f>+A1149+config!$F$1</f>
        <v>998.39999999997758</v>
      </c>
      <c r="B1150" s="16">
        <f>+_xlfn.NORM.DIST(A1150,config!$B$1,config!$D$1,FALSE)</f>
        <v>2.1135796712449437E-156</v>
      </c>
      <c r="D1150" s="16">
        <f>+IF(A1150&lt;=_xlfn.NORM.S.INV(1-config!$L$1/2)*config!$D$1+config!$B$1,0,B1150)</f>
        <v>2.1135796712449437E-156</v>
      </c>
      <c r="E1150" s="16">
        <f>+IF(ABS(A1150-config!$B$1)&lt;config!$F$1/2,datab!B1150,0)</f>
        <v>0</v>
      </c>
      <c r="F1150" s="16" t="b">
        <f>+AND(config!$B$1&gt;=datab!A1150,config!$B$1&lt;datab!A1151)</f>
        <v>0</v>
      </c>
      <c r="G1150" s="16">
        <f t="shared" si="17"/>
        <v>0</v>
      </c>
    </row>
    <row r="1151" spans="1:7" x14ac:dyDescent="0.45">
      <c r="A1151" s="15">
        <f>+A1150+config!$F$1</f>
        <v>999.19999999997754</v>
      </c>
      <c r="B1151" s="16">
        <f>+_xlfn.NORM.DIST(A1151,config!$B$1,config!$D$1,FALSE)</f>
        <v>1.0390829987462483E-156</v>
      </c>
      <c r="D1151" s="16">
        <f>+IF(A1151&lt;=_xlfn.NORM.S.INV(1-config!$L$1/2)*config!$D$1+config!$B$1,0,B1151)</f>
        <v>1.0390829987462483E-156</v>
      </c>
      <c r="E1151" s="16">
        <f>+IF(ABS(A1151-config!$B$1)&lt;config!$F$1/2,datab!B1151,0)</f>
        <v>0</v>
      </c>
      <c r="F1151" s="16" t="b">
        <f>+AND(config!$B$1&gt;=datab!A1151,config!$B$1&lt;datab!A1152)</f>
        <v>0</v>
      </c>
      <c r="G1151" s="16">
        <f t="shared" si="17"/>
        <v>0</v>
      </c>
    </row>
    <row r="1152" spans="1:7" x14ac:dyDescent="0.45">
      <c r="A1152" s="15">
        <f>+A1151+config!$F$1</f>
        <v>999.99999999997749</v>
      </c>
      <c r="B1152" s="16">
        <f>+_xlfn.NORM.DIST(A1152,config!$B$1,config!$D$1,FALSE)</f>
        <v>5.1047329034136146E-157</v>
      </c>
      <c r="D1152" s="16">
        <f>+IF(A1152&lt;=_xlfn.NORM.S.INV(1-config!$L$1/2)*config!$D$1+config!$B$1,0,B1152)</f>
        <v>5.1047329034136146E-157</v>
      </c>
      <c r="E1152" s="16">
        <f>+IF(ABS(A1152-config!$B$1)&lt;config!$F$1/2,datab!B1152,0)</f>
        <v>0</v>
      </c>
      <c r="F1152" s="16" t="b">
        <f>+AND(config!$B$1&gt;=datab!A1152,config!$B$1&lt;datab!A1153)</f>
        <v>0</v>
      </c>
      <c r="G1152" s="16">
        <f t="shared" si="17"/>
        <v>0</v>
      </c>
    </row>
    <row r="1153" spans="1:7" x14ac:dyDescent="0.45">
      <c r="A1153" s="15">
        <f>+A1152+config!$F$1</f>
        <v>1000.7999999999774</v>
      </c>
      <c r="B1153" s="16">
        <f>+_xlfn.NORM.DIST(A1153,config!$B$1,config!$D$1,FALSE)</f>
        <v>2.5060340981768512E-157</v>
      </c>
      <c r="D1153" s="16">
        <f>+IF(A1153&lt;=_xlfn.NORM.S.INV(1-config!$L$1/2)*config!$D$1+config!$B$1,0,B1153)</f>
        <v>2.5060340981768512E-157</v>
      </c>
      <c r="E1153" s="16">
        <f>+IF(ABS(A1153-config!$B$1)&lt;config!$F$1/2,datab!B1153,0)</f>
        <v>0</v>
      </c>
      <c r="F1153" s="16" t="b">
        <f>+AND(config!$B$1&gt;=datab!A1153,config!$B$1&lt;datab!A1154)</f>
        <v>0</v>
      </c>
      <c r="G1153" s="16">
        <f t="shared" si="17"/>
        <v>0</v>
      </c>
    </row>
    <row r="1154" spans="1:7" x14ac:dyDescent="0.45">
      <c r="A1154" s="15">
        <f>+A1153+config!$F$1</f>
        <v>1001.5999999999774</v>
      </c>
      <c r="B1154" s="16">
        <f>+_xlfn.NORM.DIST(A1154,config!$B$1,config!$D$1,FALSE)</f>
        <v>1.2293968524052678E-157</v>
      </c>
      <c r="D1154" s="16">
        <f>+IF(A1154&lt;=_xlfn.NORM.S.INV(1-config!$L$1/2)*config!$D$1+config!$B$1,0,B1154)</f>
        <v>1.2293968524052678E-157</v>
      </c>
      <c r="E1154" s="16">
        <f>+IF(ABS(A1154-config!$B$1)&lt;config!$F$1/2,datab!B1154,0)</f>
        <v>0</v>
      </c>
      <c r="F1154" s="16" t="b">
        <f>+AND(config!$B$1&gt;=datab!A1154,config!$B$1&lt;datab!A1155)</f>
        <v>0</v>
      </c>
      <c r="G1154" s="16">
        <f t="shared" si="17"/>
        <v>0</v>
      </c>
    </row>
    <row r="1155" spans="1:7" x14ac:dyDescent="0.45">
      <c r="A1155" s="15">
        <f>+A1154+config!$F$1</f>
        <v>1002.3999999999774</v>
      </c>
      <c r="B1155" s="16">
        <f>+_xlfn.NORM.DIST(A1155,config!$B$1,config!$D$1,FALSE)</f>
        <v>6.0268222954565187E-158</v>
      </c>
      <c r="D1155" s="16">
        <f>+IF(A1155&lt;=_xlfn.NORM.S.INV(1-config!$L$1/2)*config!$D$1+config!$B$1,0,B1155)</f>
        <v>6.0268222954565187E-158</v>
      </c>
      <c r="E1155" s="16">
        <f>+IF(ABS(A1155-config!$B$1)&lt;config!$F$1/2,datab!B1155,0)</f>
        <v>0</v>
      </c>
      <c r="F1155" s="16" t="b">
        <f>+AND(config!$B$1&gt;=datab!A1155,config!$B$1&lt;datab!A1156)</f>
        <v>0</v>
      </c>
      <c r="G1155" s="16">
        <f t="shared" ref="G1155:G1218" si="18">+IF(A1155&lt;=$O$3,B1155,0)</f>
        <v>0</v>
      </c>
    </row>
    <row r="1156" spans="1:7" x14ac:dyDescent="0.45">
      <c r="A1156" s="15">
        <f>+A1155+config!$F$1</f>
        <v>1003.1999999999773</v>
      </c>
      <c r="B1156" s="16">
        <f>+_xlfn.NORM.DIST(A1156,config!$B$1,config!$D$1,FALSE)</f>
        <v>2.9524044002898204E-158</v>
      </c>
      <c r="D1156" s="16">
        <f>+IF(A1156&lt;=_xlfn.NORM.S.INV(1-config!$L$1/2)*config!$D$1+config!$B$1,0,B1156)</f>
        <v>2.9524044002898204E-158</v>
      </c>
      <c r="E1156" s="16">
        <f>+IF(ABS(A1156-config!$B$1)&lt;config!$F$1/2,datab!B1156,0)</f>
        <v>0</v>
      </c>
      <c r="F1156" s="16" t="b">
        <f>+AND(config!$B$1&gt;=datab!A1156,config!$B$1&lt;datab!A1157)</f>
        <v>0</v>
      </c>
      <c r="G1156" s="16">
        <f t="shared" si="18"/>
        <v>0</v>
      </c>
    </row>
    <row r="1157" spans="1:7" x14ac:dyDescent="0.45">
      <c r="A1157" s="15">
        <f>+A1156+config!$F$1</f>
        <v>1003.9999999999773</v>
      </c>
      <c r="B1157" s="16">
        <f>+_xlfn.NORM.DIST(A1157,config!$B$1,config!$D$1,FALSE)</f>
        <v>1.445288243601947E-158</v>
      </c>
      <c r="D1157" s="16">
        <f>+IF(A1157&lt;=_xlfn.NORM.S.INV(1-config!$L$1/2)*config!$D$1+config!$B$1,0,B1157)</f>
        <v>1.445288243601947E-158</v>
      </c>
      <c r="E1157" s="16">
        <f>+IF(ABS(A1157-config!$B$1)&lt;config!$F$1/2,datab!B1157,0)</f>
        <v>0</v>
      </c>
      <c r="F1157" s="16" t="b">
        <f>+AND(config!$B$1&gt;=datab!A1157,config!$B$1&lt;datab!A1158)</f>
        <v>0</v>
      </c>
      <c r="G1157" s="16">
        <f t="shared" si="18"/>
        <v>0</v>
      </c>
    </row>
    <row r="1158" spans="1:7" x14ac:dyDescent="0.45">
      <c r="A1158" s="15">
        <f>+A1157+config!$F$1</f>
        <v>1004.7999999999772</v>
      </c>
      <c r="B1158" s="16">
        <f>+_xlfn.NORM.DIST(A1158,config!$B$1,config!$D$1,FALSE)</f>
        <v>7.0700789658088922E-159</v>
      </c>
      <c r="D1158" s="16">
        <f>+IF(A1158&lt;=_xlfn.NORM.S.INV(1-config!$L$1/2)*config!$D$1+config!$B$1,0,B1158)</f>
        <v>7.0700789658088922E-159</v>
      </c>
      <c r="E1158" s="16">
        <f>+IF(ABS(A1158-config!$B$1)&lt;config!$F$1/2,datab!B1158,0)</f>
        <v>0</v>
      </c>
      <c r="F1158" s="16" t="b">
        <f>+AND(config!$B$1&gt;=datab!A1158,config!$B$1&lt;datab!A1159)</f>
        <v>0</v>
      </c>
      <c r="G1158" s="16">
        <f t="shared" si="18"/>
        <v>0</v>
      </c>
    </row>
    <row r="1159" spans="1:7" x14ac:dyDescent="0.45">
      <c r="A1159" s="15">
        <f>+A1158+config!$F$1</f>
        <v>1005.5999999999772</v>
      </c>
      <c r="B1159" s="16">
        <f>+_xlfn.NORM.DIST(A1159,config!$B$1,config!$D$1,FALSE)</f>
        <v>3.4560914632464256E-159</v>
      </c>
      <c r="D1159" s="16">
        <f>+IF(A1159&lt;=_xlfn.NORM.S.INV(1-config!$L$1/2)*config!$D$1+config!$B$1,0,B1159)</f>
        <v>3.4560914632464256E-159</v>
      </c>
      <c r="E1159" s="16">
        <f>+IF(ABS(A1159-config!$B$1)&lt;config!$F$1/2,datab!B1159,0)</f>
        <v>0</v>
      </c>
      <c r="F1159" s="16" t="b">
        <f>+AND(config!$B$1&gt;=datab!A1159,config!$B$1&lt;datab!A1160)</f>
        <v>0</v>
      </c>
      <c r="G1159" s="16">
        <f t="shared" si="18"/>
        <v>0</v>
      </c>
    </row>
    <row r="1160" spans="1:7" x14ac:dyDescent="0.45">
      <c r="A1160" s="15">
        <f>+A1159+config!$F$1</f>
        <v>1006.3999999999771</v>
      </c>
      <c r="B1160" s="16">
        <f>+_xlfn.NORM.DIST(A1160,config!$B$1,config!$D$1,FALSE)</f>
        <v>1.6882523327141764E-159</v>
      </c>
      <c r="D1160" s="16">
        <f>+IF(A1160&lt;=_xlfn.NORM.S.INV(1-config!$L$1/2)*config!$D$1+config!$B$1,0,B1160)</f>
        <v>1.6882523327141764E-159</v>
      </c>
      <c r="E1160" s="16">
        <f>+IF(ABS(A1160-config!$B$1)&lt;config!$F$1/2,datab!B1160,0)</f>
        <v>0</v>
      </c>
      <c r="F1160" s="16" t="b">
        <f>+AND(config!$B$1&gt;=datab!A1160,config!$B$1&lt;datab!A1161)</f>
        <v>0</v>
      </c>
      <c r="G1160" s="16">
        <f t="shared" si="18"/>
        <v>0</v>
      </c>
    </row>
    <row r="1161" spans="1:7" x14ac:dyDescent="0.45">
      <c r="A1161" s="15">
        <f>+A1160+config!$F$1</f>
        <v>1007.1999999999771</v>
      </c>
      <c r="B1161" s="16">
        <f>+_xlfn.NORM.DIST(A1161,config!$B$1,config!$D$1,FALSE)</f>
        <v>8.2410141157263361E-160</v>
      </c>
      <c r="D1161" s="16">
        <f>+IF(A1161&lt;=_xlfn.NORM.S.INV(1-config!$L$1/2)*config!$D$1+config!$B$1,0,B1161)</f>
        <v>8.2410141157263361E-160</v>
      </c>
      <c r="E1161" s="16">
        <f>+IF(ABS(A1161-config!$B$1)&lt;config!$F$1/2,datab!B1161,0)</f>
        <v>0</v>
      </c>
      <c r="F1161" s="16" t="b">
        <f>+AND(config!$B$1&gt;=datab!A1161,config!$B$1&lt;datab!A1162)</f>
        <v>0</v>
      </c>
      <c r="G1161" s="16">
        <f t="shared" si="18"/>
        <v>0</v>
      </c>
    </row>
    <row r="1162" spans="1:7" x14ac:dyDescent="0.45">
      <c r="A1162" s="15">
        <f>+A1161+config!$F$1</f>
        <v>1007.999999999977</v>
      </c>
      <c r="B1162" s="16">
        <f>+_xlfn.NORM.DIST(A1162,config!$B$1,config!$D$1,FALSE)</f>
        <v>4.0198988554513809E-160</v>
      </c>
      <c r="D1162" s="16">
        <f>+IF(A1162&lt;=_xlfn.NORM.S.INV(1-config!$L$1/2)*config!$D$1+config!$B$1,0,B1162)</f>
        <v>4.0198988554513809E-160</v>
      </c>
      <c r="E1162" s="16">
        <f>+IF(ABS(A1162-config!$B$1)&lt;config!$F$1/2,datab!B1162,0)</f>
        <v>0</v>
      </c>
      <c r="F1162" s="16" t="b">
        <f>+AND(config!$B$1&gt;=datab!A1162,config!$B$1&lt;datab!A1163)</f>
        <v>0</v>
      </c>
      <c r="G1162" s="16">
        <f t="shared" si="18"/>
        <v>0</v>
      </c>
    </row>
    <row r="1163" spans="1:7" x14ac:dyDescent="0.45">
      <c r="A1163" s="15">
        <f>+A1162+config!$F$1</f>
        <v>1008.799999999977</v>
      </c>
      <c r="B1163" s="16">
        <f>+_xlfn.NORM.DIST(A1163,config!$B$1,config!$D$1,FALSE)</f>
        <v>1.9594796713580961E-160</v>
      </c>
      <c r="D1163" s="16">
        <f>+IF(A1163&lt;=_xlfn.NORM.S.INV(1-config!$L$1/2)*config!$D$1+config!$B$1,0,B1163)</f>
        <v>1.9594796713580961E-160</v>
      </c>
      <c r="E1163" s="16">
        <f>+IF(ABS(A1163-config!$B$1)&lt;config!$F$1/2,datab!B1163,0)</f>
        <v>0</v>
      </c>
      <c r="F1163" s="16" t="b">
        <f>+AND(config!$B$1&gt;=datab!A1163,config!$B$1&lt;datab!A1164)</f>
        <v>0</v>
      </c>
      <c r="G1163" s="16">
        <f t="shared" si="18"/>
        <v>0</v>
      </c>
    </row>
    <row r="1164" spans="1:7" x14ac:dyDescent="0.45">
      <c r="A1164" s="15">
        <f>+A1163+config!$F$1</f>
        <v>1009.5999999999769</v>
      </c>
      <c r="B1164" s="16">
        <f>+_xlfn.NORM.DIST(A1164,config!$B$1,config!$D$1,FALSE)</f>
        <v>9.544596361257899E-161</v>
      </c>
      <c r="D1164" s="16">
        <f>+IF(A1164&lt;=_xlfn.NORM.S.INV(1-config!$L$1/2)*config!$D$1+config!$B$1,0,B1164)</f>
        <v>9.544596361257899E-161</v>
      </c>
      <c r="E1164" s="16">
        <f>+IF(ABS(A1164-config!$B$1)&lt;config!$F$1/2,datab!B1164,0)</f>
        <v>0</v>
      </c>
      <c r="F1164" s="16" t="b">
        <f>+AND(config!$B$1&gt;=datab!A1164,config!$B$1&lt;datab!A1165)</f>
        <v>0</v>
      </c>
      <c r="G1164" s="16">
        <f t="shared" si="18"/>
        <v>0</v>
      </c>
    </row>
    <row r="1165" spans="1:7" x14ac:dyDescent="0.45">
      <c r="A1165" s="15">
        <f>+A1164+config!$F$1</f>
        <v>1010.3999999999769</v>
      </c>
      <c r="B1165" s="16">
        <f>+_xlfn.NORM.DIST(A1165,config!$B$1,config!$D$1,FALSE)</f>
        <v>4.6458538110697554E-161</v>
      </c>
      <c r="D1165" s="16">
        <f>+IF(A1165&lt;=_xlfn.NORM.S.INV(1-config!$L$1/2)*config!$D$1+config!$B$1,0,B1165)</f>
        <v>4.6458538110697554E-161</v>
      </c>
      <c r="E1165" s="16">
        <f>+IF(ABS(A1165-config!$B$1)&lt;config!$F$1/2,datab!B1165,0)</f>
        <v>0</v>
      </c>
      <c r="F1165" s="16" t="b">
        <f>+AND(config!$B$1&gt;=datab!A1165,config!$B$1&lt;datab!A1166)</f>
        <v>0</v>
      </c>
      <c r="G1165" s="16">
        <f t="shared" si="18"/>
        <v>0</v>
      </c>
    </row>
    <row r="1166" spans="1:7" x14ac:dyDescent="0.45">
      <c r="A1166" s="15">
        <f>+A1165+config!$F$1</f>
        <v>1011.1999999999769</v>
      </c>
      <c r="B1166" s="16">
        <f>+_xlfn.NORM.DIST(A1166,config!$B$1,config!$D$1,FALSE)</f>
        <v>2.2597723027104114E-161</v>
      </c>
      <c r="D1166" s="16">
        <f>+IF(A1166&lt;=_xlfn.NORM.S.INV(1-config!$L$1/2)*config!$D$1+config!$B$1,0,B1166)</f>
        <v>2.2597723027104114E-161</v>
      </c>
      <c r="E1166" s="16">
        <f>+IF(ABS(A1166-config!$B$1)&lt;config!$F$1/2,datab!B1166,0)</f>
        <v>0</v>
      </c>
      <c r="F1166" s="16" t="b">
        <f>+AND(config!$B$1&gt;=datab!A1166,config!$B$1&lt;datab!A1167)</f>
        <v>0</v>
      </c>
      <c r="G1166" s="16">
        <f t="shared" si="18"/>
        <v>0</v>
      </c>
    </row>
    <row r="1167" spans="1:7" x14ac:dyDescent="0.45">
      <c r="A1167" s="15">
        <f>+A1166+config!$F$1</f>
        <v>1011.9999999999768</v>
      </c>
      <c r="B1167" s="16">
        <f>+_xlfn.NORM.DIST(A1167,config!$B$1,config!$D$1,FALSE)</f>
        <v>1.0983860059257752E-161</v>
      </c>
      <c r="D1167" s="16">
        <f>+IF(A1167&lt;=_xlfn.NORM.S.INV(1-config!$L$1/2)*config!$D$1+config!$B$1,0,B1167)</f>
        <v>1.0983860059257752E-161</v>
      </c>
      <c r="E1167" s="16">
        <f>+IF(ABS(A1167-config!$B$1)&lt;config!$F$1/2,datab!B1167,0)</f>
        <v>0</v>
      </c>
      <c r="F1167" s="16" t="b">
        <f>+AND(config!$B$1&gt;=datab!A1167,config!$B$1&lt;datab!A1168)</f>
        <v>0</v>
      </c>
      <c r="G1167" s="16">
        <f t="shared" si="18"/>
        <v>0</v>
      </c>
    </row>
    <row r="1168" spans="1:7" x14ac:dyDescent="0.45">
      <c r="A1168" s="15">
        <f>+A1167+config!$F$1</f>
        <v>1012.7999999999768</v>
      </c>
      <c r="B1168" s="16">
        <f>+_xlfn.NORM.DIST(A1168,config!$B$1,config!$D$1,FALSE)</f>
        <v>5.3350251272705788E-162</v>
      </c>
      <c r="D1168" s="16">
        <f>+IF(A1168&lt;=_xlfn.NORM.S.INV(1-config!$L$1/2)*config!$D$1+config!$B$1,0,B1168)</f>
        <v>5.3350251272705788E-162</v>
      </c>
      <c r="E1168" s="16">
        <f>+IF(ABS(A1168-config!$B$1)&lt;config!$F$1/2,datab!B1168,0)</f>
        <v>0</v>
      </c>
      <c r="F1168" s="16" t="b">
        <f>+AND(config!$B$1&gt;=datab!A1168,config!$B$1&lt;datab!A1169)</f>
        <v>0</v>
      </c>
      <c r="G1168" s="16">
        <f t="shared" si="18"/>
        <v>0</v>
      </c>
    </row>
    <row r="1169" spans="1:7" x14ac:dyDescent="0.45">
      <c r="A1169" s="15">
        <f>+A1168+config!$F$1</f>
        <v>1013.5999999999767</v>
      </c>
      <c r="B1169" s="16">
        <f>+_xlfn.NORM.DIST(A1169,config!$B$1,config!$D$1,FALSE)</f>
        <v>2.5894594573130136E-162</v>
      </c>
      <c r="D1169" s="16">
        <f>+IF(A1169&lt;=_xlfn.NORM.S.INV(1-config!$L$1/2)*config!$D$1+config!$B$1,0,B1169)</f>
        <v>2.5894594573130136E-162</v>
      </c>
      <c r="E1169" s="16">
        <f>+IF(ABS(A1169-config!$B$1)&lt;config!$F$1/2,datab!B1169,0)</f>
        <v>0</v>
      </c>
      <c r="F1169" s="16" t="b">
        <f>+AND(config!$B$1&gt;=datab!A1169,config!$B$1&lt;datab!A1170)</f>
        <v>0</v>
      </c>
      <c r="G1169" s="16">
        <f t="shared" si="18"/>
        <v>0</v>
      </c>
    </row>
    <row r="1170" spans="1:7" x14ac:dyDescent="0.45">
      <c r="A1170" s="15">
        <f>+A1169+config!$F$1</f>
        <v>1014.3999999999767</v>
      </c>
      <c r="B1170" s="16">
        <f>+_xlfn.NORM.DIST(A1170,config!$B$1,config!$D$1,FALSE)</f>
        <v>1.2559516783241902E-162</v>
      </c>
      <c r="D1170" s="16">
        <f>+IF(A1170&lt;=_xlfn.NORM.S.INV(1-config!$L$1/2)*config!$D$1+config!$B$1,0,B1170)</f>
        <v>1.2559516783241902E-162</v>
      </c>
      <c r="E1170" s="16">
        <f>+IF(ABS(A1170-config!$B$1)&lt;config!$F$1/2,datab!B1170,0)</f>
        <v>0</v>
      </c>
      <c r="F1170" s="16" t="b">
        <f>+AND(config!$B$1&gt;=datab!A1170,config!$B$1&lt;datab!A1171)</f>
        <v>0</v>
      </c>
      <c r="G1170" s="16">
        <f t="shared" si="18"/>
        <v>0</v>
      </c>
    </row>
    <row r="1171" spans="1:7" x14ac:dyDescent="0.45">
      <c r="A1171" s="15">
        <f>+A1170+config!$F$1</f>
        <v>1015.1999999999766</v>
      </c>
      <c r="B1171" s="16">
        <f>+_xlfn.NORM.DIST(A1171,config!$B$1,config!$D$1,FALSE)</f>
        <v>6.0873449688897747E-163</v>
      </c>
      <c r="D1171" s="16">
        <f>+IF(A1171&lt;=_xlfn.NORM.S.INV(1-config!$L$1/2)*config!$D$1+config!$B$1,0,B1171)</f>
        <v>6.0873449688897747E-163</v>
      </c>
      <c r="E1171" s="16">
        <f>+IF(ABS(A1171-config!$B$1)&lt;config!$F$1/2,datab!B1171,0)</f>
        <v>0</v>
      </c>
      <c r="F1171" s="16" t="b">
        <f>+AND(config!$B$1&gt;=datab!A1171,config!$B$1&lt;datab!A1172)</f>
        <v>0</v>
      </c>
      <c r="G1171" s="16">
        <f t="shared" si="18"/>
        <v>0</v>
      </c>
    </row>
    <row r="1172" spans="1:7" x14ac:dyDescent="0.45">
      <c r="A1172" s="15">
        <f>+A1171+config!$F$1</f>
        <v>1015.9999999999766</v>
      </c>
      <c r="B1172" s="16">
        <f>+_xlfn.NORM.DIST(A1172,config!$B$1,config!$D$1,FALSE)</f>
        <v>2.9483162455512771E-163</v>
      </c>
      <c r="D1172" s="16">
        <f>+IF(A1172&lt;=_xlfn.NORM.S.INV(1-config!$L$1/2)*config!$D$1+config!$B$1,0,B1172)</f>
        <v>2.9483162455512771E-163</v>
      </c>
      <c r="E1172" s="16">
        <f>+IF(ABS(A1172-config!$B$1)&lt;config!$F$1/2,datab!B1172,0)</f>
        <v>0</v>
      </c>
      <c r="F1172" s="16" t="b">
        <f>+AND(config!$B$1&gt;=datab!A1172,config!$B$1&lt;datab!A1173)</f>
        <v>0</v>
      </c>
      <c r="G1172" s="16">
        <f t="shared" si="18"/>
        <v>0</v>
      </c>
    </row>
    <row r="1173" spans="1:7" x14ac:dyDescent="0.45">
      <c r="A1173" s="15">
        <f>+A1172+config!$F$1</f>
        <v>1016.7999999999765</v>
      </c>
      <c r="B1173" s="16">
        <f>+_xlfn.NORM.DIST(A1173,config!$B$1,config!$D$1,FALSE)</f>
        <v>1.4269586401464543E-163</v>
      </c>
      <c r="D1173" s="16">
        <f>+IF(A1173&lt;=_xlfn.NORM.S.INV(1-config!$L$1/2)*config!$D$1+config!$B$1,0,B1173)</f>
        <v>1.4269586401464543E-163</v>
      </c>
      <c r="E1173" s="16">
        <f>+IF(ABS(A1173-config!$B$1)&lt;config!$F$1/2,datab!B1173,0)</f>
        <v>0</v>
      </c>
      <c r="F1173" s="16" t="b">
        <f>+AND(config!$B$1&gt;=datab!A1173,config!$B$1&lt;datab!A1174)</f>
        <v>0</v>
      </c>
      <c r="G1173" s="16">
        <f t="shared" si="18"/>
        <v>0</v>
      </c>
    </row>
    <row r="1174" spans="1:7" x14ac:dyDescent="0.45">
      <c r="A1174" s="15">
        <f>+A1173+config!$F$1</f>
        <v>1017.5999999999765</v>
      </c>
      <c r="B1174" s="16">
        <f>+_xlfn.NORM.DIST(A1174,config!$B$1,config!$D$1,FALSE)</f>
        <v>6.901442496994514E-164</v>
      </c>
      <c r="D1174" s="16">
        <f>+IF(A1174&lt;=_xlfn.NORM.S.INV(1-config!$L$1/2)*config!$D$1+config!$B$1,0,B1174)</f>
        <v>6.901442496994514E-164</v>
      </c>
      <c r="E1174" s="16">
        <f>+IF(ABS(A1174-config!$B$1)&lt;config!$F$1/2,datab!B1174,0)</f>
        <v>0</v>
      </c>
      <c r="F1174" s="16" t="b">
        <f>+AND(config!$B$1&gt;=datab!A1174,config!$B$1&lt;datab!A1175)</f>
        <v>0</v>
      </c>
      <c r="G1174" s="16">
        <f t="shared" si="18"/>
        <v>0</v>
      </c>
    </row>
    <row r="1175" spans="1:7" x14ac:dyDescent="0.45">
      <c r="A1175" s="15">
        <f>+A1174+config!$F$1</f>
        <v>1018.3999999999764</v>
      </c>
      <c r="B1175" s="16">
        <f>+_xlfn.NORM.DIST(A1175,config!$B$1,config!$D$1,FALSE)</f>
        <v>3.3354891363295744E-164</v>
      </c>
      <c r="D1175" s="16">
        <f>+IF(A1175&lt;=_xlfn.NORM.S.INV(1-config!$L$1/2)*config!$D$1+config!$B$1,0,B1175)</f>
        <v>3.3354891363295744E-164</v>
      </c>
      <c r="E1175" s="16">
        <f>+IF(ABS(A1175-config!$B$1)&lt;config!$F$1/2,datab!B1175,0)</f>
        <v>0</v>
      </c>
      <c r="F1175" s="16" t="b">
        <f>+AND(config!$B$1&gt;=datab!A1175,config!$B$1&lt;datab!A1176)</f>
        <v>0</v>
      </c>
      <c r="G1175" s="16">
        <f t="shared" si="18"/>
        <v>0</v>
      </c>
    </row>
    <row r="1176" spans="1:7" x14ac:dyDescent="0.45">
      <c r="A1176" s="15">
        <f>+A1175+config!$F$1</f>
        <v>1019.1999999999764</v>
      </c>
      <c r="B1176" s="16">
        <f>+_xlfn.NORM.DIST(A1176,config!$B$1,config!$D$1,FALSE)</f>
        <v>1.6109065804338271E-164</v>
      </c>
      <c r="D1176" s="16">
        <f>+IF(A1176&lt;=_xlfn.NORM.S.INV(1-config!$L$1/2)*config!$D$1+config!$B$1,0,B1176)</f>
        <v>1.6109065804338271E-164</v>
      </c>
      <c r="E1176" s="16">
        <f>+IF(ABS(A1176-config!$B$1)&lt;config!$F$1/2,datab!B1176,0)</f>
        <v>0</v>
      </c>
      <c r="F1176" s="16" t="b">
        <f>+AND(config!$B$1&gt;=datab!A1176,config!$B$1&lt;datab!A1177)</f>
        <v>0</v>
      </c>
      <c r="G1176" s="16">
        <f t="shared" si="18"/>
        <v>0</v>
      </c>
    </row>
    <row r="1177" spans="1:7" x14ac:dyDescent="0.45">
      <c r="A1177" s="15">
        <f>+A1176+config!$F$1</f>
        <v>1019.9999999999764</v>
      </c>
      <c r="B1177" s="16">
        <f>+_xlfn.NORM.DIST(A1177,config!$B$1,config!$D$1,FALSE)</f>
        <v>7.7744978721276773E-165</v>
      </c>
      <c r="D1177" s="16">
        <f>+IF(A1177&lt;=_xlfn.NORM.S.INV(1-config!$L$1/2)*config!$D$1+config!$B$1,0,B1177)</f>
        <v>7.7744978721276773E-165</v>
      </c>
      <c r="E1177" s="16">
        <f>+IF(ABS(A1177-config!$B$1)&lt;config!$F$1/2,datab!B1177,0)</f>
        <v>0</v>
      </c>
      <c r="F1177" s="16" t="b">
        <f>+AND(config!$B$1&gt;=datab!A1177,config!$B$1&lt;datab!A1178)</f>
        <v>0</v>
      </c>
      <c r="G1177" s="16">
        <f t="shared" si="18"/>
        <v>0</v>
      </c>
    </row>
    <row r="1178" spans="1:7" x14ac:dyDescent="0.45">
      <c r="A1178" s="15">
        <f>+A1177+config!$F$1</f>
        <v>1020.7999999999763</v>
      </c>
      <c r="B1178" s="16">
        <f>+_xlfn.NORM.DIST(A1178,config!$B$1,config!$D$1,FALSE)</f>
        <v>3.7494322524450403E-165</v>
      </c>
      <c r="D1178" s="16">
        <f>+IF(A1178&lt;=_xlfn.NORM.S.INV(1-config!$L$1/2)*config!$D$1+config!$B$1,0,B1178)</f>
        <v>3.7494322524450403E-165</v>
      </c>
      <c r="E1178" s="16">
        <f>+IF(ABS(A1178-config!$B$1)&lt;config!$F$1/2,datab!B1178,0)</f>
        <v>0</v>
      </c>
      <c r="F1178" s="16" t="b">
        <f>+AND(config!$B$1&gt;=datab!A1178,config!$B$1&lt;datab!A1179)</f>
        <v>0</v>
      </c>
      <c r="G1178" s="16">
        <f t="shared" si="18"/>
        <v>0</v>
      </c>
    </row>
    <row r="1179" spans="1:7" x14ac:dyDescent="0.45">
      <c r="A1179" s="15">
        <f>+A1178+config!$F$1</f>
        <v>1021.5999999999763</v>
      </c>
      <c r="B1179" s="16">
        <f>+_xlfn.NORM.DIST(A1179,config!$B$1,config!$D$1,FALSE)</f>
        <v>1.8069654179771674E-165</v>
      </c>
      <c r="D1179" s="16">
        <f>+IF(A1179&lt;=_xlfn.NORM.S.INV(1-config!$L$1/2)*config!$D$1+config!$B$1,0,B1179)</f>
        <v>1.8069654179771674E-165</v>
      </c>
      <c r="E1179" s="16">
        <f>+IF(ABS(A1179-config!$B$1)&lt;config!$F$1/2,datab!B1179,0)</f>
        <v>0</v>
      </c>
      <c r="F1179" s="16" t="b">
        <f>+AND(config!$B$1&gt;=datab!A1179,config!$B$1&lt;datab!A1180)</f>
        <v>0</v>
      </c>
      <c r="G1179" s="16">
        <f t="shared" si="18"/>
        <v>0</v>
      </c>
    </row>
    <row r="1180" spans="1:7" x14ac:dyDescent="0.45">
      <c r="A1180" s="15">
        <f>+A1179+config!$F$1</f>
        <v>1022.3999999999762</v>
      </c>
      <c r="B1180" s="16">
        <f>+_xlfn.NORM.DIST(A1180,config!$B$1,config!$D$1,FALSE)</f>
        <v>8.7021254458532589E-166</v>
      </c>
      <c r="D1180" s="16">
        <f>+IF(A1180&lt;=_xlfn.NORM.S.INV(1-config!$L$1/2)*config!$D$1+config!$B$1,0,B1180)</f>
        <v>8.7021254458532589E-166</v>
      </c>
      <c r="E1180" s="16">
        <f>+IF(ABS(A1180-config!$B$1)&lt;config!$F$1/2,datab!B1180,0)</f>
        <v>0</v>
      </c>
      <c r="F1180" s="16" t="b">
        <f>+AND(config!$B$1&gt;=datab!A1180,config!$B$1&lt;datab!A1181)</f>
        <v>0</v>
      </c>
      <c r="G1180" s="16">
        <f t="shared" si="18"/>
        <v>0</v>
      </c>
    </row>
    <row r="1181" spans="1:7" x14ac:dyDescent="0.45">
      <c r="A1181" s="15">
        <f>+A1180+config!$F$1</f>
        <v>1023.1999999999762</v>
      </c>
      <c r="B1181" s="16">
        <f>+_xlfn.NORM.DIST(A1181,config!$B$1,config!$D$1,FALSE)</f>
        <v>4.1878585701029405E-166</v>
      </c>
      <c r="D1181" s="16">
        <f>+IF(A1181&lt;=_xlfn.NORM.S.INV(1-config!$L$1/2)*config!$D$1+config!$B$1,0,B1181)</f>
        <v>4.1878585701029405E-166</v>
      </c>
      <c r="E1181" s="16">
        <f>+IF(ABS(A1181-config!$B$1)&lt;config!$F$1/2,datab!B1181,0)</f>
        <v>0</v>
      </c>
      <c r="F1181" s="16" t="b">
        <f>+AND(config!$B$1&gt;=datab!A1181,config!$B$1&lt;datab!A1182)</f>
        <v>0</v>
      </c>
      <c r="G1181" s="16">
        <f t="shared" si="18"/>
        <v>0</v>
      </c>
    </row>
    <row r="1182" spans="1:7" x14ac:dyDescent="0.45">
      <c r="A1182" s="15">
        <f>+A1181+config!$F$1</f>
        <v>1023.9999999999761</v>
      </c>
      <c r="B1182" s="16">
        <f>+_xlfn.NORM.DIST(A1182,config!$B$1,config!$D$1,FALSE)</f>
        <v>2.0139553682031232E-166</v>
      </c>
      <c r="D1182" s="16">
        <f>+IF(A1182&lt;=_xlfn.NORM.S.INV(1-config!$L$1/2)*config!$D$1+config!$B$1,0,B1182)</f>
        <v>2.0139553682031232E-166</v>
      </c>
      <c r="E1182" s="16">
        <f>+IF(ABS(A1182-config!$B$1)&lt;config!$F$1/2,datab!B1182,0)</f>
        <v>0</v>
      </c>
      <c r="F1182" s="16" t="b">
        <f>+AND(config!$B$1&gt;=datab!A1182,config!$B$1&lt;datab!A1183)</f>
        <v>0</v>
      </c>
      <c r="G1182" s="16">
        <f t="shared" si="18"/>
        <v>0</v>
      </c>
    </row>
    <row r="1183" spans="1:7" x14ac:dyDescent="0.45">
      <c r="A1183" s="15">
        <f>+A1182+config!$F$1</f>
        <v>1024.7999999999761</v>
      </c>
      <c r="B1183" s="16">
        <f>+_xlfn.NORM.DIST(A1183,config!$B$1,config!$D$1,FALSE)</f>
        <v>9.6782947760521881E-167</v>
      </c>
      <c r="D1183" s="16">
        <f>+IF(A1183&lt;=_xlfn.NORM.S.INV(1-config!$L$1/2)*config!$D$1+config!$B$1,0,B1183)</f>
        <v>9.6782947760521881E-167</v>
      </c>
      <c r="E1183" s="16">
        <f>+IF(ABS(A1183-config!$B$1)&lt;config!$F$1/2,datab!B1183,0)</f>
        <v>0</v>
      </c>
      <c r="F1183" s="16" t="b">
        <f>+AND(config!$B$1&gt;=datab!A1183,config!$B$1&lt;datab!A1184)</f>
        <v>0</v>
      </c>
      <c r="G1183" s="16">
        <f t="shared" si="18"/>
        <v>0</v>
      </c>
    </row>
    <row r="1184" spans="1:7" x14ac:dyDescent="0.45">
      <c r="A1184" s="15">
        <f>+A1183+config!$F$1</f>
        <v>1025.599999999976</v>
      </c>
      <c r="B1184" s="16">
        <f>+_xlfn.NORM.DIST(A1184,config!$B$1,config!$D$1,FALSE)</f>
        <v>4.6477099534511721E-167</v>
      </c>
      <c r="D1184" s="16">
        <f>+IF(A1184&lt;=_xlfn.NORM.S.INV(1-config!$L$1/2)*config!$D$1+config!$B$1,0,B1184)</f>
        <v>4.6477099534511721E-167</v>
      </c>
      <c r="E1184" s="16">
        <f>+IF(ABS(A1184-config!$B$1)&lt;config!$F$1/2,datab!B1184,0)</f>
        <v>0</v>
      </c>
      <c r="F1184" s="16" t="b">
        <f>+AND(config!$B$1&gt;=datab!A1184,config!$B$1&lt;datab!A1185)</f>
        <v>0</v>
      </c>
      <c r="G1184" s="16">
        <f t="shared" si="18"/>
        <v>0</v>
      </c>
    </row>
    <row r="1185" spans="1:7" x14ac:dyDescent="0.45">
      <c r="A1185" s="15">
        <f>+A1184+config!$F$1</f>
        <v>1026.399999999976</v>
      </c>
      <c r="B1185" s="16">
        <f>+_xlfn.NORM.DIST(A1185,config!$B$1,config!$D$1,FALSE)</f>
        <v>2.2303363260100774E-167</v>
      </c>
      <c r="D1185" s="16">
        <f>+IF(A1185&lt;=_xlfn.NORM.S.INV(1-config!$L$1/2)*config!$D$1+config!$B$1,0,B1185)</f>
        <v>2.2303363260100774E-167</v>
      </c>
      <c r="E1185" s="16">
        <f>+IF(ABS(A1185-config!$B$1)&lt;config!$F$1/2,datab!B1185,0)</f>
        <v>0</v>
      </c>
      <c r="F1185" s="16" t="b">
        <f>+AND(config!$B$1&gt;=datab!A1185,config!$B$1&lt;datab!A1186)</f>
        <v>0</v>
      </c>
      <c r="G1185" s="16">
        <f t="shared" si="18"/>
        <v>0</v>
      </c>
    </row>
    <row r="1186" spans="1:7" x14ac:dyDescent="0.45">
      <c r="A1186" s="15">
        <f>+A1185+config!$F$1</f>
        <v>1027.1999999999759</v>
      </c>
      <c r="B1186" s="16">
        <f>+_xlfn.NORM.DIST(A1186,config!$B$1,config!$D$1,FALSE)</f>
        <v>1.0695297432781557E-167</v>
      </c>
      <c r="D1186" s="16">
        <f>+IF(A1186&lt;=_xlfn.NORM.S.INV(1-config!$L$1/2)*config!$D$1+config!$B$1,0,B1186)</f>
        <v>1.0695297432781557E-167</v>
      </c>
      <c r="E1186" s="16">
        <f>+IF(ABS(A1186-config!$B$1)&lt;config!$F$1/2,datab!B1186,0)</f>
        <v>0</v>
      </c>
      <c r="F1186" s="16" t="b">
        <f>+AND(config!$B$1&gt;=datab!A1186,config!$B$1&lt;datab!A1187)</f>
        <v>0</v>
      </c>
      <c r="G1186" s="16">
        <f t="shared" si="18"/>
        <v>0</v>
      </c>
    </row>
    <row r="1187" spans="1:7" x14ac:dyDescent="0.45">
      <c r="A1187" s="15">
        <f>+A1186+config!$F$1</f>
        <v>1027.9999999999759</v>
      </c>
      <c r="B1187" s="16">
        <f>+_xlfn.NORM.DIST(A1187,config!$B$1,config!$D$1,FALSE)</f>
        <v>5.1251495657267395E-168</v>
      </c>
      <c r="D1187" s="16">
        <f>+IF(A1187&lt;=_xlfn.NORM.S.INV(1-config!$L$1/2)*config!$D$1+config!$B$1,0,B1187)</f>
        <v>5.1251495657267395E-168</v>
      </c>
      <c r="E1187" s="16">
        <f>+IF(ABS(A1187-config!$B$1)&lt;config!$F$1/2,datab!B1187,0)</f>
        <v>0</v>
      </c>
      <c r="F1187" s="16" t="b">
        <f>+AND(config!$B$1&gt;=datab!A1187,config!$B$1&lt;datab!A1188)</f>
        <v>0</v>
      </c>
      <c r="G1187" s="16">
        <f t="shared" si="18"/>
        <v>0</v>
      </c>
    </row>
    <row r="1188" spans="1:7" x14ac:dyDescent="0.45">
      <c r="A1188" s="15">
        <f>+A1187+config!$F$1</f>
        <v>1028.7999999999759</v>
      </c>
      <c r="B1188" s="16">
        <f>+_xlfn.NORM.DIST(A1188,config!$B$1,config!$D$1,FALSE)</f>
        <v>2.4542081235116261E-168</v>
      </c>
      <c r="D1188" s="16">
        <f>+IF(A1188&lt;=_xlfn.NORM.S.INV(1-config!$L$1/2)*config!$D$1+config!$B$1,0,B1188)</f>
        <v>2.4542081235116261E-168</v>
      </c>
      <c r="E1188" s="16">
        <f>+IF(ABS(A1188-config!$B$1)&lt;config!$F$1/2,datab!B1188,0)</f>
        <v>0</v>
      </c>
      <c r="F1188" s="16" t="b">
        <f>+AND(config!$B$1&gt;=datab!A1188,config!$B$1&lt;datab!A1189)</f>
        <v>0</v>
      </c>
      <c r="G1188" s="16">
        <f t="shared" si="18"/>
        <v>0</v>
      </c>
    </row>
    <row r="1189" spans="1:7" x14ac:dyDescent="0.45">
      <c r="A1189" s="15">
        <f>+A1188+config!$F$1</f>
        <v>1029.5999999999758</v>
      </c>
      <c r="B1189" s="16">
        <f>+_xlfn.NORM.DIST(A1189,config!$B$1,config!$D$1,FALSE)</f>
        <v>1.1743766379576045E-168</v>
      </c>
      <c r="D1189" s="16">
        <f>+IF(A1189&lt;=_xlfn.NORM.S.INV(1-config!$L$1/2)*config!$D$1+config!$B$1,0,B1189)</f>
        <v>1.1743766379576045E-168</v>
      </c>
      <c r="E1189" s="16">
        <f>+IF(ABS(A1189-config!$B$1)&lt;config!$F$1/2,datab!B1189,0)</f>
        <v>0</v>
      </c>
      <c r="F1189" s="16" t="b">
        <f>+AND(config!$B$1&gt;=datab!A1189,config!$B$1&lt;datab!A1190)</f>
        <v>0</v>
      </c>
      <c r="G1189" s="16">
        <f t="shared" si="18"/>
        <v>0</v>
      </c>
    </row>
    <row r="1190" spans="1:7" x14ac:dyDescent="0.45">
      <c r="A1190" s="15">
        <f>+A1189+config!$F$1</f>
        <v>1030.3999999999758</v>
      </c>
      <c r="B1190" s="16">
        <f>+_xlfn.NORM.DIST(A1190,config!$B$1,config!$D$1,FALSE)</f>
        <v>5.6155795706728095E-169</v>
      </c>
      <c r="D1190" s="16">
        <f>+IF(A1190&lt;=_xlfn.NORM.S.INV(1-config!$L$1/2)*config!$D$1+config!$B$1,0,B1190)</f>
        <v>5.6155795706728095E-169</v>
      </c>
      <c r="E1190" s="16">
        <f>+IF(ABS(A1190-config!$B$1)&lt;config!$F$1/2,datab!B1190,0)</f>
        <v>0</v>
      </c>
      <c r="F1190" s="16" t="b">
        <f>+AND(config!$B$1&gt;=datab!A1190,config!$B$1&lt;datab!A1191)</f>
        <v>0</v>
      </c>
      <c r="G1190" s="16">
        <f t="shared" si="18"/>
        <v>0</v>
      </c>
    </row>
    <row r="1191" spans="1:7" x14ac:dyDescent="0.45">
      <c r="A1191" s="15">
        <f>+A1190+config!$F$1</f>
        <v>1031.1999999999757</v>
      </c>
      <c r="B1191" s="16">
        <f>+_xlfn.NORM.DIST(A1191,config!$B$1,config!$D$1,FALSE)</f>
        <v>2.683322893840214E-169</v>
      </c>
      <c r="D1191" s="16">
        <f>+IF(A1191&lt;=_xlfn.NORM.S.INV(1-config!$L$1/2)*config!$D$1+config!$B$1,0,B1191)</f>
        <v>2.683322893840214E-169</v>
      </c>
      <c r="E1191" s="16">
        <f>+IF(ABS(A1191-config!$B$1)&lt;config!$F$1/2,datab!B1191,0)</f>
        <v>0</v>
      </c>
      <c r="F1191" s="16" t="b">
        <f>+AND(config!$B$1&gt;=datab!A1191,config!$B$1&lt;datab!A1192)</f>
        <v>0</v>
      </c>
      <c r="G1191" s="16">
        <f t="shared" si="18"/>
        <v>0</v>
      </c>
    </row>
    <row r="1192" spans="1:7" x14ac:dyDescent="0.45">
      <c r="A1192" s="15">
        <f>+A1191+config!$F$1</f>
        <v>1031.9999999999757</v>
      </c>
      <c r="B1192" s="16">
        <f>+_xlfn.NORM.DIST(A1192,config!$B$1,config!$D$1,FALSE)</f>
        <v>1.281275302830914E-169</v>
      </c>
      <c r="D1192" s="16">
        <f>+IF(A1192&lt;=_xlfn.NORM.S.INV(1-config!$L$1/2)*config!$D$1+config!$B$1,0,B1192)</f>
        <v>1.281275302830914E-169</v>
      </c>
      <c r="E1192" s="16">
        <f>+IF(ABS(A1192-config!$B$1)&lt;config!$F$1/2,datab!B1192,0)</f>
        <v>0</v>
      </c>
      <c r="F1192" s="16" t="b">
        <f>+AND(config!$B$1&gt;=datab!A1192,config!$B$1&lt;datab!A1193)</f>
        <v>0</v>
      </c>
      <c r="G1192" s="16">
        <f t="shared" si="18"/>
        <v>0</v>
      </c>
    </row>
    <row r="1193" spans="1:7" x14ac:dyDescent="0.45">
      <c r="A1193" s="15">
        <f>+A1192+config!$F$1</f>
        <v>1032.7999999999756</v>
      </c>
      <c r="B1193" s="16">
        <f>+_xlfn.NORM.DIST(A1193,config!$B$1,config!$D$1,FALSE)</f>
        <v>6.113686180560129E-170</v>
      </c>
      <c r="D1193" s="16">
        <f>+IF(A1193&lt;=_xlfn.NORM.S.INV(1-config!$L$1/2)*config!$D$1+config!$B$1,0,B1193)</f>
        <v>6.113686180560129E-170</v>
      </c>
      <c r="E1193" s="16">
        <f>+IF(ABS(A1193-config!$B$1)&lt;config!$F$1/2,datab!B1193,0)</f>
        <v>0</v>
      </c>
      <c r="F1193" s="16" t="b">
        <f>+AND(config!$B$1&gt;=datab!A1193,config!$B$1&lt;datab!A1194)</f>
        <v>0</v>
      </c>
      <c r="G1193" s="16">
        <f t="shared" si="18"/>
        <v>0</v>
      </c>
    </row>
    <row r="1194" spans="1:7" x14ac:dyDescent="0.45">
      <c r="A1194" s="15">
        <f>+A1193+config!$F$1</f>
        <v>1033.5999999999756</v>
      </c>
      <c r="B1194" s="16">
        <f>+_xlfn.NORM.DIST(A1194,config!$B$1,config!$D$1,FALSE)</f>
        <v>2.9151103410149876E-170</v>
      </c>
      <c r="D1194" s="16">
        <f>+IF(A1194&lt;=_xlfn.NORM.S.INV(1-config!$L$1/2)*config!$D$1+config!$B$1,0,B1194)</f>
        <v>2.9151103410149876E-170</v>
      </c>
      <c r="E1194" s="16">
        <f>+IF(ABS(A1194-config!$B$1)&lt;config!$F$1/2,datab!B1194,0)</f>
        <v>0</v>
      </c>
      <c r="F1194" s="16" t="b">
        <f>+AND(config!$B$1&gt;=datab!A1194,config!$B$1&lt;datab!A1195)</f>
        <v>0</v>
      </c>
      <c r="G1194" s="16">
        <f t="shared" si="18"/>
        <v>0</v>
      </c>
    </row>
    <row r="1195" spans="1:7" x14ac:dyDescent="0.45">
      <c r="A1195" s="15">
        <f>+A1194+config!$F$1</f>
        <v>1034.3999999999755</v>
      </c>
      <c r="B1195" s="16">
        <f>+_xlfn.NORM.DIST(A1195,config!$B$1,config!$D$1,FALSE)</f>
        <v>1.3889864917848989E-170</v>
      </c>
      <c r="D1195" s="16">
        <f>+IF(A1195&lt;=_xlfn.NORM.S.INV(1-config!$L$1/2)*config!$D$1+config!$B$1,0,B1195)</f>
        <v>1.3889864917848989E-170</v>
      </c>
      <c r="E1195" s="16">
        <f>+IF(ABS(A1195-config!$B$1)&lt;config!$F$1/2,datab!B1195,0)</f>
        <v>0</v>
      </c>
      <c r="F1195" s="16" t="b">
        <f>+AND(config!$B$1&gt;=datab!A1195,config!$B$1&lt;datab!A1196)</f>
        <v>0</v>
      </c>
      <c r="G1195" s="16">
        <f t="shared" si="18"/>
        <v>0</v>
      </c>
    </row>
    <row r="1196" spans="1:7" x14ac:dyDescent="0.45">
      <c r="A1196" s="15">
        <f>+A1195+config!$F$1</f>
        <v>1035.1999999999755</v>
      </c>
      <c r="B1196" s="16">
        <f>+_xlfn.NORM.DIST(A1196,config!$B$1,config!$D$1,FALSE)</f>
        <v>6.6135130461584256E-171</v>
      </c>
      <c r="D1196" s="16">
        <f>+IF(A1196&lt;=_xlfn.NORM.S.INV(1-config!$L$1/2)*config!$D$1+config!$B$1,0,B1196)</f>
        <v>6.6135130461584256E-171</v>
      </c>
      <c r="E1196" s="16">
        <f>+IF(ABS(A1196-config!$B$1)&lt;config!$F$1/2,datab!B1196,0)</f>
        <v>0</v>
      </c>
      <c r="F1196" s="16" t="b">
        <f>+AND(config!$B$1&gt;=datab!A1196,config!$B$1&lt;datab!A1197)</f>
        <v>0</v>
      </c>
      <c r="G1196" s="16">
        <f t="shared" si="18"/>
        <v>0</v>
      </c>
    </row>
    <row r="1197" spans="1:7" x14ac:dyDescent="0.45">
      <c r="A1197" s="15">
        <f>+A1196+config!$F$1</f>
        <v>1035.9999999999754</v>
      </c>
      <c r="B1197" s="16">
        <f>+_xlfn.NORM.DIST(A1197,config!$B$1,config!$D$1,FALSE)</f>
        <v>3.1467161958823267E-171</v>
      </c>
      <c r="D1197" s="16">
        <f>+IF(A1197&lt;=_xlfn.NORM.S.INV(1-config!$L$1/2)*config!$D$1+config!$B$1,0,B1197)</f>
        <v>3.1467161958823267E-171</v>
      </c>
      <c r="E1197" s="16">
        <f>+IF(ABS(A1197-config!$B$1)&lt;config!$F$1/2,datab!B1197,0)</f>
        <v>0</v>
      </c>
      <c r="F1197" s="16" t="b">
        <f>+AND(config!$B$1&gt;=datab!A1197,config!$B$1&lt;datab!A1198)</f>
        <v>0</v>
      </c>
      <c r="G1197" s="16">
        <f t="shared" si="18"/>
        <v>0</v>
      </c>
    </row>
    <row r="1198" spans="1:7" x14ac:dyDescent="0.45">
      <c r="A1198" s="15">
        <f>+A1197+config!$F$1</f>
        <v>1036.7999999999754</v>
      </c>
      <c r="B1198" s="16">
        <f>+_xlfn.NORM.DIST(A1198,config!$B$1,config!$D$1,FALSE)</f>
        <v>1.4961464436708141E-171</v>
      </c>
      <c r="D1198" s="16">
        <f>+IF(A1198&lt;=_xlfn.NORM.S.INV(1-config!$L$1/2)*config!$D$1+config!$B$1,0,B1198)</f>
        <v>1.4961464436708141E-171</v>
      </c>
      <c r="E1198" s="16">
        <f>+IF(ABS(A1198-config!$B$1)&lt;config!$F$1/2,datab!B1198,0)</f>
        <v>0</v>
      </c>
      <c r="F1198" s="16" t="b">
        <f>+AND(config!$B$1&gt;=datab!A1198,config!$B$1&lt;datab!A1199)</f>
        <v>0</v>
      </c>
      <c r="G1198" s="16">
        <f t="shared" si="18"/>
        <v>0</v>
      </c>
    </row>
    <row r="1199" spans="1:7" x14ac:dyDescent="0.45">
      <c r="A1199" s="15">
        <f>+A1198+config!$F$1</f>
        <v>1037.5999999999754</v>
      </c>
      <c r="B1199" s="16">
        <f>+_xlfn.NORM.DIST(A1199,config!$B$1,config!$D$1,FALSE)</f>
        <v>7.108562761496494E-172</v>
      </c>
      <c r="D1199" s="16">
        <f>+IF(A1199&lt;=_xlfn.NORM.S.INV(1-config!$L$1/2)*config!$D$1+config!$B$1,0,B1199)</f>
        <v>7.108562761496494E-172</v>
      </c>
      <c r="E1199" s="16">
        <f>+IF(ABS(A1199-config!$B$1)&lt;config!$F$1/2,datab!B1199,0)</f>
        <v>0</v>
      </c>
      <c r="F1199" s="16" t="b">
        <f>+AND(config!$B$1&gt;=datab!A1199,config!$B$1&lt;datab!A1200)</f>
        <v>0</v>
      </c>
      <c r="G1199" s="16">
        <f t="shared" si="18"/>
        <v>0</v>
      </c>
    </row>
    <row r="1200" spans="1:7" x14ac:dyDescent="0.45">
      <c r="A1200" s="15">
        <f>+A1199+config!$F$1</f>
        <v>1038.3999999999753</v>
      </c>
      <c r="B1200" s="16">
        <f>+_xlfn.NORM.DIST(A1200,config!$B$1,config!$D$1,FALSE)</f>
        <v>3.3750535512751513E-172</v>
      </c>
      <c r="D1200" s="16">
        <f>+IF(A1200&lt;=_xlfn.NORM.S.INV(1-config!$L$1/2)*config!$D$1+config!$B$1,0,B1200)</f>
        <v>3.3750535512751513E-172</v>
      </c>
      <c r="E1200" s="16">
        <f>+IF(ABS(A1200-config!$B$1)&lt;config!$F$1/2,datab!B1200,0)</f>
        <v>0</v>
      </c>
      <c r="F1200" s="16" t="b">
        <f>+AND(config!$B$1&gt;=datab!A1200,config!$B$1&lt;datab!A1201)</f>
        <v>0</v>
      </c>
      <c r="G1200" s="16">
        <f t="shared" si="18"/>
        <v>0</v>
      </c>
    </row>
    <row r="1201" spans="1:7" x14ac:dyDescent="0.45">
      <c r="A1201" s="15">
        <f>+A1200+config!$F$1</f>
        <v>1039.1999999999753</v>
      </c>
      <c r="B1201" s="16">
        <f>+_xlfn.NORM.DIST(A1201,config!$B$1,config!$D$1,FALSE)</f>
        <v>1.6012926210615034E-172</v>
      </c>
      <c r="D1201" s="16">
        <f>+IF(A1201&lt;=_xlfn.NORM.S.INV(1-config!$L$1/2)*config!$D$1+config!$B$1,0,B1201)</f>
        <v>1.6012926210615034E-172</v>
      </c>
      <c r="E1201" s="16">
        <f>+IF(ABS(A1201-config!$B$1)&lt;config!$F$1/2,datab!B1201,0)</f>
        <v>0</v>
      </c>
      <c r="F1201" s="16" t="b">
        <f>+AND(config!$B$1&gt;=datab!A1201,config!$B$1&lt;datab!A1202)</f>
        <v>0</v>
      </c>
      <c r="G1201" s="16">
        <f t="shared" si="18"/>
        <v>0</v>
      </c>
    </row>
    <row r="1202" spans="1:7" x14ac:dyDescent="0.45">
      <c r="A1202" s="15">
        <f>+A1201+config!$F$1</f>
        <v>1039.9999999999752</v>
      </c>
      <c r="B1202" s="16">
        <f>+_xlfn.NORM.DIST(A1202,config!$B$1,config!$D$1,FALSE)</f>
        <v>7.5919249292982765E-173</v>
      </c>
      <c r="D1202" s="16">
        <f>+IF(A1202&lt;=_xlfn.NORM.S.INV(1-config!$L$1/2)*config!$D$1+config!$B$1,0,B1202)</f>
        <v>7.5919249292982765E-173</v>
      </c>
      <c r="E1202" s="16">
        <f>+IF(ABS(A1202-config!$B$1)&lt;config!$F$1/2,datab!B1202,0)</f>
        <v>0</v>
      </c>
      <c r="F1202" s="16" t="b">
        <f>+AND(config!$B$1&gt;=datab!A1202,config!$B$1&lt;datab!A1203)</f>
        <v>0</v>
      </c>
      <c r="G1202" s="16">
        <f t="shared" si="18"/>
        <v>0</v>
      </c>
    </row>
    <row r="1203" spans="1:7" x14ac:dyDescent="0.45">
      <c r="A1203" s="15">
        <f>+A1202+config!$F$1</f>
        <v>1040.7999999999752</v>
      </c>
      <c r="B1203" s="16">
        <f>+_xlfn.NORM.DIST(A1203,config!$B$1,config!$D$1,FALSE)</f>
        <v>3.5968661444179706E-173</v>
      </c>
      <c r="D1203" s="16">
        <f>+IF(A1203&lt;=_xlfn.NORM.S.INV(1-config!$L$1/2)*config!$D$1+config!$B$1,0,B1203)</f>
        <v>3.5968661444179706E-173</v>
      </c>
      <c r="E1203" s="16">
        <f>+IF(ABS(A1203-config!$B$1)&lt;config!$F$1/2,datab!B1203,0)</f>
        <v>0</v>
      </c>
      <c r="F1203" s="16" t="b">
        <f>+AND(config!$B$1&gt;=datab!A1203,config!$B$1&lt;datab!A1204)</f>
        <v>0</v>
      </c>
      <c r="G1203" s="16">
        <f t="shared" si="18"/>
        <v>0</v>
      </c>
    </row>
    <row r="1204" spans="1:7" x14ac:dyDescent="0.45">
      <c r="A1204" s="15">
        <f>+A1203+config!$F$1</f>
        <v>1041.5999999999751</v>
      </c>
      <c r="B1204" s="16">
        <f>+_xlfn.NORM.DIST(A1204,config!$B$1,config!$D$1,FALSE)</f>
        <v>1.7028947849114547E-173</v>
      </c>
      <c r="D1204" s="16">
        <f>+IF(A1204&lt;=_xlfn.NORM.S.INV(1-config!$L$1/2)*config!$D$1+config!$B$1,0,B1204)</f>
        <v>1.7028947849114547E-173</v>
      </c>
      <c r="E1204" s="16">
        <f>+IF(ABS(A1204-config!$B$1)&lt;config!$F$1/2,datab!B1204,0)</f>
        <v>0</v>
      </c>
      <c r="F1204" s="16" t="b">
        <f>+AND(config!$B$1&gt;=datab!A1204,config!$B$1&lt;datab!A1205)</f>
        <v>0</v>
      </c>
      <c r="G1204" s="16">
        <f t="shared" si="18"/>
        <v>0</v>
      </c>
    </row>
    <row r="1205" spans="1:7" x14ac:dyDescent="0.45">
      <c r="A1205" s="15">
        <f>+A1204+config!$F$1</f>
        <v>1042.3999999999751</v>
      </c>
      <c r="B1205" s="16">
        <f>+_xlfn.NORM.DIST(A1205,config!$B$1,config!$D$1,FALSE)</f>
        <v>8.0564278711949153E-174</v>
      </c>
      <c r="D1205" s="16">
        <f>+IF(A1205&lt;=_xlfn.NORM.S.INV(1-config!$L$1/2)*config!$D$1+config!$B$1,0,B1205)</f>
        <v>8.0564278711949153E-174</v>
      </c>
      <c r="E1205" s="16">
        <f>+IF(ABS(A1205-config!$B$1)&lt;config!$F$1/2,datab!B1205,0)</f>
        <v>0</v>
      </c>
      <c r="F1205" s="16" t="b">
        <f>+AND(config!$B$1&gt;=datab!A1205,config!$B$1&lt;datab!A1206)</f>
        <v>0</v>
      </c>
      <c r="G1205" s="16">
        <f t="shared" si="18"/>
        <v>0</v>
      </c>
    </row>
    <row r="1206" spans="1:7" x14ac:dyDescent="0.45">
      <c r="A1206" s="15">
        <f>+A1205+config!$F$1</f>
        <v>1043.199999999975</v>
      </c>
      <c r="B1206" s="16">
        <f>+_xlfn.NORM.DIST(A1206,config!$B$1,config!$D$1,FALSE)</f>
        <v>3.8088020250129077E-174</v>
      </c>
      <c r="D1206" s="16">
        <f>+IF(A1206&lt;=_xlfn.NORM.S.INV(1-config!$L$1/2)*config!$D$1+config!$B$1,0,B1206)</f>
        <v>3.8088020250129077E-174</v>
      </c>
      <c r="E1206" s="16">
        <f>+IF(ABS(A1206-config!$B$1)&lt;config!$F$1/2,datab!B1206,0)</f>
        <v>0</v>
      </c>
      <c r="F1206" s="16" t="b">
        <f>+AND(config!$B$1&gt;=datab!A1206,config!$B$1&lt;datab!A1207)</f>
        <v>0</v>
      </c>
      <c r="G1206" s="16">
        <f t="shared" si="18"/>
        <v>0</v>
      </c>
    </row>
    <row r="1207" spans="1:7" x14ac:dyDescent="0.45">
      <c r="A1207" s="15">
        <f>+A1206+config!$F$1</f>
        <v>1043.999999999975</v>
      </c>
      <c r="B1207" s="16">
        <f>+_xlfn.NORM.DIST(A1207,config!$B$1,config!$D$1,FALSE)</f>
        <v>1.799390585379401E-174</v>
      </c>
      <c r="D1207" s="16">
        <f>+IF(A1207&lt;=_xlfn.NORM.S.INV(1-config!$L$1/2)*config!$D$1+config!$B$1,0,B1207)</f>
        <v>1.799390585379401E-174</v>
      </c>
      <c r="E1207" s="16">
        <f>+IF(ABS(A1207-config!$B$1)&lt;config!$F$1/2,datab!B1207,0)</f>
        <v>0</v>
      </c>
      <c r="F1207" s="16" t="b">
        <f>+AND(config!$B$1&gt;=datab!A1207,config!$B$1&lt;datab!A1208)</f>
        <v>0</v>
      </c>
      <c r="G1207" s="16">
        <f t="shared" si="18"/>
        <v>0</v>
      </c>
    </row>
    <row r="1208" spans="1:7" x14ac:dyDescent="0.45">
      <c r="A1208" s="15">
        <f>+A1207+config!$F$1</f>
        <v>1044.7999999999749</v>
      </c>
      <c r="B1208" s="16">
        <f>+_xlfn.NORM.DIST(A1208,config!$B$1,config!$D$1,FALSE)</f>
        <v>8.4948097480319502E-175</v>
      </c>
      <c r="D1208" s="16">
        <f>+IF(A1208&lt;=_xlfn.NORM.S.INV(1-config!$L$1/2)*config!$D$1+config!$B$1,0,B1208)</f>
        <v>8.4948097480319502E-175</v>
      </c>
      <c r="E1208" s="16">
        <f>+IF(ABS(A1208-config!$B$1)&lt;config!$F$1/2,datab!B1208,0)</f>
        <v>0</v>
      </c>
      <c r="F1208" s="16" t="b">
        <f>+AND(config!$B$1&gt;=datab!A1208,config!$B$1&lt;datab!A1209)</f>
        <v>0</v>
      </c>
      <c r="G1208" s="16">
        <f t="shared" si="18"/>
        <v>0</v>
      </c>
    </row>
    <row r="1209" spans="1:7" x14ac:dyDescent="0.45">
      <c r="A1209" s="15">
        <f>+A1208+config!$F$1</f>
        <v>1045.5999999999749</v>
      </c>
      <c r="B1209" s="16">
        <f>+_xlfn.NORM.DIST(A1209,config!$B$1,config!$D$1,FALSE)</f>
        <v>4.007495450385229E-175</v>
      </c>
      <c r="D1209" s="16">
        <f>+IF(A1209&lt;=_xlfn.NORM.S.INV(1-config!$L$1/2)*config!$D$1+config!$B$1,0,B1209)</f>
        <v>4.007495450385229E-175</v>
      </c>
      <c r="E1209" s="16">
        <f>+IF(ABS(A1209-config!$B$1)&lt;config!$F$1/2,datab!B1209,0)</f>
        <v>0</v>
      </c>
      <c r="F1209" s="16" t="b">
        <f>+AND(config!$B$1&gt;=datab!A1209,config!$B$1&lt;datab!A1210)</f>
        <v>0</v>
      </c>
      <c r="G1209" s="16">
        <f t="shared" si="18"/>
        <v>0</v>
      </c>
    </row>
    <row r="1210" spans="1:7" x14ac:dyDescent="0.45">
      <c r="A1210" s="15">
        <f>+A1209+config!$F$1</f>
        <v>1046.3999999999749</v>
      </c>
      <c r="B1210" s="16">
        <f>+_xlfn.NORM.DIST(A1210,config!$B$1,config!$D$1,FALSE)</f>
        <v>1.8892245808926871E-175</v>
      </c>
      <c r="D1210" s="16">
        <f>+IF(A1210&lt;=_xlfn.NORM.S.INV(1-config!$L$1/2)*config!$D$1+config!$B$1,0,B1210)</f>
        <v>1.8892245808926871E-175</v>
      </c>
      <c r="E1210" s="16">
        <f>+IF(ABS(A1210-config!$B$1)&lt;config!$F$1/2,datab!B1210,0)</f>
        <v>0</v>
      </c>
      <c r="F1210" s="16" t="b">
        <f>+AND(config!$B$1&gt;=datab!A1210,config!$B$1&lt;datab!A1211)</f>
        <v>0</v>
      </c>
      <c r="G1210" s="16">
        <f t="shared" si="18"/>
        <v>0</v>
      </c>
    </row>
    <row r="1211" spans="1:7" x14ac:dyDescent="0.45">
      <c r="A1211" s="15">
        <f>+A1210+config!$F$1</f>
        <v>1047.1999999999748</v>
      </c>
      <c r="B1211" s="16">
        <f>+_xlfn.NORM.DIST(A1211,config!$B$1,config!$D$1,FALSE)</f>
        <v>8.8999036613220853E-176</v>
      </c>
      <c r="D1211" s="16">
        <f>+IF(A1211&lt;=_xlfn.NORM.S.INV(1-config!$L$1/2)*config!$D$1+config!$B$1,0,B1211)</f>
        <v>8.8999036613220853E-176</v>
      </c>
      <c r="E1211" s="16">
        <f>+IF(ABS(A1211-config!$B$1)&lt;config!$F$1/2,datab!B1211,0)</f>
        <v>0</v>
      </c>
      <c r="F1211" s="16" t="b">
        <f>+AND(config!$B$1&gt;=datab!A1211,config!$B$1&lt;datab!A1212)</f>
        <v>0</v>
      </c>
      <c r="G1211" s="16">
        <f t="shared" si="18"/>
        <v>0</v>
      </c>
    </row>
    <row r="1212" spans="1:7" x14ac:dyDescent="0.45">
      <c r="A1212" s="15">
        <f>+A1211+config!$F$1</f>
        <v>1047.9999999999748</v>
      </c>
      <c r="B1212" s="16">
        <f>+_xlfn.NORM.DIST(A1212,config!$B$1,config!$D$1,FALSE)</f>
        <v>4.1896543223022581E-176</v>
      </c>
      <c r="D1212" s="16">
        <f>+IF(A1212&lt;=_xlfn.NORM.S.INV(1-config!$L$1/2)*config!$D$1+config!$B$1,0,B1212)</f>
        <v>4.1896543223022581E-176</v>
      </c>
      <c r="E1212" s="16">
        <f>+IF(ABS(A1212-config!$B$1)&lt;config!$F$1/2,datab!B1212,0)</f>
        <v>0</v>
      </c>
      <c r="F1212" s="16" t="b">
        <f>+AND(config!$B$1&gt;=datab!A1212,config!$B$1&lt;datab!A1213)</f>
        <v>0</v>
      </c>
      <c r="G1212" s="16">
        <f t="shared" si="18"/>
        <v>0</v>
      </c>
    </row>
    <row r="1213" spans="1:7" x14ac:dyDescent="0.45">
      <c r="A1213" s="15">
        <f>+A1212+config!$F$1</f>
        <v>1048.7999999999747</v>
      </c>
      <c r="B1213" s="16">
        <f>+_xlfn.NORM.DIST(A1213,config!$B$1,config!$D$1,FALSE)</f>
        <v>1.9708893676876874E-176</v>
      </c>
      <c r="D1213" s="16">
        <f>+IF(A1213&lt;=_xlfn.NORM.S.INV(1-config!$L$1/2)*config!$D$1+config!$B$1,0,B1213)</f>
        <v>1.9708893676876874E-176</v>
      </c>
      <c r="E1213" s="16">
        <f>+IF(ABS(A1213-config!$B$1)&lt;config!$F$1/2,datab!B1213,0)</f>
        <v>0</v>
      </c>
      <c r="F1213" s="16" t="b">
        <f>+AND(config!$B$1&gt;=datab!A1213,config!$B$1&lt;datab!A1214)</f>
        <v>0</v>
      </c>
      <c r="G1213" s="16">
        <f t="shared" si="18"/>
        <v>0</v>
      </c>
    </row>
    <row r="1214" spans="1:7" x14ac:dyDescent="0.45">
      <c r="A1214" s="15">
        <f>+A1213+config!$F$1</f>
        <v>1049.5999999999747</v>
      </c>
      <c r="B1214" s="16">
        <f>+_xlfn.NORM.DIST(A1214,config!$B$1,config!$D$1,FALSE)</f>
        <v>9.2648303164688407E-177</v>
      </c>
      <c r="D1214" s="16">
        <f>+IF(A1214&lt;=_xlfn.NORM.S.INV(1-config!$L$1/2)*config!$D$1+config!$B$1,0,B1214)</f>
        <v>9.2648303164688407E-177</v>
      </c>
      <c r="E1214" s="16">
        <f>+IF(ABS(A1214-config!$B$1)&lt;config!$F$1/2,datab!B1214,0)</f>
        <v>0</v>
      </c>
      <c r="F1214" s="16" t="b">
        <f>+AND(config!$B$1&gt;=datab!A1214,config!$B$1&lt;datab!A1215)</f>
        <v>0</v>
      </c>
      <c r="G1214" s="16">
        <f t="shared" si="18"/>
        <v>0</v>
      </c>
    </row>
    <row r="1215" spans="1:7" x14ac:dyDescent="0.45">
      <c r="A1215" s="15">
        <f>+A1214+config!$F$1</f>
        <v>1050.3999999999746</v>
      </c>
      <c r="B1215" s="16">
        <f>+_xlfn.NORM.DIST(A1215,config!$B$1,config!$D$1,FALSE)</f>
        <v>4.352150059520835E-177</v>
      </c>
      <c r="D1215" s="16">
        <f>+IF(A1215&lt;=_xlfn.NORM.S.INV(1-config!$L$1/2)*config!$D$1+config!$B$1,0,B1215)</f>
        <v>4.352150059520835E-177</v>
      </c>
      <c r="E1215" s="16">
        <f>+IF(ABS(A1215-config!$B$1)&lt;config!$F$1/2,datab!B1215,0)</f>
        <v>0</v>
      </c>
      <c r="F1215" s="16" t="b">
        <f>+AND(config!$B$1&gt;=datab!A1215,config!$B$1&lt;datab!A1216)</f>
        <v>0</v>
      </c>
      <c r="G1215" s="16">
        <f t="shared" si="18"/>
        <v>0</v>
      </c>
    </row>
    <row r="1216" spans="1:7" x14ac:dyDescent="0.45">
      <c r="A1216" s="15">
        <f>+A1215+config!$F$1</f>
        <v>1051.1999999999746</v>
      </c>
      <c r="B1216" s="16">
        <f>+_xlfn.NORM.DIST(A1216,config!$B$1,config!$D$1,FALSE)</f>
        <v>2.0429673266554499E-177</v>
      </c>
      <c r="D1216" s="16">
        <f>+IF(A1216&lt;=_xlfn.NORM.S.INV(1-config!$L$1/2)*config!$D$1+config!$B$1,0,B1216)</f>
        <v>2.0429673266554499E-177</v>
      </c>
      <c r="E1216" s="16">
        <f>+IF(ABS(A1216-config!$B$1)&lt;config!$F$1/2,datab!B1216,0)</f>
        <v>0</v>
      </c>
      <c r="F1216" s="16" t="b">
        <f>+AND(config!$B$1&gt;=datab!A1216,config!$B$1&lt;datab!A1217)</f>
        <v>0</v>
      </c>
      <c r="G1216" s="16">
        <f t="shared" si="18"/>
        <v>0</v>
      </c>
    </row>
    <row r="1217" spans="1:7" x14ac:dyDescent="0.45">
      <c r="A1217" s="15">
        <f>+A1216+config!$F$1</f>
        <v>1051.9999999999745</v>
      </c>
      <c r="B1217" s="16">
        <f>+_xlfn.NORM.DIST(A1217,config!$B$1,config!$D$1,FALSE)</f>
        <v>9.5831911131428945E-178</v>
      </c>
      <c r="D1217" s="16">
        <f>+IF(A1217&lt;=_xlfn.NORM.S.INV(1-config!$L$1/2)*config!$D$1+config!$B$1,0,B1217)</f>
        <v>9.5831911131428945E-178</v>
      </c>
      <c r="E1217" s="16">
        <f>+IF(ABS(A1217-config!$B$1)&lt;config!$F$1/2,datab!B1217,0)</f>
        <v>0</v>
      </c>
      <c r="F1217" s="16" t="b">
        <f>+AND(config!$B$1&gt;=datab!A1217,config!$B$1&lt;datab!A1218)</f>
        <v>0</v>
      </c>
      <c r="G1217" s="16">
        <f t="shared" si="18"/>
        <v>0</v>
      </c>
    </row>
    <row r="1218" spans="1:7" x14ac:dyDescent="0.45">
      <c r="A1218" s="15">
        <f>+A1217+config!$F$1</f>
        <v>1052.7999999999745</v>
      </c>
      <c r="B1218" s="16">
        <f>+_xlfn.NORM.DIST(A1218,config!$B$1,config!$D$1,FALSE)</f>
        <v>4.4921065170598269E-178</v>
      </c>
      <c r="D1218" s="16">
        <f>+IF(A1218&lt;=_xlfn.NORM.S.INV(1-config!$L$1/2)*config!$D$1+config!$B$1,0,B1218)</f>
        <v>4.4921065170598269E-178</v>
      </c>
      <c r="E1218" s="16">
        <f>+IF(ABS(A1218-config!$B$1)&lt;config!$F$1/2,datab!B1218,0)</f>
        <v>0</v>
      </c>
      <c r="F1218" s="16" t="b">
        <f>+AND(config!$B$1&gt;=datab!A1218,config!$B$1&lt;datab!A1219)</f>
        <v>0</v>
      </c>
      <c r="G1218" s="16">
        <f t="shared" si="18"/>
        <v>0</v>
      </c>
    </row>
    <row r="1219" spans="1:7" x14ac:dyDescent="0.45">
      <c r="A1219" s="15">
        <f>+A1218+config!$F$1</f>
        <v>1053.5999999999744</v>
      </c>
      <c r="B1219" s="16">
        <f>+_xlfn.NORM.DIST(A1219,config!$B$1,config!$D$1,FALSE)</f>
        <v>2.1041713868970803E-178</v>
      </c>
      <c r="D1219" s="16">
        <f>+IF(A1219&lt;=_xlfn.NORM.S.INV(1-config!$L$1/2)*config!$D$1+config!$B$1,0,B1219)</f>
        <v>2.1041713868970803E-178</v>
      </c>
      <c r="E1219" s="16">
        <f>+IF(ABS(A1219-config!$B$1)&lt;config!$F$1/2,datab!B1219,0)</f>
        <v>0</v>
      </c>
      <c r="F1219" s="16" t="b">
        <f>+AND(config!$B$1&gt;=datab!A1219,config!$B$1&lt;datab!A1220)</f>
        <v>0</v>
      </c>
      <c r="G1219" s="16">
        <f t="shared" ref="G1219:G1282" si="19">+IF(A1219&lt;=$O$3,B1219,0)</f>
        <v>0</v>
      </c>
    </row>
    <row r="1220" spans="1:7" x14ac:dyDescent="0.45">
      <c r="A1220" s="15">
        <f>+A1219+config!$F$1</f>
        <v>1054.3999999999744</v>
      </c>
      <c r="B1220" s="16">
        <f>+_xlfn.NORM.DIST(A1220,config!$B$1,config!$D$1,FALSE)</f>
        <v>9.8492541459298811E-179</v>
      </c>
      <c r="D1220" s="16">
        <f>+IF(A1220&lt;=_xlfn.NORM.S.INV(1-config!$L$1/2)*config!$D$1+config!$B$1,0,B1220)</f>
        <v>9.8492541459298811E-179</v>
      </c>
      <c r="E1220" s="16">
        <f>+IF(ABS(A1220-config!$B$1)&lt;config!$F$1/2,datab!B1220,0)</f>
        <v>0</v>
      </c>
      <c r="F1220" s="16" t="b">
        <f>+AND(config!$B$1&gt;=datab!A1220,config!$B$1&lt;datab!A1221)</f>
        <v>0</v>
      </c>
      <c r="G1220" s="16">
        <f t="shared" si="19"/>
        <v>0</v>
      </c>
    </row>
    <row r="1221" spans="1:7" x14ac:dyDescent="0.45">
      <c r="A1221" s="15">
        <f>+A1220+config!$F$1</f>
        <v>1055.1999999999744</v>
      </c>
      <c r="B1221" s="16">
        <f>+_xlfn.NORM.DIST(A1221,config!$B$1,config!$D$1,FALSE)</f>
        <v>4.6069844417989722E-179</v>
      </c>
      <c r="D1221" s="16">
        <f>+IF(A1221&lt;=_xlfn.NORM.S.INV(1-config!$L$1/2)*config!$D$1+config!$B$1,0,B1221)</f>
        <v>4.6069844417989722E-179</v>
      </c>
      <c r="E1221" s="16">
        <f>+IF(ABS(A1221-config!$B$1)&lt;config!$F$1/2,datab!B1221,0)</f>
        <v>0</v>
      </c>
      <c r="F1221" s="16" t="b">
        <f>+AND(config!$B$1&gt;=datab!A1221,config!$B$1&lt;datab!A1222)</f>
        <v>0</v>
      </c>
      <c r="G1221" s="16">
        <f t="shared" si="19"/>
        <v>0</v>
      </c>
    </row>
    <row r="1222" spans="1:7" x14ac:dyDescent="0.45">
      <c r="A1222" s="15">
        <f>+A1221+config!$F$1</f>
        <v>1055.9999999999743</v>
      </c>
      <c r="B1222" s="16">
        <f>+_xlfn.NORM.DIST(A1222,config!$B$1,config!$D$1,FALSE)</f>
        <v>2.1533831758460816E-179</v>
      </c>
      <c r="D1222" s="16">
        <f>+IF(A1222&lt;=_xlfn.NORM.S.INV(1-config!$L$1/2)*config!$D$1+config!$B$1,0,B1222)</f>
        <v>2.1533831758460816E-179</v>
      </c>
      <c r="E1222" s="16">
        <f>+IF(ABS(A1222-config!$B$1)&lt;config!$F$1/2,datab!B1222,0)</f>
        <v>0</v>
      </c>
      <c r="F1222" s="16" t="b">
        <f>+AND(config!$B$1&gt;=datab!A1222,config!$B$1&lt;datab!A1223)</f>
        <v>0</v>
      </c>
      <c r="G1222" s="16">
        <f t="shared" si="19"/>
        <v>0</v>
      </c>
    </row>
    <row r="1223" spans="1:7" x14ac:dyDescent="0.45">
      <c r="A1223" s="15">
        <f>+A1222+config!$F$1</f>
        <v>1056.7999999999743</v>
      </c>
      <c r="B1223" s="16">
        <f>+_xlfn.NORM.DIST(A1223,config!$B$1,config!$D$1,FALSE)</f>
        <v>1.0058125588352954E-179</v>
      </c>
      <c r="D1223" s="16">
        <f>+IF(A1223&lt;=_xlfn.NORM.S.INV(1-config!$L$1/2)*config!$D$1+config!$B$1,0,B1223)</f>
        <v>1.0058125588352954E-179</v>
      </c>
      <c r="E1223" s="16">
        <f>+IF(ABS(A1223-config!$B$1)&lt;config!$F$1/2,datab!B1223,0)</f>
        <v>0</v>
      </c>
      <c r="F1223" s="16" t="b">
        <f>+AND(config!$B$1&gt;=datab!A1223,config!$B$1&lt;datab!A1224)</f>
        <v>0</v>
      </c>
      <c r="G1223" s="16">
        <f t="shared" si="19"/>
        <v>0</v>
      </c>
    </row>
    <row r="1224" spans="1:7" x14ac:dyDescent="0.45">
      <c r="A1224" s="15">
        <f>+A1223+config!$F$1</f>
        <v>1057.5999999999742</v>
      </c>
      <c r="B1224" s="16">
        <f>+_xlfn.NORM.DIST(A1224,config!$B$1,config!$D$1,FALSE)</f>
        <v>4.6946580092668716E-180</v>
      </c>
      <c r="D1224" s="16">
        <f>+IF(A1224&lt;=_xlfn.NORM.S.INV(1-config!$L$1/2)*config!$D$1+config!$B$1,0,B1224)</f>
        <v>4.6946580092668716E-180</v>
      </c>
      <c r="E1224" s="16">
        <f>+IF(ABS(A1224-config!$B$1)&lt;config!$F$1/2,datab!B1224,0)</f>
        <v>0</v>
      </c>
      <c r="F1224" s="16" t="b">
        <f>+AND(config!$B$1&gt;=datab!A1224,config!$B$1&lt;datab!A1225)</f>
        <v>0</v>
      </c>
      <c r="G1224" s="16">
        <f t="shared" si="19"/>
        <v>0</v>
      </c>
    </row>
    <row r="1225" spans="1:7" x14ac:dyDescent="0.45">
      <c r="A1225" s="15">
        <f>+A1224+config!$F$1</f>
        <v>1058.3999999999742</v>
      </c>
      <c r="B1225" s="16">
        <f>+_xlfn.NORM.DIST(A1225,config!$B$1,config!$D$1,FALSE)</f>
        <v>2.1896869794698422E-180</v>
      </c>
      <c r="D1225" s="16">
        <f>+IF(A1225&lt;=_xlfn.NORM.S.INV(1-config!$L$1/2)*config!$D$1+config!$B$1,0,B1225)</f>
        <v>2.1896869794698422E-180</v>
      </c>
      <c r="E1225" s="16">
        <f>+IF(ABS(A1225-config!$B$1)&lt;config!$F$1/2,datab!B1225,0)</f>
        <v>0</v>
      </c>
      <c r="F1225" s="16" t="b">
        <f>+AND(config!$B$1&gt;=datab!A1225,config!$B$1&lt;datab!A1226)</f>
        <v>0</v>
      </c>
      <c r="G1225" s="16">
        <f t="shared" si="19"/>
        <v>0</v>
      </c>
    </row>
    <row r="1226" spans="1:7" x14ac:dyDescent="0.45">
      <c r="A1226" s="15">
        <f>+A1225+config!$F$1</f>
        <v>1059.1999999999741</v>
      </c>
      <c r="B1226" s="16">
        <f>+_xlfn.NORM.DIST(A1226,config!$B$1,config!$D$1,FALSE)</f>
        <v>1.0205899312574925E-180</v>
      </c>
      <c r="D1226" s="16">
        <f>+IF(A1226&lt;=_xlfn.NORM.S.INV(1-config!$L$1/2)*config!$D$1+config!$B$1,0,B1226)</f>
        <v>1.0205899312574925E-180</v>
      </c>
      <c r="E1226" s="16">
        <f>+IF(ABS(A1226-config!$B$1)&lt;config!$F$1/2,datab!B1226,0)</f>
        <v>0</v>
      </c>
      <c r="F1226" s="16" t="b">
        <f>+AND(config!$B$1&gt;=datab!A1226,config!$B$1&lt;datab!A1227)</f>
        <v>0</v>
      </c>
      <c r="G1226" s="16">
        <f t="shared" si="19"/>
        <v>0</v>
      </c>
    </row>
    <row r="1227" spans="1:7" x14ac:dyDescent="0.45">
      <c r="A1227" s="15">
        <f>+A1226+config!$F$1</f>
        <v>1059.9999999999741</v>
      </c>
      <c r="B1227" s="16">
        <f>+_xlfn.NORM.DIST(A1227,config!$B$1,config!$D$1,FALSE)</f>
        <v>4.7534802225074446E-181</v>
      </c>
      <c r="D1227" s="16">
        <f>+IF(A1227&lt;=_xlfn.NORM.S.INV(1-config!$L$1/2)*config!$D$1+config!$B$1,0,B1227)</f>
        <v>4.7534802225074446E-181</v>
      </c>
      <c r="E1227" s="16">
        <f>+IF(ABS(A1227-config!$B$1)&lt;config!$F$1/2,datab!B1227,0)</f>
        <v>0</v>
      </c>
      <c r="F1227" s="16" t="b">
        <f>+AND(config!$B$1&gt;=datab!A1227,config!$B$1&lt;datab!A1228)</f>
        <v>0</v>
      </c>
      <c r="G1227" s="16">
        <f t="shared" si="19"/>
        <v>0</v>
      </c>
    </row>
    <row r="1228" spans="1:7" x14ac:dyDescent="0.45">
      <c r="A1228" s="15">
        <f>+A1227+config!$F$1</f>
        <v>1060.799999999974</v>
      </c>
      <c r="B1228" s="16">
        <f>+_xlfn.NORM.DIST(A1228,config!$B$1,config!$D$1,FALSE)</f>
        <v>2.2123980731176999E-181</v>
      </c>
      <c r="D1228" s="16">
        <f>+IF(A1228&lt;=_xlfn.NORM.S.INV(1-config!$L$1/2)*config!$D$1+config!$B$1,0,B1228)</f>
        <v>2.2123980731176999E-181</v>
      </c>
      <c r="E1228" s="16">
        <f>+IF(ABS(A1228-config!$B$1)&lt;config!$F$1/2,datab!B1228,0)</f>
        <v>0</v>
      </c>
      <c r="F1228" s="16" t="b">
        <f>+AND(config!$B$1&gt;=datab!A1228,config!$B$1&lt;datab!A1229)</f>
        <v>0</v>
      </c>
      <c r="G1228" s="16">
        <f t="shared" si="19"/>
        <v>0</v>
      </c>
    </row>
    <row r="1229" spans="1:7" x14ac:dyDescent="0.45">
      <c r="A1229" s="15">
        <f>+A1228+config!$F$1</f>
        <v>1061.599999999974</v>
      </c>
      <c r="B1229" s="16">
        <f>+_xlfn.NORM.DIST(A1229,config!$B$1,config!$D$1,FALSE)</f>
        <v>1.0289778358137673E-181</v>
      </c>
      <c r="D1229" s="16">
        <f>+IF(A1229&lt;=_xlfn.NORM.S.INV(1-config!$L$1/2)*config!$D$1+config!$B$1,0,B1229)</f>
        <v>1.0289778358137673E-181</v>
      </c>
      <c r="E1229" s="16">
        <f>+IF(ABS(A1229-config!$B$1)&lt;config!$F$1/2,datab!B1229,0)</f>
        <v>0</v>
      </c>
      <c r="F1229" s="16" t="b">
        <f>+AND(config!$B$1&gt;=datab!A1229,config!$B$1&lt;datab!A1230)</f>
        <v>0</v>
      </c>
      <c r="G1229" s="16">
        <f t="shared" si="19"/>
        <v>0</v>
      </c>
    </row>
    <row r="1230" spans="1:7" x14ac:dyDescent="0.45">
      <c r="A1230" s="15">
        <f>+A1229+config!$F$1</f>
        <v>1062.3999999999739</v>
      </c>
      <c r="B1230" s="16">
        <f>+_xlfn.NORM.DIST(A1230,config!$B$1,config!$D$1,FALSE)</f>
        <v>4.782334363467365E-182</v>
      </c>
      <c r="D1230" s="16">
        <f>+IF(A1230&lt;=_xlfn.NORM.S.INV(1-config!$L$1/2)*config!$D$1+config!$B$1,0,B1230)</f>
        <v>4.782334363467365E-182</v>
      </c>
      <c r="E1230" s="16">
        <f>+IF(ABS(A1230-config!$B$1)&lt;config!$F$1/2,datab!B1230,0)</f>
        <v>0</v>
      </c>
      <c r="F1230" s="16" t="b">
        <f>+AND(config!$B$1&gt;=datab!A1230,config!$B$1&lt;datab!A1231)</f>
        <v>0</v>
      </c>
      <c r="G1230" s="16">
        <f t="shared" si="19"/>
        <v>0</v>
      </c>
    </row>
    <row r="1231" spans="1:7" x14ac:dyDescent="0.45">
      <c r="A1231" s="15">
        <f>+A1230+config!$F$1</f>
        <v>1063.1999999999739</v>
      </c>
      <c r="B1231" s="16">
        <f>+_xlfn.NORM.DIST(A1231,config!$B$1,config!$D$1,FALSE)</f>
        <v>2.2210841988323973E-182</v>
      </c>
      <c r="D1231" s="16">
        <f>+IF(A1231&lt;=_xlfn.NORM.S.INV(1-config!$L$1/2)*config!$D$1+config!$B$1,0,B1231)</f>
        <v>2.2210841988323973E-182</v>
      </c>
      <c r="E1231" s="16">
        <f>+IF(ABS(A1231-config!$B$1)&lt;config!$F$1/2,datab!B1231,0)</f>
        <v>0</v>
      </c>
      <c r="F1231" s="16" t="b">
        <f>+AND(config!$B$1&gt;=datab!A1231,config!$B$1&lt;datab!A1232)</f>
        <v>0</v>
      </c>
      <c r="G1231" s="16">
        <f t="shared" si="19"/>
        <v>0</v>
      </c>
    </row>
    <row r="1232" spans="1:7" x14ac:dyDescent="0.45">
      <c r="A1232" s="15">
        <f>+A1231+config!$F$1</f>
        <v>1063.9999999999739</v>
      </c>
      <c r="B1232" s="16">
        <f>+_xlfn.NORM.DIST(A1232,config!$B$1,config!$D$1,FALSE)</f>
        <v>1.0308162973639804E-182</v>
      </c>
      <c r="D1232" s="16">
        <f>+IF(A1232&lt;=_xlfn.NORM.S.INV(1-config!$L$1/2)*config!$D$1+config!$B$1,0,B1232)</f>
        <v>1.0308162973639804E-182</v>
      </c>
      <c r="E1232" s="16">
        <f>+IF(ABS(A1232-config!$B$1)&lt;config!$F$1/2,datab!B1232,0)</f>
        <v>0</v>
      </c>
      <c r="F1232" s="16" t="b">
        <f>+AND(config!$B$1&gt;=datab!A1232,config!$B$1&lt;datab!A1233)</f>
        <v>0</v>
      </c>
      <c r="G1232" s="16">
        <f t="shared" si="19"/>
        <v>0</v>
      </c>
    </row>
    <row r="1233" spans="1:7" x14ac:dyDescent="0.45">
      <c r="A1233" s="15">
        <f>+A1232+config!$F$1</f>
        <v>1064.7999999999738</v>
      </c>
      <c r="B1233" s="16">
        <f>+_xlfn.NORM.DIST(A1233,config!$B$1,config!$D$1,FALSE)</f>
        <v>4.7806692516735302E-183</v>
      </c>
      <c r="D1233" s="16">
        <f>+IF(A1233&lt;=_xlfn.NORM.S.INV(1-config!$L$1/2)*config!$D$1+config!$B$1,0,B1233)</f>
        <v>4.7806692516735302E-183</v>
      </c>
      <c r="E1233" s="16">
        <f>+IF(ABS(A1233-config!$B$1)&lt;config!$F$1/2,datab!B1233,0)</f>
        <v>0</v>
      </c>
      <c r="F1233" s="16" t="b">
        <f>+AND(config!$B$1&gt;=datab!A1233,config!$B$1&lt;datab!A1234)</f>
        <v>0</v>
      </c>
      <c r="G1233" s="16">
        <f t="shared" si="19"/>
        <v>0</v>
      </c>
    </row>
    <row r="1234" spans="1:7" x14ac:dyDescent="0.45">
      <c r="A1234" s="15">
        <f>+A1233+config!$F$1</f>
        <v>1065.5999999999738</v>
      </c>
      <c r="B1234" s="16">
        <f>+_xlfn.NORM.DIST(A1234,config!$B$1,config!$D$1,FALSE)</f>
        <v>2.2155792480558949E-183</v>
      </c>
      <c r="D1234" s="16">
        <f>+IF(A1234&lt;=_xlfn.NORM.S.INV(1-config!$L$1/2)*config!$D$1+config!$B$1,0,B1234)</f>
        <v>2.2155792480558949E-183</v>
      </c>
      <c r="E1234" s="16">
        <f>+IF(ABS(A1234-config!$B$1)&lt;config!$F$1/2,datab!B1234,0)</f>
        <v>0</v>
      </c>
      <c r="F1234" s="16" t="b">
        <f>+AND(config!$B$1&gt;=datab!A1234,config!$B$1&lt;datab!A1235)</f>
        <v>0</v>
      </c>
      <c r="G1234" s="16">
        <f t="shared" si="19"/>
        <v>0</v>
      </c>
    </row>
    <row r="1235" spans="1:7" x14ac:dyDescent="0.45">
      <c r="A1235" s="15">
        <f>+A1234+config!$F$1</f>
        <v>1066.3999999999737</v>
      </c>
      <c r="B1235" s="16">
        <f>+_xlfn.NORM.DIST(A1235,config!$B$1,config!$D$1,FALSE)</f>
        <v>1.026070135981616E-183</v>
      </c>
      <c r="D1235" s="16">
        <f>+IF(A1235&lt;=_xlfn.NORM.S.INV(1-config!$L$1/2)*config!$D$1+config!$B$1,0,B1235)</f>
        <v>1.026070135981616E-183</v>
      </c>
      <c r="E1235" s="16">
        <f>+IF(ABS(A1235-config!$B$1)&lt;config!$F$1/2,datab!B1235,0)</f>
        <v>0</v>
      </c>
      <c r="F1235" s="16" t="b">
        <f>+AND(config!$B$1&gt;=datab!A1235,config!$B$1&lt;datab!A1236)</f>
        <v>0</v>
      </c>
      <c r="G1235" s="16">
        <f t="shared" si="19"/>
        <v>0</v>
      </c>
    </row>
    <row r="1236" spans="1:7" x14ac:dyDescent="0.45">
      <c r="A1236" s="15">
        <f>+A1235+config!$F$1</f>
        <v>1067.1999999999737</v>
      </c>
      <c r="B1236" s="16">
        <f>+_xlfn.NORM.DIST(A1236,config!$B$1,config!$D$1,FALSE)</f>
        <v>4.7485167549846325E-184</v>
      </c>
      <c r="D1236" s="16">
        <f>+IF(A1236&lt;=_xlfn.NORM.S.INV(1-config!$L$1/2)*config!$D$1+config!$B$1,0,B1236)</f>
        <v>4.7485167549846325E-184</v>
      </c>
      <c r="E1236" s="16">
        <f>+IF(ABS(A1236-config!$B$1)&lt;config!$F$1/2,datab!B1236,0)</f>
        <v>0</v>
      </c>
      <c r="F1236" s="16" t="b">
        <f>+AND(config!$B$1&gt;=datab!A1236,config!$B$1&lt;datab!A1237)</f>
        <v>0</v>
      </c>
      <c r="G1236" s="16">
        <f t="shared" si="19"/>
        <v>0</v>
      </c>
    </row>
    <row r="1237" spans="1:7" x14ac:dyDescent="0.45">
      <c r="A1237" s="15">
        <f>+A1236+config!$F$1</f>
        <v>1067.9999999999736</v>
      </c>
      <c r="B1237" s="16">
        <f>+_xlfn.NORM.DIST(A1237,config!$B$1,config!$D$1,FALSE)</f>
        <v>2.1959885446549401E-184</v>
      </c>
      <c r="D1237" s="16">
        <f>+IF(A1237&lt;=_xlfn.NORM.S.INV(1-config!$L$1/2)*config!$D$1+config!$B$1,0,B1237)</f>
        <v>2.1959885446549401E-184</v>
      </c>
      <c r="E1237" s="16">
        <f>+IF(ABS(A1237-config!$B$1)&lt;config!$F$1/2,datab!B1237,0)</f>
        <v>0</v>
      </c>
      <c r="F1237" s="16" t="b">
        <f>+AND(config!$B$1&gt;=datab!A1237,config!$B$1&lt;datab!A1238)</f>
        <v>0</v>
      </c>
      <c r="G1237" s="16">
        <f t="shared" si="19"/>
        <v>0</v>
      </c>
    </row>
    <row r="1238" spans="1:7" x14ac:dyDescent="0.45">
      <c r="A1238" s="15">
        <f>+A1237+config!$F$1</f>
        <v>1068.7999999999736</v>
      </c>
      <c r="B1238" s="16">
        <f>+_xlfn.NORM.DIST(A1238,config!$B$1,config!$D$1,FALSE)</f>
        <v>1.0148300865463796E-184</v>
      </c>
      <c r="D1238" s="16">
        <f>+IF(A1238&lt;=_xlfn.NORM.S.INV(1-config!$L$1/2)*config!$D$1+config!$B$1,0,B1238)</f>
        <v>1.0148300865463796E-184</v>
      </c>
      <c r="E1238" s="16">
        <f>+IF(ABS(A1238-config!$B$1)&lt;config!$F$1/2,datab!B1238,0)</f>
        <v>0</v>
      </c>
      <c r="F1238" s="16" t="b">
        <f>+AND(config!$B$1&gt;=datab!A1238,config!$B$1&lt;datab!A1239)</f>
        <v>0</v>
      </c>
      <c r="G1238" s="16">
        <f t="shared" si="19"/>
        <v>0</v>
      </c>
    </row>
    <row r="1239" spans="1:7" x14ac:dyDescent="0.45">
      <c r="A1239" s="15">
        <f>+A1238+config!$F$1</f>
        <v>1069.5999999999735</v>
      </c>
      <c r="B1239" s="16">
        <f>+_xlfn.NORM.DIST(A1239,config!$B$1,config!$D$1,FALSE)</f>
        <v>4.6864907752458937E-185</v>
      </c>
      <c r="D1239" s="16">
        <f>+IF(A1239&lt;=_xlfn.NORM.S.INV(1-config!$L$1/2)*config!$D$1+config!$B$1,0,B1239)</f>
        <v>4.6864907752458937E-185</v>
      </c>
      <c r="E1239" s="16">
        <f>+IF(ABS(A1239-config!$B$1)&lt;config!$F$1/2,datab!B1239,0)</f>
        <v>0</v>
      </c>
      <c r="F1239" s="16" t="b">
        <f>+AND(config!$B$1&gt;=datab!A1239,config!$B$1&lt;datab!A1240)</f>
        <v>0</v>
      </c>
      <c r="G1239" s="16">
        <f t="shared" si="19"/>
        <v>0</v>
      </c>
    </row>
    <row r="1240" spans="1:7" x14ac:dyDescent="0.45">
      <c r="A1240" s="15">
        <f>+A1239+config!$F$1</f>
        <v>1070.3999999999735</v>
      </c>
      <c r="B1240" s="16">
        <f>+_xlfn.NORM.DIST(A1240,config!$B$1,config!$D$1,FALSE)</f>
        <v>2.1626854935333505E-185</v>
      </c>
      <c r="D1240" s="16">
        <f>+IF(A1240&lt;=_xlfn.NORM.S.INV(1-config!$L$1/2)*config!$D$1+config!$B$1,0,B1240)</f>
        <v>2.1626854935333505E-185</v>
      </c>
      <c r="E1240" s="16">
        <f>+IF(ABS(A1240-config!$B$1)&lt;config!$F$1/2,datab!B1240,0)</f>
        <v>0</v>
      </c>
      <c r="F1240" s="16" t="b">
        <f>+AND(config!$B$1&gt;=datab!A1240,config!$B$1&lt;datab!A1241)</f>
        <v>0</v>
      </c>
      <c r="G1240" s="16">
        <f t="shared" si="19"/>
        <v>0</v>
      </c>
    </row>
    <row r="1241" spans="1:7" x14ac:dyDescent="0.45">
      <c r="A1241" s="15">
        <f>+A1240+config!$F$1</f>
        <v>1071.1999999999734</v>
      </c>
      <c r="B1241" s="16">
        <f>+_xlfn.NORM.DIST(A1241,config!$B$1,config!$D$1,FALSE)</f>
        <v>9.9730991384120612E-186</v>
      </c>
      <c r="D1241" s="16">
        <f>+IF(A1241&lt;=_xlfn.NORM.S.INV(1-config!$L$1/2)*config!$D$1+config!$B$1,0,B1241)</f>
        <v>9.9730991384120612E-186</v>
      </c>
      <c r="E1241" s="16">
        <f>+IF(ABS(A1241-config!$B$1)&lt;config!$F$1/2,datab!B1241,0)</f>
        <v>0</v>
      </c>
      <c r="F1241" s="16" t="b">
        <f>+AND(config!$B$1&gt;=datab!A1241,config!$B$1&lt;datab!A1242)</f>
        <v>0</v>
      </c>
      <c r="G1241" s="16">
        <f t="shared" si="19"/>
        <v>0</v>
      </c>
    </row>
    <row r="1242" spans="1:7" x14ac:dyDescent="0.45">
      <c r="A1242" s="15">
        <f>+A1241+config!$F$1</f>
        <v>1071.9999999999734</v>
      </c>
      <c r="B1242" s="16">
        <f>+_xlfn.NORM.DIST(A1242,config!$B$1,config!$D$1,FALSE)</f>
        <v>4.5957677539454841E-186</v>
      </c>
      <c r="D1242" s="16">
        <f>+IF(A1242&lt;=_xlfn.NORM.S.INV(1-config!$L$1/2)*config!$D$1+config!$B$1,0,B1242)</f>
        <v>4.5957677539454841E-186</v>
      </c>
      <c r="E1242" s="16">
        <f>+IF(ABS(A1242-config!$B$1)&lt;config!$F$1/2,datab!B1242,0)</f>
        <v>0</v>
      </c>
      <c r="F1242" s="16" t="b">
        <f>+AND(config!$B$1&gt;=datab!A1242,config!$B$1&lt;datab!A1243)</f>
        <v>0</v>
      </c>
      <c r="G1242" s="16">
        <f t="shared" si="19"/>
        <v>0</v>
      </c>
    </row>
    <row r="1243" spans="1:7" x14ac:dyDescent="0.45">
      <c r="A1243" s="15">
        <f>+A1242+config!$F$1</f>
        <v>1072.7999999999734</v>
      </c>
      <c r="B1243" s="16">
        <f>+_xlfn.NORM.DIST(A1243,config!$B$1,config!$D$1,FALSE)</f>
        <v>2.1162997438113345E-186</v>
      </c>
      <c r="D1243" s="16">
        <f>+IF(A1243&lt;=_xlfn.NORM.S.INV(1-config!$L$1/2)*config!$D$1+config!$B$1,0,B1243)</f>
        <v>2.1162997438113345E-186</v>
      </c>
      <c r="E1243" s="16">
        <f>+IF(ABS(A1243-config!$B$1)&lt;config!$F$1/2,datab!B1243,0)</f>
        <v>0</v>
      </c>
      <c r="F1243" s="16" t="b">
        <f>+AND(config!$B$1&gt;=datab!A1243,config!$B$1&lt;datab!A1244)</f>
        <v>0</v>
      </c>
      <c r="G1243" s="16">
        <f t="shared" si="19"/>
        <v>0</v>
      </c>
    </row>
    <row r="1244" spans="1:7" x14ac:dyDescent="0.45">
      <c r="A1244" s="15">
        <f>+A1243+config!$F$1</f>
        <v>1073.5999999999733</v>
      </c>
      <c r="B1244" s="16">
        <f>+_xlfn.NORM.DIST(A1244,config!$B$1,config!$D$1,FALSE)</f>
        <v>9.7383965129952337E-187</v>
      </c>
      <c r="D1244" s="16">
        <f>+IF(A1244&lt;=_xlfn.NORM.S.INV(1-config!$L$1/2)*config!$D$1+config!$B$1,0,B1244)</f>
        <v>9.7383965129952337E-187</v>
      </c>
      <c r="E1244" s="16">
        <f>+IF(ABS(A1244-config!$B$1)&lt;config!$F$1/2,datab!B1244,0)</f>
        <v>0</v>
      </c>
      <c r="F1244" s="16" t="b">
        <f>+AND(config!$B$1&gt;=datab!A1244,config!$B$1&lt;datab!A1245)</f>
        <v>0</v>
      </c>
      <c r="G1244" s="16">
        <f t="shared" si="19"/>
        <v>0</v>
      </c>
    </row>
    <row r="1245" spans="1:7" x14ac:dyDescent="0.45">
      <c r="A1245" s="15">
        <f>+A1244+config!$F$1</f>
        <v>1074.3999999999733</v>
      </c>
      <c r="B1245" s="16">
        <f>+_xlfn.NORM.DIST(A1245,config!$B$1,config!$D$1,FALSE)</f>
        <v>4.4780495626896526E-187</v>
      </c>
      <c r="D1245" s="16">
        <f>+IF(A1245&lt;=_xlfn.NORM.S.INV(1-config!$L$1/2)*config!$D$1+config!$B$1,0,B1245)</f>
        <v>4.4780495626896526E-187</v>
      </c>
      <c r="E1245" s="16">
        <f>+IF(ABS(A1245-config!$B$1)&lt;config!$F$1/2,datab!B1245,0)</f>
        <v>0</v>
      </c>
      <c r="F1245" s="16" t="b">
        <f>+AND(config!$B$1&gt;=datab!A1245,config!$B$1&lt;datab!A1246)</f>
        <v>0</v>
      </c>
      <c r="G1245" s="16">
        <f t="shared" si="19"/>
        <v>0</v>
      </c>
    </row>
    <row r="1246" spans="1:7" x14ac:dyDescent="0.45">
      <c r="A1246" s="15">
        <f>+A1245+config!$F$1</f>
        <v>1075.1999999999732</v>
      </c>
      <c r="B1246" s="16">
        <f>+_xlfn.NORM.DIST(A1246,config!$B$1,config!$D$1,FALSE)</f>
        <v>2.0576973907673315E-187</v>
      </c>
      <c r="D1246" s="16">
        <f>+IF(A1246&lt;=_xlfn.NORM.S.INV(1-config!$L$1/2)*config!$D$1+config!$B$1,0,B1246)</f>
        <v>2.0576973907673315E-187</v>
      </c>
      <c r="E1246" s="16">
        <f>+IF(ABS(A1246-config!$B$1)&lt;config!$F$1/2,datab!B1246,0)</f>
        <v>0</v>
      </c>
      <c r="F1246" s="16" t="b">
        <f>+AND(config!$B$1&gt;=datab!A1246,config!$B$1&lt;datab!A1247)</f>
        <v>0</v>
      </c>
      <c r="G1246" s="16">
        <f t="shared" si="19"/>
        <v>0</v>
      </c>
    </row>
    <row r="1247" spans="1:7" x14ac:dyDescent="0.45">
      <c r="A1247" s="15">
        <f>+A1246+config!$F$1</f>
        <v>1075.9999999999732</v>
      </c>
      <c r="B1247" s="16">
        <f>+_xlfn.NORM.DIST(A1247,config!$B$1,config!$D$1,FALSE)</f>
        <v>9.4485526216016072E-188</v>
      </c>
      <c r="D1247" s="16">
        <f>+IF(A1247&lt;=_xlfn.NORM.S.INV(1-config!$L$1/2)*config!$D$1+config!$B$1,0,B1247)</f>
        <v>9.4485526216016072E-188</v>
      </c>
      <c r="E1247" s="16">
        <f>+IF(ABS(A1247-config!$B$1)&lt;config!$F$1/2,datab!B1247,0)</f>
        <v>0</v>
      </c>
      <c r="F1247" s="16" t="b">
        <f>+AND(config!$B$1&gt;=datab!A1247,config!$B$1&lt;datab!A1248)</f>
        <v>0</v>
      </c>
      <c r="G1247" s="16">
        <f t="shared" si="19"/>
        <v>0</v>
      </c>
    </row>
    <row r="1248" spans="1:7" x14ac:dyDescent="0.45">
      <c r="A1248" s="15">
        <f>+A1247+config!$F$1</f>
        <v>1076.7999999999731</v>
      </c>
      <c r="B1248" s="16">
        <f>+_xlfn.NORM.DIST(A1248,config!$B$1,config!$D$1,FALSE)</f>
        <v>4.3355104138083111E-188</v>
      </c>
      <c r="D1248" s="16">
        <f>+IF(A1248&lt;=_xlfn.NORM.S.INV(1-config!$L$1/2)*config!$D$1+config!$B$1,0,B1248)</f>
        <v>4.3355104138083111E-188</v>
      </c>
      <c r="E1248" s="16">
        <f>+IF(ABS(A1248-config!$B$1)&lt;config!$F$1/2,datab!B1248,0)</f>
        <v>0</v>
      </c>
      <c r="F1248" s="16" t="b">
        <f>+AND(config!$B$1&gt;=datab!A1248,config!$B$1&lt;datab!A1249)</f>
        <v>0</v>
      </c>
      <c r="G1248" s="16">
        <f t="shared" si="19"/>
        <v>0</v>
      </c>
    </row>
    <row r="1249" spans="1:7" x14ac:dyDescent="0.45">
      <c r="A1249" s="15">
        <f>+A1248+config!$F$1</f>
        <v>1077.5999999999731</v>
      </c>
      <c r="B1249" s="16">
        <f>+_xlfn.NORM.DIST(A1249,config!$B$1,config!$D$1,FALSE)</f>
        <v>1.9879540861794301E-188</v>
      </c>
      <c r="D1249" s="16">
        <f>+IF(A1249&lt;=_xlfn.NORM.S.INV(1-config!$L$1/2)*config!$D$1+config!$B$1,0,B1249)</f>
        <v>1.9879540861794301E-188</v>
      </c>
      <c r="E1249" s="16">
        <f>+IF(ABS(A1249-config!$B$1)&lt;config!$F$1/2,datab!B1249,0)</f>
        <v>0</v>
      </c>
      <c r="F1249" s="16" t="b">
        <f>+AND(config!$B$1&gt;=datab!A1249,config!$B$1&lt;datab!A1250)</f>
        <v>0</v>
      </c>
      <c r="G1249" s="16">
        <f t="shared" si="19"/>
        <v>0</v>
      </c>
    </row>
    <row r="1250" spans="1:7" x14ac:dyDescent="0.45">
      <c r="A1250" s="15">
        <f>+A1249+config!$F$1</f>
        <v>1078.399999999973</v>
      </c>
      <c r="B1250" s="16">
        <f>+_xlfn.NORM.DIST(A1250,config!$B$1,config!$D$1,FALSE)</f>
        <v>9.1088517547034799E-189</v>
      </c>
      <c r="D1250" s="16">
        <f>+IF(A1250&lt;=_xlfn.NORM.S.INV(1-config!$L$1/2)*config!$D$1+config!$B$1,0,B1250)</f>
        <v>9.1088517547034799E-189</v>
      </c>
      <c r="E1250" s="16">
        <f>+IF(ABS(A1250-config!$B$1)&lt;config!$F$1/2,datab!B1250,0)</f>
        <v>0</v>
      </c>
      <c r="F1250" s="16" t="b">
        <f>+AND(config!$B$1&gt;=datab!A1250,config!$B$1&lt;datab!A1251)</f>
        <v>0</v>
      </c>
      <c r="G1250" s="16">
        <f t="shared" si="19"/>
        <v>0</v>
      </c>
    </row>
    <row r="1251" spans="1:7" x14ac:dyDescent="0.45">
      <c r="A1251" s="15">
        <f>+A1250+config!$F$1</f>
        <v>1079.199999999973</v>
      </c>
      <c r="B1251" s="16">
        <f>+_xlfn.NORM.DIST(A1251,config!$B$1,config!$D$1,FALSE)</f>
        <v>4.1707301044230324E-189</v>
      </c>
      <c r="D1251" s="16">
        <f>+IF(A1251&lt;=_xlfn.NORM.S.INV(1-config!$L$1/2)*config!$D$1+config!$B$1,0,B1251)</f>
        <v>4.1707301044230324E-189</v>
      </c>
      <c r="E1251" s="16">
        <f>+IF(ABS(A1251-config!$B$1)&lt;config!$F$1/2,datab!B1251,0)</f>
        <v>0</v>
      </c>
      <c r="F1251" s="16" t="b">
        <f>+AND(config!$B$1&gt;=datab!A1251,config!$B$1&lt;datab!A1252)</f>
        <v>0</v>
      </c>
      <c r="G1251" s="16">
        <f t="shared" si="19"/>
        <v>0</v>
      </c>
    </row>
    <row r="1252" spans="1:7" x14ac:dyDescent="0.45">
      <c r="A1252" s="15">
        <f>+A1251+config!$F$1</f>
        <v>1079.9999999999729</v>
      </c>
      <c r="B1252" s="16">
        <f>+_xlfn.NORM.DIST(A1252,config!$B$1,config!$D$1,FALSE)</f>
        <v>1.9083222231250989E-189</v>
      </c>
      <c r="D1252" s="16">
        <f>+IF(A1252&lt;=_xlfn.NORM.S.INV(1-config!$L$1/2)*config!$D$1+config!$B$1,0,B1252)</f>
        <v>1.9083222231250989E-189</v>
      </c>
      <c r="E1252" s="16">
        <f>+IF(ABS(A1252-config!$B$1)&lt;config!$F$1/2,datab!B1252,0)</f>
        <v>0</v>
      </c>
      <c r="F1252" s="16" t="b">
        <f>+AND(config!$B$1&gt;=datab!A1252,config!$B$1&lt;datab!A1253)</f>
        <v>0</v>
      </c>
      <c r="G1252" s="16">
        <f t="shared" si="19"/>
        <v>0</v>
      </c>
    </row>
    <row r="1253" spans="1:7" x14ac:dyDescent="0.45">
      <c r="A1253" s="15">
        <f>+A1252+config!$F$1</f>
        <v>1080.7999999999729</v>
      </c>
      <c r="B1253" s="16">
        <f>+_xlfn.NORM.DIST(A1253,config!$B$1,config!$D$1,FALSE)</f>
        <v>8.725342776558395E-190</v>
      </c>
      <c r="D1253" s="16">
        <f>+IF(A1253&lt;=_xlfn.NORM.S.INV(1-config!$L$1/2)*config!$D$1+config!$B$1,0,B1253)</f>
        <v>8.725342776558395E-190</v>
      </c>
      <c r="E1253" s="16">
        <f>+IF(ABS(A1253-config!$B$1)&lt;config!$F$1/2,datab!B1253,0)</f>
        <v>0</v>
      </c>
      <c r="F1253" s="16" t="b">
        <f>+AND(config!$B$1&gt;=datab!A1253,config!$B$1&lt;datab!A1254)</f>
        <v>0</v>
      </c>
      <c r="G1253" s="16">
        <f t="shared" si="19"/>
        <v>0</v>
      </c>
    </row>
    <row r="1254" spans="1:7" x14ac:dyDescent="0.45">
      <c r="A1254" s="15">
        <f>+A1253+config!$F$1</f>
        <v>1081.5999999999729</v>
      </c>
      <c r="B1254" s="16">
        <f>+_xlfn.NORM.DIST(A1254,config!$B$1,config!$D$1,FALSE)</f>
        <v>3.9866164560532474E-190</v>
      </c>
      <c r="D1254" s="16">
        <f>+IF(A1254&lt;=_xlfn.NORM.S.INV(1-config!$L$1/2)*config!$D$1+config!$B$1,0,B1254)</f>
        <v>3.9866164560532474E-190</v>
      </c>
      <c r="E1254" s="16">
        <f>+IF(ABS(A1254-config!$B$1)&lt;config!$F$1/2,datab!B1254,0)</f>
        <v>0</v>
      </c>
      <c r="F1254" s="16" t="b">
        <f>+AND(config!$B$1&gt;=datab!A1254,config!$B$1&lt;datab!A1255)</f>
        <v>0</v>
      </c>
      <c r="G1254" s="16">
        <f t="shared" si="19"/>
        <v>0</v>
      </c>
    </row>
    <row r="1255" spans="1:7" x14ac:dyDescent="0.45">
      <c r="A1255" s="15">
        <f>+A1254+config!$F$1</f>
        <v>1082.3999999999728</v>
      </c>
      <c r="B1255" s="16">
        <f>+_xlfn.NORM.DIST(A1255,config!$B$1,config!$D$1,FALSE)</f>
        <v>1.8201935928681052E-190</v>
      </c>
      <c r="D1255" s="16">
        <f>+IF(A1255&lt;=_xlfn.NORM.S.INV(1-config!$L$1/2)*config!$D$1+config!$B$1,0,B1255)</f>
        <v>1.8201935928681052E-190</v>
      </c>
      <c r="E1255" s="16">
        <f>+IF(ABS(A1255-config!$B$1)&lt;config!$F$1/2,datab!B1255,0)</f>
        <v>0</v>
      </c>
      <c r="F1255" s="16" t="b">
        <f>+AND(config!$B$1&gt;=datab!A1255,config!$B$1&lt;datab!A1256)</f>
        <v>0</v>
      </c>
      <c r="G1255" s="16">
        <f t="shared" si="19"/>
        <v>0</v>
      </c>
    </row>
    <row r="1256" spans="1:7" x14ac:dyDescent="0.45">
      <c r="A1256" s="15">
        <f>+A1255+config!$F$1</f>
        <v>1083.1999999999728</v>
      </c>
      <c r="B1256" s="16">
        <f>+_xlfn.NORM.DIST(A1256,config!$B$1,config!$D$1,FALSE)</f>
        <v>8.3046603653110411E-191</v>
      </c>
      <c r="D1256" s="16">
        <f>+IF(A1256&lt;=_xlfn.NORM.S.INV(1-config!$L$1/2)*config!$D$1+config!$B$1,0,B1256)</f>
        <v>8.3046603653110411E-191</v>
      </c>
      <c r="E1256" s="16">
        <f>+IF(ABS(A1256-config!$B$1)&lt;config!$F$1/2,datab!B1256,0)</f>
        <v>0</v>
      </c>
      <c r="F1256" s="16" t="b">
        <f>+AND(config!$B$1&gt;=datab!A1256,config!$B$1&lt;datab!A1257)</f>
        <v>0</v>
      </c>
      <c r="G1256" s="16">
        <f t="shared" si="19"/>
        <v>0</v>
      </c>
    </row>
    <row r="1257" spans="1:7" x14ac:dyDescent="0.45">
      <c r="A1257" s="15">
        <f>+A1256+config!$F$1</f>
        <v>1083.9999999999727</v>
      </c>
      <c r="B1257" s="16">
        <f>+_xlfn.NORM.DIST(A1257,config!$B$1,config!$D$1,FALSE)</f>
        <v>3.7863202031826893E-191</v>
      </c>
      <c r="D1257" s="16">
        <f>+IF(A1257&lt;=_xlfn.NORM.S.INV(1-config!$L$1/2)*config!$D$1+config!$B$1,0,B1257)</f>
        <v>3.7863202031826893E-191</v>
      </c>
      <c r="E1257" s="16">
        <f>+IF(ABS(A1257-config!$B$1)&lt;config!$F$1/2,datab!B1257,0)</f>
        <v>0</v>
      </c>
      <c r="F1257" s="16" t="b">
        <f>+AND(config!$B$1&gt;=datab!A1257,config!$B$1&lt;datab!A1258)</f>
        <v>0</v>
      </c>
      <c r="G1257" s="16">
        <f t="shared" si="19"/>
        <v>0</v>
      </c>
    </row>
    <row r="1258" spans="1:7" x14ac:dyDescent="0.45">
      <c r="A1258" s="15">
        <f>+A1257+config!$F$1</f>
        <v>1084.7999999999727</v>
      </c>
      <c r="B1258" s="16">
        <f>+_xlfn.NORM.DIST(A1258,config!$B$1,config!$D$1,FALSE)</f>
        <v>1.7250590667084349E-191</v>
      </c>
      <c r="D1258" s="16">
        <f>+IF(A1258&lt;=_xlfn.NORM.S.INV(1-config!$L$1/2)*config!$D$1+config!$B$1,0,B1258)</f>
        <v>1.7250590667084349E-191</v>
      </c>
      <c r="E1258" s="16">
        <f>+IF(ABS(A1258-config!$B$1)&lt;config!$F$1/2,datab!B1258,0)</f>
        <v>0</v>
      </c>
      <c r="F1258" s="16" t="b">
        <f>+AND(config!$B$1&gt;=datab!A1258,config!$B$1&lt;datab!A1259)</f>
        <v>0</v>
      </c>
      <c r="G1258" s="16">
        <f t="shared" si="19"/>
        <v>0</v>
      </c>
    </row>
    <row r="1259" spans="1:7" x14ac:dyDescent="0.45">
      <c r="A1259" s="15">
        <f>+A1258+config!$F$1</f>
        <v>1085.5999999999726</v>
      </c>
      <c r="B1259" s="16">
        <f>+_xlfn.NORM.DIST(A1259,config!$B$1,config!$D$1,FALSE)</f>
        <v>7.8538349409794389E-192</v>
      </c>
      <c r="D1259" s="16">
        <f>+IF(A1259&lt;=_xlfn.NORM.S.INV(1-config!$L$1/2)*config!$D$1+config!$B$1,0,B1259)</f>
        <v>7.8538349409794389E-192</v>
      </c>
      <c r="E1259" s="16">
        <f>+IF(ABS(A1259-config!$B$1)&lt;config!$F$1/2,datab!B1259,0)</f>
        <v>0</v>
      </c>
      <c r="F1259" s="16" t="b">
        <f>+AND(config!$B$1&gt;=datab!A1259,config!$B$1&lt;datab!A1260)</f>
        <v>0</v>
      </c>
      <c r="G1259" s="16">
        <f t="shared" si="19"/>
        <v>0</v>
      </c>
    </row>
    <row r="1260" spans="1:7" x14ac:dyDescent="0.45">
      <c r="A1260" s="15">
        <f>+A1259+config!$F$1</f>
        <v>1086.3999999999726</v>
      </c>
      <c r="B1260" s="16">
        <f>+_xlfn.NORM.DIST(A1260,config!$B$1,config!$D$1,FALSE)</f>
        <v>3.5731458007405922E-192</v>
      </c>
      <c r="D1260" s="16">
        <f>+IF(A1260&lt;=_xlfn.NORM.S.INV(1-config!$L$1/2)*config!$D$1+config!$B$1,0,B1260)</f>
        <v>3.5731458007405922E-192</v>
      </c>
      <c r="E1260" s="16">
        <f>+IF(ABS(A1260-config!$B$1)&lt;config!$F$1/2,datab!B1260,0)</f>
        <v>0</v>
      </c>
      <c r="F1260" s="16" t="b">
        <f>+AND(config!$B$1&gt;=datab!A1260,config!$B$1&lt;datab!A1261)</f>
        <v>0</v>
      </c>
      <c r="G1260" s="16">
        <f t="shared" si="19"/>
        <v>0</v>
      </c>
    </row>
    <row r="1261" spans="1:7" x14ac:dyDescent="0.45">
      <c r="A1261" s="15">
        <f>+A1260+config!$F$1</f>
        <v>1087.1999999999725</v>
      </c>
      <c r="B1261" s="16">
        <f>+_xlfn.NORM.DIST(A1261,config!$B$1,config!$D$1,FALSE)</f>
        <v>1.6244669282259866E-192</v>
      </c>
      <c r="D1261" s="16">
        <f>+IF(A1261&lt;=_xlfn.NORM.S.INV(1-config!$L$1/2)*config!$D$1+config!$B$1,0,B1261)</f>
        <v>1.6244669282259866E-192</v>
      </c>
      <c r="E1261" s="16">
        <f>+IF(ABS(A1261-config!$B$1)&lt;config!$F$1/2,datab!B1261,0)</f>
        <v>0</v>
      </c>
      <c r="F1261" s="16" t="b">
        <f>+AND(config!$B$1&gt;=datab!A1261,config!$B$1&lt;datab!A1262)</f>
        <v>0</v>
      </c>
      <c r="G1261" s="16">
        <f t="shared" si="19"/>
        <v>0</v>
      </c>
    </row>
    <row r="1262" spans="1:7" x14ac:dyDescent="0.45">
      <c r="A1262" s="15">
        <f>+A1261+config!$F$1</f>
        <v>1087.9999999999725</v>
      </c>
      <c r="B1262" s="16">
        <f>+_xlfn.NORM.DIST(A1262,config!$B$1,config!$D$1,FALSE)</f>
        <v>7.3800988513251326E-193</v>
      </c>
      <c r="D1262" s="16">
        <f>+IF(A1262&lt;=_xlfn.NORM.S.INV(1-config!$L$1/2)*config!$D$1+config!$B$1,0,B1262)</f>
        <v>7.3800988513251326E-193</v>
      </c>
      <c r="E1262" s="16">
        <f>+IF(ABS(A1262-config!$B$1)&lt;config!$F$1/2,datab!B1262,0)</f>
        <v>0</v>
      </c>
      <c r="F1262" s="16" t="b">
        <f>+AND(config!$B$1&gt;=datab!A1262,config!$B$1&lt;datab!A1263)</f>
        <v>0</v>
      </c>
      <c r="G1262" s="16">
        <f t="shared" si="19"/>
        <v>0</v>
      </c>
    </row>
    <row r="1263" spans="1:7" x14ac:dyDescent="0.45">
      <c r="A1263" s="15">
        <f>+A1262+config!$F$1</f>
        <v>1088.7999999999724</v>
      </c>
      <c r="B1263" s="16">
        <f>+_xlfn.NORM.DIST(A1263,config!$B$1,config!$D$1,FALSE)</f>
        <v>3.350461656062865E-193</v>
      </c>
      <c r="D1263" s="16">
        <f>+IF(A1263&lt;=_xlfn.NORM.S.INV(1-config!$L$1/2)*config!$D$1+config!$B$1,0,B1263)</f>
        <v>3.350461656062865E-193</v>
      </c>
      <c r="E1263" s="16">
        <f>+IF(ABS(A1263-config!$B$1)&lt;config!$F$1/2,datab!B1263,0)</f>
        <v>0</v>
      </c>
      <c r="F1263" s="16" t="b">
        <f>+AND(config!$B$1&gt;=datab!A1263,config!$B$1&lt;datab!A1264)</f>
        <v>0</v>
      </c>
      <c r="G1263" s="16">
        <f t="shared" si="19"/>
        <v>0</v>
      </c>
    </row>
    <row r="1264" spans="1:7" x14ac:dyDescent="0.45">
      <c r="A1264" s="15">
        <f>+A1263+config!$F$1</f>
        <v>1089.5999999999724</v>
      </c>
      <c r="B1264" s="16">
        <f>+_xlfn.NORM.DIST(A1264,config!$B$1,config!$D$1,FALSE)</f>
        <v>1.5199814701945452E-193</v>
      </c>
      <c r="D1264" s="16">
        <f>+IF(A1264&lt;=_xlfn.NORM.S.INV(1-config!$L$1/2)*config!$D$1+config!$B$1,0,B1264)</f>
        <v>1.5199814701945452E-193</v>
      </c>
      <c r="E1264" s="16">
        <f>+IF(ABS(A1264-config!$B$1)&lt;config!$F$1/2,datab!B1264,0)</f>
        <v>0</v>
      </c>
      <c r="F1264" s="16" t="b">
        <f>+AND(config!$B$1&gt;=datab!A1264,config!$B$1&lt;datab!A1265)</f>
        <v>0</v>
      </c>
      <c r="G1264" s="16">
        <f t="shared" si="19"/>
        <v>0</v>
      </c>
    </row>
    <row r="1265" spans="1:7" x14ac:dyDescent="0.45">
      <c r="A1265" s="15">
        <f>+A1264+config!$F$1</f>
        <v>1090.3999999999724</v>
      </c>
      <c r="B1265" s="16">
        <f>+_xlfn.NORM.DIST(A1265,config!$B$1,config!$D$1,FALSE)</f>
        <v>6.8906962075228412E-194</v>
      </c>
      <c r="D1265" s="16">
        <f>+IF(A1265&lt;=_xlfn.NORM.S.INV(1-config!$L$1/2)*config!$D$1+config!$B$1,0,B1265)</f>
        <v>6.8906962075228412E-194</v>
      </c>
      <c r="E1265" s="16">
        <f>+IF(ABS(A1265-config!$B$1)&lt;config!$F$1/2,datab!B1265,0)</f>
        <v>0</v>
      </c>
      <c r="F1265" s="16" t="b">
        <f>+AND(config!$B$1&gt;=datab!A1265,config!$B$1&lt;datab!A1266)</f>
        <v>0</v>
      </c>
      <c r="G1265" s="16">
        <f t="shared" si="19"/>
        <v>0</v>
      </c>
    </row>
    <row r="1266" spans="1:7" x14ac:dyDescent="0.45">
      <c r="A1266" s="15">
        <f>+A1265+config!$F$1</f>
        <v>1091.1999999999723</v>
      </c>
      <c r="B1266" s="16">
        <f>+_xlfn.NORM.DIST(A1266,config!$B$1,config!$D$1,FALSE)</f>
        <v>3.1216131510055516E-194</v>
      </c>
      <c r="D1266" s="16">
        <f>+IF(A1266&lt;=_xlfn.NORM.S.INV(1-config!$L$1/2)*config!$D$1+config!$B$1,0,B1266)</f>
        <v>3.1216131510055516E-194</v>
      </c>
      <c r="E1266" s="16">
        <f>+IF(ABS(A1266-config!$B$1)&lt;config!$F$1/2,datab!B1266,0)</f>
        <v>0</v>
      </c>
      <c r="F1266" s="16" t="b">
        <f>+AND(config!$B$1&gt;=datab!A1266,config!$B$1&lt;datab!A1267)</f>
        <v>0</v>
      </c>
      <c r="G1266" s="16">
        <f t="shared" si="19"/>
        <v>0</v>
      </c>
    </row>
    <row r="1267" spans="1:7" x14ac:dyDescent="0.45">
      <c r="A1267" s="15">
        <f>+A1266+config!$F$1</f>
        <v>1091.9999999999723</v>
      </c>
      <c r="B1267" s="16">
        <f>+_xlfn.NORM.DIST(A1267,config!$B$1,config!$D$1,FALSE)</f>
        <v>1.4131433797884499E-194</v>
      </c>
      <c r="D1267" s="16">
        <f>+IF(A1267&lt;=_xlfn.NORM.S.INV(1-config!$L$1/2)*config!$D$1+config!$B$1,0,B1267)</f>
        <v>1.4131433797884499E-194</v>
      </c>
      <c r="E1267" s="16">
        <f>+IF(ABS(A1267-config!$B$1)&lt;config!$F$1/2,datab!B1267,0)</f>
        <v>0</v>
      </c>
      <c r="F1267" s="16" t="b">
        <f>+AND(config!$B$1&gt;=datab!A1267,config!$B$1&lt;datab!A1268)</f>
        <v>0</v>
      </c>
      <c r="G1267" s="16">
        <f t="shared" si="19"/>
        <v>0</v>
      </c>
    </row>
    <row r="1268" spans="1:7" x14ac:dyDescent="0.45">
      <c r="A1268" s="15">
        <f>+A1267+config!$F$1</f>
        <v>1092.7999999999722</v>
      </c>
      <c r="B1268" s="16">
        <f>+_xlfn.NORM.DIST(A1268,config!$B$1,config!$D$1,FALSE)</f>
        <v>6.3927032260244591E-195</v>
      </c>
      <c r="D1268" s="16">
        <f>+IF(A1268&lt;=_xlfn.NORM.S.INV(1-config!$L$1/2)*config!$D$1+config!$B$1,0,B1268)</f>
        <v>6.3927032260244591E-195</v>
      </c>
      <c r="E1268" s="16">
        <f>+IF(ABS(A1268-config!$B$1)&lt;config!$F$1/2,datab!B1268,0)</f>
        <v>0</v>
      </c>
      <c r="F1268" s="16" t="b">
        <f>+AND(config!$B$1&gt;=datab!A1268,config!$B$1&lt;datab!A1269)</f>
        <v>0</v>
      </c>
      <c r="G1268" s="16">
        <f t="shared" si="19"/>
        <v>0</v>
      </c>
    </row>
    <row r="1269" spans="1:7" x14ac:dyDescent="0.45">
      <c r="A1269" s="15">
        <f>+A1268+config!$F$1</f>
        <v>1093.5999999999722</v>
      </c>
      <c r="B1269" s="16">
        <f>+_xlfn.NORM.DIST(A1269,config!$B$1,config!$D$1,FALSE)</f>
        <v>2.8898415205598521E-195</v>
      </c>
      <c r="D1269" s="16">
        <f>+IF(A1269&lt;=_xlfn.NORM.S.INV(1-config!$L$1/2)*config!$D$1+config!$B$1,0,B1269)</f>
        <v>2.8898415205598521E-195</v>
      </c>
      <c r="E1269" s="16">
        <f>+IF(ABS(A1269-config!$B$1)&lt;config!$F$1/2,datab!B1269,0)</f>
        <v>0</v>
      </c>
      <c r="F1269" s="16" t="b">
        <f>+AND(config!$B$1&gt;=datab!A1269,config!$B$1&lt;datab!A1270)</f>
        <v>0</v>
      </c>
      <c r="G1269" s="16">
        <f t="shared" si="19"/>
        <v>0</v>
      </c>
    </row>
    <row r="1270" spans="1:7" x14ac:dyDescent="0.45">
      <c r="A1270" s="15">
        <f>+A1269+config!$F$1</f>
        <v>1094.3999999999721</v>
      </c>
      <c r="B1270" s="16">
        <f>+_xlfn.NORM.DIST(A1270,config!$B$1,config!$D$1,FALSE)</f>
        <v>1.3054332744938116E-195</v>
      </c>
      <c r="D1270" s="16">
        <f>+IF(A1270&lt;=_xlfn.NORM.S.INV(1-config!$L$1/2)*config!$D$1+config!$B$1,0,B1270)</f>
        <v>1.3054332744938116E-195</v>
      </c>
      <c r="E1270" s="16">
        <f>+IF(ABS(A1270-config!$B$1)&lt;config!$F$1/2,datab!B1270,0)</f>
        <v>0</v>
      </c>
      <c r="F1270" s="16" t="b">
        <f>+AND(config!$B$1&gt;=datab!A1270,config!$B$1&lt;datab!A1271)</f>
        <v>0</v>
      </c>
      <c r="G1270" s="16">
        <f t="shared" si="19"/>
        <v>0</v>
      </c>
    </row>
    <row r="1271" spans="1:7" x14ac:dyDescent="0.45">
      <c r="A1271" s="15">
        <f>+A1270+config!$F$1</f>
        <v>1095.1999999999721</v>
      </c>
      <c r="B1271" s="16">
        <f>+_xlfn.NORM.DIST(A1271,config!$B$1,config!$D$1,FALSE)</f>
        <v>5.8928650880163379E-196</v>
      </c>
      <c r="D1271" s="16">
        <f>+IF(A1271&lt;=_xlfn.NORM.S.INV(1-config!$L$1/2)*config!$D$1+config!$B$1,0,B1271)</f>
        <v>5.8928650880163379E-196</v>
      </c>
      <c r="E1271" s="16">
        <f>+IF(ABS(A1271-config!$B$1)&lt;config!$F$1/2,datab!B1271,0)</f>
        <v>0</v>
      </c>
      <c r="F1271" s="16" t="b">
        <f>+AND(config!$B$1&gt;=datab!A1271,config!$B$1&lt;datab!A1272)</f>
        <v>0</v>
      </c>
      <c r="G1271" s="16">
        <f t="shared" si="19"/>
        <v>0</v>
      </c>
    </row>
    <row r="1272" spans="1:7" x14ac:dyDescent="0.45">
      <c r="A1272" s="15">
        <f>+A1271+config!$F$1</f>
        <v>1095.999999999972</v>
      </c>
      <c r="B1272" s="16">
        <f>+_xlfn.NORM.DIST(A1272,config!$B$1,config!$D$1,FALSE)</f>
        <v>2.6582112205517606E-196</v>
      </c>
      <c r="D1272" s="16">
        <f>+IF(A1272&lt;=_xlfn.NORM.S.INV(1-config!$L$1/2)*config!$D$1+config!$B$1,0,B1272)</f>
        <v>2.6582112205517606E-196</v>
      </c>
      <c r="E1272" s="16">
        <f>+IF(ABS(A1272-config!$B$1)&lt;config!$F$1/2,datab!B1272,0)</f>
        <v>0</v>
      </c>
      <c r="F1272" s="16" t="b">
        <f>+AND(config!$B$1&gt;=datab!A1272,config!$B$1&lt;datab!A1273)</f>
        <v>0</v>
      </c>
      <c r="G1272" s="16">
        <f t="shared" si="19"/>
        <v>0</v>
      </c>
    </row>
    <row r="1273" spans="1:7" x14ac:dyDescent="0.45">
      <c r="A1273" s="15">
        <f>+A1272+config!$F$1</f>
        <v>1096.799999999972</v>
      </c>
      <c r="B1273" s="16">
        <f>+_xlfn.NORM.DIST(A1273,config!$B$1,config!$D$1,FALSE)</f>
        <v>1.1982395321907021E-196</v>
      </c>
      <c r="D1273" s="16">
        <f>+IF(A1273&lt;=_xlfn.NORM.S.INV(1-config!$L$1/2)*config!$D$1+config!$B$1,0,B1273)</f>
        <v>1.1982395321907021E-196</v>
      </c>
      <c r="E1273" s="16">
        <f>+IF(ABS(A1273-config!$B$1)&lt;config!$F$1/2,datab!B1273,0)</f>
        <v>0</v>
      </c>
      <c r="F1273" s="16" t="b">
        <f>+AND(config!$B$1&gt;=datab!A1273,config!$B$1&lt;datab!A1274)</f>
        <v>0</v>
      </c>
      <c r="G1273" s="16">
        <f t="shared" si="19"/>
        <v>0</v>
      </c>
    </row>
    <row r="1274" spans="1:7" x14ac:dyDescent="0.45">
      <c r="A1274" s="15">
        <f>+A1273+config!$F$1</f>
        <v>1097.5999999999719</v>
      </c>
      <c r="B1274" s="16">
        <f>+_xlfn.NORM.DIST(A1274,config!$B$1,config!$D$1,FALSE)</f>
        <v>5.3974542379293589E-197</v>
      </c>
      <c r="D1274" s="16">
        <f>+IF(A1274&lt;=_xlfn.NORM.S.INV(1-config!$L$1/2)*config!$D$1+config!$B$1,0,B1274)</f>
        <v>5.3974542379293589E-197</v>
      </c>
      <c r="E1274" s="16">
        <f>+IF(ABS(A1274-config!$B$1)&lt;config!$F$1/2,datab!B1274,0)</f>
        <v>0</v>
      </c>
      <c r="F1274" s="16" t="b">
        <f>+AND(config!$B$1&gt;=datab!A1274,config!$B$1&lt;datab!A1275)</f>
        <v>0</v>
      </c>
      <c r="G1274" s="16">
        <f t="shared" si="19"/>
        <v>0</v>
      </c>
    </row>
    <row r="1275" spans="1:7" x14ac:dyDescent="0.45">
      <c r="A1275" s="15">
        <f>+A1274+config!$F$1</f>
        <v>1098.3999999999719</v>
      </c>
      <c r="B1275" s="16">
        <f>+_xlfn.NORM.DIST(A1275,config!$B$1,config!$D$1,FALSE)</f>
        <v>2.4295478808201258E-197</v>
      </c>
      <c r="D1275" s="16">
        <f>+IF(A1275&lt;=_xlfn.NORM.S.INV(1-config!$L$1/2)*config!$D$1+config!$B$1,0,B1275)</f>
        <v>2.4295478808201258E-197</v>
      </c>
      <c r="E1275" s="16">
        <f>+IF(ABS(A1275-config!$B$1)&lt;config!$F$1/2,datab!B1275,0)</f>
        <v>0</v>
      </c>
      <c r="F1275" s="16" t="b">
        <f>+AND(config!$B$1&gt;=datab!A1275,config!$B$1&lt;datab!A1276)</f>
        <v>0</v>
      </c>
      <c r="G1275" s="16">
        <f t="shared" si="19"/>
        <v>0</v>
      </c>
    </row>
    <row r="1276" spans="1:7" x14ac:dyDescent="0.45">
      <c r="A1276" s="15">
        <f>+A1275+config!$F$1</f>
        <v>1099.1999999999719</v>
      </c>
      <c r="B1276" s="16">
        <f>+_xlfn.NORM.DIST(A1276,config!$B$1,config!$D$1,FALSE)</f>
        <v>1.0928312978012482E-197</v>
      </c>
      <c r="D1276" s="16">
        <f>+IF(A1276&lt;=_xlfn.NORM.S.INV(1-config!$L$1/2)*config!$D$1+config!$B$1,0,B1276)</f>
        <v>1.0928312978012482E-197</v>
      </c>
      <c r="E1276" s="16">
        <f>+IF(ABS(A1276-config!$B$1)&lt;config!$F$1/2,datab!B1276,0)</f>
        <v>0</v>
      </c>
      <c r="F1276" s="16" t="b">
        <f>+AND(config!$B$1&gt;=datab!A1276,config!$B$1&lt;datab!A1277)</f>
        <v>0</v>
      </c>
      <c r="G1276" s="16">
        <f t="shared" si="19"/>
        <v>0</v>
      </c>
    </row>
    <row r="1277" spans="1:7" x14ac:dyDescent="0.45">
      <c r="A1277" s="15">
        <f>+A1276+config!$F$1</f>
        <v>1099.9999999999718</v>
      </c>
      <c r="B1277" s="16">
        <f>+_xlfn.NORM.DIST(A1277,config!$B$1,config!$D$1,FALSE)</f>
        <v>4.9121537830672657E-198</v>
      </c>
      <c r="D1277" s="16">
        <f>+IF(A1277&lt;=_xlfn.NORM.S.INV(1-config!$L$1/2)*config!$D$1+config!$B$1,0,B1277)</f>
        <v>4.9121537830672657E-198</v>
      </c>
      <c r="E1277" s="16">
        <f>+IF(ABS(A1277-config!$B$1)&lt;config!$F$1/2,datab!B1277,0)</f>
        <v>0</v>
      </c>
      <c r="F1277" s="16" t="b">
        <f>+AND(config!$B$1&gt;=datab!A1277,config!$B$1&lt;datab!A1278)</f>
        <v>0</v>
      </c>
      <c r="G1277" s="16">
        <f t="shared" si="19"/>
        <v>0</v>
      </c>
    </row>
    <row r="1278" spans="1:7" x14ac:dyDescent="0.45">
      <c r="A1278" s="15">
        <f>+A1277+config!$F$1</f>
        <v>1100.7999999999718</v>
      </c>
      <c r="B1278" s="16">
        <f>+_xlfn.NORM.DIST(A1278,config!$B$1,config!$D$1,FALSE)</f>
        <v>2.2063883378168495E-198</v>
      </c>
      <c r="D1278" s="16">
        <f>+IF(A1278&lt;=_xlfn.NORM.S.INV(1-config!$L$1/2)*config!$D$1+config!$B$1,0,B1278)</f>
        <v>2.2063883378168495E-198</v>
      </c>
      <c r="E1278" s="16">
        <f>+IF(ABS(A1278-config!$B$1)&lt;config!$F$1/2,datab!B1278,0)</f>
        <v>0</v>
      </c>
      <c r="F1278" s="16" t="b">
        <f>+AND(config!$B$1&gt;=datab!A1278,config!$B$1&lt;datab!A1279)</f>
        <v>0</v>
      </c>
      <c r="G1278" s="16">
        <f t="shared" si="19"/>
        <v>0</v>
      </c>
    </row>
    <row r="1279" spans="1:7" x14ac:dyDescent="0.45">
      <c r="A1279" s="15">
        <f>+A1278+config!$F$1</f>
        <v>1101.5999999999717</v>
      </c>
      <c r="B1279" s="16">
        <f>+_xlfn.NORM.DIST(A1279,config!$B$1,config!$D$1,FALSE)</f>
        <v>9.9033726293232252E-199</v>
      </c>
      <c r="D1279" s="16">
        <f>+IF(A1279&lt;=_xlfn.NORM.S.INV(1-config!$L$1/2)*config!$D$1+config!$B$1,0,B1279)</f>
        <v>9.9033726293232252E-199</v>
      </c>
      <c r="E1279" s="16">
        <f>+IF(ABS(A1279-config!$B$1)&lt;config!$F$1/2,datab!B1279,0)</f>
        <v>0</v>
      </c>
      <c r="F1279" s="16" t="b">
        <f>+AND(config!$B$1&gt;=datab!A1279,config!$B$1&lt;datab!A1280)</f>
        <v>0</v>
      </c>
      <c r="G1279" s="16">
        <f t="shared" si="19"/>
        <v>0</v>
      </c>
    </row>
    <row r="1280" spans="1:7" x14ac:dyDescent="0.45">
      <c r="A1280" s="15">
        <f>+A1279+config!$F$1</f>
        <v>1102.3999999999717</v>
      </c>
      <c r="B1280" s="16">
        <f>+_xlfn.NORM.DIST(A1280,config!$B$1,config!$D$1,FALSE)</f>
        <v>4.441968308683695E-199</v>
      </c>
      <c r="D1280" s="16">
        <f>+IF(A1280&lt;=_xlfn.NORM.S.INV(1-config!$L$1/2)*config!$D$1+config!$B$1,0,B1280)</f>
        <v>4.441968308683695E-199</v>
      </c>
      <c r="E1280" s="16">
        <f>+IF(ABS(A1280-config!$B$1)&lt;config!$F$1/2,datab!B1280,0)</f>
        <v>0</v>
      </c>
      <c r="F1280" s="16" t="b">
        <f>+AND(config!$B$1&gt;=datab!A1280,config!$B$1&lt;datab!A1281)</f>
        <v>0</v>
      </c>
      <c r="G1280" s="16">
        <f t="shared" si="19"/>
        <v>0</v>
      </c>
    </row>
    <row r="1281" spans="1:7" x14ac:dyDescent="0.45">
      <c r="A1281" s="15">
        <f>+A1280+config!$F$1</f>
        <v>1103.1999999999716</v>
      </c>
      <c r="B1281" s="16">
        <f>+_xlfn.NORM.DIST(A1281,config!$B$1,config!$D$1,FALSE)</f>
        <v>1.9909436097171707E-199</v>
      </c>
      <c r="D1281" s="16">
        <f>+IF(A1281&lt;=_xlfn.NORM.S.INV(1-config!$L$1/2)*config!$D$1+config!$B$1,0,B1281)</f>
        <v>1.9909436097171707E-199</v>
      </c>
      <c r="E1281" s="16">
        <f>+IF(ABS(A1281-config!$B$1)&lt;config!$F$1/2,datab!B1281,0)</f>
        <v>0</v>
      </c>
      <c r="F1281" s="16" t="b">
        <f>+AND(config!$B$1&gt;=datab!A1281,config!$B$1&lt;datab!A1282)</f>
        <v>0</v>
      </c>
      <c r="G1281" s="16">
        <f t="shared" si="19"/>
        <v>0</v>
      </c>
    </row>
    <row r="1282" spans="1:7" x14ac:dyDescent="0.45">
      <c r="A1282" s="15">
        <f>+A1281+config!$F$1</f>
        <v>1103.9999999999716</v>
      </c>
      <c r="B1282" s="16">
        <f>+_xlfn.NORM.DIST(A1282,config!$B$1,config!$D$1,FALSE)</f>
        <v>8.9173052156689589E-200</v>
      </c>
      <c r="D1282" s="16">
        <f>+IF(A1282&lt;=_xlfn.NORM.S.INV(1-config!$L$1/2)*config!$D$1+config!$B$1,0,B1282)</f>
        <v>8.9173052156689589E-200</v>
      </c>
      <c r="E1282" s="16">
        <f>+IF(ABS(A1282-config!$B$1)&lt;config!$F$1/2,datab!B1282,0)</f>
        <v>0</v>
      </c>
      <c r="F1282" s="16" t="b">
        <f>+AND(config!$B$1&gt;=datab!A1282,config!$B$1&lt;datab!A1283)</f>
        <v>0</v>
      </c>
      <c r="G1282" s="16">
        <f t="shared" si="19"/>
        <v>0</v>
      </c>
    </row>
    <row r="1283" spans="1:7" x14ac:dyDescent="0.45">
      <c r="A1283" s="15">
        <f>+A1282+config!$F$1</f>
        <v>1104.7999999999715</v>
      </c>
      <c r="B1283" s="16">
        <f>+_xlfn.NORM.DIST(A1283,config!$B$1,config!$D$1,FALSE)</f>
        <v>3.9911630672274216E-200</v>
      </c>
      <c r="D1283" s="16">
        <f>+IF(A1283&lt;=_xlfn.NORM.S.INV(1-config!$L$1/2)*config!$D$1+config!$B$1,0,B1283)</f>
        <v>3.9911630672274216E-200</v>
      </c>
      <c r="E1283" s="16">
        <f>+IF(ABS(A1283-config!$B$1)&lt;config!$F$1/2,datab!B1283,0)</f>
        <v>0</v>
      </c>
      <c r="F1283" s="16" t="b">
        <f>+AND(config!$B$1&gt;=datab!A1283,config!$B$1&lt;datab!A1284)</f>
        <v>0</v>
      </c>
      <c r="G1283" s="16">
        <f t="shared" ref="G1283:G1346" si="20">+IF(A1283&lt;=$O$3,B1283,0)</f>
        <v>0</v>
      </c>
    </row>
    <row r="1284" spans="1:7" x14ac:dyDescent="0.45">
      <c r="A1284" s="15">
        <f>+A1283+config!$F$1</f>
        <v>1105.5999999999715</v>
      </c>
      <c r="B1284" s="16">
        <f>+_xlfn.NORM.DIST(A1284,config!$B$1,config!$D$1,FALSE)</f>
        <v>1.7850750546110751E-200</v>
      </c>
      <c r="D1284" s="16">
        <f>+IF(A1284&lt;=_xlfn.NORM.S.INV(1-config!$L$1/2)*config!$D$1+config!$B$1,0,B1284)</f>
        <v>1.7850750546110751E-200</v>
      </c>
      <c r="E1284" s="16">
        <f>+IF(ABS(A1284-config!$B$1)&lt;config!$F$1/2,datab!B1284,0)</f>
        <v>0</v>
      </c>
      <c r="F1284" s="16" t="b">
        <f>+AND(config!$B$1&gt;=datab!A1284,config!$B$1&lt;datab!A1285)</f>
        <v>0</v>
      </c>
      <c r="G1284" s="16">
        <f t="shared" si="20"/>
        <v>0</v>
      </c>
    </row>
    <row r="1285" spans="1:7" x14ac:dyDescent="0.45">
      <c r="A1285" s="15">
        <f>+A1284+config!$F$1</f>
        <v>1106.3999999999714</v>
      </c>
      <c r="B1285" s="16">
        <f>+_xlfn.NORM.DIST(A1285,config!$B$1,config!$D$1,FALSE)</f>
        <v>7.9781952075044448E-201</v>
      </c>
      <c r="D1285" s="16">
        <f>+IF(A1285&lt;=_xlfn.NORM.S.INV(1-config!$L$1/2)*config!$D$1+config!$B$1,0,B1285)</f>
        <v>7.9781952075044448E-201</v>
      </c>
      <c r="E1285" s="16">
        <f>+IF(ABS(A1285-config!$B$1)&lt;config!$F$1/2,datab!B1285,0)</f>
        <v>0</v>
      </c>
      <c r="F1285" s="16" t="b">
        <f>+AND(config!$B$1&gt;=datab!A1285,config!$B$1&lt;datab!A1286)</f>
        <v>0</v>
      </c>
      <c r="G1285" s="16">
        <f t="shared" si="20"/>
        <v>0</v>
      </c>
    </row>
    <row r="1286" spans="1:7" x14ac:dyDescent="0.45">
      <c r="A1286" s="15">
        <f>+A1285+config!$F$1</f>
        <v>1107.1999999999714</v>
      </c>
      <c r="B1286" s="16">
        <f>+_xlfn.NORM.DIST(A1286,config!$B$1,config!$D$1,FALSE)</f>
        <v>3.5632312117883773E-201</v>
      </c>
      <c r="D1286" s="16">
        <f>+IF(A1286&lt;=_xlfn.NORM.S.INV(1-config!$L$1/2)*config!$D$1+config!$B$1,0,B1286)</f>
        <v>3.5632312117883773E-201</v>
      </c>
      <c r="E1286" s="16">
        <f>+IF(ABS(A1286-config!$B$1)&lt;config!$F$1/2,datab!B1286,0)</f>
        <v>0</v>
      </c>
      <c r="F1286" s="16" t="b">
        <f>+AND(config!$B$1&gt;=datab!A1286,config!$B$1&lt;datab!A1287)</f>
        <v>0</v>
      </c>
      <c r="G1286" s="16">
        <f t="shared" si="20"/>
        <v>0</v>
      </c>
    </row>
    <row r="1287" spans="1:7" x14ac:dyDescent="0.45">
      <c r="A1287" s="15">
        <f>+A1286+config!$F$1</f>
        <v>1107.9999999999714</v>
      </c>
      <c r="B1287" s="16">
        <f>+_xlfn.NORM.DIST(A1287,config!$B$1,config!$D$1,FALSE)</f>
        <v>1.5902833714807451E-201</v>
      </c>
      <c r="D1287" s="16">
        <f>+IF(A1287&lt;=_xlfn.NORM.S.INV(1-config!$L$1/2)*config!$D$1+config!$B$1,0,B1287)</f>
        <v>1.5902833714807451E-201</v>
      </c>
      <c r="E1287" s="16">
        <f>+IF(ABS(A1287-config!$B$1)&lt;config!$F$1/2,datab!B1287,0)</f>
        <v>0</v>
      </c>
      <c r="F1287" s="16" t="b">
        <f>+AND(config!$B$1&gt;=datab!A1287,config!$B$1&lt;datab!A1288)</f>
        <v>0</v>
      </c>
      <c r="G1287" s="16">
        <f t="shared" si="20"/>
        <v>0</v>
      </c>
    </row>
    <row r="1288" spans="1:7" x14ac:dyDescent="0.45">
      <c r="A1288" s="15">
        <f>+A1287+config!$F$1</f>
        <v>1108.7999999999713</v>
      </c>
      <c r="B1288" s="16">
        <f>+_xlfn.NORM.DIST(A1288,config!$B$1,config!$D$1,FALSE)</f>
        <v>7.0924486507430663E-202</v>
      </c>
      <c r="D1288" s="16">
        <f>+IF(A1288&lt;=_xlfn.NORM.S.INV(1-config!$L$1/2)*config!$D$1+config!$B$1,0,B1288)</f>
        <v>7.0924486507430663E-202</v>
      </c>
      <c r="E1288" s="16">
        <f>+IF(ABS(A1288-config!$B$1)&lt;config!$F$1/2,datab!B1288,0)</f>
        <v>0</v>
      </c>
      <c r="F1288" s="16" t="b">
        <f>+AND(config!$B$1&gt;=datab!A1288,config!$B$1&lt;datab!A1289)</f>
        <v>0</v>
      </c>
      <c r="G1288" s="16">
        <f t="shared" si="20"/>
        <v>0</v>
      </c>
    </row>
    <row r="1289" spans="1:7" x14ac:dyDescent="0.45">
      <c r="A1289" s="15">
        <f>+A1288+config!$F$1</f>
        <v>1109.5999999999713</v>
      </c>
      <c r="B1289" s="16">
        <f>+_xlfn.NORM.DIST(A1289,config!$B$1,config!$D$1,FALSE)</f>
        <v>3.1608875864898138E-202</v>
      </c>
      <c r="D1289" s="16">
        <f>+IF(A1289&lt;=_xlfn.NORM.S.INV(1-config!$L$1/2)*config!$D$1+config!$B$1,0,B1289)</f>
        <v>3.1608875864898138E-202</v>
      </c>
      <c r="E1289" s="16">
        <f>+IF(ABS(A1289-config!$B$1)&lt;config!$F$1/2,datab!B1289,0)</f>
        <v>0</v>
      </c>
      <c r="F1289" s="16" t="b">
        <f>+AND(config!$B$1&gt;=datab!A1289,config!$B$1&lt;datab!A1290)</f>
        <v>0</v>
      </c>
      <c r="G1289" s="16">
        <f t="shared" si="20"/>
        <v>0</v>
      </c>
    </row>
    <row r="1290" spans="1:7" x14ac:dyDescent="0.45">
      <c r="A1290" s="15">
        <f>+A1289+config!$F$1</f>
        <v>1110.3999999999712</v>
      </c>
      <c r="B1290" s="16">
        <f>+_xlfn.NORM.DIST(A1290,config!$B$1,config!$D$1,FALSE)</f>
        <v>1.4077095924085307E-202</v>
      </c>
      <c r="D1290" s="16">
        <f>+IF(A1290&lt;=_xlfn.NORM.S.INV(1-config!$L$1/2)*config!$D$1+config!$B$1,0,B1290)</f>
        <v>1.4077095924085307E-202</v>
      </c>
      <c r="E1290" s="16">
        <f>+IF(ABS(A1290-config!$B$1)&lt;config!$F$1/2,datab!B1290,0)</f>
        <v>0</v>
      </c>
      <c r="F1290" s="16" t="b">
        <f>+AND(config!$B$1&gt;=datab!A1290,config!$B$1&lt;datab!A1291)</f>
        <v>0</v>
      </c>
      <c r="G1290" s="16">
        <f t="shared" si="20"/>
        <v>0</v>
      </c>
    </row>
    <row r="1291" spans="1:7" x14ac:dyDescent="0.45">
      <c r="A1291" s="15">
        <f>+A1290+config!$F$1</f>
        <v>1111.1999999999712</v>
      </c>
      <c r="B1291" s="16">
        <f>+_xlfn.NORM.DIST(A1291,config!$B$1,config!$D$1,FALSE)</f>
        <v>6.2648150957437701E-203</v>
      </c>
      <c r="D1291" s="16">
        <f>+IF(A1291&lt;=_xlfn.NORM.S.INV(1-config!$L$1/2)*config!$D$1+config!$B$1,0,B1291)</f>
        <v>6.2648150957437701E-203</v>
      </c>
      <c r="E1291" s="16">
        <f>+IF(ABS(A1291-config!$B$1)&lt;config!$F$1/2,datab!B1291,0)</f>
        <v>0</v>
      </c>
      <c r="F1291" s="16" t="b">
        <f>+AND(config!$B$1&gt;=datab!A1291,config!$B$1&lt;datab!A1292)</f>
        <v>0</v>
      </c>
      <c r="G1291" s="16">
        <f t="shared" si="20"/>
        <v>0</v>
      </c>
    </row>
    <row r="1292" spans="1:7" x14ac:dyDescent="0.45">
      <c r="A1292" s="15">
        <f>+A1291+config!$F$1</f>
        <v>1111.9999999999711</v>
      </c>
      <c r="B1292" s="16">
        <f>+_xlfn.NORM.DIST(A1292,config!$B$1,config!$D$1,FALSE)</f>
        <v>2.7860866113890594E-203</v>
      </c>
      <c r="D1292" s="16">
        <f>+IF(A1292&lt;=_xlfn.NORM.S.INV(1-config!$L$1/2)*config!$D$1+config!$B$1,0,B1292)</f>
        <v>2.7860866113890594E-203</v>
      </c>
      <c r="E1292" s="16">
        <f>+IF(ABS(A1292-config!$B$1)&lt;config!$F$1/2,datab!B1292,0)</f>
        <v>0</v>
      </c>
      <c r="F1292" s="16" t="b">
        <f>+AND(config!$B$1&gt;=datab!A1292,config!$B$1&lt;datab!A1293)</f>
        <v>0</v>
      </c>
      <c r="G1292" s="16">
        <f t="shared" si="20"/>
        <v>0</v>
      </c>
    </row>
    <row r="1293" spans="1:7" x14ac:dyDescent="0.45">
      <c r="A1293" s="15">
        <f>+A1292+config!$F$1</f>
        <v>1112.7999999999711</v>
      </c>
      <c r="B1293" s="16">
        <f>+_xlfn.NORM.DIST(A1293,config!$B$1,config!$D$1,FALSE)</f>
        <v>1.2381467939910103E-203</v>
      </c>
      <c r="D1293" s="16">
        <f>+IF(A1293&lt;=_xlfn.NORM.S.INV(1-config!$L$1/2)*config!$D$1+config!$B$1,0,B1293)</f>
        <v>1.2381467939910103E-203</v>
      </c>
      <c r="E1293" s="16">
        <f>+IF(ABS(A1293-config!$B$1)&lt;config!$F$1/2,datab!B1293,0)</f>
        <v>0</v>
      </c>
      <c r="F1293" s="16" t="b">
        <f>+AND(config!$B$1&gt;=datab!A1293,config!$B$1&lt;datab!A1294)</f>
        <v>0</v>
      </c>
      <c r="G1293" s="16">
        <f t="shared" si="20"/>
        <v>0</v>
      </c>
    </row>
    <row r="1294" spans="1:7" x14ac:dyDescent="0.45">
      <c r="A1294" s="15">
        <f>+A1293+config!$F$1</f>
        <v>1113.599999999971</v>
      </c>
      <c r="B1294" s="16">
        <f>+_xlfn.NORM.DIST(A1294,config!$B$1,config!$D$1,FALSE)</f>
        <v>5.4984569613389937E-204</v>
      </c>
      <c r="D1294" s="16">
        <f>+IF(A1294&lt;=_xlfn.NORM.S.INV(1-config!$L$1/2)*config!$D$1+config!$B$1,0,B1294)</f>
        <v>5.4984569613389937E-204</v>
      </c>
      <c r="E1294" s="16">
        <f>+IF(ABS(A1294-config!$B$1)&lt;config!$F$1/2,datab!B1294,0)</f>
        <v>0</v>
      </c>
      <c r="F1294" s="16" t="b">
        <f>+AND(config!$B$1&gt;=datab!A1294,config!$B$1&lt;datab!A1295)</f>
        <v>0</v>
      </c>
      <c r="G1294" s="16">
        <f t="shared" si="20"/>
        <v>0</v>
      </c>
    </row>
    <row r="1295" spans="1:7" x14ac:dyDescent="0.45">
      <c r="A1295" s="15">
        <f>+A1294+config!$F$1</f>
        <v>1114.399999999971</v>
      </c>
      <c r="B1295" s="16">
        <f>+_xlfn.NORM.DIST(A1295,config!$B$1,config!$D$1,FALSE)</f>
        <v>2.4400610413720342E-204</v>
      </c>
      <c r="D1295" s="16">
        <f>+IF(A1295&lt;=_xlfn.NORM.S.INV(1-config!$L$1/2)*config!$D$1+config!$B$1,0,B1295)</f>
        <v>2.4400610413720342E-204</v>
      </c>
      <c r="E1295" s="16">
        <f>+IF(ABS(A1295-config!$B$1)&lt;config!$F$1/2,datab!B1295,0)</f>
        <v>0</v>
      </c>
      <c r="F1295" s="16" t="b">
        <f>+AND(config!$B$1&gt;=datab!A1295,config!$B$1&lt;datab!A1296)</f>
        <v>0</v>
      </c>
      <c r="G1295" s="16">
        <f t="shared" si="20"/>
        <v>0</v>
      </c>
    </row>
    <row r="1296" spans="1:7" x14ac:dyDescent="0.45">
      <c r="A1296" s="15">
        <f>+A1295+config!$F$1</f>
        <v>1115.1999999999709</v>
      </c>
      <c r="B1296" s="16">
        <f>+_xlfn.NORM.DIST(A1296,config!$B$1,config!$D$1,FALSE)</f>
        <v>1.0820609399216427E-204</v>
      </c>
      <c r="D1296" s="16">
        <f>+IF(A1296&lt;=_xlfn.NORM.S.INV(1-config!$L$1/2)*config!$D$1+config!$B$1,0,B1296)</f>
        <v>1.0820609399216427E-204</v>
      </c>
      <c r="E1296" s="16">
        <f>+IF(ABS(A1296-config!$B$1)&lt;config!$F$1/2,datab!B1296,0)</f>
        <v>0</v>
      </c>
      <c r="F1296" s="16" t="b">
        <f>+AND(config!$B$1&gt;=datab!A1296,config!$B$1&lt;datab!A1297)</f>
        <v>0</v>
      </c>
      <c r="G1296" s="16">
        <f t="shared" si="20"/>
        <v>0</v>
      </c>
    </row>
    <row r="1297" spans="1:7" x14ac:dyDescent="0.45">
      <c r="A1297" s="15">
        <f>+A1296+config!$F$1</f>
        <v>1115.9999999999709</v>
      </c>
      <c r="B1297" s="16">
        <f>+_xlfn.NORM.DIST(A1297,config!$B$1,config!$D$1,FALSE)</f>
        <v>4.7950585875119028E-205</v>
      </c>
      <c r="D1297" s="16">
        <f>+IF(A1297&lt;=_xlfn.NORM.S.INV(1-config!$L$1/2)*config!$D$1+config!$B$1,0,B1297)</f>
        <v>4.7950585875119028E-205</v>
      </c>
      <c r="E1297" s="16">
        <f>+IF(ABS(A1297-config!$B$1)&lt;config!$F$1/2,datab!B1297,0)</f>
        <v>0</v>
      </c>
      <c r="F1297" s="16" t="b">
        <f>+AND(config!$B$1&gt;=datab!A1297,config!$B$1&lt;datab!A1298)</f>
        <v>0</v>
      </c>
      <c r="G1297" s="16">
        <f t="shared" si="20"/>
        <v>0</v>
      </c>
    </row>
    <row r="1298" spans="1:7" x14ac:dyDescent="0.45">
      <c r="A1298" s="15">
        <f>+A1297+config!$F$1</f>
        <v>1116.7999999999709</v>
      </c>
      <c r="B1298" s="16">
        <f>+_xlfn.NORM.DIST(A1298,config!$B$1,config!$D$1,FALSE)</f>
        <v>2.1233778559091989E-205</v>
      </c>
      <c r="D1298" s="16">
        <f>+IF(A1298&lt;=_xlfn.NORM.S.INV(1-config!$L$1/2)*config!$D$1+config!$B$1,0,B1298)</f>
        <v>2.1233778559091989E-205</v>
      </c>
      <c r="E1298" s="16">
        <f>+IF(ABS(A1298-config!$B$1)&lt;config!$F$1/2,datab!B1298,0)</f>
        <v>0</v>
      </c>
      <c r="F1298" s="16" t="b">
        <f>+AND(config!$B$1&gt;=datab!A1298,config!$B$1&lt;datab!A1299)</f>
        <v>0</v>
      </c>
      <c r="G1298" s="16">
        <f t="shared" si="20"/>
        <v>0</v>
      </c>
    </row>
    <row r="1299" spans="1:7" x14ac:dyDescent="0.45">
      <c r="A1299" s="15">
        <f>+A1298+config!$F$1</f>
        <v>1117.5999999999708</v>
      </c>
      <c r="B1299" s="16">
        <f>+_xlfn.NORM.DIST(A1299,config!$B$1,config!$D$1,FALSE)</f>
        <v>9.3961906115459103E-206</v>
      </c>
      <c r="D1299" s="16">
        <f>+IF(A1299&lt;=_xlfn.NORM.S.INV(1-config!$L$1/2)*config!$D$1+config!$B$1,0,B1299)</f>
        <v>9.3961906115459103E-206</v>
      </c>
      <c r="E1299" s="16">
        <f>+IF(ABS(A1299-config!$B$1)&lt;config!$F$1/2,datab!B1299,0)</f>
        <v>0</v>
      </c>
      <c r="F1299" s="16" t="b">
        <f>+AND(config!$B$1&gt;=datab!A1299,config!$B$1&lt;datab!A1300)</f>
        <v>0</v>
      </c>
      <c r="G1299" s="16">
        <f t="shared" si="20"/>
        <v>0</v>
      </c>
    </row>
    <row r="1300" spans="1:7" x14ac:dyDescent="0.45">
      <c r="A1300" s="15">
        <f>+A1299+config!$F$1</f>
        <v>1118.3999999999708</v>
      </c>
      <c r="B1300" s="16">
        <f>+_xlfn.NORM.DIST(A1300,config!$B$1,config!$D$1,FALSE)</f>
        <v>4.1549664474305093E-206</v>
      </c>
      <c r="D1300" s="16">
        <f>+IF(A1300&lt;=_xlfn.NORM.S.INV(1-config!$L$1/2)*config!$D$1+config!$B$1,0,B1300)</f>
        <v>4.1549664474305093E-206</v>
      </c>
      <c r="E1300" s="16">
        <f>+IF(ABS(A1300-config!$B$1)&lt;config!$F$1/2,datab!B1300,0)</f>
        <v>0</v>
      </c>
      <c r="F1300" s="16" t="b">
        <f>+AND(config!$B$1&gt;=datab!A1300,config!$B$1&lt;datab!A1301)</f>
        <v>0</v>
      </c>
      <c r="G1300" s="16">
        <f t="shared" si="20"/>
        <v>0</v>
      </c>
    </row>
    <row r="1301" spans="1:7" x14ac:dyDescent="0.45">
      <c r="A1301" s="15">
        <f>+A1300+config!$F$1</f>
        <v>1119.1999999999707</v>
      </c>
      <c r="B1301" s="16">
        <f>+_xlfn.NORM.DIST(A1301,config!$B$1,config!$D$1,FALSE)</f>
        <v>1.8360072517336888E-206</v>
      </c>
      <c r="D1301" s="16">
        <f>+IF(A1301&lt;=_xlfn.NORM.S.INV(1-config!$L$1/2)*config!$D$1+config!$B$1,0,B1301)</f>
        <v>1.8360072517336888E-206</v>
      </c>
      <c r="E1301" s="16">
        <f>+IF(ABS(A1301-config!$B$1)&lt;config!$F$1/2,datab!B1301,0)</f>
        <v>0</v>
      </c>
      <c r="F1301" s="16" t="b">
        <f>+AND(config!$B$1&gt;=datab!A1301,config!$B$1&lt;datab!A1302)</f>
        <v>0</v>
      </c>
      <c r="G1301" s="16">
        <f t="shared" si="20"/>
        <v>0</v>
      </c>
    </row>
    <row r="1302" spans="1:7" x14ac:dyDescent="0.45">
      <c r="A1302" s="15">
        <f>+A1301+config!$F$1</f>
        <v>1119.9999999999707</v>
      </c>
      <c r="B1302" s="16">
        <f>+_xlfn.NORM.DIST(A1302,config!$B$1,config!$D$1,FALSE)</f>
        <v>8.1072288371095933E-207</v>
      </c>
      <c r="D1302" s="16">
        <f>+IF(A1302&lt;=_xlfn.NORM.S.INV(1-config!$L$1/2)*config!$D$1+config!$B$1,0,B1302)</f>
        <v>8.1072288371095933E-207</v>
      </c>
      <c r="E1302" s="16">
        <f>+IF(ABS(A1302-config!$B$1)&lt;config!$F$1/2,datab!B1302,0)</f>
        <v>0</v>
      </c>
      <c r="F1302" s="16" t="b">
        <f>+AND(config!$B$1&gt;=datab!A1302,config!$B$1&lt;datab!A1303)</f>
        <v>0</v>
      </c>
      <c r="G1302" s="16">
        <f t="shared" si="20"/>
        <v>0</v>
      </c>
    </row>
    <row r="1303" spans="1:7" x14ac:dyDescent="0.45">
      <c r="A1303" s="15">
        <f>+A1302+config!$F$1</f>
        <v>1120.7999999999706</v>
      </c>
      <c r="B1303" s="16">
        <f>+_xlfn.NORM.DIST(A1303,config!$B$1,config!$D$1,FALSE)</f>
        <v>3.5773517047036629E-207</v>
      </c>
      <c r="D1303" s="16">
        <f>+IF(A1303&lt;=_xlfn.NORM.S.INV(1-config!$L$1/2)*config!$D$1+config!$B$1,0,B1303)</f>
        <v>3.5773517047036629E-207</v>
      </c>
      <c r="E1303" s="16">
        <f>+IF(ABS(A1303-config!$B$1)&lt;config!$F$1/2,datab!B1303,0)</f>
        <v>0</v>
      </c>
      <c r="F1303" s="16" t="b">
        <f>+AND(config!$B$1&gt;=datab!A1303,config!$B$1&lt;datab!A1304)</f>
        <v>0</v>
      </c>
      <c r="G1303" s="16">
        <f t="shared" si="20"/>
        <v>0</v>
      </c>
    </row>
    <row r="1304" spans="1:7" x14ac:dyDescent="0.45">
      <c r="A1304" s="15">
        <f>+A1303+config!$F$1</f>
        <v>1121.5999999999706</v>
      </c>
      <c r="B1304" s="16">
        <f>+_xlfn.NORM.DIST(A1304,config!$B$1,config!$D$1,FALSE)</f>
        <v>1.5774006513859105E-207</v>
      </c>
      <c r="D1304" s="16">
        <f>+IF(A1304&lt;=_xlfn.NORM.S.INV(1-config!$L$1/2)*config!$D$1+config!$B$1,0,B1304)</f>
        <v>1.5774006513859105E-207</v>
      </c>
      <c r="E1304" s="16">
        <f>+IF(ABS(A1304-config!$B$1)&lt;config!$F$1/2,datab!B1304,0)</f>
        <v>0</v>
      </c>
      <c r="F1304" s="16" t="b">
        <f>+AND(config!$B$1&gt;=datab!A1304,config!$B$1&lt;datab!A1305)</f>
        <v>0</v>
      </c>
      <c r="G1304" s="16">
        <f t="shared" si="20"/>
        <v>0</v>
      </c>
    </row>
    <row r="1305" spans="1:7" x14ac:dyDescent="0.45">
      <c r="A1305" s="15">
        <f>+A1304+config!$F$1</f>
        <v>1122.3999999999705</v>
      </c>
      <c r="B1305" s="16">
        <f>+_xlfn.NORM.DIST(A1305,config!$B$1,config!$D$1,FALSE)</f>
        <v>6.9504601941434979E-208</v>
      </c>
      <c r="D1305" s="16">
        <f>+IF(A1305&lt;=_xlfn.NORM.S.INV(1-config!$L$1/2)*config!$D$1+config!$B$1,0,B1305)</f>
        <v>6.9504601941434979E-208</v>
      </c>
      <c r="E1305" s="16">
        <f>+IF(ABS(A1305-config!$B$1)&lt;config!$F$1/2,datab!B1305,0)</f>
        <v>0</v>
      </c>
      <c r="F1305" s="16" t="b">
        <f>+AND(config!$B$1&gt;=datab!A1305,config!$B$1&lt;datab!A1306)</f>
        <v>0</v>
      </c>
      <c r="G1305" s="16">
        <f t="shared" si="20"/>
        <v>0</v>
      </c>
    </row>
    <row r="1306" spans="1:7" x14ac:dyDescent="0.45">
      <c r="A1306" s="15">
        <f>+A1305+config!$F$1</f>
        <v>1123.1999999999705</v>
      </c>
      <c r="B1306" s="16">
        <f>+_xlfn.NORM.DIST(A1306,config!$B$1,config!$D$1,FALSE)</f>
        <v>3.0603864710027028E-208</v>
      </c>
      <c r="D1306" s="16">
        <f>+IF(A1306&lt;=_xlfn.NORM.S.INV(1-config!$L$1/2)*config!$D$1+config!$B$1,0,B1306)</f>
        <v>3.0603864710027028E-208</v>
      </c>
      <c r="E1306" s="16">
        <f>+IF(ABS(A1306-config!$B$1)&lt;config!$F$1/2,datab!B1306,0)</f>
        <v>0</v>
      </c>
      <c r="F1306" s="16" t="b">
        <f>+AND(config!$B$1&gt;=datab!A1306,config!$B$1&lt;datab!A1307)</f>
        <v>0</v>
      </c>
      <c r="G1306" s="16">
        <f t="shared" si="20"/>
        <v>0</v>
      </c>
    </row>
    <row r="1307" spans="1:7" x14ac:dyDescent="0.45">
      <c r="A1307" s="15">
        <f>+A1306+config!$F$1</f>
        <v>1123.9999999999704</v>
      </c>
      <c r="B1307" s="16">
        <f>+_xlfn.NORM.DIST(A1307,config!$B$1,config!$D$1,FALSE)</f>
        <v>1.3465737830251722E-208</v>
      </c>
      <c r="D1307" s="16">
        <f>+IF(A1307&lt;=_xlfn.NORM.S.INV(1-config!$L$1/2)*config!$D$1+config!$B$1,0,B1307)</f>
        <v>1.3465737830251722E-208</v>
      </c>
      <c r="E1307" s="16">
        <f>+IF(ABS(A1307-config!$B$1)&lt;config!$F$1/2,datab!B1307,0)</f>
        <v>0</v>
      </c>
      <c r="F1307" s="16" t="b">
        <f>+AND(config!$B$1&gt;=datab!A1307,config!$B$1&lt;datab!A1308)</f>
        <v>0</v>
      </c>
      <c r="G1307" s="16">
        <f t="shared" si="20"/>
        <v>0</v>
      </c>
    </row>
    <row r="1308" spans="1:7" x14ac:dyDescent="0.45">
      <c r="A1308" s="15">
        <f>+A1307+config!$F$1</f>
        <v>1124.7999999999704</v>
      </c>
      <c r="B1308" s="16">
        <f>+_xlfn.NORM.DIST(A1308,config!$B$1,config!$D$1,FALSE)</f>
        <v>5.9207292890723295E-209</v>
      </c>
      <c r="D1308" s="16">
        <f>+IF(A1308&lt;=_xlfn.NORM.S.INV(1-config!$L$1/2)*config!$D$1+config!$B$1,0,B1308)</f>
        <v>5.9207292890723295E-209</v>
      </c>
      <c r="E1308" s="16">
        <f>+IF(ABS(A1308-config!$B$1)&lt;config!$F$1/2,datab!B1308,0)</f>
        <v>0</v>
      </c>
      <c r="F1308" s="16" t="b">
        <f>+AND(config!$B$1&gt;=datab!A1308,config!$B$1&lt;datab!A1309)</f>
        <v>0</v>
      </c>
      <c r="G1308" s="16">
        <f t="shared" si="20"/>
        <v>0</v>
      </c>
    </row>
    <row r="1309" spans="1:7" x14ac:dyDescent="0.45">
      <c r="A1309" s="15">
        <f>+A1308+config!$F$1</f>
        <v>1125.5999999999704</v>
      </c>
      <c r="B1309" s="16">
        <f>+_xlfn.NORM.DIST(A1309,config!$B$1,config!$D$1,FALSE)</f>
        <v>2.6014256769406197E-209</v>
      </c>
      <c r="D1309" s="16">
        <f>+IF(A1309&lt;=_xlfn.NORM.S.INV(1-config!$L$1/2)*config!$D$1+config!$B$1,0,B1309)</f>
        <v>2.6014256769406197E-209</v>
      </c>
      <c r="E1309" s="16">
        <f>+IF(ABS(A1309-config!$B$1)&lt;config!$F$1/2,datab!B1309,0)</f>
        <v>0</v>
      </c>
      <c r="F1309" s="16" t="b">
        <f>+AND(config!$B$1&gt;=datab!A1309,config!$B$1&lt;datab!A1310)</f>
        <v>0</v>
      </c>
      <c r="G1309" s="16">
        <f t="shared" si="20"/>
        <v>0</v>
      </c>
    </row>
    <row r="1310" spans="1:7" x14ac:dyDescent="0.45">
      <c r="A1310" s="15">
        <f>+A1309+config!$F$1</f>
        <v>1126.3999999999703</v>
      </c>
      <c r="B1310" s="16">
        <f>+_xlfn.NORM.DIST(A1310,config!$B$1,config!$D$1,FALSE)</f>
        <v>1.1421911978645153E-209</v>
      </c>
      <c r="D1310" s="16">
        <f>+IF(A1310&lt;=_xlfn.NORM.S.INV(1-config!$L$1/2)*config!$D$1+config!$B$1,0,B1310)</f>
        <v>1.1421911978645153E-209</v>
      </c>
      <c r="E1310" s="16">
        <f>+IF(ABS(A1310-config!$B$1)&lt;config!$F$1/2,datab!B1310,0)</f>
        <v>0</v>
      </c>
      <c r="F1310" s="16" t="b">
        <f>+AND(config!$B$1&gt;=datab!A1310,config!$B$1&lt;datab!A1311)</f>
        <v>0</v>
      </c>
      <c r="G1310" s="16">
        <f t="shared" si="20"/>
        <v>0</v>
      </c>
    </row>
    <row r="1311" spans="1:7" x14ac:dyDescent="0.45">
      <c r="A1311" s="15">
        <f>+A1310+config!$F$1</f>
        <v>1127.1999999999703</v>
      </c>
      <c r="B1311" s="16">
        <f>+_xlfn.NORM.DIST(A1311,config!$B$1,config!$D$1,FALSE)</f>
        <v>5.011380327853217E-210</v>
      </c>
      <c r="D1311" s="16">
        <f>+IF(A1311&lt;=_xlfn.NORM.S.INV(1-config!$L$1/2)*config!$D$1+config!$B$1,0,B1311)</f>
        <v>5.011380327853217E-210</v>
      </c>
      <c r="E1311" s="16">
        <f>+IF(ABS(A1311-config!$B$1)&lt;config!$F$1/2,datab!B1311,0)</f>
        <v>0</v>
      </c>
      <c r="F1311" s="16" t="b">
        <f>+AND(config!$B$1&gt;=datab!A1311,config!$B$1&lt;datab!A1312)</f>
        <v>0</v>
      </c>
      <c r="G1311" s="16">
        <f t="shared" si="20"/>
        <v>0</v>
      </c>
    </row>
    <row r="1312" spans="1:7" x14ac:dyDescent="0.45">
      <c r="A1312" s="15">
        <f>+A1311+config!$F$1</f>
        <v>1127.9999999999702</v>
      </c>
      <c r="B1312" s="16">
        <f>+_xlfn.NORM.DIST(A1312,config!$B$1,config!$D$1,FALSE)</f>
        <v>2.1971873350936931E-210</v>
      </c>
      <c r="D1312" s="16">
        <f>+IF(A1312&lt;=_xlfn.NORM.S.INV(1-config!$L$1/2)*config!$D$1+config!$B$1,0,B1312)</f>
        <v>2.1971873350936931E-210</v>
      </c>
      <c r="E1312" s="16">
        <f>+IF(ABS(A1312-config!$B$1)&lt;config!$F$1/2,datab!B1312,0)</f>
        <v>0</v>
      </c>
      <c r="F1312" s="16" t="b">
        <f>+AND(config!$B$1&gt;=datab!A1312,config!$B$1&lt;datab!A1313)</f>
        <v>0</v>
      </c>
      <c r="G1312" s="16">
        <f t="shared" si="20"/>
        <v>0</v>
      </c>
    </row>
    <row r="1313" spans="1:7" x14ac:dyDescent="0.45">
      <c r="A1313" s="15">
        <f>+A1312+config!$F$1</f>
        <v>1128.7999999999702</v>
      </c>
      <c r="B1313" s="16">
        <f>+_xlfn.NORM.DIST(A1313,config!$B$1,config!$D$1,FALSE)</f>
        <v>9.6264903226803118E-211</v>
      </c>
      <c r="D1313" s="16">
        <f>+IF(A1313&lt;=_xlfn.NORM.S.INV(1-config!$L$1/2)*config!$D$1+config!$B$1,0,B1313)</f>
        <v>9.6264903226803118E-211</v>
      </c>
      <c r="E1313" s="16">
        <f>+IF(ABS(A1313-config!$B$1)&lt;config!$F$1/2,datab!B1313,0)</f>
        <v>0</v>
      </c>
      <c r="F1313" s="16" t="b">
        <f>+AND(config!$B$1&gt;=datab!A1313,config!$B$1&lt;datab!A1314)</f>
        <v>0</v>
      </c>
      <c r="G1313" s="16">
        <f t="shared" si="20"/>
        <v>0</v>
      </c>
    </row>
    <row r="1314" spans="1:7" x14ac:dyDescent="0.45">
      <c r="A1314" s="15">
        <f>+A1313+config!$F$1</f>
        <v>1129.5999999999701</v>
      </c>
      <c r="B1314" s="16">
        <f>+_xlfn.NORM.DIST(A1314,config!$B$1,config!$D$1,FALSE)</f>
        <v>4.2146356707179045E-211</v>
      </c>
      <c r="D1314" s="16">
        <f>+IF(A1314&lt;=_xlfn.NORM.S.INV(1-config!$L$1/2)*config!$D$1+config!$B$1,0,B1314)</f>
        <v>4.2146356707179045E-211</v>
      </c>
      <c r="E1314" s="16">
        <f>+IF(ABS(A1314-config!$B$1)&lt;config!$F$1/2,datab!B1314,0)</f>
        <v>0</v>
      </c>
      <c r="F1314" s="16" t="b">
        <f>+AND(config!$B$1&gt;=datab!A1314,config!$B$1&lt;datab!A1315)</f>
        <v>0</v>
      </c>
      <c r="G1314" s="16">
        <f t="shared" si="20"/>
        <v>0</v>
      </c>
    </row>
    <row r="1315" spans="1:7" x14ac:dyDescent="0.45">
      <c r="A1315" s="15">
        <f>+A1314+config!$F$1</f>
        <v>1130.3999999999701</v>
      </c>
      <c r="B1315" s="16">
        <f>+_xlfn.NORM.DIST(A1315,config!$B$1,config!$D$1,FALSE)</f>
        <v>1.8439250605349624E-211</v>
      </c>
      <c r="D1315" s="16">
        <f>+IF(A1315&lt;=_xlfn.NORM.S.INV(1-config!$L$1/2)*config!$D$1+config!$B$1,0,B1315)</f>
        <v>1.8439250605349624E-211</v>
      </c>
      <c r="E1315" s="16">
        <f>+IF(ABS(A1315-config!$B$1)&lt;config!$F$1/2,datab!B1315,0)</f>
        <v>0</v>
      </c>
      <c r="F1315" s="16" t="b">
        <f>+AND(config!$B$1&gt;=datab!A1315,config!$B$1&lt;datab!A1316)</f>
        <v>0</v>
      </c>
      <c r="G1315" s="16">
        <f t="shared" si="20"/>
        <v>0</v>
      </c>
    </row>
    <row r="1316" spans="1:7" x14ac:dyDescent="0.45">
      <c r="A1316" s="15">
        <f>+A1315+config!$F$1</f>
        <v>1131.19999999997</v>
      </c>
      <c r="B1316" s="16">
        <f>+_xlfn.NORM.DIST(A1316,config!$B$1,config!$D$1,FALSE)</f>
        <v>8.0615335075347718E-212</v>
      </c>
      <c r="D1316" s="16">
        <f>+IF(A1316&lt;=_xlfn.NORM.S.INV(1-config!$L$1/2)*config!$D$1+config!$B$1,0,B1316)</f>
        <v>8.0615335075347718E-212</v>
      </c>
      <c r="E1316" s="16">
        <f>+IF(ABS(A1316-config!$B$1)&lt;config!$F$1/2,datab!B1316,0)</f>
        <v>0</v>
      </c>
      <c r="F1316" s="16" t="b">
        <f>+AND(config!$B$1&gt;=datab!A1316,config!$B$1&lt;datab!A1317)</f>
        <v>0</v>
      </c>
      <c r="G1316" s="16">
        <f t="shared" si="20"/>
        <v>0</v>
      </c>
    </row>
    <row r="1317" spans="1:7" x14ac:dyDescent="0.45">
      <c r="A1317" s="15">
        <f>+A1316+config!$F$1</f>
        <v>1131.99999999997</v>
      </c>
      <c r="B1317" s="16">
        <f>+_xlfn.NORM.DIST(A1317,config!$B$1,config!$D$1,FALSE)</f>
        <v>3.5219503434574672E-212</v>
      </c>
      <c r="D1317" s="16">
        <f>+IF(A1317&lt;=_xlfn.NORM.S.INV(1-config!$L$1/2)*config!$D$1+config!$B$1,0,B1317)</f>
        <v>3.5219503434574672E-212</v>
      </c>
      <c r="E1317" s="16">
        <f>+IF(ABS(A1317-config!$B$1)&lt;config!$F$1/2,datab!B1317,0)</f>
        <v>0</v>
      </c>
      <c r="F1317" s="16" t="b">
        <f>+AND(config!$B$1&gt;=datab!A1317,config!$B$1&lt;datab!A1318)</f>
        <v>0</v>
      </c>
      <c r="G1317" s="16">
        <f t="shared" si="20"/>
        <v>0</v>
      </c>
    </row>
    <row r="1318" spans="1:7" x14ac:dyDescent="0.45">
      <c r="A1318" s="15">
        <f>+A1317+config!$F$1</f>
        <v>1132.7999999999699</v>
      </c>
      <c r="B1318" s="16">
        <f>+_xlfn.NORM.DIST(A1318,config!$B$1,config!$D$1,FALSE)</f>
        <v>1.5375879326230427E-212</v>
      </c>
      <c r="D1318" s="16">
        <f>+IF(A1318&lt;=_xlfn.NORM.S.INV(1-config!$L$1/2)*config!$D$1+config!$B$1,0,B1318)</f>
        <v>1.5375879326230427E-212</v>
      </c>
      <c r="E1318" s="16">
        <f>+IF(ABS(A1318-config!$B$1)&lt;config!$F$1/2,datab!B1318,0)</f>
        <v>0</v>
      </c>
      <c r="F1318" s="16" t="b">
        <f>+AND(config!$B$1&gt;=datab!A1318,config!$B$1&lt;datab!A1319)</f>
        <v>0</v>
      </c>
      <c r="G1318" s="16">
        <f t="shared" si="20"/>
        <v>0</v>
      </c>
    </row>
    <row r="1319" spans="1:7" x14ac:dyDescent="0.45">
      <c r="A1319" s="15">
        <f>+A1318+config!$F$1</f>
        <v>1133.5999999999699</v>
      </c>
      <c r="B1319" s="16">
        <f>+_xlfn.NORM.DIST(A1319,config!$B$1,config!$D$1,FALSE)</f>
        <v>6.7079198327365123E-213</v>
      </c>
      <c r="D1319" s="16">
        <f>+IF(A1319&lt;=_xlfn.NORM.S.INV(1-config!$L$1/2)*config!$D$1+config!$B$1,0,B1319)</f>
        <v>6.7079198327365123E-213</v>
      </c>
      <c r="E1319" s="16">
        <f>+IF(ABS(A1319-config!$B$1)&lt;config!$F$1/2,datab!B1319,0)</f>
        <v>0</v>
      </c>
      <c r="F1319" s="16" t="b">
        <f>+AND(config!$B$1&gt;=datab!A1319,config!$B$1&lt;datab!A1320)</f>
        <v>0</v>
      </c>
      <c r="G1319" s="16">
        <f t="shared" si="20"/>
        <v>0</v>
      </c>
    </row>
    <row r="1320" spans="1:7" x14ac:dyDescent="0.45">
      <c r="A1320" s="15">
        <f>+A1319+config!$F$1</f>
        <v>1134.3999999999699</v>
      </c>
      <c r="B1320" s="16">
        <f>+_xlfn.NORM.DIST(A1320,config!$B$1,config!$D$1,FALSE)</f>
        <v>2.9243337316153211E-213</v>
      </c>
      <c r="D1320" s="16">
        <f>+IF(A1320&lt;=_xlfn.NORM.S.INV(1-config!$L$1/2)*config!$D$1+config!$B$1,0,B1320)</f>
        <v>2.9243337316153211E-213</v>
      </c>
      <c r="E1320" s="16">
        <f>+IF(ABS(A1320-config!$B$1)&lt;config!$F$1/2,datab!B1320,0)</f>
        <v>0</v>
      </c>
      <c r="F1320" s="16" t="b">
        <f>+AND(config!$B$1&gt;=datab!A1320,config!$B$1&lt;datab!A1321)</f>
        <v>0</v>
      </c>
      <c r="G1320" s="16">
        <f t="shared" si="20"/>
        <v>0</v>
      </c>
    </row>
    <row r="1321" spans="1:7" x14ac:dyDescent="0.45">
      <c r="A1321" s="15">
        <f>+A1320+config!$F$1</f>
        <v>1135.1999999999698</v>
      </c>
      <c r="B1321" s="16">
        <f>+_xlfn.NORM.DIST(A1321,config!$B$1,config!$D$1,FALSE)</f>
        <v>1.2739640484702849E-213</v>
      </c>
      <c r="D1321" s="16">
        <f>+IF(A1321&lt;=_xlfn.NORM.S.INV(1-config!$L$1/2)*config!$D$1+config!$B$1,0,B1321)</f>
        <v>1.2739640484702849E-213</v>
      </c>
      <c r="E1321" s="16">
        <f>+IF(ABS(A1321-config!$B$1)&lt;config!$F$1/2,datab!B1321,0)</f>
        <v>0</v>
      </c>
      <c r="F1321" s="16" t="b">
        <f>+AND(config!$B$1&gt;=datab!A1321,config!$B$1&lt;datab!A1322)</f>
        <v>0</v>
      </c>
      <c r="G1321" s="16">
        <f t="shared" si="20"/>
        <v>0</v>
      </c>
    </row>
    <row r="1322" spans="1:7" x14ac:dyDescent="0.45">
      <c r="A1322" s="15">
        <f>+A1321+config!$F$1</f>
        <v>1135.9999999999698</v>
      </c>
      <c r="B1322" s="16">
        <f>+_xlfn.NORM.DIST(A1322,config!$B$1,config!$D$1,FALSE)</f>
        <v>5.5459835766372293E-214</v>
      </c>
      <c r="D1322" s="16">
        <f>+IF(A1322&lt;=_xlfn.NORM.S.INV(1-config!$L$1/2)*config!$D$1+config!$B$1,0,B1322)</f>
        <v>5.5459835766372293E-214</v>
      </c>
      <c r="E1322" s="16">
        <f>+IF(ABS(A1322-config!$B$1)&lt;config!$F$1/2,datab!B1322,0)</f>
        <v>0</v>
      </c>
      <c r="F1322" s="16" t="b">
        <f>+AND(config!$B$1&gt;=datab!A1322,config!$B$1&lt;datab!A1323)</f>
        <v>0</v>
      </c>
      <c r="G1322" s="16">
        <f t="shared" si="20"/>
        <v>0</v>
      </c>
    </row>
    <row r="1323" spans="1:7" x14ac:dyDescent="0.45">
      <c r="A1323" s="15">
        <f>+A1322+config!$F$1</f>
        <v>1136.7999999999697</v>
      </c>
      <c r="B1323" s="16">
        <f>+_xlfn.NORM.DIST(A1323,config!$B$1,config!$D$1,FALSE)</f>
        <v>2.4126323922331748E-214</v>
      </c>
      <c r="D1323" s="16">
        <f>+IF(A1323&lt;=_xlfn.NORM.S.INV(1-config!$L$1/2)*config!$D$1+config!$B$1,0,B1323)</f>
        <v>2.4126323922331748E-214</v>
      </c>
      <c r="E1323" s="16">
        <f>+IF(ABS(A1323-config!$B$1)&lt;config!$F$1/2,datab!B1323,0)</f>
        <v>0</v>
      </c>
      <c r="F1323" s="16" t="b">
        <f>+AND(config!$B$1&gt;=datab!A1323,config!$B$1&lt;datab!A1324)</f>
        <v>0</v>
      </c>
      <c r="G1323" s="16">
        <f t="shared" si="20"/>
        <v>0</v>
      </c>
    </row>
    <row r="1324" spans="1:7" x14ac:dyDescent="0.45">
      <c r="A1324" s="15">
        <f>+A1323+config!$F$1</f>
        <v>1137.5999999999697</v>
      </c>
      <c r="B1324" s="16">
        <f>+_xlfn.NORM.DIST(A1324,config!$B$1,config!$D$1,FALSE)</f>
        <v>1.0488053595925147E-214</v>
      </c>
      <c r="D1324" s="16">
        <f>+IF(A1324&lt;=_xlfn.NORM.S.INV(1-config!$L$1/2)*config!$D$1+config!$B$1,0,B1324)</f>
        <v>1.0488053595925147E-214</v>
      </c>
      <c r="E1324" s="16">
        <f>+IF(ABS(A1324-config!$B$1)&lt;config!$F$1/2,datab!B1324,0)</f>
        <v>0</v>
      </c>
      <c r="F1324" s="16" t="b">
        <f>+AND(config!$B$1&gt;=datab!A1324,config!$B$1&lt;datab!A1325)</f>
        <v>0</v>
      </c>
      <c r="G1324" s="16">
        <f t="shared" si="20"/>
        <v>0</v>
      </c>
    </row>
    <row r="1325" spans="1:7" x14ac:dyDescent="0.45">
      <c r="A1325" s="15">
        <f>+A1324+config!$F$1</f>
        <v>1138.3999999999696</v>
      </c>
      <c r="B1325" s="16">
        <f>+_xlfn.NORM.DIST(A1325,config!$B$1,config!$D$1,FALSE)</f>
        <v>4.5560639361621376E-215</v>
      </c>
      <c r="D1325" s="16">
        <f>+IF(A1325&lt;=_xlfn.NORM.S.INV(1-config!$L$1/2)*config!$D$1+config!$B$1,0,B1325)</f>
        <v>4.5560639361621376E-215</v>
      </c>
      <c r="E1325" s="16">
        <f>+IF(ABS(A1325-config!$B$1)&lt;config!$F$1/2,datab!B1325,0)</f>
        <v>0</v>
      </c>
      <c r="F1325" s="16" t="b">
        <f>+AND(config!$B$1&gt;=datab!A1325,config!$B$1&lt;datab!A1326)</f>
        <v>0</v>
      </c>
      <c r="G1325" s="16">
        <f t="shared" si="20"/>
        <v>0</v>
      </c>
    </row>
    <row r="1326" spans="1:7" x14ac:dyDescent="0.45">
      <c r="A1326" s="15">
        <f>+A1325+config!$F$1</f>
        <v>1139.1999999999696</v>
      </c>
      <c r="B1326" s="16">
        <f>+_xlfn.NORM.DIST(A1326,config!$B$1,config!$D$1,FALSE)</f>
        <v>1.977770479858529E-215</v>
      </c>
      <c r="D1326" s="16">
        <f>+IF(A1326&lt;=_xlfn.NORM.S.INV(1-config!$L$1/2)*config!$D$1+config!$B$1,0,B1326)</f>
        <v>1.977770479858529E-215</v>
      </c>
      <c r="E1326" s="16">
        <f>+IF(ABS(A1326-config!$B$1)&lt;config!$F$1/2,datab!B1326,0)</f>
        <v>0</v>
      </c>
      <c r="F1326" s="16" t="b">
        <f>+AND(config!$B$1&gt;=datab!A1326,config!$B$1&lt;datab!A1327)</f>
        <v>0</v>
      </c>
      <c r="G1326" s="16">
        <f t="shared" si="20"/>
        <v>0</v>
      </c>
    </row>
    <row r="1327" spans="1:7" x14ac:dyDescent="0.45">
      <c r="A1327" s="15">
        <f>+A1326+config!$F$1</f>
        <v>1139.9999999999695</v>
      </c>
      <c r="B1327" s="16">
        <f>+_xlfn.NORM.DIST(A1327,config!$B$1,config!$D$1,FALSE)</f>
        <v>8.5793253767487665E-216</v>
      </c>
      <c r="D1327" s="16">
        <f>+IF(A1327&lt;=_xlfn.NORM.S.INV(1-config!$L$1/2)*config!$D$1+config!$B$1,0,B1327)</f>
        <v>8.5793253767487665E-216</v>
      </c>
      <c r="E1327" s="16">
        <f>+IF(ABS(A1327-config!$B$1)&lt;config!$F$1/2,datab!B1327,0)</f>
        <v>0</v>
      </c>
      <c r="F1327" s="16" t="b">
        <f>+AND(config!$B$1&gt;=datab!A1327,config!$B$1&lt;datab!A1328)</f>
        <v>0</v>
      </c>
      <c r="G1327" s="16">
        <f t="shared" si="20"/>
        <v>0</v>
      </c>
    </row>
    <row r="1328" spans="1:7" x14ac:dyDescent="0.45">
      <c r="A1328" s="15">
        <f>+A1327+config!$F$1</f>
        <v>1140.7999999999695</v>
      </c>
      <c r="B1328" s="16">
        <f>+_xlfn.NORM.DIST(A1328,config!$B$1,config!$D$1,FALSE)</f>
        <v>3.7189604186555421E-216</v>
      </c>
      <c r="D1328" s="16">
        <f>+IF(A1328&lt;=_xlfn.NORM.S.INV(1-config!$L$1/2)*config!$D$1+config!$B$1,0,B1328)</f>
        <v>3.7189604186555421E-216</v>
      </c>
      <c r="E1328" s="16">
        <f>+IF(ABS(A1328-config!$B$1)&lt;config!$F$1/2,datab!B1328,0)</f>
        <v>0</v>
      </c>
      <c r="F1328" s="16" t="b">
        <f>+AND(config!$B$1&gt;=datab!A1328,config!$B$1&lt;datab!A1329)</f>
        <v>0</v>
      </c>
      <c r="G1328" s="16">
        <f t="shared" si="20"/>
        <v>0</v>
      </c>
    </row>
    <row r="1329" spans="1:7" x14ac:dyDescent="0.45">
      <c r="A1329" s="15">
        <f>+A1328+config!$F$1</f>
        <v>1141.5999999999694</v>
      </c>
      <c r="B1329" s="16">
        <f>+_xlfn.NORM.DIST(A1329,config!$B$1,config!$D$1,FALSE)</f>
        <v>1.6109465889246507E-216</v>
      </c>
      <c r="D1329" s="16">
        <f>+IF(A1329&lt;=_xlfn.NORM.S.INV(1-config!$L$1/2)*config!$D$1+config!$B$1,0,B1329)</f>
        <v>1.6109465889246507E-216</v>
      </c>
      <c r="E1329" s="16">
        <f>+IF(ABS(A1329-config!$B$1)&lt;config!$F$1/2,datab!B1329,0)</f>
        <v>0</v>
      </c>
      <c r="F1329" s="16" t="b">
        <f>+AND(config!$B$1&gt;=datab!A1329,config!$B$1&lt;datab!A1330)</f>
        <v>0</v>
      </c>
      <c r="G1329" s="16">
        <f t="shared" si="20"/>
        <v>0</v>
      </c>
    </row>
    <row r="1330" spans="1:7" x14ac:dyDescent="0.45">
      <c r="A1330" s="15">
        <f>+A1329+config!$F$1</f>
        <v>1142.3999999999694</v>
      </c>
      <c r="B1330" s="16">
        <f>+_xlfn.NORM.DIST(A1330,config!$B$1,config!$D$1,FALSE)</f>
        <v>6.9731963699663886E-217</v>
      </c>
      <c r="D1330" s="16">
        <f>+IF(A1330&lt;=_xlfn.NORM.S.INV(1-config!$L$1/2)*config!$D$1+config!$B$1,0,B1330)</f>
        <v>6.9731963699663886E-217</v>
      </c>
      <c r="E1330" s="16">
        <f>+IF(ABS(A1330-config!$B$1)&lt;config!$F$1/2,datab!B1330,0)</f>
        <v>0</v>
      </c>
      <c r="F1330" s="16" t="b">
        <f>+AND(config!$B$1&gt;=datab!A1330,config!$B$1&lt;datab!A1331)</f>
        <v>0</v>
      </c>
      <c r="G1330" s="16">
        <f t="shared" si="20"/>
        <v>0</v>
      </c>
    </row>
    <row r="1331" spans="1:7" x14ac:dyDescent="0.45">
      <c r="A1331" s="15">
        <f>+A1330+config!$F$1</f>
        <v>1143.1999999999694</v>
      </c>
      <c r="B1331" s="16">
        <f>+_xlfn.NORM.DIST(A1331,config!$B$1,config!$D$1,FALSE)</f>
        <v>3.0162950236468315E-217</v>
      </c>
      <c r="D1331" s="16">
        <f>+IF(A1331&lt;=_xlfn.NORM.S.INV(1-config!$L$1/2)*config!$D$1+config!$B$1,0,B1331)</f>
        <v>3.0162950236468315E-217</v>
      </c>
      <c r="E1331" s="16">
        <f>+IF(ABS(A1331-config!$B$1)&lt;config!$F$1/2,datab!B1331,0)</f>
        <v>0</v>
      </c>
      <c r="F1331" s="16" t="b">
        <f>+AND(config!$B$1&gt;=datab!A1331,config!$B$1&lt;datab!A1332)</f>
        <v>0</v>
      </c>
      <c r="G1331" s="16">
        <f t="shared" si="20"/>
        <v>0</v>
      </c>
    </row>
    <row r="1332" spans="1:7" x14ac:dyDescent="0.45">
      <c r="A1332" s="15">
        <f>+A1331+config!$F$1</f>
        <v>1143.9999999999693</v>
      </c>
      <c r="B1332" s="16">
        <f>+_xlfn.NORM.DIST(A1332,config!$B$1,config!$D$1,FALSE)</f>
        <v>1.3037877858104243E-217</v>
      </c>
      <c r="D1332" s="16">
        <f>+IF(A1332&lt;=_xlfn.NORM.S.INV(1-config!$L$1/2)*config!$D$1+config!$B$1,0,B1332)</f>
        <v>1.3037877858104243E-217</v>
      </c>
      <c r="E1332" s="16">
        <f>+IF(ABS(A1332-config!$B$1)&lt;config!$F$1/2,datab!B1332,0)</f>
        <v>0</v>
      </c>
      <c r="F1332" s="16" t="b">
        <f>+AND(config!$B$1&gt;=datab!A1332,config!$B$1&lt;datab!A1333)</f>
        <v>0</v>
      </c>
      <c r="G1332" s="16">
        <f t="shared" si="20"/>
        <v>0</v>
      </c>
    </row>
    <row r="1333" spans="1:7" x14ac:dyDescent="0.45">
      <c r="A1333" s="15">
        <f>+A1332+config!$F$1</f>
        <v>1144.7999999999693</v>
      </c>
      <c r="B1333" s="16">
        <f>+_xlfn.NORM.DIST(A1333,config!$B$1,config!$D$1,FALSE)</f>
        <v>5.6315917893523695E-218</v>
      </c>
      <c r="D1333" s="16">
        <f>+IF(A1333&lt;=_xlfn.NORM.S.INV(1-config!$L$1/2)*config!$D$1+config!$B$1,0,B1333)</f>
        <v>5.6315917893523695E-218</v>
      </c>
      <c r="E1333" s="16">
        <f>+IF(ABS(A1333-config!$B$1)&lt;config!$F$1/2,datab!B1333,0)</f>
        <v>0</v>
      </c>
      <c r="F1333" s="16" t="b">
        <f>+AND(config!$B$1&gt;=datab!A1333,config!$B$1&lt;datab!A1334)</f>
        <v>0</v>
      </c>
      <c r="G1333" s="16">
        <f t="shared" si="20"/>
        <v>0</v>
      </c>
    </row>
    <row r="1334" spans="1:7" x14ac:dyDescent="0.45">
      <c r="A1334" s="15">
        <f>+A1333+config!$F$1</f>
        <v>1145.5999999999692</v>
      </c>
      <c r="B1334" s="16">
        <f>+_xlfn.NORM.DIST(A1334,config!$B$1,config!$D$1,FALSE)</f>
        <v>2.4307852611039284E-218</v>
      </c>
      <c r="D1334" s="16">
        <f>+IF(A1334&lt;=_xlfn.NORM.S.INV(1-config!$L$1/2)*config!$D$1+config!$B$1,0,B1334)</f>
        <v>2.4307852611039284E-218</v>
      </c>
      <c r="E1334" s="16">
        <f>+IF(ABS(A1334-config!$B$1)&lt;config!$F$1/2,datab!B1334,0)</f>
        <v>0</v>
      </c>
      <c r="F1334" s="16" t="b">
        <f>+AND(config!$B$1&gt;=datab!A1334,config!$B$1&lt;datab!A1335)</f>
        <v>0</v>
      </c>
      <c r="G1334" s="16">
        <f t="shared" si="20"/>
        <v>0</v>
      </c>
    </row>
    <row r="1335" spans="1:7" x14ac:dyDescent="0.45">
      <c r="A1335" s="15">
        <f>+A1334+config!$F$1</f>
        <v>1146.3999999999692</v>
      </c>
      <c r="B1335" s="16">
        <f>+_xlfn.NORM.DIST(A1335,config!$B$1,config!$D$1,FALSE)</f>
        <v>1.0484631957992517E-218</v>
      </c>
      <c r="D1335" s="16">
        <f>+IF(A1335&lt;=_xlfn.NORM.S.INV(1-config!$L$1/2)*config!$D$1+config!$B$1,0,B1335)</f>
        <v>1.0484631957992517E-218</v>
      </c>
      <c r="E1335" s="16">
        <f>+IF(ABS(A1335-config!$B$1)&lt;config!$F$1/2,datab!B1335,0)</f>
        <v>0</v>
      </c>
      <c r="F1335" s="16" t="b">
        <f>+AND(config!$B$1&gt;=datab!A1335,config!$B$1&lt;datab!A1336)</f>
        <v>0</v>
      </c>
      <c r="G1335" s="16">
        <f t="shared" si="20"/>
        <v>0</v>
      </c>
    </row>
    <row r="1336" spans="1:7" x14ac:dyDescent="0.45">
      <c r="A1336" s="15">
        <f>+A1335+config!$F$1</f>
        <v>1147.1999999999691</v>
      </c>
      <c r="B1336" s="16">
        <f>+_xlfn.NORM.DIST(A1336,config!$B$1,config!$D$1,FALSE)</f>
        <v>4.5190896196344574E-219</v>
      </c>
      <c r="D1336" s="16">
        <f>+IF(A1336&lt;=_xlfn.NORM.S.INV(1-config!$L$1/2)*config!$D$1+config!$B$1,0,B1336)</f>
        <v>4.5190896196344574E-219</v>
      </c>
      <c r="E1336" s="16">
        <f>+IF(ABS(A1336-config!$B$1)&lt;config!$F$1/2,datab!B1336,0)</f>
        <v>0</v>
      </c>
      <c r="F1336" s="16" t="b">
        <f>+AND(config!$B$1&gt;=datab!A1336,config!$B$1&lt;datab!A1337)</f>
        <v>0</v>
      </c>
      <c r="G1336" s="16">
        <f t="shared" si="20"/>
        <v>0</v>
      </c>
    </row>
    <row r="1337" spans="1:7" x14ac:dyDescent="0.45">
      <c r="A1337" s="15">
        <f>+A1336+config!$F$1</f>
        <v>1147.9999999999691</v>
      </c>
      <c r="B1337" s="16">
        <f>+_xlfn.NORM.DIST(A1337,config!$B$1,config!$D$1,FALSE)</f>
        <v>1.9464349155654838E-219</v>
      </c>
      <c r="D1337" s="16">
        <f>+IF(A1337&lt;=_xlfn.NORM.S.INV(1-config!$L$1/2)*config!$D$1+config!$B$1,0,B1337)</f>
        <v>1.9464349155654838E-219</v>
      </c>
      <c r="E1337" s="16">
        <f>+IF(ABS(A1337-config!$B$1)&lt;config!$F$1/2,datab!B1337,0)</f>
        <v>0</v>
      </c>
      <c r="F1337" s="16" t="b">
        <f>+AND(config!$B$1&gt;=datab!A1337,config!$B$1&lt;datab!A1338)</f>
        <v>0</v>
      </c>
      <c r="G1337" s="16">
        <f t="shared" si="20"/>
        <v>0</v>
      </c>
    </row>
    <row r="1338" spans="1:7" x14ac:dyDescent="0.45">
      <c r="A1338" s="15">
        <f>+A1337+config!$F$1</f>
        <v>1148.799999999969</v>
      </c>
      <c r="B1338" s="16">
        <f>+_xlfn.NORM.DIST(A1338,config!$B$1,config!$D$1,FALSE)</f>
        <v>8.3776070735476899E-220</v>
      </c>
      <c r="D1338" s="16">
        <f>+IF(A1338&lt;=_xlfn.NORM.S.INV(1-config!$L$1/2)*config!$D$1+config!$B$1,0,B1338)</f>
        <v>8.3776070735476899E-220</v>
      </c>
      <c r="E1338" s="16">
        <f>+IF(ABS(A1338-config!$B$1)&lt;config!$F$1/2,datab!B1338,0)</f>
        <v>0</v>
      </c>
      <c r="F1338" s="16" t="b">
        <f>+AND(config!$B$1&gt;=datab!A1338,config!$B$1&lt;datab!A1339)</f>
        <v>0</v>
      </c>
      <c r="G1338" s="16">
        <f t="shared" si="20"/>
        <v>0</v>
      </c>
    </row>
    <row r="1339" spans="1:7" x14ac:dyDescent="0.45">
      <c r="A1339" s="15">
        <f>+A1338+config!$F$1</f>
        <v>1149.599999999969</v>
      </c>
      <c r="B1339" s="16">
        <f>+_xlfn.NORM.DIST(A1339,config!$B$1,config!$D$1,FALSE)</f>
        <v>3.6032239569537716E-220</v>
      </c>
      <c r="D1339" s="16">
        <f>+IF(A1339&lt;=_xlfn.NORM.S.INV(1-config!$L$1/2)*config!$D$1+config!$B$1,0,B1339)</f>
        <v>3.6032239569537716E-220</v>
      </c>
      <c r="E1339" s="16">
        <f>+IF(ABS(A1339-config!$B$1)&lt;config!$F$1/2,datab!B1339,0)</f>
        <v>0</v>
      </c>
      <c r="F1339" s="16" t="b">
        <f>+AND(config!$B$1&gt;=datab!A1339,config!$B$1&lt;datab!A1340)</f>
        <v>0</v>
      </c>
      <c r="G1339" s="16">
        <f t="shared" si="20"/>
        <v>0</v>
      </c>
    </row>
    <row r="1340" spans="1:7" x14ac:dyDescent="0.45">
      <c r="A1340" s="15">
        <f>+A1339+config!$F$1</f>
        <v>1150.3999999999689</v>
      </c>
      <c r="B1340" s="16">
        <f>+_xlfn.NORM.DIST(A1340,config!$B$1,config!$D$1,FALSE)</f>
        <v>1.5486514869827605E-220</v>
      </c>
      <c r="D1340" s="16">
        <f>+IF(A1340&lt;=_xlfn.NORM.S.INV(1-config!$L$1/2)*config!$D$1+config!$B$1,0,B1340)</f>
        <v>1.5486514869827605E-220</v>
      </c>
      <c r="E1340" s="16">
        <f>+IF(ABS(A1340-config!$B$1)&lt;config!$F$1/2,datab!B1340,0)</f>
        <v>0</v>
      </c>
      <c r="F1340" s="16" t="b">
        <f>+AND(config!$B$1&gt;=datab!A1340,config!$B$1&lt;datab!A1341)</f>
        <v>0</v>
      </c>
      <c r="G1340" s="16">
        <f t="shared" si="20"/>
        <v>0</v>
      </c>
    </row>
    <row r="1341" spans="1:7" x14ac:dyDescent="0.45">
      <c r="A1341" s="15">
        <f>+A1340+config!$F$1</f>
        <v>1151.1999999999689</v>
      </c>
      <c r="B1341" s="16">
        <f>+_xlfn.NORM.DIST(A1341,config!$B$1,config!$D$1,FALSE)</f>
        <v>6.6513116864138813E-221</v>
      </c>
      <c r="D1341" s="16">
        <f>+IF(A1341&lt;=_xlfn.NORM.S.INV(1-config!$L$1/2)*config!$D$1+config!$B$1,0,B1341)</f>
        <v>6.6513116864138813E-221</v>
      </c>
      <c r="E1341" s="16">
        <f>+IF(ABS(A1341-config!$B$1)&lt;config!$F$1/2,datab!B1341,0)</f>
        <v>0</v>
      </c>
      <c r="F1341" s="16" t="b">
        <f>+AND(config!$B$1&gt;=datab!A1341,config!$B$1&lt;datab!A1342)</f>
        <v>0</v>
      </c>
      <c r="G1341" s="16">
        <f t="shared" si="20"/>
        <v>0</v>
      </c>
    </row>
    <row r="1342" spans="1:7" x14ac:dyDescent="0.45">
      <c r="A1342" s="15">
        <f>+A1341+config!$F$1</f>
        <v>1151.9999999999688</v>
      </c>
      <c r="B1342" s="16">
        <f>+_xlfn.NORM.DIST(A1342,config!$B$1,config!$D$1,FALSE)</f>
        <v>2.8546447787900541E-221</v>
      </c>
      <c r="D1342" s="16">
        <f>+IF(A1342&lt;=_xlfn.NORM.S.INV(1-config!$L$1/2)*config!$D$1+config!$B$1,0,B1342)</f>
        <v>2.8546447787900541E-221</v>
      </c>
      <c r="E1342" s="16">
        <f>+IF(ABS(A1342-config!$B$1)&lt;config!$F$1/2,datab!B1342,0)</f>
        <v>0</v>
      </c>
      <c r="F1342" s="16" t="b">
        <f>+AND(config!$B$1&gt;=datab!A1342,config!$B$1&lt;datab!A1343)</f>
        <v>0</v>
      </c>
      <c r="G1342" s="16">
        <f t="shared" si="20"/>
        <v>0</v>
      </c>
    </row>
    <row r="1343" spans="1:7" x14ac:dyDescent="0.45">
      <c r="A1343" s="15">
        <f>+A1342+config!$F$1</f>
        <v>1152.7999999999688</v>
      </c>
      <c r="B1343" s="16">
        <f>+_xlfn.NORM.DIST(A1343,config!$B$1,config!$D$1,FALSE)</f>
        <v>1.224300471052603E-221</v>
      </c>
      <c r="D1343" s="16">
        <f>+IF(A1343&lt;=_xlfn.NORM.S.INV(1-config!$L$1/2)*config!$D$1+config!$B$1,0,B1343)</f>
        <v>1.224300471052603E-221</v>
      </c>
      <c r="E1343" s="16">
        <f>+IF(ABS(A1343-config!$B$1)&lt;config!$F$1/2,datab!B1343,0)</f>
        <v>0</v>
      </c>
      <c r="F1343" s="16" t="b">
        <f>+AND(config!$B$1&gt;=datab!A1343,config!$B$1&lt;datab!A1344)</f>
        <v>0</v>
      </c>
      <c r="G1343" s="16">
        <f t="shared" si="20"/>
        <v>0</v>
      </c>
    </row>
    <row r="1344" spans="1:7" x14ac:dyDescent="0.45">
      <c r="A1344" s="15">
        <f>+A1343+config!$F$1</f>
        <v>1153.5999999999688</v>
      </c>
      <c r="B1344" s="16">
        <f>+_xlfn.NORM.DIST(A1344,config!$B$1,config!$D$1,FALSE)</f>
        <v>5.2470490924786493E-222</v>
      </c>
      <c r="D1344" s="16">
        <f>+IF(A1344&lt;=_xlfn.NORM.S.INV(1-config!$L$1/2)*config!$D$1+config!$B$1,0,B1344)</f>
        <v>5.2470490924786493E-222</v>
      </c>
      <c r="E1344" s="16">
        <f>+IF(ABS(A1344-config!$B$1)&lt;config!$F$1/2,datab!B1344,0)</f>
        <v>0</v>
      </c>
      <c r="F1344" s="16" t="b">
        <f>+AND(config!$B$1&gt;=datab!A1344,config!$B$1&lt;datab!A1345)</f>
        <v>0</v>
      </c>
      <c r="G1344" s="16">
        <f t="shared" si="20"/>
        <v>0</v>
      </c>
    </row>
    <row r="1345" spans="1:7" x14ac:dyDescent="0.45">
      <c r="A1345" s="15">
        <f>+A1344+config!$F$1</f>
        <v>1154.3999999999687</v>
      </c>
      <c r="B1345" s="16">
        <f>+_xlfn.NORM.DIST(A1345,config!$B$1,config!$D$1,FALSE)</f>
        <v>2.2471569533809275E-222</v>
      </c>
      <c r="D1345" s="16">
        <f>+IF(A1345&lt;=_xlfn.NORM.S.INV(1-config!$L$1/2)*config!$D$1+config!$B$1,0,B1345)</f>
        <v>2.2471569533809275E-222</v>
      </c>
      <c r="E1345" s="16">
        <f>+IF(ABS(A1345-config!$B$1)&lt;config!$F$1/2,datab!B1345,0)</f>
        <v>0</v>
      </c>
      <c r="F1345" s="16" t="b">
        <f>+AND(config!$B$1&gt;=datab!A1345,config!$B$1&lt;datab!A1346)</f>
        <v>0</v>
      </c>
      <c r="G1345" s="16">
        <f t="shared" si="20"/>
        <v>0</v>
      </c>
    </row>
    <row r="1346" spans="1:7" x14ac:dyDescent="0.45">
      <c r="A1346" s="15">
        <f>+A1345+config!$F$1</f>
        <v>1155.1999999999687</v>
      </c>
      <c r="B1346" s="16">
        <f>+_xlfn.NORM.DIST(A1346,config!$B$1,config!$D$1,FALSE)</f>
        <v>9.6170717152779395E-223</v>
      </c>
      <c r="D1346" s="16">
        <f>+IF(A1346&lt;=_xlfn.NORM.S.INV(1-config!$L$1/2)*config!$D$1+config!$B$1,0,B1346)</f>
        <v>9.6170717152779395E-223</v>
      </c>
      <c r="E1346" s="16">
        <f>+IF(ABS(A1346-config!$B$1)&lt;config!$F$1/2,datab!B1346,0)</f>
        <v>0</v>
      </c>
      <c r="F1346" s="16" t="b">
        <f>+AND(config!$B$1&gt;=datab!A1346,config!$B$1&lt;datab!A1347)</f>
        <v>0</v>
      </c>
      <c r="G1346" s="16">
        <f t="shared" si="20"/>
        <v>0</v>
      </c>
    </row>
    <row r="1347" spans="1:7" x14ac:dyDescent="0.45">
      <c r="A1347" s="15">
        <f>+A1346+config!$F$1</f>
        <v>1155.9999999999686</v>
      </c>
      <c r="B1347" s="16">
        <f>+_xlfn.NORM.DIST(A1347,config!$B$1,config!$D$1,FALSE)</f>
        <v>4.1128556829894846E-223</v>
      </c>
      <c r="D1347" s="16">
        <f>+IF(A1347&lt;=_xlfn.NORM.S.INV(1-config!$L$1/2)*config!$D$1+config!$B$1,0,B1347)</f>
        <v>4.1128556829894846E-223</v>
      </c>
      <c r="E1347" s="16">
        <f>+IF(ABS(A1347-config!$B$1)&lt;config!$F$1/2,datab!B1347,0)</f>
        <v>0</v>
      </c>
      <c r="F1347" s="16" t="b">
        <f>+AND(config!$B$1&gt;=datab!A1347,config!$B$1&lt;datab!A1348)</f>
        <v>0</v>
      </c>
      <c r="G1347" s="16">
        <f t="shared" ref="G1347:G1410" si="21">+IF(A1347&lt;=$O$3,B1347,0)</f>
        <v>0</v>
      </c>
    </row>
    <row r="1348" spans="1:7" x14ac:dyDescent="0.45">
      <c r="A1348" s="15">
        <f>+A1347+config!$F$1</f>
        <v>1156.7999999999686</v>
      </c>
      <c r="B1348" s="16">
        <f>+_xlfn.NORM.DIST(A1348,config!$B$1,config!$D$1,FALSE)</f>
        <v>1.7576615613607355E-223</v>
      </c>
      <c r="D1348" s="16">
        <f>+IF(A1348&lt;=_xlfn.NORM.S.INV(1-config!$L$1/2)*config!$D$1+config!$B$1,0,B1348)</f>
        <v>1.7576615613607355E-223</v>
      </c>
      <c r="E1348" s="16">
        <f>+IF(ABS(A1348-config!$B$1)&lt;config!$F$1/2,datab!B1348,0)</f>
        <v>0</v>
      </c>
      <c r="F1348" s="16" t="b">
        <f>+AND(config!$B$1&gt;=datab!A1348,config!$B$1&lt;datab!A1349)</f>
        <v>0</v>
      </c>
      <c r="G1348" s="16">
        <f t="shared" si="21"/>
        <v>0</v>
      </c>
    </row>
    <row r="1349" spans="1:7" x14ac:dyDescent="0.45">
      <c r="A1349" s="15">
        <f>+A1348+config!$F$1</f>
        <v>1157.5999999999685</v>
      </c>
      <c r="B1349" s="16">
        <f>+_xlfn.NORM.DIST(A1349,config!$B$1,config!$D$1,FALSE)</f>
        <v>7.5061667485433819E-224</v>
      </c>
      <c r="D1349" s="16">
        <f>+IF(A1349&lt;=_xlfn.NORM.S.INV(1-config!$L$1/2)*config!$D$1+config!$B$1,0,B1349)</f>
        <v>7.5061667485433819E-224</v>
      </c>
      <c r="E1349" s="16">
        <f>+IF(ABS(A1349-config!$B$1)&lt;config!$F$1/2,datab!B1349,0)</f>
        <v>0</v>
      </c>
      <c r="F1349" s="16" t="b">
        <f>+AND(config!$B$1&gt;=datab!A1349,config!$B$1&lt;datab!A1350)</f>
        <v>0</v>
      </c>
      <c r="G1349" s="16">
        <f t="shared" si="21"/>
        <v>0</v>
      </c>
    </row>
    <row r="1350" spans="1:7" x14ac:dyDescent="0.45">
      <c r="A1350" s="15">
        <f>+A1349+config!$F$1</f>
        <v>1158.3999999999685</v>
      </c>
      <c r="B1350" s="16">
        <f>+_xlfn.NORM.DIST(A1350,config!$B$1,config!$D$1,FALSE)</f>
        <v>3.2032610219851877E-224</v>
      </c>
      <c r="D1350" s="16">
        <f>+IF(A1350&lt;=_xlfn.NORM.S.INV(1-config!$L$1/2)*config!$D$1+config!$B$1,0,B1350)</f>
        <v>3.2032610219851877E-224</v>
      </c>
      <c r="E1350" s="16">
        <f>+IF(ABS(A1350-config!$B$1)&lt;config!$F$1/2,datab!B1350,0)</f>
        <v>0</v>
      </c>
      <c r="F1350" s="16" t="b">
        <f>+AND(config!$B$1&gt;=datab!A1350,config!$B$1&lt;datab!A1351)</f>
        <v>0</v>
      </c>
      <c r="G1350" s="16">
        <f t="shared" si="21"/>
        <v>0</v>
      </c>
    </row>
    <row r="1351" spans="1:7" x14ac:dyDescent="0.45">
      <c r="A1351" s="15">
        <f>+A1350+config!$F$1</f>
        <v>1159.1999999999684</v>
      </c>
      <c r="B1351" s="16">
        <f>+_xlfn.NORM.DIST(A1351,config!$B$1,config!$D$1,FALSE)</f>
        <v>1.366021763916775E-224</v>
      </c>
      <c r="D1351" s="16">
        <f>+IF(A1351&lt;=_xlfn.NORM.S.INV(1-config!$L$1/2)*config!$D$1+config!$B$1,0,B1351)</f>
        <v>1.366021763916775E-224</v>
      </c>
      <c r="E1351" s="16">
        <f>+IF(ABS(A1351-config!$B$1)&lt;config!$F$1/2,datab!B1351,0)</f>
        <v>0</v>
      </c>
      <c r="F1351" s="16" t="b">
        <f>+AND(config!$B$1&gt;=datab!A1351,config!$B$1&lt;datab!A1352)</f>
        <v>0</v>
      </c>
      <c r="G1351" s="16">
        <f t="shared" si="21"/>
        <v>0</v>
      </c>
    </row>
    <row r="1352" spans="1:7" x14ac:dyDescent="0.45">
      <c r="A1352" s="15">
        <f>+A1351+config!$F$1</f>
        <v>1159.9999999999684</v>
      </c>
      <c r="B1352" s="16">
        <f>+_xlfn.NORM.DIST(A1352,config!$B$1,config!$D$1,FALSE)</f>
        <v>5.8212208560591439E-225</v>
      </c>
      <c r="D1352" s="16">
        <f>+IF(A1352&lt;=_xlfn.NORM.S.INV(1-config!$L$1/2)*config!$D$1+config!$B$1,0,B1352)</f>
        <v>5.8212208560591439E-225</v>
      </c>
      <c r="E1352" s="16">
        <f>+IF(ABS(A1352-config!$B$1)&lt;config!$F$1/2,datab!B1352,0)</f>
        <v>0</v>
      </c>
      <c r="F1352" s="16" t="b">
        <f>+AND(config!$B$1&gt;=datab!A1352,config!$B$1&lt;datab!A1353)</f>
        <v>0</v>
      </c>
      <c r="G1352" s="16">
        <f t="shared" si="21"/>
        <v>0</v>
      </c>
    </row>
    <row r="1353" spans="1:7" x14ac:dyDescent="0.45">
      <c r="A1353" s="15">
        <f>+A1352+config!$F$1</f>
        <v>1160.7999999999683</v>
      </c>
      <c r="B1353" s="16">
        <f>+_xlfn.NORM.DIST(A1353,config!$B$1,config!$D$1,FALSE)</f>
        <v>2.478915385452696E-225</v>
      </c>
      <c r="D1353" s="16">
        <f>+IF(A1353&lt;=_xlfn.NORM.S.INV(1-config!$L$1/2)*config!$D$1+config!$B$1,0,B1353)</f>
        <v>2.478915385452696E-225</v>
      </c>
      <c r="E1353" s="16">
        <f>+IF(ABS(A1353-config!$B$1)&lt;config!$F$1/2,datab!B1353,0)</f>
        <v>0</v>
      </c>
      <c r="F1353" s="16" t="b">
        <f>+AND(config!$B$1&gt;=datab!A1353,config!$B$1&lt;datab!A1354)</f>
        <v>0</v>
      </c>
      <c r="G1353" s="16">
        <f t="shared" si="21"/>
        <v>0</v>
      </c>
    </row>
    <row r="1354" spans="1:7" x14ac:dyDescent="0.45">
      <c r="A1354" s="15">
        <f>+A1353+config!$F$1</f>
        <v>1161.5999999999683</v>
      </c>
      <c r="B1354" s="16">
        <f>+_xlfn.NORM.DIST(A1354,config!$B$1,config!$D$1,FALSE)</f>
        <v>1.0548737799771254E-225</v>
      </c>
      <c r="D1354" s="16">
        <f>+IF(A1354&lt;=_xlfn.NORM.S.INV(1-config!$L$1/2)*config!$D$1+config!$B$1,0,B1354)</f>
        <v>1.0548737799771254E-225</v>
      </c>
      <c r="E1354" s="16">
        <f>+IF(ABS(A1354-config!$B$1)&lt;config!$F$1/2,datab!B1354,0)</f>
        <v>0</v>
      </c>
      <c r="F1354" s="16" t="b">
        <f>+AND(config!$B$1&gt;=datab!A1354,config!$B$1&lt;datab!A1355)</f>
        <v>0</v>
      </c>
      <c r="G1354" s="16">
        <f t="shared" si="21"/>
        <v>0</v>
      </c>
    </row>
    <row r="1355" spans="1:7" x14ac:dyDescent="0.45">
      <c r="A1355" s="15">
        <f>+A1354+config!$F$1</f>
        <v>1162.3999999999683</v>
      </c>
      <c r="B1355" s="16">
        <f>+_xlfn.NORM.DIST(A1355,config!$B$1,config!$D$1,FALSE)</f>
        <v>4.4857024343052862E-226</v>
      </c>
      <c r="D1355" s="16">
        <f>+IF(A1355&lt;=_xlfn.NORM.S.INV(1-config!$L$1/2)*config!$D$1+config!$B$1,0,B1355)</f>
        <v>4.4857024343052862E-226</v>
      </c>
      <c r="E1355" s="16">
        <f>+IF(ABS(A1355-config!$B$1)&lt;config!$F$1/2,datab!B1355,0)</f>
        <v>0</v>
      </c>
      <c r="F1355" s="16" t="b">
        <f>+AND(config!$B$1&gt;=datab!A1355,config!$B$1&lt;datab!A1356)</f>
        <v>0</v>
      </c>
      <c r="G1355" s="16">
        <f t="shared" si="21"/>
        <v>0</v>
      </c>
    </row>
    <row r="1356" spans="1:7" x14ac:dyDescent="0.45">
      <c r="A1356" s="15">
        <f>+A1355+config!$F$1</f>
        <v>1163.1999999999682</v>
      </c>
      <c r="B1356" s="16">
        <f>+_xlfn.NORM.DIST(A1356,config!$B$1,config!$D$1,FALSE)</f>
        <v>1.9061259419044891E-226</v>
      </c>
      <c r="D1356" s="16">
        <f>+IF(A1356&lt;=_xlfn.NORM.S.INV(1-config!$L$1/2)*config!$D$1+config!$B$1,0,B1356)</f>
        <v>1.9061259419044891E-226</v>
      </c>
      <c r="E1356" s="16">
        <f>+IF(ABS(A1356-config!$B$1)&lt;config!$F$1/2,datab!B1356,0)</f>
        <v>0</v>
      </c>
      <c r="F1356" s="16" t="b">
        <f>+AND(config!$B$1&gt;=datab!A1356,config!$B$1&lt;datab!A1357)</f>
        <v>0</v>
      </c>
      <c r="G1356" s="16">
        <f t="shared" si="21"/>
        <v>0</v>
      </c>
    </row>
    <row r="1357" spans="1:7" x14ac:dyDescent="0.45">
      <c r="A1357" s="15">
        <f>+A1356+config!$F$1</f>
        <v>1163.9999999999682</v>
      </c>
      <c r="B1357" s="16">
        <f>+_xlfn.NORM.DIST(A1357,config!$B$1,config!$D$1,FALSE)</f>
        <v>8.094012892185303E-227</v>
      </c>
      <c r="D1357" s="16">
        <f>+IF(A1357&lt;=_xlfn.NORM.S.INV(1-config!$L$1/2)*config!$D$1+config!$B$1,0,B1357)</f>
        <v>8.094012892185303E-227</v>
      </c>
      <c r="E1357" s="16">
        <f>+IF(ABS(A1357-config!$B$1)&lt;config!$F$1/2,datab!B1357,0)</f>
        <v>0</v>
      </c>
      <c r="F1357" s="16" t="b">
        <f>+AND(config!$B$1&gt;=datab!A1357,config!$B$1&lt;datab!A1358)</f>
        <v>0</v>
      </c>
      <c r="G1357" s="16">
        <f t="shared" si="21"/>
        <v>0</v>
      </c>
    </row>
    <row r="1358" spans="1:7" x14ac:dyDescent="0.45">
      <c r="A1358" s="15">
        <f>+A1357+config!$F$1</f>
        <v>1164.7999999999681</v>
      </c>
      <c r="B1358" s="16">
        <f>+_xlfn.NORM.DIST(A1358,config!$B$1,config!$D$1,FALSE)</f>
        <v>3.4345303616083366E-227</v>
      </c>
      <c r="D1358" s="16">
        <f>+IF(A1358&lt;=_xlfn.NORM.S.INV(1-config!$L$1/2)*config!$D$1+config!$B$1,0,B1358)</f>
        <v>3.4345303616083366E-227</v>
      </c>
      <c r="E1358" s="16">
        <f>+IF(ABS(A1358-config!$B$1)&lt;config!$F$1/2,datab!B1358,0)</f>
        <v>0</v>
      </c>
      <c r="F1358" s="16" t="b">
        <f>+AND(config!$B$1&gt;=datab!A1358,config!$B$1&lt;datab!A1359)</f>
        <v>0</v>
      </c>
      <c r="G1358" s="16">
        <f t="shared" si="21"/>
        <v>0</v>
      </c>
    </row>
    <row r="1359" spans="1:7" x14ac:dyDescent="0.45">
      <c r="A1359" s="15">
        <f>+A1358+config!$F$1</f>
        <v>1165.5999999999681</v>
      </c>
      <c r="B1359" s="16">
        <f>+_xlfn.NORM.DIST(A1359,config!$B$1,config!$D$1,FALSE)</f>
        <v>1.456337378973439E-227</v>
      </c>
      <c r="D1359" s="16">
        <f>+IF(A1359&lt;=_xlfn.NORM.S.INV(1-config!$L$1/2)*config!$D$1+config!$B$1,0,B1359)</f>
        <v>1.456337378973439E-227</v>
      </c>
      <c r="E1359" s="16">
        <f>+IF(ABS(A1359-config!$B$1)&lt;config!$F$1/2,datab!B1359,0)</f>
        <v>0</v>
      </c>
      <c r="F1359" s="16" t="b">
        <f>+AND(config!$B$1&gt;=datab!A1359,config!$B$1&lt;datab!A1360)</f>
        <v>0</v>
      </c>
      <c r="G1359" s="16">
        <f t="shared" si="21"/>
        <v>0</v>
      </c>
    </row>
    <row r="1360" spans="1:7" x14ac:dyDescent="0.45">
      <c r="A1360" s="15">
        <f>+A1359+config!$F$1</f>
        <v>1166.399999999968</v>
      </c>
      <c r="B1360" s="16">
        <f>+_xlfn.NORM.DIST(A1360,config!$B$1,config!$D$1,FALSE)</f>
        <v>6.1708899489026812E-228</v>
      </c>
      <c r="D1360" s="16">
        <f>+IF(A1360&lt;=_xlfn.NORM.S.INV(1-config!$L$1/2)*config!$D$1+config!$B$1,0,B1360)</f>
        <v>6.1708899489026812E-228</v>
      </c>
      <c r="E1360" s="16">
        <f>+IF(ABS(A1360-config!$B$1)&lt;config!$F$1/2,datab!B1360,0)</f>
        <v>0</v>
      </c>
      <c r="F1360" s="16" t="b">
        <f>+AND(config!$B$1&gt;=datab!A1360,config!$B$1&lt;datab!A1361)</f>
        <v>0</v>
      </c>
      <c r="G1360" s="16">
        <f t="shared" si="21"/>
        <v>0</v>
      </c>
    </row>
    <row r="1361" spans="1:7" x14ac:dyDescent="0.45">
      <c r="A1361" s="15">
        <f>+A1360+config!$F$1</f>
        <v>1167.199999999968</v>
      </c>
      <c r="B1361" s="16">
        <f>+_xlfn.NORM.DIST(A1361,config!$B$1,config!$D$1,FALSE)</f>
        <v>2.6129119467059476E-228</v>
      </c>
      <c r="D1361" s="16">
        <f>+IF(A1361&lt;=_xlfn.NORM.S.INV(1-config!$L$1/2)*config!$D$1+config!$B$1,0,B1361)</f>
        <v>2.6129119467059476E-228</v>
      </c>
      <c r="E1361" s="16">
        <f>+IF(ABS(A1361-config!$B$1)&lt;config!$F$1/2,datab!B1361,0)</f>
        <v>0</v>
      </c>
      <c r="F1361" s="16" t="b">
        <f>+AND(config!$B$1&gt;=datab!A1361,config!$B$1&lt;datab!A1362)</f>
        <v>0</v>
      </c>
      <c r="G1361" s="16">
        <f t="shared" si="21"/>
        <v>0</v>
      </c>
    </row>
    <row r="1362" spans="1:7" x14ac:dyDescent="0.45">
      <c r="A1362" s="15">
        <f>+A1361+config!$F$1</f>
        <v>1167.9999999999679</v>
      </c>
      <c r="B1362" s="16">
        <f>+_xlfn.NORM.DIST(A1362,config!$B$1,config!$D$1,FALSE)</f>
        <v>1.1055869815149234E-228</v>
      </c>
      <c r="D1362" s="16">
        <f>+IF(A1362&lt;=_xlfn.NORM.S.INV(1-config!$L$1/2)*config!$D$1+config!$B$1,0,B1362)</f>
        <v>1.1055869815149234E-228</v>
      </c>
      <c r="E1362" s="16">
        <f>+IF(ABS(A1362-config!$B$1)&lt;config!$F$1/2,datab!B1362,0)</f>
        <v>0</v>
      </c>
      <c r="F1362" s="16" t="b">
        <f>+AND(config!$B$1&gt;=datab!A1362,config!$B$1&lt;datab!A1363)</f>
        <v>0</v>
      </c>
      <c r="G1362" s="16">
        <f t="shared" si="21"/>
        <v>0</v>
      </c>
    </row>
    <row r="1363" spans="1:7" x14ac:dyDescent="0.45">
      <c r="A1363" s="15">
        <f>+A1362+config!$F$1</f>
        <v>1168.7999999999679</v>
      </c>
      <c r="B1363" s="16">
        <f>+_xlfn.NORM.DIST(A1363,config!$B$1,config!$D$1,FALSE)</f>
        <v>4.6746836495954075E-229</v>
      </c>
      <c r="D1363" s="16">
        <f>+IF(A1363&lt;=_xlfn.NORM.S.INV(1-config!$L$1/2)*config!$D$1+config!$B$1,0,B1363)</f>
        <v>4.6746836495954075E-229</v>
      </c>
      <c r="E1363" s="16">
        <f>+IF(ABS(A1363-config!$B$1)&lt;config!$F$1/2,datab!B1363,0)</f>
        <v>0</v>
      </c>
      <c r="F1363" s="16" t="b">
        <f>+AND(config!$B$1&gt;=datab!A1363,config!$B$1&lt;datab!A1364)</f>
        <v>0</v>
      </c>
      <c r="G1363" s="16">
        <f t="shared" si="21"/>
        <v>0</v>
      </c>
    </row>
    <row r="1364" spans="1:7" x14ac:dyDescent="0.45">
      <c r="A1364" s="15">
        <f>+A1363+config!$F$1</f>
        <v>1169.5999999999678</v>
      </c>
      <c r="B1364" s="16">
        <f>+_xlfn.NORM.DIST(A1364,config!$B$1,config!$D$1,FALSE)</f>
        <v>1.9751619219784481E-229</v>
      </c>
      <c r="D1364" s="16">
        <f>+IF(A1364&lt;=_xlfn.NORM.S.INV(1-config!$L$1/2)*config!$D$1+config!$B$1,0,B1364)</f>
        <v>1.9751619219784481E-229</v>
      </c>
      <c r="E1364" s="16">
        <f>+IF(ABS(A1364-config!$B$1)&lt;config!$F$1/2,datab!B1364,0)</f>
        <v>0</v>
      </c>
      <c r="F1364" s="16" t="b">
        <f>+AND(config!$B$1&gt;=datab!A1364,config!$B$1&lt;datab!A1365)</f>
        <v>0</v>
      </c>
      <c r="G1364" s="16">
        <f t="shared" si="21"/>
        <v>0</v>
      </c>
    </row>
    <row r="1365" spans="1:7" x14ac:dyDescent="0.45">
      <c r="A1365" s="15">
        <f>+A1364+config!$F$1</f>
        <v>1170.3999999999678</v>
      </c>
      <c r="B1365" s="16">
        <f>+_xlfn.NORM.DIST(A1365,config!$B$1,config!$D$1,FALSE)</f>
        <v>8.3395833040243288E-230</v>
      </c>
      <c r="D1365" s="16">
        <f>+IF(A1365&lt;=_xlfn.NORM.S.INV(1-config!$L$1/2)*config!$D$1+config!$B$1,0,B1365)</f>
        <v>8.3395833040243288E-230</v>
      </c>
      <c r="E1365" s="16">
        <f>+IF(ABS(A1365-config!$B$1)&lt;config!$F$1/2,datab!B1365,0)</f>
        <v>0</v>
      </c>
      <c r="F1365" s="16" t="b">
        <f>+AND(config!$B$1&gt;=datab!A1365,config!$B$1&lt;datab!A1366)</f>
        <v>0</v>
      </c>
      <c r="G1365" s="16">
        <f t="shared" si="21"/>
        <v>0</v>
      </c>
    </row>
    <row r="1366" spans="1:7" x14ac:dyDescent="0.45">
      <c r="A1366" s="15">
        <f>+A1365+config!$F$1</f>
        <v>1171.1999999999678</v>
      </c>
      <c r="B1366" s="16">
        <f>+_xlfn.NORM.DIST(A1366,config!$B$1,config!$D$1,FALSE)</f>
        <v>3.5186588843342719E-230</v>
      </c>
      <c r="D1366" s="16">
        <f>+IF(A1366&lt;=_xlfn.NORM.S.INV(1-config!$L$1/2)*config!$D$1+config!$B$1,0,B1366)</f>
        <v>3.5186588843342719E-230</v>
      </c>
      <c r="E1366" s="16">
        <f>+IF(ABS(A1366-config!$B$1)&lt;config!$F$1/2,datab!B1366,0)</f>
        <v>0</v>
      </c>
      <c r="F1366" s="16" t="b">
        <f>+AND(config!$B$1&gt;=datab!A1366,config!$B$1&lt;datab!A1367)</f>
        <v>0</v>
      </c>
      <c r="G1366" s="16">
        <f t="shared" si="21"/>
        <v>0</v>
      </c>
    </row>
    <row r="1367" spans="1:7" x14ac:dyDescent="0.45">
      <c r="A1367" s="15">
        <f>+A1366+config!$F$1</f>
        <v>1171.9999999999677</v>
      </c>
      <c r="B1367" s="16">
        <f>+_xlfn.NORM.DIST(A1367,config!$B$1,config!$D$1,FALSE)</f>
        <v>1.4835464536365772E-230</v>
      </c>
      <c r="D1367" s="16">
        <f>+IF(A1367&lt;=_xlfn.NORM.S.INV(1-config!$L$1/2)*config!$D$1+config!$B$1,0,B1367)</f>
        <v>1.4835464536365772E-230</v>
      </c>
      <c r="E1367" s="16">
        <f>+IF(ABS(A1367-config!$B$1)&lt;config!$F$1/2,datab!B1367,0)</f>
        <v>0</v>
      </c>
      <c r="F1367" s="16" t="b">
        <f>+AND(config!$B$1&gt;=datab!A1367,config!$B$1&lt;datab!A1368)</f>
        <v>0</v>
      </c>
      <c r="G1367" s="16">
        <f t="shared" si="21"/>
        <v>0</v>
      </c>
    </row>
    <row r="1368" spans="1:7" x14ac:dyDescent="0.45">
      <c r="A1368" s="15">
        <f>+A1367+config!$F$1</f>
        <v>1172.7999999999677</v>
      </c>
      <c r="B1368" s="16">
        <f>+_xlfn.NORM.DIST(A1368,config!$B$1,config!$D$1,FALSE)</f>
        <v>6.2505221936184225E-231</v>
      </c>
      <c r="D1368" s="16">
        <f>+IF(A1368&lt;=_xlfn.NORM.S.INV(1-config!$L$1/2)*config!$D$1+config!$B$1,0,B1368)</f>
        <v>6.2505221936184225E-231</v>
      </c>
      <c r="E1368" s="16">
        <f>+IF(ABS(A1368-config!$B$1)&lt;config!$F$1/2,datab!B1368,0)</f>
        <v>0</v>
      </c>
      <c r="F1368" s="16" t="b">
        <f>+AND(config!$B$1&gt;=datab!A1368,config!$B$1&lt;datab!A1369)</f>
        <v>0</v>
      </c>
      <c r="G1368" s="16">
        <f t="shared" si="21"/>
        <v>0</v>
      </c>
    </row>
    <row r="1369" spans="1:7" x14ac:dyDescent="0.45">
      <c r="A1369" s="15">
        <f>+A1368+config!$F$1</f>
        <v>1173.5999999999676</v>
      </c>
      <c r="B1369" s="16">
        <f>+_xlfn.NORM.DIST(A1369,config!$B$1,config!$D$1,FALSE)</f>
        <v>2.6316166273983251E-231</v>
      </c>
      <c r="D1369" s="16">
        <f>+IF(A1369&lt;=_xlfn.NORM.S.INV(1-config!$L$1/2)*config!$D$1+config!$B$1,0,B1369)</f>
        <v>2.6316166273983251E-231</v>
      </c>
      <c r="E1369" s="16">
        <f>+IF(ABS(A1369-config!$B$1)&lt;config!$F$1/2,datab!B1369,0)</f>
        <v>0</v>
      </c>
      <c r="F1369" s="16" t="b">
        <f>+AND(config!$B$1&gt;=datab!A1369,config!$B$1&lt;datab!A1370)</f>
        <v>0</v>
      </c>
      <c r="G1369" s="16">
        <f t="shared" si="21"/>
        <v>0</v>
      </c>
    </row>
    <row r="1370" spans="1:7" x14ac:dyDescent="0.45">
      <c r="A1370" s="15">
        <f>+A1369+config!$F$1</f>
        <v>1174.3999999999676</v>
      </c>
      <c r="B1370" s="16">
        <f>+_xlfn.NORM.DIST(A1370,config!$B$1,config!$D$1,FALSE)</f>
        <v>1.1071847881858372E-231</v>
      </c>
      <c r="D1370" s="16">
        <f>+IF(A1370&lt;=_xlfn.NORM.S.INV(1-config!$L$1/2)*config!$D$1+config!$B$1,0,B1370)</f>
        <v>1.1071847881858372E-231</v>
      </c>
      <c r="E1370" s="16">
        <f>+IF(ABS(A1370-config!$B$1)&lt;config!$F$1/2,datab!B1370,0)</f>
        <v>0</v>
      </c>
      <c r="F1370" s="16" t="b">
        <f>+AND(config!$B$1&gt;=datab!A1370,config!$B$1&lt;datab!A1371)</f>
        <v>0</v>
      </c>
      <c r="G1370" s="16">
        <f t="shared" si="21"/>
        <v>0</v>
      </c>
    </row>
    <row r="1371" spans="1:7" x14ac:dyDescent="0.45">
      <c r="A1371" s="15">
        <f>+A1370+config!$F$1</f>
        <v>1175.1999999999675</v>
      </c>
      <c r="B1371" s="16">
        <f>+_xlfn.NORM.DIST(A1371,config!$B$1,config!$D$1,FALSE)</f>
        <v>4.6548829755573655E-232</v>
      </c>
      <c r="D1371" s="16">
        <f>+IF(A1371&lt;=_xlfn.NORM.S.INV(1-config!$L$1/2)*config!$D$1+config!$B$1,0,B1371)</f>
        <v>4.6548829755573655E-232</v>
      </c>
      <c r="E1371" s="16">
        <f>+IF(ABS(A1371-config!$B$1)&lt;config!$F$1/2,datab!B1371,0)</f>
        <v>0</v>
      </c>
      <c r="F1371" s="16" t="b">
        <f>+AND(config!$B$1&gt;=datab!A1371,config!$B$1&lt;datab!A1372)</f>
        <v>0</v>
      </c>
      <c r="G1371" s="16">
        <f t="shared" si="21"/>
        <v>0</v>
      </c>
    </row>
    <row r="1372" spans="1:7" x14ac:dyDescent="0.45">
      <c r="A1372" s="15">
        <f>+A1371+config!$F$1</f>
        <v>1175.9999999999675</v>
      </c>
      <c r="B1372" s="16">
        <f>+_xlfn.NORM.DIST(A1372,config!$B$1,config!$D$1,FALSE)</f>
        <v>1.9556385632002067E-232</v>
      </c>
      <c r="D1372" s="16">
        <f>+IF(A1372&lt;=_xlfn.NORM.S.INV(1-config!$L$1/2)*config!$D$1+config!$B$1,0,B1372)</f>
        <v>1.9556385632002067E-232</v>
      </c>
      <c r="E1372" s="16">
        <f>+IF(ABS(A1372-config!$B$1)&lt;config!$F$1/2,datab!B1372,0)</f>
        <v>0</v>
      </c>
      <c r="F1372" s="16" t="b">
        <f>+AND(config!$B$1&gt;=datab!A1372,config!$B$1&lt;datab!A1373)</f>
        <v>0</v>
      </c>
      <c r="G1372" s="16">
        <f t="shared" si="21"/>
        <v>0</v>
      </c>
    </row>
    <row r="1373" spans="1:7" x14ac:dyDescent="0.45">
      <c r="A1373" s="15">
        <f>+A1372+config!$F$1</f>
        <v>1176.7999999999674</v>
      </c>
      <c r="B1373" s="16">
        <f>+_xlfn.NORM.DIST(A1373,config!$B$1,config!$D$1,FALSE)</f>
        <v>8.2103105845653895E-233</v>
      </c>
      <c r="D1373" s="16">
        <f>+IF(A1373&lt;=_xlfn.NORM.S.INV(1-config!$L$1/2)*config!$D$1+config!$B$1,0,B1373)</f>
        <v>8.2103105845653895E-233</v>
      </c>
      <c r="E1373" s="16">
        <f>+IF(ABS(A1373-config!$B$1)&lt;config!$F$1/2,datab!B1373,0)</f>
        <v>0</v>
      </c>
      <c r="F1373" s="16" t="b">
        <f>+AND(config!$B$1&gt;=datab!A1373,config!$B$1&lt;datab!A1374)</f>
        <v>0</v>
      </c>
      <c r="G1373" s="16">
        <f t="shared" si="21"/>
        <v>0</v>
      </c>
    </row>
    <row r="1374" spans="1:7" x14ac:dyDescent="0.45">
      <c r="A1374" s="15">
        <f>+A1373+config!$F$1</f>
        <v>1177.5999999999674</v>
      </c>
      <c r="B1374" s="16">
        <f>+_xlfn.NORM.DIST(A1374,config!$B$1,config!$D$1,FALSE)</f>
        <v>3.4444647784728218E-233</v>
      </c>
      <c r="D1374" s="16">
        <f>+IF(A1374&lt;=_xlfn.NORM.S.INV(1-config!$L$1/2)*config!$D$1+config!$B$1,0,B1374)</f>
        <v>3.4444647784728218E-233</v>
      </c>
      <c r="E1374" s="16">
        <f>+IF(ABS(A1374-config!$B$1)&lt;config!$F$1/2,datab!B1374,0)</f>
        <v>0</v>
      </c>
      <c r="F1374" s="16" t="b">
        <f>+AND(config!$B$1&gt;=datab!A1374,config!$B$1&lt;datab!A1375)</f>
        <v>0</v>
      </c>
      <c r="G1374" s="16">
        <f t="shared" si="21"/>
        <v>0</v>
      </c>
    </row>
    <row r="1375" spans="1:7" x14ac:dyDescent="0.45">
      <c r="A1375" s="15">
        <f>+A1374+config!$F$1</f>
        <v>1178.3999999999673</v>
      </c>
      <c r="B1375" s="16">
        <f>+_xlfn.NORM.DIST(A1375,config!$B$1,config!$D$1,FALSE)</f>
        <v>1.4440262185924507E-233</v>
      </c>
      <c r="D1375" s="16">
        <f>+IF(A1375&lt;=_xlfn.NORM.S.INV(1-config!$L$1/2)*config!$D$1+config!$B$1,0,B1375)</f>
        <v>1.4440262185924507E-233</v>
      </c>
      <c r="E1375" s="16">
        <f>+IF(ABS(A1375-config!$B$1)&lt;config!$F$1/2,datab!B1375,0)</f>
        <v>0</v>
      </c>
      <c r="F1375" s="16" t="b">
        <f>+AND(config!$B$1&gt;=datab!A1375,config!$B$1&lt;datab!A1376)</f>
        <v>0</v>
      </c>
      <c r="G1375" s="16">
        <f t="shared" si="21"/>
        <v>0</v>
      </c>
    </row>
    <row r="1376" spans="1:7" x14ac:dyDescent="0.45">
      <c r="A1376" s="15">
        <f>+A1375+config!$F$1</f>
        <v>1179.1999999999673</v>
      </c>
      <c r="B1376" s="16">
        <f>+_xlfn.NORM.DIST(A1376,config!$B$1,config!$D$1,FALSE)</f>
        <v>6.0495013416337041E-234</v>
      </c>
      <c r="D1376" s="16">
        <f>+IF(A1376&lt;=_xlfn.NORM.S.INV(1-config!$L$1/2)*config!$D$1+config!$B$1,0,B1376)</f>
        <v>6.0495013416337041E-234</v>
      </c>
      <c r="E1376" s="16">
        <f>+IF(ABS(A1376-config!$B$1)&lt;config!$F$1/2,datab!B1376,0)</f>
        <v>0</v>
      </c>
      <c r="F1376" s="16" t="b">
        <f>+AND(config!$B$1&gt;=datab!A1376,config!$B$1&lt;datab!A1377)</f>
        <v>0</v>
      </c>
      <c r="G1376" s="16">
        <f t="shared" si="21"/>
        <v>0</v>
      </c>
    </row>
    <row r="1377" spans="1:7" x14ac:dyDescent="0.45">
      <c r="A1377" s="15">
        <f>+A1376+config!$F$1</f>
        <v>1179.9999999999673</v>
      </c>
      <c r="B1377" s="16">
        <f>+_xlfn.NORM.DIST(A1377,config!$B$1,config!$D$1,FALSE)</f>
        <v>2.5325337662481816E-234</v>
      </c>
      <c r="D1377" s="16">
        <f>+IF(A1377&lt;=_xlfn.NORM.S.INV(1-config!$L$1/2)*config!$D$1+config!$B$1,0,B1377)</f>
        <v>2.5325337662481816E-234</v>
      </c>
      <c r="E1377" s="16">
        <f>+IF(ABS(A1377-config!$B$1)&lt;config!$F$1/2,datab!B1377,0)</f>
        <v>0</v>
      </c>
      <c r="F1377" s="16" t="b">
        <f>+AND(config!$B$1&gt;=datab!A1377,config!$B$1&lt;datab!A1378)</f>
        <v>0</v>
      </c>
      <c r="G1377" s="16">
        <f t="shared" si="21"/>
        <v>0</v>
      </c>
    </row>
    <row r="1378" spans="1:7" x14ac:dyDescent="0.45">
      <c r="A1378" s="15">
        <f>+A1377+config!$F$1</f>
        <v>1180.7999999999672</v>
      </c>
      <c r="B1378" s="16">
        <f>+_xlfn.NORM.DIST(A1378,config!$B$1,config!$D$1,FALSE)</f>
        <v>1.0594539390556728E-234</v>
      </c>
      <c r="D1378" s="16">
        <f>+IF(A1378&lt;=_xlfn.NORM.S.INV(1-config!$L$1/2)*config!$D$1+config!$B$1,0,B1378)</f>
        <v>1.0594539390556728E-234</v>
      </c>
      <c r="E1378" s="16">
        <f>+IF(ABS(A1378-config!$B$1)&lt;config!$F$1/2,datab!B1378,0)</f>
        <v>0</v>
      </c>
      <c r="F1378" s="16" t="b">
        <f>+AND(config!$B$1&gt;=datab!A1378,config!$B$1&lt;datab!A1379)</f>
        <v>0</v>
      </c>
      <c r="G1378" s="16">
        <f t="shared" si="21"/>
        <v>0</v>
      </c>
    </row>
    <row r="1379" spans="1:7" x14ac:dyDescent="0.45">
      <c r="A1379" s="15">
        <f>+A1378+config!$F$1</f>
        <v>1181.5999999999672</v>
      </c>
      <c r="B1379" s="16">
        <f>+_xlfn.NORM.DIST(A1379,config!$B$1,config!$D$1,FALSE)</f>
        <v>4.4289429275151683E-235</v>
      </c>
      <c r="D1379" s="16">
        <f>+IF(A1379&lt;=_xlfn.NORM.S.INV(1-config!$L$1/2)*config!$D$1+config!$B$1,0,B1379)</f>
        <v>4.4289429275151683E-235</v>
      </c>
      <c r="E1379" s="16">
        <f>+IF(ABS(A1379-config!$B$1)&lt;config!$F$1/2,datab!B1379,0)</f>
        <v>0</v>
      </c>
      <c r="F1379" s="16" t="b">
        <f>+AND(config!$B$1&gt;=datab!A1379,config!$B$1&lt;datab!A1380)</f>
        <v>0</v>
      </c>
      <c r="G1379" s="16">
        <f t="shared" si="21"/>
        <v>0</v>
      </c>
    </row>
    <row r="1380" spans="1:7" x14ac:dyDescent="0.45">
      <c r="A1380" s="15">
        <f>+A1379+config!$F$1</f>
        <v>1182.3999999999671</v>
      </c>
      <c r="B1380" s="16">
        <f>+_xlfn.NORM.DIST(A1380,config!$B$1,config!$D$1,FALSE)</f>
        <v>1.8501598668698437E-235</v>
      </c>
      <c r="D1380" s="16">
        <f>+IF(A1380&lt;=_xlfn.NORM.S.INV(1-config!$L$1/2)*config!$D$1+config!$B$1,0,B1380)</f>
        <v>1.8501598668698437E-235</v>
      </c>
      <c r="E1380" s="16">
        <f>+IF(ABS(A1380-config!$B$1)&lt;config!$F$1/2,datab!B1380,0)</f>
        <v>0</v>
      </c>
      <c r="F1380" s="16" t="b">
        <f>+AND(config!$B$1&gt;=datab!A1380,config!$B$1&lt;datab!A1381)</f>
        <v>0</v>
      </c>
      <c r="G1380" s="16">
        <f t="shared" si="21"/>
        <v>0</v>
      </c>
    </row>
    <row r="1381" spans="1:7" x14ac:dyDescent="0.45">
      <c r="A1381" s="15">
        <f>+A1380+config!$F$1</f>
        <v>1183.1999999999671</v>
      </c>
      <c r="B1381" s="16">
        <f>+_xlfn.NORM.DIST(A1381,config!$B$1,config!$D$1,FALSE)</f>
        <v>7.7234190095074967E-236</v>
      </c>
      <c r="D1381" s="16">
        <f>+IF(A1381&lt;=_xlfn.NORM.S.INV(1-config!$L$1/2)*config!$D$1+config!$B$1,0,B1381)</f>
        <v>7.7234190095074967E-236</v>
      </c>
      <c r="E1381" s="16">
        <f>+IF(ABS(A1381-config!$B$1)&lt;config!$F$1/2,datab!B1381,0)</f>
        <v>0</v>
      </c>
      <c r="F1381" s="16" t="b">
        <f>+AND(config!$B$1&gt;=datab!A1381,config!$B$1&lt;datab!A1382)</f>
        <v>0</v>
      </c>
      <c r="G1381" s="16">
        <f t="shared" si="21"/>
        <v>0</v>
      </c>
    </row>
    <row r="1382" spans="1:7" x14ac:dyDescent="0.45">
      <c r="A1382" s="15">
        <f>+A1381+config!$F$1</f>
        <v>1183.999999999967</v>
      </c>
      <c r="B1382" s="16">
        <f>+_xlfn.NORM.DIST(A1382,config!$B$1,config!$D$1,FALSE)</f>
        <v>3.2218187579611893E-236</v>
      </c>
      <c r="D1382" s="16">
        <f>+IF(A1382&lt;=_xlfn.NORM.S.INV(1-config!$L$1/2)*config!$D$1+config!$B$1,0,B1382)</f>
        <v>3.2218187579611893E-236</v>
      </c>
      <c r="E1382" s="16">
        <f>+IF(ABS(A1382-config!$B$1)&lt;config!$F$1/2,datab!B1382,0)</f>
        <v>0</v>
      </c>
      <c r="F1382" s="16" t="b">
        <f>+AND(config!$B$1&gt;=datab!A1382,config!$B$1&lt;datab!A1383)</f>
        <v>0</v>
      </c>
      <c r="G1382" s="16">
        <f t="shared" si="21"/>
        <v>0</v>
      </c>
    </row>
    <row r="1383" spans="1:7" x14ac:dyDescent="0.45">
      <c r="A1383" s="15">
        <f>+A1382+config!$F$1</f>
        <v>1184.799999999967</v>
      </c>
      <c r="B1383" s="16">
        <f>+_xlfn.NORM.DIST(A1383,config!$B$1,config!$D$1,FALSE)</f>
        <v>1.3430240291718917E-236</v>
      </c>
      <c r="D1383" s="16">
        <f>+IF(A1383&lt;=_xlfn.NORM.S.INV(1-config!$L$1/2)*config!$D$1+config!$B$1,0,B1383)</f>
        <v>1.3430240291718917E-236</v>
      </c>
      <c r="E1383" s="16">
        <f>+IF(ABS(A1383-config!$B$1)&lt;config!$F$1/2,datab!B1383,0)</f>
        <v>0</v>
      </c>
      <c r="F1383" s="16" t="b">
        <f>+AND(config!$B$1&gt;=datab!A1383,config!$B$1&lt;datab!A1384)</f>
        <v>0</v>
      </c>
      <c r="G1383" s="16">
        <f t="shared" si="21"/>
        <v>0</v>
      </c>
    </row>
    <row r="1384" spans="1:7" x14ac:dyDescent="0.45">
      <c r="A1384" s="15">
        <f>+A1383+config!$F$1</f>
        <v>1185.5999999999669</v>
      </c>
      <c r="B1384" s="16">
        <f>+_xlfn.NORM.DIST(A1384,config!$B$1,config!$D$1,FALSE)</f>
        <v>5.5944529892616252E-237</v>
      </c>
      <c r="D1384" s="16">
        <f>+IF(A1384&lt;=_xlfn.NORM.S.INV(1-config!$L$1/2)*config!$D$1+config!$B$1,0,B1384)</f>
        <v>5.5944529892616252E-237</v>
      </c>
      <c r="E1384" s="16">
        <f>+IF(ABS(A1384-config!$B$1)&lt;config!$F$1/2,datab!B1384,0)</f>
        <v>0</v>
      </c>
      <c r="F1384" s="16" t="b">
        <f>+AND(config!$B$1&gt;=datab!A1384,config!$B$1&lt;datab!A1385)</f>
        <v>0</v>
      </c>
      <c r="G1384" s="16">
        <f t="shared" si="21"/>
        <v>0</v>
      </c>
    </row>
    <row r="1385" spans="1:7" x14ac:dyDescent="0.45">
      <c r="A1385" s="15">
        <f>+A1384+config!$F$1</f>
        <v>1186.3999999999669</v>
      </c>
      <c r="B1385" s="16">
        <f>+_xlfn.NORM.DIST(A1385,config!$B$1,config!$D$1,FALSE)</f>
        <v>2.3287487932996815E-237</v>
      </c>
      <c r="D1385" s="16">
        <f>+IF(A1385&lt;=_xlfn.NORM.S.INV(1-config!$L$1/2)*config!$D$1+config!$B$1,0,B1385)</f>
        <v>2.3287487932996815E-237</v>
      </c>
      <c r="E1385" s="16">
        <f>+IF(ABS(A1385-config!$B$1)&lt;config!$F$1/2,datab!B1385,0)</f>
        <v>0</v>
      </c>
      <c r="F1385" s="16" t="b">
        <f>+AND(config!$B$1&gt;=datab!A1385,config!$B$1&lt;datab!A1386)</f>
        <v>0</v>
      </c>
      <c r="G1385" s="16">
        <f t="shared" si="21"/>
        <v>0</v>
      </c>
    </row>
    <row r="1386" spans="1:7" x14ac:dyDescent="0.45">
      <c r="A1386" s="15">
        <f>+A1385+config!$F$1</f>
        <v>1187.1999999999668</v>
      </c>
      <c r="B1386" s="16">
        <f>+_xlfn.NORM.DIST(A1386,config!$B$1,config!$D$1,FALSE)</f>
        <v>9.686766369353295E-238</v>
      </c>
      <c r="D1386" s="16">
        <f>+IF(A1386&lt;=_xlfn.NORM.S.INV(1-config!$L$1/2)*config!$D$1+config!$B$1,0,B1386)</f>
        <v>9.686766369353295E-238</v>
      </c>
      <c r="E1386" s="16">
        <f>+IF(ABS(A1386-config!$B$1)&lt;config!$F$1/2,datab!B1386,0)</f>
        <v>0</v>
      </c>
      <c r="F1386" s="16" t="b">
        <f>+AND(config!$B$1&gt;=datab!A1386,config!$B$1&lt;datab!A1387)</f>
        <v>0</v>
      </c>
      <c r="G1386" s="16">
        <f t="shared" si="21"/>
        <v>0</v>
      </c>
    </row>
    <row r="1387" spans="1:7" x14ac:dyDescent="0.45">
      <c r="A1387" s="15">
        <f>+A1386+config!$F$1</f>
        <v>1187.9999999999668</v>
      </c>
      <c r="B1387" s="16">
        <f>+_xlfn.NORM.DIST(A1387,config!$B$1,config!$D$1,FALSE)</f>
        <v>4.0264858399387298E-238</v>
      </c>
      <c r="D1387" s="16">
        <f>+IF(A1387&lt;=_xlfn.NORM.S.INV(1-config!$L$1/2)*config!$D$1+config!$B$1,0,B1387)</f>
        <v>4.0264858399387298E-238</v>
      </c>
      <c r="E1387" s="16">
        <f>+IF(ABS(A1387-config!$B$1)&lt;config!$F$1/2,datab!B1387,0)</f>
        <v>0</v>
      </c>
      <c r="F1387" s="16" t="b">
        <f>+AND(config!$B$1&gt;=datab!A1387,config!$B$1&lt;datab!A1388)</f>
        <v>0</v>
      </c>
      <c r="G1387" s="16">
        <f t="shared" si="21"/>
        <v>0</v>
      </c>
    </row>
    <row r="1388" spans="1:7" x14ac:dyDescent="0.45">
      <c r="A1388" s="15">
        <f>+A1387+config!$F$1</f>
        <v>1188.7999999999668</v>
      </c>
      <c r="B1388" s="16">
        <f>+_xlfn.NORM.DIST(A1388,config!$B$1,config!$D$1,FALSE)</f>
        <v>1.6724944886738779E-238</v>
      </c>
      <c r="D1388" s="16">
        <f>+IF(A1388&lt;=_xlfn.NORM.S.INV(1-config!$L$1/2)*config!$D$1+config!$B$1,0,B1388)</f>
        <v>1.6724944886738779E-238</v>
      </c>
      <c r="E1388" s="16">
        <f>+IF(ABS(A1388-config!$B$1)&lt;config!$F$1/2,datab!B1388,0)</f>
        <v>0</v>
      </c>
      <c r="F1388" s="16" t="b">
        <f>+AND(config!$B$1&gt;=datab!A1388,config!$B$1&lt;datab!A1389)</f>
        <v>0</v>
      </c>
      <c r="G1388" s="16">
        <f t="shared" si="21"/>
        <v>0</v>
      </c>
    </row>
    <row r="1389" spans="1:7" x14ac:dyDescent="0.45">
      <c r="A1389" s="15">
        <f>+A1388+config!$F$1</f>
        <v>1189.5999999999667</v>
      </c>
      <c r="B1389" s="16">
        <f>+_xlfn.NORM.DIST(A1389,config!$B$1,config!$D$1,FALSE)</f>
        <v>6.9421562274289726E-239</v>
      </c>
      <c r="D1389" s="16">
        <f>+IF(A1389&lt;=_xlfn.NORM.S.INV(1-config!$L$1/2)*config!$D$1+config!$B$1,0,B1389)</f>
        <v>6.9421562274289726E-239</v>
      </c>
      <c r="E1389" s="16">
        <f>+IF(ABS(A1389-config!$B$1)&lt;config!$F$1/2,datab!B1389,0)</f>
        <v>0</v>
      </c>
      <c r="F1389" s="16" t="b">
        <f>+AND(config!$B$1&gt;=datab!A1389,config!$B$1&lt;datab!A1390)</f>
        <v>0</v>
      </c>
      <c r="G1389" s="16">
        <f t="shared" si="21"/>
        <v>0</v>
      </c>
    </row>
    <row r="1390" spans="1:7" x14ac:dyDescent="0.45">
      <c r="A1390" s="15">
        <f>+A1389+config!$F$1</f>
        <v>1190.3999999999667</v>
      </c>
      <c r="B1390" s="16">
        <f>+_xlfn.NORM.DIST(A1390,config!$B$1,config!$D$1,FALSE)</f>
        <v>2.8794877733620792E-239</v>
      </c>
      <c r="D1390" s="16">
        <f>+IF(A1390&lt;=_xlfn.NORM.S.INV(1-config!$L$1/2)*config!$D$1+config!$B$1,0,B1390)</f>
        <v>2.8794877733620792E-239</v>
      </c>
      <c r="E1390" s="16">
        <f>+IF(ABS(A1390-config!$B$1)&lt;config!$F$1/2,datab!B1390,0)</f>
        <v>0</v>
      </c>
      <c r="F1390" s="16" t="b">
        <f>+AND(config!$B$1&gt;=datab!A1390,config!$B$1&lt;datab!A1391)</f>
        <v>0</v>
      </c>
      <c r="G1390" s="16">
        <f t="shared" si="21"/>
        <v>0</v>
      </c>
    </row>
    <row r="1391" spans="1:7" x14ac:dyDescent="0.45">
      <c r="A1391" s="15">
        <f>+A1390+config!$F$1</f>
        <v>1191.1999999999666</v>
      </c>
      <c r="B1391" s="16">
        <f>+_xlfn.NORM.DIST(A1391,config!$B$1,config!$D$1,FALSE)</f>
        <v>1.1935133003784187E-239</v>
      </c>
      <c r="D1391" s="16">
        <f>+IF(A1391&lt;=_xlfn.NORM.S.INV(1-config!$L$1/2)*config!$D$1+config!$B$1,0,B1391)</f>
        <v>1.1935133003784187E-239</v>
      </c>
      <c r="E1391" s="16">
        <f>+IF(ABS(A1391-config!$B$1)&lt;config!$F$1/2,datab!B1391,0)</f>
        <v>0</v>
      </c>
      <c r="F1391" s="16" t="b">
        <f>+AND(config!$B$1&gt;=datab!A1391,config!$B$1&lt;datab!A1392)</f>
        <v>0</v>
      </c>
      <c r="G1391" s="16">
        <f t="shared" si="21"/>
        <v>0</v>
      </c>
    </row>
    <row r="1392" spans="1:7" x14ac:dyDescent="0.45">
      <c r="A1392" s="15">
        <f>+A1391+config!$F$1</f>
        <v>1191.9999999999666</v>
      </c>
      <c r="B1392" s="16">
        <f>+_xlfn.NORM.DIST(A1392,config!$B$1,config!$D$1,FALSE)</f>
        <v>4.9434535271837792E-240</v>
      </c>
      <c r="D1392" s="16">
        <f>+IF(A1392&lt;=_xlfn.NORM.S.INV(1-config!$L$1/2)*config!$D$1+config!$B$1,0,B1392)</f>
        <v>4.9434535271837792E-240</v>
      </c>
      <c r="E1392" s="16">
        <f>+IF(ABS(A1392-config!$B$1)&lt;config!$F$1/2,datab!B1392,0)</f>
        <v>0</v>
      </c>
      <c r="F1392" s="16" t="b">
        <f>+AND(config!$B$1&gt;=datab!A1392,config!$B$1&lt;datab!A1393)</f>
        <v>0</v>
      </c>
      <c r="G1392" s="16">
        <f t="shared" si="21"/>
        <v>0</v>
      </c>
    </row>
    <row r="1393" spans="1:7" x14ac:dyDescent="0.45">
      <c r="A1393" s="15">
        <f>+A1392+config!$F$1</f>
        <v>1192.7999999999665</v>
      </c>
      <c r="B1393" s="16">
        <f>+_xlfn.NORM.DIST(A1393,config!$B$1,config!$D$1,FALSE)</f>
        <v>2.0460903956191535E-240</v>
      </c>
      <c r="D1393" s="16">
        <f>+IF(A1393&lt;=_xlfn.NORM.S.INV(1-config!$L$1/2)*config!$D$1+config!$B$1,0,B1393)</f>
        <v>2.0460903956191535E-240</v>
      </c>
      <c r="E1393" s="16">
        <f>+IF(ABS(A1393-config!$B$1)&lt;config!$F$1/2,datab!B1393,0)</f>
        <v>0</v>
      </c>
      <c r="F1393" s="16" t="b">
        <f>+AND(config!$B$1&gt;=datab!A1393,config!$B$1&lt;datab!A1394)</f>
        <v>0</v>
      </c>
      <c r="G1393" s="16">
        <f t="shared" si="21"/>
        <v>0</v>
      </c>
    </row>
    <row r="1394" spans="1:7" x14ac:dyDescent="0.45">
      <c r="A1394" s="15">
        <f>+A1393+config!$F$1</f>
        <v>1193.5999999999665</v>
      </c>
      <c r="B1394" s="16">
        <f>+_xlfn.NORM.DIST(A1394,config!$B$1,config!$D$1,FALSE)</f>
        <v>8.4627272930815509E-241</v>
      </c>
      <c r="D1394" s="16">
        <f>+IF(A1394&lt;=_xlfn.NORM.S.INV(1-config!$L$1/2)*config!$D$1+config!$B$1,0,B1394)</f>
        <v>8.4627272930815509E-241</v>
      </c>
      <c r="E1394" s="16">
        <f>+IF(ABS(A1394-config!$B$1)&lt;config!$F$1/2,datab!B1394,0)</f>
        <v>0</v>
      </c>
      <c r="F1394" s="16" t="b">
        <f>+AND(config!$B$1&gt;=datab!A1394,config!$B$1&lt;datab!A1395)</f>
        <v>0</v>
      </c>
      <c r="G1394" s="16">
        <f t="shared" si="21"/>
        <v>0</v>
      </c>
    </row>
    <row r="1395" spans="1:7" x14ac:dyDescent="0.45">
      <c r="A1395" s="15">
        <f>+A1394+config!$F$1</f>
        <v>1194.3999999999664</v>
      </c>
      <c r="B1395" s="16">
        <f>+_xlfn.NORM.DIST(A1395,config!$B$1,config!$D$1,FALSE)</f>
        <v>3.4977361368651069E-241</v>
      </c>
      <c r="D1395" s="16">
        <f>+IF(A1395&lt;=_xlfn.NORM.S.INV(1-config!$L$1/2)*config!$D$1+config!$B$1,0,B1395)</f>
        <v>3.4977361368651069E-241</v>
      </c>
      <c r="E1395" s="16">
        <f>+IF(ABS(A1395-config!$B$1)&lt;config!$F$1/2,datab!B1395,0)</f>
        <v>0</v>
      </c>
      <c r="F1395" s="16" t="b">
        <f>+AND(config!$B$1&gt;=datab!A1395,config!$B$1&lt;datab!A1396)</f>
        <v>0</v>
      </c>
      <c r="G1395" s="16">
        <f t="shared" si="21"/>
        <v>0</v>
      </c>
    </row>
    <row r="1396" spans="1:7" x14ac:dyDescent="0.45">
      <c r="A1396" s="15">
        <f>+A1395+config!$F$1</f>
        <v>1195.1999999999664</v>
      </c>
      <c r="B1396" s="16">
        <f>+_xlfn.NORM.DIST(A1396,config!$B$1,config!$D$1,FALSE)</f>
        <v>1.4446242808651605E-241</v>
      </c>
      <c r="D1396" s="16">
        <f>+IF(A1396&lt;=_xlfn.NORM.S.INV(1-config!$L$1/2)*config!$D$1+config!$B$1,0,B1396)</f>
        <v>1.4446242808651605E-241</v>
      </c>
      <c r="E1396" s="16">
        <f>+IF(ABS(A1396-config!$B$1)&lt;config!$F$1/2,datab!B1396,0)</f>
        <v>0</v>
      </c>
      <c r="F1396" s="16" t="b">
        <f>+AND(config!$B$1&gt;=datab!A1396,config!$B$1&lt;datab!A1397)</f>
        <v>0</v>
      </c>
      <c r="G1396" s="16">
        <f t="shared" si="21"/>
        <v>0</v>
      </c>
    </row>
    <row r="1397" spans="1:7" x14ac:dyDescent="0.45">
      <c r="A1397" s="15">
        <f>+A1396+config!$F$1</f>
        <v>1195.9999999999663</v>
      </c>
      <c r="B1397" s="16">
        <f>+_xlfn.NORM.DIST(A1397,config!$B$1,config!$D$1,FALSE)</f>
        <v>5.9623016518820137E-242</v>
      </c>
      <c r="D1397" s="16">
        <f>+IF(A1397&lt;=_xlfn.NORM.S.INV(1-config!$L$1/2)*config!$D$1+config!$B$1,0,B1397)</f>
        <v>5.9623016518820137E-242</v>
      </c>
      <c r="E1397" s="16">
        <f>+IF(ABS(A1397-config!$B$1)&lt;config!$F$1/2,datab!B1397,0)</f>
        <v>0</v>
      </c>
      <c r="F1397" s="16" t="b">
        <f>+AND(config!$B$1&gt;=datab!A1397,config!$B$1&lt;datab!A1398)</f>
        <v>0</v>
      </c>
      <c r="G1397" s="16">
        <f t="shared" si="21"/>
        <v>0</v>
      </c>
    </row>
    <row r="1398" spans="1:7" x14ac:dyDescent="0.45">
      <c r="A1398" s="15">
        <f>+A1397+config!$F$1</f>
        <v>1196.7999999999663</v>
      </c>
      <c r="B1398" s="16">
        <f>+_xlfn.NORM.DIST(A1398,config!$B$1,config!$D$1,FALSE)</f>
        <v>2.4590318137802665E-242</v>
      </c>
      <c r="D1398" s="16">
        <f>+IF(A1398&lt;=_xlfn.NORM.S.INV(1-config!$L$1/2)*config!$D$1+config!$B$1,0,B1398)</f>
        <v>2.4590318137802665E-242</v>
      </c>
      <c r="E1398" s="16">
        <f>+IF(ABS(A1398-config!$B$1)&lt;config!$F$1/2,datab!B1398,0)</f>
        <v>0</v>
      </c>
      <c r="F1398" s="16" t="b">
        <f>+AND(config!$B$1&gt;=datab!A1398,config!$B$1&lt;datab!A1399)</f>
        <v>0</v>
      </c>
      <c r="G1398" s="16">
        <f t="shared" si="21"/>
        <v>0</v>
      </c>
    </row>
    <row r="1399" spans="1:7" x14ac:dyDescent="0.45">
      <c r="A1399" s="15">
        <f>+A1398+config!$F$1</f>
        <v>1197.5999999999663</v>
      </c>
      <c r="B1399" s="16">
        <f>+_xlfn.NORM.DIST(A1399,config!$B$1,config!$D$1,FALSE)</f>
        <v>1.0134574480121736E-242</v>
      </c>
      <c r="D1399" s="16">
        <f>+IF(A1399&lt;=_xlfn.NORM.S.INV(1-config!$L$1/2)*config!$D$1+config!$B$1,0,B1399)</f>
        <v>1.0134574480121736E-242</v>
      </c>
      <c r="E1399" s="16">
        <f>+IF(ABS(A1399-config!$B$1)&lt;config!$F$1/2,datab!B1399,0)</f>
        <v>0</v>
      </c>
      <c r="F1399" s="16" t="b">
        <f>+AND(config!$B$1&gt;=datab!A1399,config!$B$1&lt;datab!A1400)</f>
        <v>0</v>
      </c>
      <c r="G1399" s="16">
        <f t="shared" si="21"/>
        <v>0</v>
      </c>
    </row>
    <row r="1400" spans="1:7" x14ac:dyDescent="0.45">
      <c r="A1400" s="15">
        <f>+A1399+config!$F$1</f>
        <v>1198.3999999999662</v>
      </c>
      <c r="B1400" s="16">
        <f>+_xlfn.NORM.DIST(A1400,config!$B$1,config!$D$1,FALSE)</f>
        <v>4.173861734653413E-243</v>
      </c>
      <c r="D1400" s="16">
        <f>+IF(A1400&lt;=_xlfn.NORM.S.INV(1-config!$L$1/2)*config!$D$1+config!$B$1,0,B1400)</f>
        <v>4.173861734653413E-243</v>
      </c>
      <c r="E1400" s="16">
        <f>+IF(ABS(A1400-config!$B$1)&lt;config!$F$1/2,datab!B1400,0)</f>
        <v>0</v>
      </c>
      <c r="F1400" s="16" t="b">
        <f>+AND(config!$B$1&gt;=datab!A1400,config!$B$1&lt;datab!A1401)</f>
        <v>0</v>
      </c>
      <c r="G1400" s="16">
        <f t="shared" si="21"/>
        <v>0</v>
      </c>
    </row>
    <row r="1401" spans="1:7" x14ac:dyDescent="0.45">
      <c r="A1401" s="15">
        <f>+A1400+config!$F$1</f>
        <v>1199.1999999999662</v>
      </c>
      <c r="B1401" s="16">
        <f>+_xlfn.NORM.DIST(A1401,config!$B$1,config!$D$1,FALSE)</f>
        <v>1.7177571554270129E-243</v>
      </c>
      <c r="D1401" s="16">
        <f>+IF(A1401&lt;=_xlfn.NORM.S.INV(1-config!$L$1/2)*config!$D$1+config!$B$1,0,B1401)</f>
        <v>1.7177571554270129E-243</v>
      </c>
      <c r="E1401" s="16">
        <f>+IF(ABS(A1401-config!$B$1)&lt;config!$F$1/2,datab!B1401,0)</f>
        <v>0</v>
      </c>
      <c r="F1401" s="16" t="b">
        <f>+AND(config!$B$1&gt;=datab!A1401,config!$B$1&lt;datab!A1402)</f>
        <v>0</v>
      </c>
      <c r="G1401" s="16">
        <f t="shared" si="21"/>
        <v>0</v>
      </c>
    </row>
    <row r="1402" spans="1:7" x14ac:dyDescent="0.45">
      <c r="A1402" s="15">
        <f>+A1401+config!$F$1</f>
        <v>1199.9999999999661</v>
      </c>
      <c r="B1402" s="16">
        <f>+_xlfn.NORM.DIST(A1402,config!$B$1,config!$D$1,FALSE)</f>
        <v>7.0644221350761242E-244</v>
      </c>
      <c r="D1402" s="16">
        <f>+IF(A1402&lt;=_xlfn.NORM.S.INV(1-config!$L$1/2)*config!$D$1+config!$B$1,0,B1402)</f>
        <v>7.0644221350761242E-244</v>
      </c>
      <c r="E1402" s="16">
        <f>+IF(ABS(A1402-config!$B$1)&lt;config!$F$1/2,datab!B1402,0)</f>
        <v>0</v>
      </c>
      <c r="F1402" s="16" t="b">
        <f>+AND(config!$B$1&gt;=datab!A1402,config!$B$1&lt;datab!A1403)</f>
        <v>0</v>
      </c>
      <c r="G1402" s="16">
        <f t="shared" si="21"/>
        <v>0</v>
      </c>
    </row>
    <row r="1403" spans="1:7" x14ac:dyDescent="0.45">
      <c r="A1403" s="15">
        <f>+A1402+config!$F$1</f>
        <v>1200.7999999999661</v>
      </c>
      <c r="B1403" s="16">
        <f>+_xlfn.NORM.DIST(A1403,config!$B$1,config!$D$1,FALSE)</f>
        <v>2.9032383190129691E-244</v>
      </c>
      <c r="D1403" s="16">
        <f>+IF(A1403&lt;=_xlfn.NORM.S.INV(1-config!$L$1/2)*config!$D$1+config!$B$1,0,B1403)</f>
        <v>2.9032383190129691E-244</v>
      </c>
      <c r="E1403" s="16">
        <f>+IF(ABS(A1403-config!$B$1)&lt;config!$F$1/2,datab!B1403,0)</f>
        <v>0</v>
      </c>
      <c r="F1403" s="16" t="b">
        <f>+AND(config!$B$1&gt;=datab!A1403,config!$B$1&lt;datab!A1404)</f>
        <v>0</v>
      </c>
      <c r="G1403" s="16">
        <f t="shared" si="21"/>
        <v>0</v>
      </c>
    </row>
    <row r="1404" spans="1:7" x14ac:dyDescent="0.45">
      <c r="A1404" s="15">
        <f>+A1403+config!$F$1</f>
        <v>1201.599999999966</v>
      </c>
      <c r="B1404" s="16">
        <f>+_xlfn.NORM.DIST(A1404,config!$B$1,config!$D$1,FALSE)</f>
        <v>1.1922845065587544E-244</v>
      </c>
      <c r="D1404" s="16">
        <f>+IF(A1404&lt;=_xlfn.NORM.S.INV(1-config!$L$1/2)*config!$D$1+config!$B$1,0,B1404)</f>
        <v>1.1922845065587544E-244</v>
      </c>
      <c r="E1404" s="16">
        <f>+IF(ABS(A1404-config!$B$1)&lt;config!$F$1/2,datab!B1404,0)</f>
        <v>0</v>
      </c>
      <c r="F1404" s="16" t="b">
        <f>+AND(config!$B$1&gt;=datab!A1404,config!$B$1&lt;datab!A1405)</f>
        <v>0</v>
      </c>
      <c r="G1404" s="16">
        <f t="shared" si="21"/>
        <v>0</v>
      </c>
    </row>
    <row r="1405" spans="1:7" x14ac:dyDescent="0.45">
      <c r="A1405" s="15">
        <f>+A1404+config!$F$1</f>
        <v>1202.399999999966</v>
      </c>
      <c r="B1405" s="16">
        <f>+_xlfn.NORM.DIST(A1405,config!$B$1,config!$D$1,FALSE)</f>
        <v>4.8929218798813959E-245</v>
      </c>
      <c r="D1405" s="16">
        <f>+IF(A1405&lt;=_xlfn.NORM.S.INV(1-config!$L$1/2)*config!$D$1+config!$B$1,0,B1405)</f>
        <v>4.8929218798813959E-245</v>
      </c>
      <c r="E1405" s="16">
        <f>+IF(ABS(A1405-config!$B$1)&lt;config!$F$1/2,datab!B1405,0)</f>
        <v>0</v>
      </c>
      <c r="F1405" s="16" t="b">
        <f>+AND(config!$B$1&gt;=datab!A1405,config!$B$1&lt;datab!A1406)</f>
        <v>0</v>
      </c>
      <c r="G1405" s="16">
        <f t="shared" si="21"/>
        <v>0</v>
      </c>
    </row>
    <row r="1406" spans="1:7" x14ac:dyDescent="0.45">
      <c r="A1406" s="15">
        <f>+A1405+config!$F$1</f>
        <v>1203.1999999999659</v>
      </c>
      <c r="B1406" s="16">
        <f>+_xlfn.NORM.DIST(A1406,config!$B$1,config!$D$1,FALSE)</f>
        <v>2.0065400461012881E-245</v>
      </c>
      <c r="D1406" s="16">
        <f>+IF(A1406&lt;=_xlfn.NORM.S.INV(1-config!$L$1/2)*config!$D$1+config!$B$1,0,B1406)</f>
        <v>2.0065400461012881E-245</v>
      </c>
      <c r="E1406" s="16">
        <f>+IF(ABS(A1406-config!$B$1)&lt;config!$F$1/2,datab!B1406,0)</f>
        <v>0</v>
      </c>
      <c r="F1406" s="16" t="b">
        <f>+AND(config!$B$1&gt;=datab!A1406,config!$B$1&lt;datab!A1407)</f>
        <v>0</v>
      </c>
      <c r="G1406" s="16">
        <f t="shared" si="21"/>
        <v>0</v>
      </c>
    </row>
    <row r="1407" spans="1:7" x14ac:dyDescent="0.45">
      <c r="A1407" s="15">
        <f>+A1406+config!$F$1</f>
        <v>1203.9999999999659</v>
      </c>
      <c r="B1407" s="16">
        <f>+_xlfn.NORM.DIST(A1407,config!$B$1,config!$D$1,FALSE)</f>
        <v>8.2227777092370635E-246</v>
      </c>
      <c r="D1407" s="16">
        <f>+IF(A1407&lt;=_xlfn.NORM.S.INV(1-config!$L$1/2)*config!$D$1+config!$B$1,0,B1407)</f>
        <v>8.2227777092370635E-246</v>
      </c>
      <c r="E1407" s="16">
        <f>+IF(ABS(A1407-config!$B$1)&lt;config!$F$1/2,datab!B1407,0)</f>
        <v>0</v>
      </c>
      <c r="F1407" s="16" t="b">
        <f>+AND(config!$B$1&gt;=datab!A1407,config!$B$1&lt;datab!A1408)</f>
        <v>0</v>
      </c>
      <c r="G1407" s="16">
        <f t="shared" si="21"/>
        <v>0</v>
      </c>
    </row>
    <row r="1408" spans="1:7" x14ac:dyDescent="0.45">
      <c r="A1408" s="15">
        <f>+A1407+config!$F$1</f>
        <v>1204.7999999999658</v>
      </c>
      <c r="B1408" s="16">
        <f>+_xlfn.NORM.DIST(A1408,config!$B$1,config!$D$1,FALSE)</f>
        <v>3.3672893476264381E-246</v>
      </c>
      <c r="D1408" s="16">
        <f>+IF(A1408&lt;=_xlfn.NORM.S.INV(1-config!$L$1/2)*config!$D$1+config!$B$1,0,B1408)</f>
        <v>3.3672893476264381E-246</v>
      </c>
      <c r="E1408" s="16">
        <f>+IF(ABS(A1408-config!$B$1)&lt;config!$F$1/2,datab!B1408,0)</f>
        <v>0</v>
      </c>
      <c r="F1408" s="16" t="b">
        <f>+AND(config!$B$1&gt;=datab!A1408,config!$B$1&lt;datab!A1409)</f>
        <v>0</v>
      </c>
      <c r="G1408" s="16">
        <f t="shared" si="21"/>
        <v>0</v>
      </c>
    </row>
    <row r="1409" spans="1:7" x14ac:dyDescent="0.45">
      <c r="A1409" s="15">
        <f>+A1408+config!$F$1</f>
        <v>1205.5999999999658</v>
      </c>
      <c r="B1409" s="16">
        <f>+_xlfn.NORM.DIST(A1409,config!$B$1,config!$D$1,FALSE)</f>
        <v>1.3779501023042169E-246</v>
      </c>
      <c r="D1409" s="16">
        <f>+IF(A1409&lt;=_xlfn.NORM.S.INV(1-config!$L$1/2)*config!$D$1+config!$B$1,0,B1409)</f>
        <v>1.3779501023042169E-246</v>
      </c>
      <c r="E1409" s="16">
        <f>+IF(ABS(A1409-config!$B$1)&lt;config!$F$1/2,datab!B1409,0)</f>
        <v>0</v>
      </c>
      <c r="F1409" s="16" t="b">
        <f>+AND(config!$B$1&gt;=datab!A1409,config!$B$1&lt;datab!A1410)</f>
        <v>0</v>
      </c>
      <c r="G1409" s="16">
        <f t="shared" si="21"/>
        <v>0</v>
      </c>
    </row>
    <row r="1410" spans="1:7" x14ac:dyDescent="0.45">
      <c r="A1410" s="15">
        <f>+A1409+config!$F$1</f>
        <v>1206.3999999999658</v>
      </c>
      <c r="B1410" s="16">
        <f>+_xlfn.NORM.DIST(A1410,config!$B$1,config!$D$1,FALSE)</f>
        <v>5.6347897338237361E-247</v>
      </c>
      <c r="D1410" s="16">
        <f>+IF(A1410&lt;=_xlfn.NORM.S.INV(1-config!$L$1/2)*config!$D$1+config!$B$1,0,B1410)</f>
        <v>5.6347897338237361E-247</v>
      </c>
      <c r="E1410" s="16">
        <f>+IF(ABS(A1410-config!$B$1)&lt;config!$F$1/2,datab!B1410,0)</f>
        <v>0</v>
      </c>
      <c r="F1410" s="16" t="b">
        <f>+AND(config!$B$1&gt;=datab!A1410,config!$B$1&lt;datab!A1411)</f>
        <v>0</v>
      </c>
      <c r="G1410" s="16">
        <f t="shared" si="21"/>
        <v>0</v>
      </c>
    </row>
    <row r="1411" spans="1:7" x14ac:dyDescent="0.45">
      <c r="A1411" s="15">
        <f>+A1410+config!$F$1</f>
        <v>1207.1999999999657</v>
      </c>
      <c r="B1411" s="16">
        <f>+_xlfn.NORM.DIST(A1411,config!$B$1,config!$D$1,FALSE)</f>
        <v>2.3025714016271354E-247</v>
      </c>
      <c r="D1411" s="16">
        <f>+IF(A1411&lt;=_xlfn.NORM.S.INV(1-config!$L$1/2)*config!$D$1+config!$B$1,0,B1411)</f>
        <v>2.3025714016271354E-247</v>
      </c>
      <c r="E1411" s="16">
        <f>+IF(ABS(A1411-config!$B$1)&lt;config!$F$1/2,datab!B1411,0)</f>
        <v>0</v>
      </c>
      <c r="F1411" s="16" t="b">
        <f>+AND(config!$B$1&gt;=datab!A1411,config!$B$1&lt;datab!A1412)</f>
        <v>0</v>
      </c>
      <c r="G1411" s="16">
        <f t="shared" ref="G1411:G1474" si="22">+IF(A1411&lt;=$O$3,B1411,0)</f>
        <v>0</v>
      </c>
    </row>
    <row r="1412" spans="1:7" x14ac:dyDescent="0.45">
      <c r="A1412" s="15">
        <f>+A1411+config!$F$1</f>
        <v>1207.9999999999657</v>
      </c>
      <c r="B1412" s="16">
        <f>+_xlfn.NORM.DIST(A1412,config!$B$1,config!$D$1,FALSE)</f>
        <v>9.4024204207036175E-248</v>
      </c>
      <c r="D1412" s="16">
        <f>+IF(A1412&lt;=_xlfn.NORM.S.INV(1-config!$L$1/2)*config!$D$1+config!$B$1,0,B1412)</f>
        <v>9.4024204207036175E-248</v>
      </c>
      <c r="E1412" s="16">
        <f>+IF(ABS(A1412-config!$B$1)&lt;config!$F$1/2,datab!B1412,0)</f>
        <v>0</v>
      </c>
      <c r="F1412" s="16" t="b">
        <f>+AND(config!$B$1&gt;=datab!A1412,config!$B$1&lt;datab!A1413)</f>
        <v>0</v>
      </c>
      <c r="G1412" s="16">
        <f t="shared" si="22"/>
        <v>0</v>
      </c>
    </row>
    <row r="1413" spans="1:7" x14ac:dyDescent="0.45">
      <c r="A1413" s="15">
        <f>+A1412+config!$F$1</f>
        <v>1208.7999999999656</v>
      </c>
      <c r="B1413" s="16">
        <f>+_xlfn.NORM.DIST(A1413,config!$B$1,config!$D$1,FALSE)</f>
        <v>3.8366960482554192E-248</v>
      </c>
      <c r="D1413" s="16">
        <f>+IF(A1413&lt;=_xlfn.NORM.S.INV(1-config!$L$1/2)*config!$D$1+config!$B$1,0,B1413)</f>
        <v>3.8366960482554192E-248</v>
      </c>
      <c r="E1413" s="16">
        <f>+IF(ABS(A1413-config!$B$1)&lt;config!$F$1/2,datab!B1413,0)</f>
        <v>0</v>
      </c>
      <c r="F1413" s="16" t="b">
        <f>+AND(config!$B$1&gt;=datab!A1413,config!$B$1&lt;datab!A1414)</f>
        <v>0</v>
      </c>
      <c r="G1413" s="16">
        <f t="shared" si="22"/>
        <v>0</v>
      </c>
    </row>
    <row r="1414" spans="1:7" x14ac:dyDescent="0.45">
      <c r="A1414" s="15">
        <f>+A1413+config!$F$1</f>
        <v>1209.5999999999656</v>
      </c>
      <c r="B1414" s="16">
        <f>+_xlfn.NORM.DIST(A1414,config!$B$1,config!$D$1,FALSE)</f>
        <v>1.5644665847427891E-248</v>
      </c>
      <c r="D1414" s="16">
        <f>+IF(A1414&lt;=_xlfn.NORM.S.INV(1-config!$L$1/2)*config!$D$1+config!$B$1,0,B1414)</f>
        <v>1.5644665847427891E-248</v>
      </c>
      <c r="E1414" s="16">
        <f>+IF(ABS(A1414-config!$B$1)&lt;config!$F$1/2,datab!B1414,0)</f>
        <v>0</v>
      </c>
      <c r="F1414" s="16" t="b">
        <f>+AND(config!$B$1&gt;=datab!A1414,config!$B$1&lt;datab!A1415)</f>
        <v>0</v>
      </c>
      <c r="G1414" s="16">
        <f t="shared" si="22"/>
        <v>0</v>
      </c>
    </row>
    <row r="1415" spans="1:7" x14ac:dyDescent="0.45">
      <c r="A1415" s="15">
        <f>+A1414+config!$F$1</f>
        <v>1210.3999999999655</v>
      </c>
      <c r="B1415" s="16">
        <f>+_xlfn.NORM.DIST(A1415,config!$B$1,config!$D$1,FALSE)</f>
        <v>6.3747969572192734E-249</v>
      </c>
      <c r="D1415" s="16">
        <f>+IF(A1415&lt;=_xlfn.NORM.S.INV(1-config!$L$1/2)*config!$D$1+config!$B$1,0,B1415)</f>
        <v>6.3747969572192734E-249</v>
      </c>
      <c r="E1415" s="16">
        <f>+IF(ABS(A1415-config!$B$1)&lt;config!$F$1/2,datab!B1415,0)</f>
        <v>0</v>
      </c>
      <c r="F1415" s="16" t="b">
        <f>+AND(config!$B$1&gt;=datab!A1415,config!$B$1&lt;datab!A1416)</f>
        <v>0</v>
      </c>
      <c r="G1415" s="16">
        <f t="shared" si="22"/>
        <v>0</v>
      </c>
    </row>
    <row r="1416" spans="1:7" x14ac:dyDescent="0.45">
      <c r="A1416" s="15">
        <f>+A1415+config!$F$1</f>
        <v>1211.1999999999655</v>
      </c>
      <c r="B1416" s="16">
        <f>+_xlfn.NORM.DIST(A1416,config!$B$1,config!$D$1,FALSE)</f>
        <v>2.5957184867450945E-249</v>
      </c>
      <c r="D1416" s="16">
        <f>+IF(A1416&lt;=_xlfn.NORM.S.INV(1-config!$L$1/2)*config!$D$1+config!$B$1,0,B1416)</f>
        <v>2.5957184867450945E-249</v>
      </c>
      <c r="E1416" s="16">
        <f>+IF(ABS(A1416-config!$B$1)&lt;config!$F$1/2,datab!B1416,0)</f>
        <v>0</v>
      </c>
      <c r="F1416" s="16" t="b">
        <f>+AND(config!$B$1&gt;=datab!A1416,config!$B$1&lt;datab!A1417)</f>
        <v>0</v>
      </c>
      <c r="G1416" s="16">
        <f t="shared" si="22"/>
        <v>0</v>
      </c>
    </row>
    <row r="1417" spans="1:7" x14ac:dyDescent="0.45">
      <c r="A1417" s="15">
        <f>+A1416+config!$F$1</f>
        <v>1211.9999999999654</v>
      </c>
      <c r="B1417" s="16">
        <f>+_xlfn.NORM.DIST(A1417,config!$B$1,config!$D$1,FALSE)</f>
        <v>1.0561849920430548E-249</v>
      </c>
      <c r="D1417" s="16">
        <f>+IF(A1417&lt;=_xlfn.NORM.S.INV(1-config!$L$1/2)*config!$D$1+config!$B$1,0,B1417)</f>
        <v>1.0561849920430548E-249</v>
      </c>
      <c r="E1417" s="16">
        <f>+IF(ABS(A1417-config!$B$1)&lt;config!$F$1/2,datab!B1417,0)</f>
        <v>0</v>
      </c>
      <c r="F1417" s="16" t="b">
        <f>+AND(config!$B$1&gt;=datab!A1417,config!$B$1&lt;datab!A1418)</f>
        <v>0</v>
      </c>
      <c r="G1417" s="16">
        <f t="shared" si="22"/>
        <v>0</v>
      </c>
    </row>
    <row r="1418" spans="1:7" x14ac:dyDescent="0.45">
      <c r="A1418" s="15">
        <f>+A1417+config!$F$1</f>
        <v>1212.7999999999654</v>
      </c>
      <c r="B1418" s="16">
        <f>+_xlfn.NORM.DIST(A1418,config!$B$1,config!$D$1,FALSE)</f>
        <v>4.294509445588638E-250</v>
      </c>
      <c r="D1418" s="16">
        <f>+IF(A1418&lt;=_xlfn.NORM.S.INV(1-config!$L$1/2)*config!$D$1+config!$B$1,0,B1418)</f>
        <v>4.294509445588638E-250</v>
      </c>
      <c r="E1418" s="16">
        <f>+IF(ABS(A1418-config!$B$1)&lt;config!$F$1/2,datab!B1418,0)</f>
        <v>0</v>
      </c>
      <c r="F1418" s="16" t="b">
        <f>+AND(config!$B$1&gt;=datab!A1418,config!$B$1&lt;datab!A1419)</f>
        <v>0</v>
      </c>
      <c r="G1418" s="16">
        <f t="shared" si="22"/>
        <v>0</v>
      </c>
    </row>
    <row r="1419" spans="1:7" x14ac:dyDescent="0.45">
      <c r="A1419" s="15">
        <f>+A1418+config!$F$1</f>
        <v>1213.5999999999653</v>
      </c>
      <c r="B1419" s="16">
        <f>+_xlfn.NORM.DIST(A1419,config!$B$1,config!$D$1,FALSE)</f>
        <v>1.744931171240759E-250</v>
      </c>
      <c r="D1419" s="16">
        <f>+IF(A1419&lt;=_xlfn.NORM.S.INV(1-config!$L$1/2)*config!$D$1+config!$B$1,0,B1419)</f>
        <v>1.744931171240759E-250</v>
      </c>
      <c r="E1419" s="16">
        <f>+IF(ABS(A1419-config!$B$1)&lt;config!$F$1/2,datab!B1419,0)</f>
        <v>0</v>
      </c>
      <c r="F1419" s="16" t="b">
        <f>+AND(config!$B$1&gt;=datab!A1419,config!$B$1&lt;datab!A1420)</f>
        <v>0</v>
      </c>
      <c r="G1419" s="16">
        <f t="shared" si="22"/>
        <v>0</v>
      </c>
    </row>
    <row r="1420" spans="1:7" x14ac:dyDescent="0.45">
      <c r="A1420" s="15">
        <f>+A1419+config!$F$1</f>
        <v>1214.3999999999653</v>
      </c>
      <c r="B1420" s="16">
        <f>+_xlfn.NORM.DIST(A1420,config!$B$1,config!$D$1,FALSE)</f>
        <v>7.0849078812843414E-251</v>
      </c>
      <c r="D1420" s="16">
        <f>+IF(A1420&lt;=_xlfn.NORM.S.INV(1-config!$L$1/2)*config!$D$1+config!$B$1,0,B1420)</f>
        <v>7.0849078812843414E-251</v>
      </c>
      <c r="E1420" s="16">
        <f>+IF(ABS(A1420-config!$B$1)&lt;config!$F$1/2,datab!B1420,0)</f>
        <v>0</v>
      </c>
      <c r="F1420" s="16" t="b">
        <f>+AND(config!$B$1&gt;=datab!A1420,config!$B$1&lt;datab!A1421)</f>
        <v>0</v>
      </c>
      <c r="G1420" s="16">
        <f t="shared" si="22"/>
        <v>0</v>
      </c>
    </row>
    <row r="1421" spans="1:7" x14ac:dyDescent="0.45">
      <c r="A1421" s="15">
        <f>+A1420+config!$F$1</f>
        <v>1215.1999999999653</v>
      </c>
      <c r="B1421" s="16">
        <f>+_xlfn.NORM.DIST(A1421,config!$B$1,config!$D$1,FALSE)</f>
        <v>2.8746255626169702E-251</v>
      </c>
      <c r="D1421" s="16">
        <f>+IF(A1421&lt;=_xlfn.NORM.S.INV(1-config!$L$1/2)*config!$D$1+config!$B$1,0,B1421)</f>
        <v>2.8746255626169702E-251</v>
      </c>
      <c r="E1421" s="16">
        <f>+IF(ABS(A1421-config!$B$1)&lt;config!$F$1/2,datab!B1421,0)</f>
        <v>0</v>
      </c>
      <c r="F1421" s="16" t="b">
        <f>+AND(config!$B$1&gt;=datab!A1421,config!$B$1&lt;datab!A1422)</f>
        <v>0</v>
      </c>
      <c r="G1421" s="16">
        <f t="shared" si="22"/>
        <v>0</v>
      </c>
    </row>
    <row r="1422" spans="1:7" x14ac:dyDescent="0.45">
      <c r="A1422" s="15">
        <f>+A1421+config!$F$1</f>
        <v>1215.9999999999652</v>
      </c>
      <c r="B1422" s="16">
        <f>+_xlfn.NORM.DIST(A1422,config!$B$1,config!$D$1,FALSE)</f>
        <v>1.1655194542554596E-251</v>
      </c>
      <c r="D1422" s="16">
        <f>+IF(A1422&lt;=_xlfn.NORM.S.INV(1-config!$L$1/2)*config!$D$1+config!$B$1,0,B1422)</f>
        <v>1.1655194542554596E-251</v>
      </c>
      <c r="E1422" s="16">
        <f>+IF(ABS(A1422-config!$B$1)&lt;config!$F$1/2,datab!B1422,0)</f>
        <v>0</v>
      </c>
      <c r="F1422" s="16" t="b">
        <f>+AND(config!$B$1&gt;=datab!A1422,config!$B$1&lt;datab!A1423)</f>
        <v>0</v>
      </c>
      <c r="G1422" s="16">
        <f t="shared" si="22"/>
        <v>0</v>
      </c>
    </row>
    <row r="1423" spans="1:7" x14ac:dyDescent="0.45">
      <c r="A1423" s="15">
        <f>+A1422+config!$F$1</f>
        <v>1216.7999999999652</v>
      </c>
      <c r="B1423" s="16">
        <f>+_xlfn.NORM.DIST(A1423,config!$B$1,config!$D$1,FALSE)</f>
        <v>4.722249605786431E-252</v>
      </c>
      <c r="D1423" s="16">
        <f>+IF(A1423&lt;=_xlfn.NORM.S.INV(1-config!$L$1/2)*config!$D$1+config!$B$1,0,B1423)</f>
        <v>4.722249605786431E-252</v>
      </c>
      <c r="E1423" s="16">
        <f>+IF(ABS(A1423-config!$B$1)&lt;config!$F$1/2,datab!B1423,0)</f>
        <v>0</v>
      </c>
      <c r="F1423" s="16" t="b">
        <f>+AND(config!$B$1&gt;=datab!A1423,config!$B$1&lt;datab!A1424)</f>
        <v>0</v>
      </c>
      <c r="G1423" s="16">
        <f t="shared" si="22"/>
        <v>0</v>
      </c>
    </row>
    <row r="1424" spans="1:7" x14ac:dyDescent="0.45">
      <c r="A1424" s="15">
        <f>+A1423+config!$F$1</f>
        <v>1217.5999999999651</v>
      </c>
      <c r="B1424" s="16">
        <f>+_xlfn.NORM.DIST(A1424,config!$B$1,config!$D$1,FALSE)</f>
        <v>1.9119191337522665E-252</v>
      </c>
      <c r="D1424" s="16">
        <f>+IF(A1424&lt;=_xlfn.NORM.S.INV(1-config!$L$1/2)*config!$D$1+config!$B$1,0,B1424)</f>
        <v>1.9119191337522665E-252</v>
      </c>
      <c r="E1424" s="16">
        <f>+IF(ABS(A1424-config!$B$1)&lt;config!$F$1/2,datab!B1424,0)</f>
        <v>0</v>
      </c>
      <c r="F1424" s="16" t="b">
        <f>+AND(config!$B$1&gt;=datab!A1424,config!$B$1&lt;datab!A1425)</f>
        <v>0</v>
      </c>
      <c r="G1424" s="16">
        <f t="shared" si="22"/>
        <v>0</v>
      </c>
    </row>
    <row r="1425" spans="1:7" x14ac:dyDescent="0.45">
      <c r="A1425" s="15">
        <f>+A1424+config!$F$1</f>
        <v>1218.3999999999651</v>
      </c>
      <c r="B1425" s="16">
        <f>+_xlfn.NORM.DIST(A1425,config!$B$1,config!$D$1,FALSE)</f>
        <v>7.7353731434850821E-253</v>
      </c>
      <c r="D1425" s="16">
        <f>+IF(A1425&lt;=_xlfn.NORM.S.INV(1-config!$L$1/2)*config!$D$1+config!$B$1,0,B1425)</f>
        <v>7.7353731434850821E-253</v>
      </c>
      <c r="E1425" s="16">
        <f>+IF(ABS(A1425-config!$B$1)&lt;config!$F$1/2,datab!B1425,0)</f>
        <v>0</v>
      </c>
      <c r="F1425" s="16" t="b">
        <f>+AND(config!$B$1&gt;=datab!A1425,config!$B$1&lt;datab!A1426)</f>
        <v>0</v>
      </c>
      <c r="G1425" s="16">
        <f t="shared" si="22"/>
        <v>0</v>
      </c>
    </row>
    <row r="1426" spans="1:7" x14ac:dyDescent="0.45">
      <c r="A1426" s="15">
        <f>+A1425+config!$F$1</f>
        <v>1219.199999999965</v>
      </c>
      <c r="B1426" s="16">
        <f>+_xlfn.NORM.DIST(A1426,config!$B$1,config!$D$1,FALSE)</f>
        <v>3.1274054271383456E-253</v>
      </c>
      <c r="D1426" s="16">
        <f>+IF(A1426&lt;=_xlfn.NORM.S.INV(1-config!$L$1/2)*config!$D$1+config!$B$1,0,B1426)</f>
        <v>3.1274054271383456E-253</v>
      </c>
      <c r="E1426" s="16">
        <f>+IF(ABS(A1426-config!$B$1)&lt;config!$F$1/2,datab!B1426,0)</f>
        <v>0</v>
      </c>
      <c r="F1426" s="16" t="b">
        <f>+AND(config!$B$1&gt;=datab!A1426,config!$B$1&lt;datab!A1427)</f>
        <v>0</v>
      </c>
      <c r="G1426" s="16">
        <f t="shared" si="22"/>
        <v>0</v>
      </c>
    </row>
    <row r="1427" spans="1:7" x14ac:dyDescent="0.45">
      <c r="A1427" s="15">
        <f>+A1426+config!$F$1</f>
        <v>1219.999999999965</v>
      </c>
      <c r="B1427" s="16">
        <f>+_xlfn.NORM.DIST(A1427,config!$B$1,config!$D$1,FALSE)</f>
        <v>1.2635088000809444E-253</v>
      </c>
      <c r="D1427" s="16">
        <f>+IF(A1427&lt;=_xlfn.NORM.S.INV(1-config!$L$1/2)*config!$D$1+config!$B$1,0,B1427)</f>
        <v>1.2635088000809444E-253</v>
      </c>
      <c r="E1427" s="16">
        <f>+IF(ABS(A1427-config!$B$1)&lt;config!$F$1/2,datab!B1427,0)</f>
        <v>0</v>
      </c>
      <c r="F1427" s="16" t="b">
        <f>+AND(config!$B$1&gt;=datab!A1427,config!$B$1&lt;datab!A1428)</f>
        <v>0</v>
      </c>
      <c r="G1427" s="16">
        <f t="shared" si="22"/>
        <v>0</v>
      </c>
    </row>
    <row r="1428" spans="1:7" x14ac:dyDescent="0.45">
      <c r="A1428" s="15">
        <f>+A1427+config!$F$1</f>
        <v>1220.7999999999649</v>
      </c>
      <c r="B1428" s="16">
        <f>+_xlfn.NORM.DIST(A1428,config!$B$1,config!$D$1,FALSE)</f>
        <v>5.1010963307313005E-254</v>
      </c>
      <c r="D1428" s="16">
        <f>+IF(A1428&lt;=_xlfn.NORM.S.INV(1-config!$L$1/2)*config!$D$1+config!$B$1,0,B1428)</f>
        <v>5.1010963307313005E-254</v>
      </c>
      <c r="E1428" s="16">
        <f>+IF(ABS(A1428-config!$B$1)&lt;config!$F$1/2,datab!B1428,0)</f>
        <v>0</v>
      </c>
      <c r="F1428" s="16" t="b">
        <f>+AND(config!$B$1&gt;=datab!A1428,config!$B$1&lt;datab!A1429)</f>
        <v>0</v>
      </c>
      <c r="G1428" s="16">
        <f t="shared" si="22"/>
        <v>0</v>
      </c>
    </row>
    <row r="1429" spans="1:7" x14ac:dyDescent="0.45">
      <c r="A1429" s="15">
        <f>+A1428+config!$F$1</f>
        <v>1221.5999999999649</v>
      </c>
      <c r="B1429" s="16">
        <f>+_xlfn.NORM.DIST(A1429,config!$B$1,config!$D$1,FALSE)</f>
        <v>2.0579743012830618E-254</v>
      </c>
      <c r="D1429" s="16">
        <f>+IF(A1429&lt;=_xlfn.NORM.S.INV(1-config!$L$1/2)*config!$D$1+config!$B$1,0,B1429)</f>
        <v>2.0579743012830618E-254</v>
      </c>
      <c r="E1429" s="16">
        <f>+IF(ABS(A1429-config!$B$1)&lt;config!$F$1/2,datab!B1429,0)</f>
        <v>0</v>
      </c>
      <c r="F1429" s="16" t="b">
        <f>+AND(config!$B$1&gt;=datab!A1429,config!$B$1&lt;datab!A1430)</f>
        <v>0</v>
      </c>
      <c r="G1429" s="16">
        <f t="shared" si="22"/>
        <v>0</v>
      </c>
    </row>
    <row r="1430" spans="1:7" x14ac:dyDescent="0.45">
      <c r="A1430" s="15">
        <f>+A1429+config!$F$1</f>
        <v>1222.3999999999648</v>
      </c>
      <c r="B1430" s="16">
        <f>+_xlfn.NORM.DIST(A1430,config!$B$1,config!$D$1,FALSE)</f>
        <v>8.2967410959278274E-255</v>
      </c>
      <c r="D1430" s="16">
        <f>+IF(A1430&lt;=_xlfn.NORM.S.INV(1-config!$L$1/2)*config!$D$1+config!$B$1,0,B1430)</f>
        <v>8.2967410959278274E-255</v>
      </c>
      <c r="E1430" s="16">
        <f>+IF(ABS(A1430-config!$B$1)&lt;config!$F$1/2,datab!B1430,0)</f>
        <v>0</v>
      </c>
      <c r="F1430" s="16" t="b">
        <f>+AND(config!$B$1&gt;=datab!A1430,config!$B$1&lt;datab!A1431)</f>
        <v>0</v>
      </c>
      <c r="G1430" s="16">
        <f t="shared" si="22"/>
        <v>0</v>
      </c>
    </row>
    <row r="1431" spans="1:7" x14ac:dyDescent="0.45">
      <c r="A1431" s="15">
        <f>+A1430+config!$F$1</f>
        <v>1223.1999999999648</v>
      </c>
      <c r="B1431" s="16">
        <f>+_xlfn.NORM.DIST(A1431,config!$B$1,config!$D$1,FALSE)</f>
        <v>3.3424606025362281E-255</v>
      </c>
      <c r="D1431" s="16">
        <f>+IF(A1431&lt;=_xlfn.NORM.S.INV(1-config!$L$1/2)*config!$D$1+config!$B$1,0,B1431)</f>
        <v>3.3424606025362281E-255</v>
      </c>
      <c r="E1431" s="16">
        <f>+IF(ABS(A1431-config!$B$1)&lt;config!$F$1/2,datab!B1431,0)</f>
        <v>0</v>
      </c>
      <c r="F1431" s="16" t="b">
        <f>+AND(config!$B$1&gt;=datab!A1431,config!$B$1&lt;datab!A1432)</f>
        <v>0</v>
      </c>
      <c r="G1431" s="16">
        <f t="shared" si="22"/>
        <v>0</v>
      </c>
    </row>
    <row r="1432" spans="1:7" x14ac:dyDescent="0.45">
      <c r="A1432" s="15">
        <f>+A1431+config!$F$1</f>
        <v>1223.9999999999648</v>
      </c>
      <c r="B1432" s="16">
        <f>+_xlfn.NORM.DIST(A1432,config!$B$1,config!$D$1,FALSE)</f>
        <v>1.3456007618736486E-255</v>
      </c>
      <c r="D1432" s="16">
        <f>+IF(A1432&lt;=_xlfn.NORM.S.INV(1-config!$L$1/2)*config!$D$1+config!$B$1,0,B1432)</f>
        <v>1.3456007618736486E-255</v>
      </c>
      <c r="E1432" s="16">
        <f>+IF(ABS(A1432-config!$B$1)&lt;config!$F$1/2,datab!B1432,0)</f>
        <v>0</v>
      </c>
      <c r="F1432" s="16" t="b">
        <f>+AND(config!$B$1&gt;=datab!A1432,config!$B$1&lt;datab!A1433)</f>
        <v>0</v>
      </c>
      <c r="G1432" s="16">
        <f t="shared" si="22"/>
        <v>0</v>
      </c>
    </row>
    <row r="1433" spans="1:7" x14ac:dyDescent="0.45">
      <c r="A1433" s="15">
        <f>+A1432+config!$F$1</f>
        <v>1224.7999999999647</v>
      </c>
      <c r="B1433" s="16">
        <f>+_xlfn.NORM.DIST(A1433,config!$B$1,config!$D$1,FALSE)</f>
        <v>5.4132404715560708E-256</v>
      </c>
      <c r="D1433" s="16">
        <f>+IF(A1433&lt;=_xlfn.NORM.S.INV(1-config!$L$1/2)*config!$D$1+config!$B$1,0,B1433)</f>
        <v>5.4132404715560708E-256</v>
      </c>
      <c r="E1433" s="16">
        <f>+IF(ABS(A1433-config!$B$1)&lt;config!$F$1/2,datab!B1433,0)</f>
        <v>0</v>
      </c>
      <c r="F1433" s="16" t="b">
        <f>+AND(config!$B$1&gt;=datab!A1433,config!$B$1&lt;datab!A1434)</f>
        <v>0</v>
      </c>
      <c r="G1433" s="16">
        <f t="shared" si="22"/>
        <v>0</v>
      </c>
    </row>
    <row r="1434" spans="1:7" x14ac:dyDescent="0.45">
      <c r="A1434" s="15">
        <f>+A1433+config!$F$1</f>
        <v>1225.5999999999647</v>
      </c>
      <c r="B1434" s="16">
        <f>+_xlfn.NORM.DIST(A1434,config!$B$1,config!$D$1,FALSE)</f>
        <v>2.1761537915504177E-256</v>
      </c>
      <c r="D1434" s="16">
        <f>+IF(A1434&lt;=_xlfn.NORM.S.INV(1-config!$L$1/2)*config!$D$1+config!$B$1,0,B1434)</f>
        <v>2.1761537915504177E-256</v>
      </c>
      <c r="E1434" s="16">
        <f>+IF(ABS(A1434-config!$B$1)&lt;config!$F$1/2,datab!B1434,0)</f>
        <v>0</v>
      </c>
      <c r="F1434" s="16" t="b">
        <f>+AND(config!$B$1&gt;=datab!A1434,config!$B$1&lt;datab!A1435)</f>
        <v>0</v>
      </c>
      <c r="G1434" s="16">
        <f t="shared" si="22"/>
        <v>0</v>
      </c>
    </row>
    <row r="1435" spans="1:7" x14ac:dyDescent="0.45">
      <c r="A1435" s="15">
        <f>+A1434+config!$F$1</f>
        <v>1226.3999999999646</v>
      </c>
      <c r="B1435" s="16">
        <f>+_xlfn.NORM.DIST(A1435,config!$B$1,config!$D$1,FALSE)</f>
        <v>8.7420445783108883E-257</v>
      </c>
      <c r="D1435" s="16">
        <f>+IF(A1435&lt;=_xlfn.NORM.S.INV(1-config!$L$1/2)*config!$D$1+config!$B$1,0,B1435)</f>
        <v>8.7420445783108883E-257</v>
      </c>
      <c r="E1435" s="16">
        <f>+IF(ABS(A1435-config!$B$1)&lt;config!$F$1/2,datab!B1435,0)</f>
        <v>0</v>
      </c>
      <c r="F1435" s="16" t="b">
        <f>+AND(config!$B$1&gt;=datab!A1435,config!$B$1&lt;datab!A1436)</f>
        <v>0</v>
      </c>
      <c r="G1435" s="16">
        <f t="shared" si="22"/>
        <v>0</v>
      </c>
    </row>
    <row r="1436" spans="1:7" x14ac:dyDescent="0.45">
      <c r="A1436" s="15">
        <f>+A1435+config!$F$1</f>
        <v>1227.1999999999646</v>
      </c>
      <c r="B1436" s="16">
        <f>+_xlfn.NORM.DIST(A1436,config!$B$1,config!$D$1,FALSE)</f>
        <v>3.5093575433543924E-257</v>
      </c>
      <c r="D1436" s="16">
        <f>+IF(A1436&lt;=_xlfn.NORM.S.INV(1-config!$L$1/2)*config!$D$1+config!$B$1,0,B1436)</f>
        <v>3.5093575433543924E-257</v>
      </c>
      <c r="E1436" s="16">
        <f>+IF(ABS(A1436-config!$B$1)&lt;config!$F$1/2,datab!B1436,0)</f>
        <v>0</v>
      </c>
      <c r="F1436" s="16" t="b">
        <f>+AND(config!$B$1&gt;=datab!A1436,config!$B$1&lt;datab!A1437)</f>
        <v>0</v>
      </c>
      <c r="G1436" s="16">
        <f t="shared" si="22"/>
        <v>0</v>
      </c>
    </row>
    <row r="1437" spans="1:7" x14ac:dyDescent="0.45">
      <c r="A1437" s="15">
        <f>+A1436+config!$F$1</f>
        <v>1227.9999999999645</v>
      </c>
      <c r="B1437" s="16">
        <f>+_xlfn.NORM.DIST(A1437,config!$B$1,config!$D$1,FALSE)</f>
        <v>1.4077754485047691E-257</v>
      </c>
      <c r="D1437" s="16">
        <f>+IF(A1437&lt;=_xlfn.NORM.S.INV(1-config!$L$1/2)*config!$D$1+config!$B$1,0,B1437)</f>
        <v>1.4077754485047691E-257</v>
      </c>
      <c r="E1437" s="16">
        <f>+IF(ABS(A1437-config!$B$1)&lt;config!$F$1/2,datab!B1437,0)</f>
        <v>0</v>
      </c>
      <c r="F1437" s="16" t="b">
        <f>+AND(config!$B$1&gt;=datab!A1437,config!$B$1&lt;datab!A1438)</f>
        <v>0</v>
      </c>
      <c r="G1437" s="16">
        <f t="shared" si="22"/>
        <v>0</v>
      </c>
    </row>
    <row r="1438" spans="1:7" x14ac:dyDescent="0.45">
      <c r="A1438" s="15">
        <f>+A1437+config!$F$1</f>
        <v>1228.7999999999645</v>
      </c>
      <c r="B1438" s="16">
        <f>+_xlfn.NORM.DIST(A1438,config!$B$1,config!$D$1,FALSE)</f>
        <v>5.6432634388537443E-258</v>
      </c>
      <c r="D1438" s="16">
        <f>+IF(A1438&lt;=_xlfn.NORM.S.INV(1-config!$L$1/2)*config!$D$1+config!$B$1,0,B1438)</f>
        <v>5.6432634388537443E-258</v>
      </c>
      <c r="E1438" s="16">
        <f>+IF(ABS(A1438-config!$B$1)&lt;config!$F$1/2,datab!B1438,0)</f>
        <v>0</v>
      </c>
      <c r="F1438" s="16" t="b">
        <f>+AND(config!$B$1&gt;=datab!A1438,config!$B$1&lt;datab!A1439)</f>
        <v>0</v>
      </c>
      <c r="G1438" s="16">
        <f t="shared" si="22"/>
        <v>0</v>
      </c>
    </row>
    <row r="1439" spans="1:7" x14ac:dyDescent="0.45">
      <c r="A1439" s="15">
        <f>+A1438+config!$F$1</f>
        <v>1229.5999999999644</v>
      </c>
      <c r="B1439" s="16">
        <f>+_xlfn.NORM.DIST(A1439,config!$B$1,config!$D$1,FALSE)</f>
        <v>2.2605724499263718E-258</v>
      </c>
      <c r="D1439" s="16">
        <f>+IF(A1439&lt;=_xlfn.NORM.S.INV(1-config!$L$1/2)*config!$D$1+config!$B$1,0,B1439)</f>
        <v>2.2605724499263718E-258</v>
      </c>
      <c r="E1439" s="16">
        <f>+IF(ABS(A1439-config!$B$1)&lt;config!$F$1/2,datab!B1439,0)</f>
        <v>0</v>
      </c>
      <c r="F1439" s="16" t="b">
        <f>+AND(config!$B$1&gt;=datab!A1439,config!$B$1&lt;datab!A1440)</f>
        <v>0</v>
      </c>
      <c r="G1439" s="16">
        <f t="shared" si="22"/>
        <v>0</v>
      </c>
    </row>
    <row r="1440" spans="1:7" x14ac:dyDescent="0.45">
      <c r="A1440" s="15">
        <f>+A1439+config!$F$1</f>
        <v>1230.3999999999644</v>
      </c>
      <c r="B1440" s="16">
        <f>+_xlfn.NORM.DIST(A1440,config!$B$1,config!$D$1,FALSE)</f>
        <v>9.0489399212395719E-259</v>
      </c>
      <c r="D1440" s="16">
        <f>+IF(A1440&lt;=_xlfn.NORM.S.INV(1-config!$L$1/2)*config!$D$1+config!$B$1,0,B1440)</f>
        <v>9.0489399212395719E-259</v>
      </c>
      <c r="E1440" s="16">
        <f>+IF(ABS(A1440-config!$B$1)&lt;config!$F$1/2,datab!B1440,0)</f>
        <v>0</v>
      </c>
      <c r="F1440" s="16" t="b">
        <f>+AND(config!$B$1&gt;=datab!A1440,config!$B$1&lt;datab!A1441)</f>
        <v>0</v>
      </c>
      <c r="G1440" s="16">
        <f t="shared" si="22"/>
        <v>0</v>
      </c>
    </row>
    <row r="1441" spans="1:7" x14ac:dyDescent="0.45">
      <c r="A1441" s="15">
        <f>+A1440+config!$F$1</f>
        <v>1231.1999999999643</v>
      </c>
      <c r="B1441" s="16">
        <f>+_xlfn.NORM.DIST(A1441,config!$B$1,config!$D$1,FALSE)</f>
        <v>3.6196630753904237E-259</v>
      </c>
      <c r="D1441" s="16">
        <f>+IF(A1441&lt;=_xlfn.NORM.S.INV(1-config!$L$1/2)*config!$D$1+config!$B$1,0,B1441)</f>
        <v>3.6196630753904237E-259</v>
      </c>
      <c r="E1441" s="16">
        <f>+IF(ABS(A1441-config!$B$1)&lt;config!$F$1/2,datab!B1441,0)</f>
        <v>0</v>
      </c>
      <c r="F1441" s="16" t="b">
        <f>+AND(config!$B$1&gt;=datab!A1441,config!$B$1&lt;datab!A1442)</f>
        <v>0</v>
      </c>
      <c r="G1441" s="16">
        <f t="shared" si="22"/>
        <v>0</v>
      </c>
    </row>
    <row r="1442" spans="1:7" x14ac:dyDescent="0.45">
      <c r="A1442" s="15">
        <f>+A1441+config!$F$1</f>
        <v>1231.9999999999643</v>
      </c>
      <c r="B1442" s="16">
        <f>+_xlfn.NORM.DIST(A1442,config!$B$1,config!$D$1,FALSE)</f>
        <v>1.4468708219221102E-259</v>
      </c>
      <c r="D1442" s="16">
        <f>+IF(A1442&lt;=_xlfn.NORM.S.INV(1-config!$L$1/2)*config!$D$1+config!$B$1,0,B1442)</f>
        <v>1.4468708219221102E-259</v>
      </c>
      <c r="E1442" s="16">
        <f>+IF(ABS(A1442-config!$B$1)&lt;config!$F$1/2,datab!B1442,0)</f>
        <v>0</v>
      </c>
      <c r="F1442" s="16" t="b">
        <f>+AND(config!$B$1&gt;=datab!A1442,config!$B$1&lt;datab!A1443)</f>
        <v>0</v>
      </c>
      <c r="G1442" s="16">
        <f t="shared" si="22"/>
        <v>0</v>
      </c>
    </row>
    <row r="1443" spans="1:7" x14ac:dyDescent="0.45">
      <c r="A1443" s="15">
        <f>+A1442+config!$F$1</f>
        <v>1232.7999999999643</v>
      </c>
      <c r="B1443" s="16">
        <f>+_xlfn.NORM.DIST(A1443,config!$B$1,config!$D$1,FALSE)</f>
        <v>5.7793971315082613E-260</v>
      </c>
      <c r="D1443" s="16">
        <f>+IF(A1443&lt;=_xlfn.NORM.S.INV(1-config!$L$1/2)*config!$D$1+config!$B$1,0,B1443)</f>
        <v>5.7793971315082613E-260</v>
      </c>
      <c r="E1443" s="16">
        <f>+IF(ABS(A1443-config!$B$1)&lt;config!$F$1/2,datab!B1443,0)</f>
        <v>0</v>
      </c>
      <c r="F1443" s="16" t="b">
        <f>+AND(config!$B$1&gt;=datab!A1443,config!$B$1&lt;datab!A1444)</f>
        <v>0</v>
      </c>
      <c r="G1443" s="16">
        <f t="shared" si="22"/>
        <v>0</v>
      </c>
    </row>
    <row r="1444" spans="1:7" x14ac:dyDescent="0.45">
      <c r="A1444" s="15">
        <f>+A1443+config!$F$1</f>
        <v>1233.5999999999642</v>
      </c>
      <c r="B1444" s="16">
        <f>+_xlfn.NORM.DIST(A1444,config!$B$1,config!$D$1,FALSE)</f>
        <v>2.3068878722488078E-260</v>
      </c>
      <c r="D1444" s="16">
        <f>+IF(A1444&lt;=_xlfn.NORM.S.INV(1-config!$L$1/2)*config!$D$1+config!$B$1,0,B1444)</f>
        <v>2.3068878722488078E-260</v>
      </c>
      <c r="E1444" s="16">
        <f>+IF(ABS(A1444-config!$B$1)&lt;config!$F$1/2,datab!B1444,0)</f>
        <v>0</v>
      </c>
      <c r="F1444" s="16" t="b">
        <f>+AND(config!$B$1&gt;=datab!A1444,config!$B$1&lt;datab!A1445)</f>
        <v>0</v>
      </c>
      <c r="G1444" s="16">
        <f t="shared" si="22"/>
        <v>0</v>
      </c>
    </row>
    <row r="1445" spans="1:7" x14ac:dyDescent="0.45">
      <c r="A1445" s="15">
        <f>+A1444+config!$F$1</f>
        <v>1234.3999999999642</v>
      </c>
      <c r="B1445" s="16">
        <f>+_xlfn.NORM.DIST(A1445,config!$B$1,config!$D$1,FALSE)</f>
        <v>9.2015629603495988E-261</v>
      </c>
      <c r="D1445" s="16">
        <f>+IF(A1445&lt;=_xlfn.NORM.S.INV(1-config!$L$1/2)*config!$D$1+config!$B$1,0,B1445)</f>
        <v>9.2015629603495988E-261</v>
      </c>
      <c r="E1445" s="16">
        <f>+IF(ABS(A1445-config!$B$1)&lt;config!$F$1/2,datab!B1445,0)</f>
        <v>0</v>
      </c>
      <c r="F1445" s="16" t="b">
        <f>+AND(config!$B$1&gt;=datab!A1445,config!$B$1&lt;datab!A1446)</f>
        <v>0</v>
      </c>
      <c r="G1445" s="16">
        <f t="shared" si="22"/>
        <v>0</v>
      </c>
    </row>
    <row r="1446" spans="1:7" x14ac:dyDescent="0.45">
      <c r="A1446" s="15">
        <f>+A1445+config!$F$1</f>
        <v>1235.1999999999641</v>
      </c>
      <c r="B1446" s="16">
        <f>+_xlfn.NORM.DIST(A1446,config!$B$1,config!$D$1,FALSE)</f>
        <v>3.667650016151829E-261</v>
      </c>
      <c r="D1446" s="16">
        <f>+IF(A1446&lt;=_xlfn.NORM.S.INV(1-config!$L$1/2)*config!$D$1+config!$B$1,0,B1446)</f>
        <v>3.667650016151829E-261</v>
      </c>
      <c r="E1446" s="16">
        <f>+IF(ABS(A1446-config!$B$1)&lt;config!$F$1/2,datab!B1446,0)</f>
        <v>0</v>
      </c>
      <c r="F1446" s="16" t="b">
        <f>+AND(config!$B$1&gt;=datab!A1446,config!$B$1&lt;datab!A1447)</f>
        <v>0</v>
      </c>
      <c r="G1446" s="16">
        <f t="shared" si="22"/>
        <v>0</v>
      </c>
    </row>
    <row r="1447" spans="1:7" x14ac:dyDescent="0.45">
      <c r="A1447" s="15">
        <f>+A1446+config!$F$1</f>
        <v>1235.9999999999641</v>
      </c>
      <c r="B1447" s="16">
        <f>+_xlfn.NORM.DIST(A1447,config!$B$1,config!$D$1,FALSE)</f>
        <v>1.4608490401803958E-261</v>
      </c>
      <c r="D1447" s="16">
        <f>+IF(A1447&lt;=_xlfn.NORM.S.INV(1-config!$L$1/2)*config!$D$1+config!$B$1,0,B1447)</f>
        <v>1.4608490401803958E-261</v>
      </c>
      <c r="E1447" s="16">
        <f>+IF(ABS(A1447-config!$B$1)&lt;config!$F$1/2,datab!B1447,0)</f>
        <v>0</v>
      </c>
      <c r="F1447" s="16" t="b">
        <f>+AND(config!$B$1&gt;=datab!A1447,config!$B$1&lt;datab!A1448)</f>
        <v>0</v>
      </c>
      <c r="G1447" s="16">
        <f t="shared" si="22"/>
        <v>0</v>
      </c>
    </row>
    <row r="1448" spans="1:7" x14ac:dyDescent="0.45">
      <c r="A1448" s="15">
        <f>+A1447+config!$F$1</f>
        <v>1236.799999999964</v>
      </c>
      <c r="B1448" s="16">
        <f>+_xlfn.NORM.DIST(A1448,config!$B$1,config!$D$1,FALSE)</f>
        <v>5.8145212337998075E-262</v>
      </c>
      <c r="D1448" s="16">
        <f>+IF(A1448&lt;=_xlfn.NORM.S.INV(1-config!$L$1/2)*config!$D$1+config!$B$1,0,B1448)</f>
        <v>5.8145212337998075E-262</v>
      </c>
      <c r="E1448" s="16">
        <f>+IF(ABS(A1448-config!$B$1)&lt;config!$F$1/2,datab!B1448,0)</f>
        <v>0</v>
      </c>
      <c r="F1448" s="16" t="b">
        <f>+AND(config!$B$1&gt;=datab!A1448,config!$B$1&lt;datab!A1449)</f>
        <v>0</v>
      </c>
      <c r="G1448" s="16">
        <f t="shared" si="22"/>
        <v>0</v>
      </c>
    </row>
    <row r="1449" spans="1:7" x14ac:dyDescent="0.45">
      <c r="A1449" s="15">
        <f>+A1448+config!$F$1</f>
        <v>1237.599999999964</v>
      </c>
      <c r="B1449" s="16">
        <f>+_xlfn.NORM.DIST(A1449,config!$B$1,config!$D$1,FALSE)</f>
        <v>2.3126704459826919E-262</v>
      </c>
      <c r="D1449" s="16">
        <f>+IF(A1449&lt;=_xlfn.NORM.S.INV(1-config!$L$1/2)*config!$D$1+config!$B$1,0,B1449)</f>
        <v>2.3126704459826919E-262</v>
      </c>
      <c r="E1449" s="16">
        <f>+IF(ABS(A1449-config!$B$1)&lt;config!$F$1/2,datab!B1449,0)</f>
        <v>0</v>
      </c>
      <c r="F1449" s="16" t="b">
        <f>+AND(config!$B$1&gt;=datab!A1449,config!$B$1&lt;datab!A1450)</f>
        <v>0</v>
      </c>
      <c r="G1449" s="16">
        <f t="shared" si="22"/>
        <v>0</v>
      </c>
    </row>
    <row r="1450" spans="1:7" x14ac:dyDescent="0.45">
      <c r="A1450" s="15">
        <f>+A1449+config!$F$1</f>
        <v>1238.3999999999639</v>
      </c>
      <c r="B1450" s="16">
        <f>+_xlfn.NORM.DIST(A1450,config!$B$1,config!$D$1,FALSE)</f>
        <v>9.1918876729769558E-263</v>
      </c>
      <c r="D1450" s="16">
        <f>+IF(A1450&lt;=_xlfn.NORM.S.INV(1-config!$L$1/2)*config!$D$1+config!$B$1,0,B1450)</f>
        <v>9.1918876729769558E-263</v>
      </c>
      <c r="E1450" s="16">
        <f>+IF(ABS(A1450-config!$B$1)&lt;config!$F$1/2,datab!B1450,0)</f>
        <v>0</v>
      </c>
      <c r="F1450" s="16" t="b">
        <f>+AND(config!$B$1&gt;=datab!A1450,config!$B$1&lt;datab!A1451)</f>
        <v>0</v>
      </c>
      <c r="G1450" s="16">
        <f t="shared" si="22"/>
        <v>0</v>
      </c>
    </row>
    <row r="1451" spans="1:7" x14ac:dyDescent="0.45">
      <c r="A1451" s="15">
        <f>+A1450+config!$F$1</f>
        <v>1239.1999999999639</v>
      </c>
      <c r="B1451" s="16">
        <f>+_xlfn.NORM.DIST(A1451,config!$B$1,config!$D$1,FALSE)</f>
        <v>3.6507898542515275E-263</v>
      </c>
      <c r="D1451" s="16">
        <f>+IF(A1451&lt;=_xlfn.NORM.S.INV(1-config!$L$1/2)*config!$D$1+config!$B$1,0,B1451)</f>
        <v>3.6507898542515275E-263</v>
      </c>
      <c r="E1451" s="16">
        <f>+IF(ABS(A1451-config!$B$1)&lt;config!$F$1/2,datab!B1451,0)</f>
        <v>0</v>
      </c>
      <c r="F1451" s="16" t="b">
        <f>+AND(config!$B$1&gt;=datab!A1451,config!$B$1&lt;datab!A1452)</f>
        <v>0</v>
      </c>
      <c r="G1451" s="16">
        <f t="shared" si="22"/>
        <v>0</v>
      </c>
    </row>
    <row r="1452" spans="1:7" x14ac:dyDescent="0.45">
      <c r="A1452" s="15">
        <f>+A1451+config!$F$1</f>
        <v>1239.9999999999638</v>
      </c>
      <c r="B1452" s="16">
        <f>+_xlfn.NORM.DIST(A1452,config!$B$1,config!$D$1,FALSE)</f>
        <v>1.4489724553245295E-263</v>
      </c>
      <c r="D1452" s="16">
        <f>+IF(A1452&lt;=_xlfn.NORM.S.INV(1-config!$L$1/2)*config!$D$1+config!$B$1,0,B1452)</f>
        <v>1.4489724553245295E-263</v>
      </c>
      <c r="E1452" s="16">
        <f>+IF(ABS(A1452-config!$B$1)&lt;config!$F$1/2,datab!B1452,0)</f>
        <v>0</v>
      </c>
      <c r="F1452" s="16" t="b">
        <f>+AND(config!$B$1&gt;=datab!A1452,config!$B$1&lt;datab!A1453)</f>
        <v>0</v>
      </c>
      <c r="G1452" s="16">
        <f t="shared" si="22"/>
        <v>0</v>
      </c>
    </row>
    <row r="1453" spans="1:7" x14ac:dyDescent="0.45">
      <c r="A1453" s="15">
        <f>+A1452+config!$F$1</f>
        <v>1240.7999999999638</v>
      </c>
      <c r="B1453" s="16">
        <f>+_xlfn.NORM.DIST(A1453,config!$B$1,config!$D$1,FALSE)</f>
        <v>5.746780280232852E-264</v>
      </c>
      <c r="D1453" s="16">
        <f>+IF(A1453&lt;=_xlfn.NORM.S.INV(1-config!$L$1/2)*config!$D$1+config!$B$1,0,B1453)</f>
        <v>5.746780280232852E-264</v>
      </c>
      <c r="E1453" s="16">
        <f>+IF(ABS(A1453-config!$B$1)&lt;config!$F$1/2,datab!B1453,0)</f>
        <v>0</v>
      </c>
      <c r="F1453" s="16" t="b">
        <f>+AND(config!$B$1&gt;=datab!A1453,config!$B$1&lt;datab!A1454)</f>
        <v>0</v>
      </c>
      <c r="G1453" s="16">
        <f t="shared" si="22"/>
        <v>0</v>
      </c>
    </row>
    <row r="1454" spans="1:7" x14ac:dyDescent="0.45">
      <c r="A1454" s="15">
        <f>+A1453+config!$F$1</f>
        <v>1241.5999999999638</v>
      </c>
      <c r="B1454" s="16">
        <f>+_xlfn.NORM.DIST(A1454,config!$B$1,config!$D$1,FALSE)</f>
        <v>2.277614527994685E-264</v>
      </c>
      <c r="D1454" s="16">
        <f>+IF(A1454&lt;=_xlfn.NORM.S.INV(1-config!$L$1/2)*config!$D$1+config!$B$1,0,B1454)</f>
        <v>2.277614527994685E-264</v>
      </c>
      <c r="E1454" s="16">
        <f>+IF(ABS(A1454-config!$B$1)&lt;config!$F$1/2,datab!B1454,0)</f>
        <v>0</v>
      </c>
      <c r="F1454" s="16" t="b">
        <f>+AND(config!$B$1&gt;=datab!A1454,config!$B$1&lt;datab!A1455)</f>
        <v>0</v>
      </c>
      <c r="G1454" s="16">
        <f t="shared" si="22"/>
        <v>0</v>
      </c>
    </row>
    <row r="1455" spans="1:7" x14ac:dyDescent="0.45">
      <c r="A1455" s="15">
        <f>+A1454+config!$F$1</f>
        <v>1242.3999999999637</v>
      </c>
      <c r="B1455" s="16">
        <f>+_xlfn.NORM.DIST(A1455,config!$B$1,config!$D$1,FALSE)</f>
        <v>9.0204255041872597E-265</v>
      </c>
      <c r="D1455" s="16">
        <f>+IF(A1455&lt;=_xlfn.NORM.S.INV(1-config!$L$1/2)*config!$D$1+config!$B$1,0,B1455)</f>
        <v>9.0204255041872597E-265</v>
      </c>
      <c r="E1455" s="16">
        <f>+IF(ABS(A1455-config!$B$1)&lt;config!$F$1/2,datab!B1455,0)</f>
        <v>0</v>
      </c>
      <c r="F1455" s="16" t="b">
        <f>+AND(config!$B$1&gt;=datab!A1455,config!$B$1&lt;datab!A1456)</f>
        <v>0</v>
      </c>
      <c r="G1455" s="16">
        <f t="shared" si="22"/>
        <v>0</v>
      </c>
    </row>
    <row r="1456" spans="1:7" x14ac:dyDescent="0.45">
      <c r="A1456" s="15">
        <f>+A1455+config!$F$1</f>
        <v>1243.1999999999637</v>
      </c>
      <c r="B1456" s="16">
        <f>+_xlfn.NORM.DIST(A1456,config!$B$1,config!$D$1,FALSE)</f>
        <v>3.5699735008814441E-265</v>
      </c>
      <c r="D1456" s="16">
        <f>+IF(A1456&lt;=_xlfn.NORM.S.INV(1-config!$L$1/2)*config!$D$1+config!$B$1,0,B1456)</f>
        <v>3.5699735008814441E-265</v>
      </c>
      <c r="E1456" s="16">
        <f>+IF(ABS(A1456-config!$B$1)&lt;config!$F$1/2,datab!B1456,0)</f>
        <v>0</v>
      </c>
      <c r="F1456" s="16" t="b">
        <f>+AND(config!$B$1&gt;=datab!A1456,config!$B$1&lt;datab!A1457)</f>
        <v>0</v>
      </c>
      <c r="G1456" s="16">
        <f t="shared" si="22"/>
        <v>0</v>
      </c>
    </row>
    <row r="1457" spans="1:7" x14ac:dyDescent="0.45">
      <c r="A1457" s="15">
        <f>+A1456+config!$F$1</f>
        <v>1243.9999999999636</v>
      </c>
      <c r="B1457" s="16">
        <f>+_xlfn.NORM.DIST(A1457,config!$B$1,config!$D$1,FALSE)</f>
        <v>1.411868110571173E-265</v>
      </c>
      <c r="D1457" s="16">
        <f>+IF(A1457&lt;=_xlfn.NORM.S.INV(1-config!$L$1/2)*config!$D$1+config!$B$1,0,B1457)</f>
        <v>1.411868110571173E-265</v>
      </c>
      <c r="E1457" s="16">
        <f>+IF(ABS(A1457-config!$B$1)&lt;config!$F$1/2,datab!B1457,0)</f>
        <v>0</v>
      </c>
      <c r="F1457" s="16" t="b">
        <f>+AND(config!$B$1&gt;=datab!A1457,config!$B$1&lt;datab!A1458)</f>
        <v>0</v>
      </c>
      <c r="G1457" s="16">
        <f t="shared" si="22"/>
        <v>0</v>
      </c>
    </row>
    <row r="1458" spans="1:7" x14ac:dyDescent="0.45">
      <c r="A1458" s="15">
        <f>+A1457+config!$F$1</f>
        <v>1244.7999999999636</v>
      </c>
      <c r="B1458" s="16">
        <f>+_xlfn.NORM.DIST(A1458,config!$B$1,config!$D$1,FALSE)</f>
        <v>5.5797460579852163E-266</v>
      </c>
      <c r="D1458" s="16">
        <f>+IF(A1458&lt;=_xlfn.NORM.S.INV(1-config!$L$1/2)*config!$D$1+config!$B$1,0,B1458)</f>
        <v>5.5797460579852163E-266</v>
      </c>
      <c r="E1458" s="16">
        <f>+IF(ABS(A1458-config!$B$1)&lt;config!$F$1/2,datab!B1458,0)</f>
        <v>0</v>
      </c>
      <c r="F1458" s="16" t="b">
        <f>+AND(config!$B$1&gt;=datab!A1458,config!$B$1&lt;datab!A1459)</f>
        <v>0</v>
      </c>
      <c r="G1458" s="16">
        <f t="shared" si="22"/>
        <v>0</v>
      </c>
    </row>
    <row r="1459" spans="1:7" x14ac:dyDescent="0.45">
      <c r="A1459" s="15">
        <f>+A1458+config!$F$1</f>
        <v>1245.5999999999635</v>
      </c>
      <c r="B1459" s="16">
        <f>+_xlfn.NORM.DIST(A1459,config!$B$1,config!$D$1,FALSE)</f>
        <v>2.2035652114973322E-266</v>
      </c>
      <c r="D1459" s="16">
        <f>+IF(A1459&lt;=_xlfn.NORM.S.INV(1-config!$L$1/2)*config!$D$1+config!$B$1,0,B1459)</f>
        <v>2.2035652114973322E-266</v>
      </c>
      <c r="E1459" s="16">
        <f>+IF(ABS(A1459-config!$B$1)&lt;config!$F$1/2,datab!B1459,0)</f>
        <v>0</v>
      </c>
      <c r="F1459" s="16" t="b">
        <f>+AND(config!$B$1&gt;=datab!A1459,config!$B$1&lt;datab!A1460)</f>
        <v>0</v>
      </c>
      <c r="G1459" s="16">
        <f t="shared" si="22"/>
        <v>0</v>
      </c>
    </row>
    <row r="1460" spans="1:7" x14ac:dyDescent="0.45">
      <c r="A1460" s="15">
        <f>+A1459+config!$F$1</f>
        <v>1246.3999999999635</v>
      </c>
      <c r="B1460" s="16">
        <f>+_xlfn.NORM.DIST(A1460,config!$B$1,config!$D$1,FALSE)</f>
        <v>8.6961805722887186E-267</v>
      </c>
      <c r="D1460" s="16">
        <f>+IF(A1460&lt;=_xlfn.NORM.S.INV(1-config!$L$1/2)*config!$D$1+config!$B$1,0,B1460)</f>
        <v>8.6961805722887186E-267</v>
      </c>
      <c r="E1460" s="16">
        <f>+IF(ABS(A1460-config!$B$1)&lt;config!$F$1/2,datab!B1460,0)</f>
        <v>0</v>
      </c>
      <c r="F1460" s="16" t="b">
        <f>+AND(config!$B$1&gt;=datab!A1460,config!$B$1&lt;datab!A1461)</f>
        <v>0</v>
      </c>
      <c r="G1460" s="16">
        <f t="shared" si="22"/>
        <v>0</v>
      </c>
    </row>
    <row r="1461" spans="1:7" x14ac:dyDescent="0.45">
      <c r="A1461" s="15">
        <f>+A1460+config!$F$1</f>
        <v>1247.1999999999634</v>
      </c>
      <c r="B1461" s="16">
        <f>+_xlfn.NORM.DIST(A1461,config!$B$1,config!$D$1,FALSE)</f>
        <v>3.4294332891219318E-267</v>
      </c>
      <c r="D1461" s="16">
        <f>+IF(A1461&lt;=_xlfn.NORM.S.INV(1-config!$L$1/2)*config!$D$1+config!$B$1,0,B1461)</f>
        <v>3.4294332891219318E-267</v>
      </c>
      <c r="E1461" s="16">
        <f>+IF(ABS(A1461-config!$B$1)&lt;config!$F$1/2,datab!B1461,0)</f>
        <v>0</v>
      </c>
      <c r="F1461" s="16" t="b">
        <f>+AND(config!$B$1&gt;=datab!A1461,config!$B$1&lt;datab!A1462)</f>
        <v>0</v>
      </c>
      <c r="G1461" s="16">
        <f t="shared" si="22"/>
        <v>0</v>
      </c>
    </row>
    <row r="1462" spans="1:7" x14ac:dyDescent="0.45">
      <c r="A1462" s="15">
        <f>+A1461+config!$F$1</f>
        <v>1247.9999999999634</v>
      </c>
      <c r="B1462" s="16">
        <f>+_xlfn.NORM.DIST(A1462,config!$B$1,config!$D$1,FALSE)</f>
        <v>1.3514728877799535E-267</v>
      </c>
      <c r="D1462" s="16">
        <f>+IF(A1462&lt;=_xlfn.NORM.S.INV(1-config!$L$1/2)*config!$D$1+config!$B$1,0,B1462)</f>
        <v>1.3514728877799535E-267</v>
      </c>
      <c r="E1462" s="16">
        <f>+IF(ABS(A1462-config!$B$1)&lt;config!$F$1/2,datab!B1462,0)</f>
        <v>0</v>
      </c>
      <c r="F1462" s="16" t="b">
        <f>+AND(config!$B$1&gt;=datab!A1462,config!$B$1&lt;datab!A1463)</f>
        <v>0</v>
      </c>
      <c r="G1462" s="16">
        <f t="shared" si="22"/>
        <v>0</v>
      </c>
    </row>
    <row r="1463" spans="1:7" x14ac:dyDescent="0.45">
      <c r="A1463" s="15">
        <f>+A1462+config!$F$1</f>
        <v>1248.7999999999633</v>
      </c>
      <c r="B1463" s="16">
        <f>+_xlfn.NORM.DIST(A1463,config!$B$1,config!$D$1,FALSE)</f>
        <v>5.3221055630479194E-268</v>
      </c>
      <c r="D1463" s="16">
        <f>+IF(A1463&lt;=_xlfn.NORM.S.INV(1-config!$L$1/2)*config!$D$1+config!$B$1,0,B1463)</f>
        <v>5.3221055630479194E-268</v>
      </c>
      <c r="E1463" s="16">
        <f>+IF(ABS(A1463-config!$B$1)&lt;config!$F$1/2,datab!B1463,0)</f>
        <v>0</v>
      </c>
      <c r="F1463" s="16" t="b">
        <f>+AND(config!$B$1&gt;=datab!A1463,config!$B$1&lt;datab!A1464)</f>
        <v>0</v>
      </c>
      <c r="G1463" s="16">
        <f t="shared" si="22"/>
        <v>0</v>
      </c>
    </row>
    <row r="1464" spans="1:7" x14ac:dyDescent="0.45">
      <c r="A1464" s="15">
        <f>+A1463+config!$F$1</f>
        <v>1249.5999999999633</v>
      </c>
      <c r="B1464" s="16">
        <f>+_xlfn.NORM.DIST(A1464,config!$B$1,config!$D$1,FALSE)</f>
        <v>2.0943574195728787E-268</v>
      </c>
      <c r="D1464" s="16">
        <f>+IF(A1464&lt;=_xlfn.NORM.S.INV(1-config!$L$1/2)*config!$D$1+config!$B$1,0,B1464)</f>
        <v>2.0943574195728787E-268</v>
      </c>
      <c r="E1464" s="16">
        <f>+IF(ABS(A1464-config!$B$1)&lt;config!$F$1/2,datab!B1464,0)</f>
        <v>0</v>
      </c>
      <c r="F1464" s="16" t="b">
        <f>+AND(config!$B$1&gt;=datab!A1464,config!$B$1&lt;datab!A1465)</f>
        <v>0</v>
      </c>
      <c r="G1464" s="16">
        <f t="shared" si="22"/>
        <v>0</v>
      </c>
    </row>
    <row r="1465" spans="1:7" x14ac:dyDescent="0.45">
      <c r="A1465" s="15">
        <f>+A1464+config!$F$1</f>
        <v>1250.3999999999633</v>
      </c>
      <c r="B1465" s="16">
        <f>+_xlfn.NORM.DIST(A1465,config!$B$1,config!$D$1,FALSE)</f>
        <v>8.2358662142947339E-269</v>
      </c>
      <c r="D1465" s="16">
        <f>+IF(A1465&lt;=_xlfn.NORM.S.INV(1-config!$L$1/2)*config!$D$1+config!$B$1,0,B1465)</f>
        <v>8.2358662142947339E-269</v>
      </c>
      <c r="E1465" s="16">
        <f>+IF(ABS(A1465-config!$B$1)&lt;config!$F$1/2,datab!B1465,0)</f>
        <v>0</v>
      </c>
      <c r="F1465" s="16" t="b">
        <f>+AND(config!$B$1&gt;=datab!A1465,config!$B$1&lt;datab!A1466)</f>
        <v>0</v>
      </c>
      <c r="G1465" s="16">
        <f t="shared" si="22"/>
        <v>0</v>
      </c>
    </row>
    <row r="1466" spans="1:7" x14ac:dyDescent="0.45">
      <c r="A1466" s="15">
        <f>+A1465+config!$F$1</f>
        <v>1251.1999999999632</v>
      </c>
      <c r="B1466" s="16">
        <f>+_xlfn.NORM.DIST(A1466,config!$B$1,config!$D$1,FALSE)</f>
        <v>3.2363757258701637E-269</v>
      </c>
      <c r="D1466" s="16">
        <f>+IF(A1466&lt;=_xlfn.NORM.S.INV(1-config!$L$1/2)*config!$D$1+config!$B$1,0,B1466)</f>
        <v>3.2363757258701637E-269</v>
      </c>
      <c r="E1466" s="16">
        <f>+IF(ABS(A1466-config!$B$1)&lt;config!$F$1/2,datab!B1466,0)</f>
        <v>0</v>
      </c>
      <c r="F1466" s="16" t="b">
        <f>+AND(config!$B$1&gt;=datab!A1466,config!$B$1&lt;datab!A1467)</f>
        <v>0</v>
      </c>
      <c r="G1466" s="16">
        <f t="shared" si="22"/>
        <v>0</v>
      </c>
    </row>
    <row r="1467" spans="1:7" x14ac:dyDescent="0.45">
      <c r="A1467" s="15">
        <f>+A1466+config!$F$1</f>
        <v>1251.9999999999632</v>
      </c>
      <c r="B1467" s="16">
        <f>+_xlfn.NORM.DIST(A1467,config!$B$1,config!$D$1,FALSE)</f>
        <v>1.2708659836894918E-269</v>
      </c>
      <c r="D1467" s="16">
        <f>+IF(A1467&lt;=_xlfn.NORM.S.INV(1-config!$L$1/2)*config!$D$1+config!$B$1,0,B1467)</f>
        <v>1.2708659836894918E-269</v>
      </c>
      <c r="E1467" s="16">
        <f>+IF(ABS(A1467-config!$B$1)&lt;config!$F$1/2,datab!B1467,0)</f>
        <v>0</v>
      </c>
      <c r="F1467" s="16" t="b">
        <f>+AND(config!$B$1&gt;=datab!A1467,config!$B$1&lt;datab!A1468)</f>
        <v>0</v>
      </c>
      <c r="G1467" s="16">
        <f t="shared" si="22"/>
        <v>0</v>
      </c>
    </row>
    <row r="1468" spans="1:7" x14ac:dyDescent="0.45">
      <c r="A1468" s="15">
        <f>+A1467+config!$F$1</f>
        <v>1252.7999999999631</v>
      </c>
      <c r="B1468" s="16">
        <f>+_xlfn.NORM.DIST(A1468,config!$B$1,config!$D$1,FALSE)</f>
        <v>4.9869124528983274E-270</v>
      </c>
      <c r="D1468" s="16">
        <f>+IF(A1468&lt;=_xlfn.NORM.S.INV(1-config!$L$1/2)*config!$D$1+config!$B$1,0,B1468)</f>
        <v>4.9869124528983274E-270</v>
      </c>
      <c r="E1468" s="16">
        <f>+IF(ABS(A1468-config!$B$1)&lt;config!$F$1/2,datab!B1468,0)</f>
        <v>0</v>
      </c>
      <c r="F1468" s="16" t="b">
        <f>+AND(config!$B$1&gt;=datab!A1468,config!$B$1&lt;datab!A1469)</f>
        <v>0</v>
      </c>
      <c r="G1468" s="16">
        <f t="shared" si="22"/>
        <v>0</v>
      </c>
    </row>
    <row r="1469" spans="1:7" x14ac:dyDescent="0.45">
      <c r="A1469" s="15">
        <f>+A1468+config!$F$1</f>
        <v>1253.5999999999631</v>
      </c>
      <c r="B1469" s="16">
        <f>+_xlfn.NORM.DIST(A1469,config!$B$1,config!$D$1,FALSE)</f>
        <v>1.9554868558680279E-270</v>
      </c>
      <c r="D1469" s="16">
        <f>+IF(A1469&lt;=_xlfn.NORM.S.INV(1-config!$L$1/2)*config!$D$1+config!$B$1,0,B1469)</f>
        <v>1.9554868558680279E-270</v>
      </c>
      <c r="E1469" s="16">
        <f>+IF(ABS(A1469-config!$B$1)&lt;config!$F$1/2,datab!B1469,0)</f>
        <v>0</v>
      </c>
      <c r="F1469" s="16" t="b">
        <f>+AND(config!$B$1&gt;=datab!A1469,config!$B$1&lt;datab!A1470)</f>
        <v>0</v>
      </c>
      <c r="G1469" s="16">
        <f t="shared" si="22"/>
        <v>0</v>
      </c>
    </row>
    <row r="1470" spans="1:7" x14ac:dyDescent="0.45">
      <c r="A1470" s="15">
        <f>+A1469+config!$F$1</f>
        <v>1254.399999999963</v>
      </c>
      <c r="B1470" s="16">
        <f>+_xlfn.NORM.DIST(A1470,config!$B$1,config!$D$1,FALSE)</f>
        <v>7.6624777512867809E-271</v>
      </c>
      <c r="D1470" s="16">
        <f>+IF(A1470&lt;=_xlfn.NORM.S.INV(1-config!$L$1/2)*config!$D$1+config!$B$1,0,B1470)</f>
        <v>7.6624777512867809E-271</v>
      </c>
      <c r="E1470" s="16">
        <f>+IF(ABS(A1470-config!$B$1)&lt;config!$F$1/2,datab!B1470,0)</f>
        <v>0</v>
      </c>
      <c r="F1470" s="16" t="b">
        <f>+AND(config!$B$1&gt;=datab!A1470,config!$B$1&lt;datab!A1471)</f>
        <v>0</v>
      </c>
      <c r="G1470" s="16">
        <f t="shared" si="22"/>
        <v>0</v>
      </c>
    </row>
    <row r="1471" spans="1:7" x14ac:dyDescent="0.45">
      <c r="A1471" s="15">
        <f>+A1470+config!$F$1</f>
        <v>1255.199999999963</v>
      </c>
      <c r="B1471" s="16">
        <f>+_xlfn.NORM.DIST(A1471,config!$B$1,config!$D$1,FALSE)</f>
        <v>3.0003693497521016E-271</v>
      </c>
      <c r="D1471" s="16">
        <f>+IF(A1471&lt;=_xlfn.NORM.S.INV(1-config!$L$1/2)*config!$D$1+config!$B$1,0,B1471)</f>
        <v>3.0003693497521016E-271</v>
      </c>
      <c r="E1471" s="16">
        <f>+IF(ABS(A1471-config!$B$1)&lt;config!$F$1/2,datab!B1471,0)</f>
        <v>0</v>
      </c>
      <c r="F1471" s="16" t="b">
        <f>+AND(config!$B$1&gt;=datab!A1471,config!$B$1&lt;datab!A1472)</f>
        <v>0</v>
      </c>
      <c r="G1471" s="16">
        <f t="shared" si="22"/>
        <v>0</v>
      </c>
    </row>
    <row r="1472" spans="1:7" x14ac:dyDescent="0.45">
      <c r="A1472" s="15">
        <f>+A1471+config!$F$1</f>
        <v>1255.9999999999629</v>
      </c>
      <c r="B1472" s="16">
        <f>+_xlfn.NORM.DIST(A1472,config!$B$1,config!$D$1,FALSE)</f>
        <v>1.1740088815280236E-271</v>
      </c>
      <c r="D1472" s="16">
        <f>+IF(A1472&lt;=_xlfn.NORM.S.INV(1-config!$L$1/2)*config!$D$1+config!$B$1,0,B1472)</f>
        <v>1.1740088815280236E-271</v>
      </c>
      <c r="E1472" s="16">
        <f>+IF(ABS(A1472-config!$B$1)&lt;config!$F$1/2,datab!B1472,0)</f>
        <v>0</v>
      </c>
      <c r="F1472" s="16" t="b">
        <f>+AND(config!$B$1&gt;=datab!A1472,config!$B$1&lt;datab!A1473)</f>
        <v>0</v>
      </c>
      <c r="G1472" s="16">
        <f t="shared" si="22"/>
        <v>0</v>
      </c>
    </row>
    <row r="1473" spans="1:7" x14ac:dyDescent="0.45">
      <c r="A1473" s="15">
        <f>+A1472+config!$F$1</f>
        <v>1256.7999999999629</v>
      </c>
      <c r="B1473" s="16">
        <f>+_xlfn.NORM.DIST(A1473,config!$B$1,config!$D$1,FALSE)</f>
        <v>4.5904917680167516E-272</v>
      </c>
      <c r="D1473" s="16">
        <f>+IF(A1473&lt;=_xlfn.NORM.S.INV(1-config!$L$1/2)*config!$D$1+config!$B$1,0,B1473)</f>
        <v>4.5904917680167516E-272</v>
      </c>
      <c r="E1473" s="16">
        <f>+IF(ABS(A1473-config!$B$1)&lt;config!$F$1/2,datab!B1473,0)</f>
        <v>0</v>
      </c>
      <c r="F1473" s="16" t="b">
        <f>+AND(config!$B$1&gt;=datab!A1473,config!$B$1&lt;datab!A1474)</f>
        <v>0</v>
      </c>
      <c r="G1473" s="16">
        <f t="shared" si="22"/>
        <v>0</v>
      </c>
    </row>
    <row r="1474" spans="1:7" x14ac:dyDescent="0.45">
      <c r="A1474" s="15">
        <f>+A1473+config!$F$1</f>
        <v>1257.5999999999628</v>
      </c>
      <c r="B1474" s="16">
        <f>+_xlfn.NORM.DIST(A1474,config!$B$1,config!$D$1,FALSE)</f>
        <v>1.7936521060312623E-272</v>
      </c>
      <c r="D1474" s="16">
        <f>+IF(A1474&lt;=_xlfn.NORM.S.INV(1-config!$L$1/2)*config!$D$1+config!$B$1,0,B1474)</f>
        <v>1.7936521060312623E-272</v>
      </c>
      <c r="E1474" s="16">
        <f>+IF(ABS(A1474-config!$B$1)&lt;config!$F$1/2,datab!B1474,0)</f>
        <v>0</v>
      </c>
      <c r="F1474" s="16" t="b">
        <f>+AND(config!$B$1&gt;=datab!A1474,config!$B$1&lt;datab!A1475)</f>
        <v>0</v>
      </c>
      <c r="G1474" s="16">
        <f t="shared" si="22"/>
        <v>0</v>
      </c>
    </row>
    <row r="1475" spans="1:7" x14ac:dyDescent="0.45">
      <c r="A1475" s="15">
        <f>+A1474+config!$F$1</f>
        <v>1258.3999999999628</v>
      </c>
      <c r="B1475" s="16">
        <f>+_xlfn.NORM.DIST(A1475,config!$B$1,config!$D$1,FALSE)</f>
        <v>7.0033910855983883E-273</v>
      </c>
      <c r="D1475" s="16">
        <f>+IF(A1475&lt;=_xlfn.NORM.S.INV(1-config!$L$1/2)*config!$D$1+config!$B$1,0,B1475)</f>
        <v>7.0033910855983883E-273</v>
      </c>
      <c r="E1475" s="16">
        <f>+IF(ABS(A1475-config!$B$1)&lt;config!$F$1/2,datab!B1475,0)</f>
        <v>0</v>
      </c>
      <c r="F1475" s="16" t="b">
        <f>+AND(config!$B$1&gt;=datab!A1475,config!$B$1&lt;datab!A1476)</f>
        <v>0</v>
      </c>
      <c r="G1475" s="16">
        <f t="shared" ref="G1475:G1538" si="23">+IF(A1475&lt;=$O$3,B1475,0)</f>
        <v>0</v>
      </c>
    </row>
    <row r="1476" spans="1:7" x14ac:dyDescent="0.45">
      <c r="A1476" s="15">
        <f>+A1475+config!$F$1</f>
        <v>1259.1999999999628</v>
      </c>
      <c r="B1476" s="16">
        <f>+_xlfn.NORM.DIST(A1476,config!$B$1,config!$D$1,FALSE)</f>
        <v>2.7325600498810089E-273</v>
      </c>
      <c r="D1476" s="16">
        <f>+IF(A1476&lt;=_xlfn.NORM.S.INV(1-config!$L$1/2)*config!$D$1+config!$B$1,0,B1476)</f>
        <v>2.7325600498810089E-273</v>
      </c>
      <c r="E1476" s="16">
        <f>+IF(ABS(A1476-config!$B$1)&lt;config!$F$1/2,datab!B1476,0)</f>
        <v>0</v>
      </c>
      <c r="F1476" s="16" t="b">
        <f>+AND(config!$B$1&gt;=datab!A1476,config!$B$1&lt;datab!A1477)</f>
        <v>0</v>
      </c>
      <c r="G1476" s="16">
        <f t="shared" si="23"/>
        <v>0</v>
      </c>
    </row>
    <row r="1477" spans="1:7" x14ac:dyDescent="0.45">
      <c r="A1477" s="15">
        <f>+A1476+config!$F$1</f>
        <v>1259.9999999999627</v>
      </c>
      <c r="B1477" s="16">
        <f>+_xlfn.NORM.DIST(A1477,config!$B$1,config!$D$1,FALSE)</f>
        <v>1.0654233696225655E-273</v>
      </c>
      <c r="D1477" s="16">
        <f>+IF(A1477&lt;=_xlfn.NORM.S.INV(1-config!$L$1/2)*config!$D$1+config!$B$1,0,B1477)</f>
        <v>1.0654233696225655E-273</v>
      </c>
      <c r="E1477" s="16">
        <f>+IF(ABS(A1477-config!$B$1)&lt;config!$F$1/2,datab!B1477,0)</f>
        <v>0</v>
      </c>
      <c r="F1477" s="16" t="b">
        <f>+AND(config!$B$1&gt;=datab!A1477,config!$B$1&lt;datab!A1478)</f>
        <v>0</v>
      </c>
      <c r="G1477" s="16">
        <f t="shared" si="23"/>
        <v>0</v>
      </c>
    </row>
    <row r="1478" spans="1:7" x14ac:dyDescent="0.45">
      <c r="A1478" s="15">
        <f>+A1477+config!$F$1</f>
        <v>1260.7999999999627</v>
      </c>
      <c r="B1478" s="16">
        <f>+_xlfn.NORM.DIST(A1478,config!$B$1,config!$D$1,FALSE)</f>
        <v>4.1511257625718443E-274</v>
      </c>
      <c r="D1478" s="16">
        <f>+IF(A1478&lt;=_xlfn.NORM.S.INV(1-config!$L$1/2)*config!$D$1+config!$B$1,0,B1478)</f>
        <v>4.1511257625718443E-274</v>
      </c>
      <c r="E1478" s="16">
        <f>+IF(ABS(A1478-config!$B$1)&lt;config!$F$1/2,datab!B1478,0)</f>
        <v>0</v>
      </c>
      <c r="F1478" s="16" t="b">
        <f>+AND(config!$B$1&gt;=datab!A1478,config!$B$1&lt;datab!A1479)</f>
        <v>0</v>
      </c>
      <c r="G1478" s="16">
        <f t="shared" si="23"/>
        <v>0</v>
      </c>
    </row>
    <row r="1479" spans="1:7" x14ac:dyDescent="0.45">
      <c r="A1479" s="15">
        <f>+A1478+config!$F$1</f>
        <v>1261.5999999999626</v>
      </c>
      <c r="B1479" s="16">
        <f>+_xlfn.NORM.DIST(A1479,config!$B$1,config!$D$1,FALSE)</f>
        <v>1.6162209490610516E-274</v>
      </c>
      <c r="D1479" s="16">
        <f>+IF(A1479&lt;=_xlfn.NORM.S.INV(1-config!$L$1/2)*config!$D$1+config!$B$1,0,B1479)</f>
        <v>1.6162209490610516E-274</v>
      </c>
      <c r="E1479" s="16">
        <f>+IF(ABS(A1479-config!$B$1)&lt;config!$F$1/2,datab!B1479,0)</f>
        <v>0</v>
      </c>
      <c r="F1479" s="16" t="b">
        <f>+AND(config!$B$1&gt;=datab!A1479,config!$B$1&lt;datab!A1480)</f>
        <v>0</v>
      </c>
      <c r="G1479" s="16">
        <f t="shared" si="23"/>
        <v>0</v>
      </c>
    </row>
    <row r="1480" spans="1:7" x14ac:dyDescent="0.45">
      <c r="A1480" s="15">
        <f>+A1479+config!$F$1</f>
        <v>1262.3999999999626</v>
      </c>
      <c r="B1480" s="16">
        <f>+_xlfn.NORM.DIST(A1480,config!$B$1,config!$D$1,FALSE)</f>
        <v>6.288205712292908E-275</v>
      </c>
      <c r="D1480" s="16">
        <f>+IF(A1480&lt;=_xlfn.NORM.S.INV(1-config!$L$1/2)*config!$D$1+config!$B$1,0,B1480)</f>
        <v>6.288205712292908E-275</v>
      </c>
      <c r="E1480" s="16">
        <f>+IF(ABS(A1480-config!$B$1)&lt;config!$F$1/2,datab!B1480,0)</f>
        <v>0</v>
      </c>
      <c r="F1480" s="16" t="b">
        <f>+AND(config!$B$1&gt;=datab!A1480,config!$B$1&lt;datab!A1481)</f>
        <v>0</v>
      </c>
      <c r="G1480" s="16">
        <f t="shared" si="23"/>
        <v>0</v>
      </c>
    </row>
    <row r="1481" spans="1:7" x14ac:dyDescent="0.45">
      <c r="A1481" s="15">
        <f>+A1480+config!$F$1</f>
        <v>1263.1999999999625</v>
      </c>
      <c r="B1481" s="16">
        <f>+_xlfn.NORM.DIST(A1481,config!$B$1,config!$D$1,FALSE)</f>
        <v>2.4448032724886774E-275</v>
      </c>
      <c r="D1481" s="16">
        <f>+IF(A1481&lt;=_xlfn.NORM.S.INV(1-config!$L$1/2)*config!$D$1+config!$B$1,0,B1481)</f>
        <v>2.4448032724886774E-275</v>
      </c>
      <c r="E1481" s="16">
        <f>+IF(ABS(A1481-config!$B$1)&lt;config!$F$1/2,datab!B1481,0)</f>
        <v>0</v>
      </c>
      <c r="F1481" s="16" t="b">
        <f>+AND(config!$B$1&gt;=datab!A1481,config!$B$1&lt;datab!A1482)</f>
        <v>0</v>
      </c>
      <c r="G1481" s="16">
        <f t="shared" si="23"/>
        <v>0</v>
      </c>
    </row>
    <row r="1482" spans="1:7" x14ac:dyDescent="0.45">
      <c r="A1482" s="15">
        <f>+A1481+config!$F$1</f>
        <v>1263.9999999999625</v>
      </c>
      <c r="B1482" s="16">
        <f>+_xlfn.NORM.DIST(A1482,config!$B$1,config!$D$1,FALSE)</f>
        <v>9.49843956986934E-276</v>
      </c>
      <c r="D1482" s="16">
        <f>+IF(A1482&lt;=_xlfn.NORM.S.INV(1-config!$L$1/2)*config!$D$1+config!$B$1,0,B1482)</f>
        <v>9.49843956986934E-276</v>
      </c>
      <c r="E1482" s="16">
        <f>+IF(ABS(A1482-config!$B$1)&lt;config!$F$1/2,datab!B1482,0)</f>
        <v>0</v>
      </c>
      <c r="F1482" s="16" t="b">
        <f>+AND(config!$B$1&gt;=datab!A1482,config!$B$1&lt;datab!A1483)</f>
        <v>0</v>
      </c>
      <c r="G1482" s="16">
        <f t="shared" si="23"/>
        <v>0</v>
      </c>
    </row>
    <row r="1483" spans="1:7" x14ac:dyDescent="0.45">
      <c r="A1483" s="15">
        <f>+A1482+config!$F$1</f>
        <v>1264.7999999999624</v>
      </c>
      <c r="B1483" s="16">
        <f>+_xlfn.NORM.DIST(A1483,config!$B$1,config!$D$1,FALSE)</f>
        <v>3.6876676903409686E-276</v>
      </c>
      <c r="D1483" s="16">
        <f>+IF(A1483&lt;=_xlfn.NORM.S.INV(1-config!$L$1/2)*config!$D$1+config!$B$1,0,B1483)</f>
        <v>3.6876676903409686E-276</v>
      </c>
      <c r="E1483" s="16">
        <f>+IF(ABS(A1483-config!$B$1)&lt;config!$F$1/2,datab!B1483,0)</f>
        <v>0</v>
      </c>
      <c r="F1483" s="16" t="b">
        <f>+AND(config!$B$1&gt;=datab!A1483,config!$B$1&lt;datab!A1484)</f>
        <v>0</v>
      </c>
      <c r="G1483" s="16">
        <f t="shared" si="23"/>
        <v>0</v>
      </c>
    </row>
    <row r="1484" spans="1:7" x14ac:dyDescent="0.45">
      <c r="A1484" s="15">
        <f>+A1483+config!$F$1</f>
        <v>1265.5999999999624</v>
      </c>
      <c r="B1484" s="16">
        <f>+_xlfn.NORM.DIST(A1484,config!$B$1,config!$D$1,FALSE)</f>
        <v>1.4306798509416837E-276</v>
      </c>
      <c r="D1484" s="16">
        <f>+IF(A1484&lt;=_xlfn.NORM.S.INV(1-config!$L$1/2)*config!$D$1+config!$B$1,0,B1484)</f>
        <v>1.4306798509416837E-276</v>
      </c>
      <c r="E1484" s="16">
        <f>+IF(ABS(A1484-config!$B$1)&lt;config!$F$1/2,datab!B1484,0)</f>
        <v>0</v>
      </c>
      <c r="F1484" s="16" t="b">
        <f>+AND(config!$B$1&gt;=datab!A1484,config!$B$1&lt;datab!A1485)</f>
        <v>0</v>
      </c>
      <c r="G1484" s="16">
        <f t="shared" si="23"/>
        <v>0</v>
      </c>
    </row>
    <row r="1485" spans="1:7" x14ac:dyDescent="0.45">
      <c r="A1485" s="15">
        <f>+A1484+config!$F$1</f>
        <v>1266.3999999999623</v>
      </c>
      <c r="B1485" s="16">
        <f>+_xlfn.NORM.DIST(A1485,config!$B$1,config!$D$1,FALSE)</f>
        <v>5.546567616553152E-277</v>
      </c>
      <c r="D1485" s="16">
        <f>+IF(A1485&lt;=_xlfn.NORM.S.INV(1-config!$L$1/2)*config!$D$1+config!$B$1,0,B1485)</f>
        <v>5.546567616553152E-277</v>
      </c>
      <c r="E1485" s="16">
        <f>+IF(ABS(A1485-config!$B$1)&lt;config!$F$1/2,datab!B1485,0)</f>
        <v>0</v>
      </c>
      <c r="F1485" s="16" t="b">
        <f>+AND(config!$B$1&gt;=datab!A1485,config!$B$1&lt;datab!A1486)</f>
        <v>0</v>
      </c>
      <c r="G1485" s="16">
        <f t="shared" si="23"/>
        <v>0</v>
      </c>
    </row>
    <row r="1486" spans="1:7" x14ac:dyDescent="0.45">
      <c r="A1486" s="15">
        <f>+A1485+config!$F$1</f>
        <v>1267.1999999999623</v>
      </c>
      <c r="B1486" s="16">
        <f>+_xlfn.NORM.DIST(A1486,config!$B$1,config!$D$1,FALSE)</f>
        <v>2.1488066086860753E-277</v>
      </c>
      <c r="D1486" s="16">
        <f>+IF(A1486&lt;=_xlfn.NORM.S.INV(1-config!$L$1/2)*config!$D$1+config!$B$1,0,B1486)</f>
        <v>2.1488066086860753E-277</v>
      </c>
      <c r="E1486" s="16">
        <f>+IF(ABS(A1486-config!$B$1)&lt;config!$F$1/2,datab!B1486,0)</f>
        <v>0</v>
      </c>
      <c r="F1486" s="16" t="b">
        <f>+AND(config!$B$1&gt;=datab!A1486,config!$B$1&lt;datab!A1487)</f>
        <v>0</v>
      </c>
      <c r="G1486" s="16">
        <f t="shared" si="23"/>
        <v>0</v>
      </c>
    </row>
    <row r="1487" spans="1:7" x14ac:dyDescent="0.45">
      <c r="A1487" s="15">
        <f>+A1486+config!$F$1</f>
        <v>1267.9999999999623</v>
      </c>
      <c r="B1487" s="16">
        <f>+_xlfn.NORM.DIST(A1487,config!$B$1,config!$D$1,FALSE)</f>
        <v>8.3188160042300505E-278</v>
      </c>
      <c r="D1487" s="16">
        <f>+IF(A1487&lt;=_xlfn.NORM.S.INV(1-config!$L$1/2)*config!$D$1+config!$B$1,0,B1487)</f>
        <v>8.3188160042300505E-278</v>
      </c>
      <c r="E1487" s="16">
        <f>+IF(ABS(A1487-config!$B$1)&lt;config!$F$1/2,datab!B1487,0)</f>
        <v>0</v>
      </c>
      <c r="F1487" s="16" t="b">
        <f>+AND(config!$B$1&gt;=datab!A1487,config!$B$1&lt;datab!A1488)</f>
        <v>0</v>
      </c>
      <c r="G1487" s="16">
        <f t="shared" si="23"/>
        <v>0</v>
      </c>
    </row>
    <row r="1488" spans="1:7" x14ac:dyDescent="0.45">
      <c r="A1488" s="15">
        <f>+A1487+config!$F$1</f>
        <v>1268.7999999999622</v>
      </c>
      <c r="B1488" s="16">
        <f>+_xlfn.NORM.DIST(A1488,config!$B$1,config!$D$1,FALSE)</f>
        <v>3.2182284863159595E-278</v>
      </c>
      <c r="D1488" s="16">
        <f>+IF(A1488&lt;=_xlfn.NORM.S.INV(1-config!$L$1/2)*config!$D$1+config!$B$1,0,B1488)</f>
        <v>3.2182284863159595E-278</v>
      </c>
      <c r="E1488" s="16">
        <f>+IF(ABS(A1488-config!$B$1)&lt;config!$F$1/2,datab!B1488,0)</f>
        <v>0</v>
      </c>
      <c r="F1488" s="16" t="b">
        <f>+AND(config!$B$1&gt;=datab!A1488,config!$B$1&lt;datab!A1489)</f>
        <v>0</v>
      </c>
      <c r="G1488" s="16">
        <f t="shared" si="23"/>
        <v>0</v>
      </c>
    </row>
    <row r="1489" spans="1:7" x14ac:dyDescent="0.45">
      <c r="A1489" s="15">
        <f>+A1488+config!$F$1</f>
        <v>1269.5999999999622</v>
      </c>
      <c r="B1489" s="16">
        <f>+_xlfn.NORM.DIST(A1489,config!$B$1,config!$D$1,FALSE)</f>
        <v>1.2441232296734747E-278</v>
      </c>
      <c r="D1489" s="16">
        <f>+IF(A1489&lt;=_xlfn.NORM.S.INV(1-config!$L$1/2)*config!$D$1+config!$B$1,0,B1489)</f>
        <v>1.2441232296734747E-278</v>
      </c>
      <c r="E1489" s="16">
        <f>+IF(ABS(A1489-config!$B$1)&lt;config!$F$1/2,datab!B1489,0)</f>
        <v>0</v>
      </c>
      <c r="F1489" s="16" t="b">
        <f>+AND(config!$B$1&gt;=datab!A1489,config!$B$1&lt;datab!A1490)</f>
        <v>0</v>
      </c>
      <c r="G1489" s="16">
        <f t="shared" si="23"/>
        <v>0</v>
      </c>
    </row>
    <row r="1490" spans="1:7" x14ac:dyDescent="0.45">
      <c r="A1490" s="15">
        <f>+A1489+config!$F$1</f>
        <v>1270.3999999999621</v>
      </c>
      <c r="B1490" s="16">
        <f>+_xlfn.NORM.DIST(A1490,config!$B$1,config!$D$1,FALSE)</f>
        <v>4.8061917305568208E-279</v>
      </c>
      <c r="D1490" s="16">
        <f>+IF(A1490&lt;=_xlfn.NORM.S.INV(1-config!$L$1/2)*config!$D$1+config!$B$1,0,B1490)</f>
        <v>4.8061917305568208E-279</v>
      </c>
      <c r="E1490" s="16">
        <f>+IF(ABS(A1490-config!$B$1)&lt;config!$F$1/2,datab!B1490,0)</f>
        <v>0</v>
      </c>
      <c r="F1490" s="16" t="b">
        <f>+AND(config!$B$1&gt;=datab!A1490,config!$B$1&lt;datab!A1491)</f>
        <v>0</v>
      </c>
      <c r="G1490" s="16">
        <f t="shared" si="23"/>
        <v>0</v>
      </c>
    </row>
    <row r="1491" spans="1:7" x14ac:dyDescent="0.45">
      <c r="A1491" s="15">
        <f>+A1490+config!$F$1</f>
        <v>1271.1999999999621</v>
      </c>
      <c r="B1491" s="16">
        <f>+_xlfn.NORM.DIST(A1491,config!$B$1,config!$D$1,FALSE)</f>
        <v>1.8553675346019233E-279</v>
      </c>
      <c r="D1491" s="16">
        <f>+IF(A1491&lt;=_xlfn.NORM.S.INV(1-config!$L$1/2)*config!$D$1+config!$B$1,0,B1491)</f>
        <v>1.8553675346019233E-279</v>
      </c>
      <c r="E1491" s="16">
        <f>+IF(ABS(A1491-config!$B$1)&lt;config!$F$1/2,datab!B1491,0)</f>
        <v>0</v>
      </c>
      <c r="F1491" s="16" t="b">
        <f>+AND(config!$B$1&gt;=datab!A1491,config!$B$1&lt;datab!A1492)</f>
        <v>0</v>
      </c>
      <c r="G1491" s="16">
        <f t="shared" si="23"/>
        <v>0</v>
      </c>
    </row>
    <row r="1492" spans="1:7" x14ac:dyDescent="0.45">
      <c r="A1492" s="15">
        <f>+A1491+config!$F$1</f>
        <v>1271.999999999962</v>
      </c>
      <c r="B1492" s="16">
        <f>+_xlfn.NORM.DIST(A1492,config!$B$1,config!$D$1,FALSE)</f>
        <v>7.1573125472822408E-280</v>
      </c>
      <c r="D1492" s="16">
        <f>+IF(A1492&lt;=_xlfn.NORM.S.INV(1-config!$L$1/2)*config!$D$1+config!$B$1,0,B1492)</f>
        <v>7.1573125472822408E-280</v>
      </c>
      <c r="E1492" s="16">
        <f>+IF(ABS(A1492-config!$B$1)&lt;config!$F$1/2,datab!B1492,0)</f>
        <v>0</v>
      </c>
      <c r="F1492" s="16" t="b">
        <f>+AND(config!$B$1&gt;=datab!A1492,config!$B$1&lt;datab!A1493)</f>
        <v>0</v>
      </c>
      <c r="G1492" s="16">
        <f t="shared" si="23"/>
        <v>0</v>
      </c>
    </row>
    <row r="1493" spans="1:7" x14ac:dyDescent="0.45">
      <c r="A1493" s="15">
        <f>+A1492+config!$F$1</f>
        <v>1272.799999999962</v>
      </c>
      <c r="B1493" s="16">
        <f>+_xlfn.NORM.DIST(A1493,config!$B$1,config!$D$1,FALSE)</f>
        <v>2.759060224871102E-280</v>
      </c>
      <c r="D1493" s="16">
        <f>+IF(A1493&lt;=_xlfn.NORM.S.INV(1-config!$L$1/2)*config!$D$1+config!$B$1,0,B1493)</f>
        <v>2.759060224871102E-280</v>
      </c>
      <c r="E1493" s="16">
        <f>+IF(ABS(A1493-config!$B$1)&lt;config!$F$1/2,datab!B1493,0)</f>
        <v>0</v>
      </c>
      <c r="F1493" s="16" t="b">
        <f>+AND(config!$B$1&gt;=datab!A1493,config!$B$1&lt;datab!A1494)</f>
        <v>0</v>
      </c>
      <c r="G1493" s="16">
        <f t="shared" si="23"/>
        <v>0</v>
      </c>
    </row>
    <row r="1494" spans="1:7" x14ac:dyDescent="0.45">
      <c r="A1494" s="15">
        <f>+A1493+config!$F$1</f>
        <v>1273.5999999999619</v>
      </c>
      <c r="B1494" s="16">
        <f>+_xlfn.NORM.DIST(A1494,config!$B$1,config!$D$1,FALSE)</f>
        <v>1.0628293688137318E-280</v>
      </c>
      <c r="D1494" s="16">
        <f>+IF(A1494&lt;=_xlfn.NORM.S.INV(1-config!$L$1/2)*config!$D$1+config!$B$1,0,B1494)</f>
        <v>1.0628293688137318E-280</v>
      </c>
      <c r="E1494" s="16">
        <f>+IF(ABS(A1494-config!$B$1)&lt;config!$F$1/2,datab!B1494,0)</f>
        <v>0</v>
      </c>
      <c r="F1494" s="16" t="b">
        <f>+AND(config!$B$1&gt;=datab!A1494,config!$B$1&lt;datab!A1495)</f>
        <v>0</v>
      </c>
      <c r="G1494" s="16">
        <f t="shared" si="23"/>
        <v>0</v>
      </c>
    </row>
    <row r="1495" spans="1:7" x14ac:dyDescent="0.45">
      <c r="A1495" s="15">
        <f>+A1494+config!$F$1</f>
        <v>1274.3999999999619</v>
      </c>
      <c r="B1495" s="16">
        <f>+_xlfn.NORM.DIST(A1495,config!$B$1,config!$D$1,FALSE)</f>
        <v>4.0912600131423267E-281</v>
      </c>
      <c r="D1495" s="16">
        <f>+IF(A1495&lt;=_xlfn.NORM.S.INV(1-config!$L$1/2)*config!$D$1+config!$B$1,0,B1495)</f>
        <v>4.0912600131423267E-281</v>
      </c>
      <c r="E1495" s="16">
        <f>+IF(ABS(A1495-config!$B$1)&lt;config!$F$1/2,datab!B1495,0)</f>
        <v>0</v>
      </c>
      <c r="F1495" s="16" t="b">
        <f>+AND(config!$B$1&gt;=datab!A1495,config!$B$1&lt;datab!A1496)</f>
        <v>0</v>
      </c>
      <c r="G1495" s="16">
        <f t="shared" si="23"/>
        <v>0</v>
      </c>
    </row>
    <row r="1496" spans="1:7" x14ac:dyDescent="0.45">
      <c r="A1496" s="15">
        <f>+A1495+config!$F$1</f>
        <v>1275.1999999999618</v>
      </c>
      <c r="B1496" s="16">
        <f>+_xlfn.NORM.DIST(A1496,config!$B$1,config!$D$1,FALSE)</f>
        <v>1.5737718912179017E-281</v>
      </c>
      <c r="D1496" s="16">
        <f>+IF(A1496&lt;=_xlfn.NORM.S.INV(1-config!$L$1/2)*config!$D$1+config!$B$1,0,B1496)</f>
        <v>1.5737718912179017E-281</v>
      </c>
      <c r="E1496" s="16">
        <f>+IF(ABS(A1496-config!$B$1)&lt;config!$F$1/2,datab!B1496,0)</f>
        <v>0</v>
      </c>
      <c r="F1496" s="16" t="b">
        <f>+AND(config!$B$1&gt;=datab!A1496,config!$B$1&lt;datab!A1497)</f>
        <v>0</v>
      </c>
      <c r="G1496" s="16">
        <f t="shared" si="23"/>
        <v>0</v>
      </c>
    </row>
    <row r="1497" spans="1:7" x14ac:dyDescent="0.45">
      <c r="A1497" s="15">
        <f>+A1496+config!$F$1</f>
        <v>1275.9999999999618</v>
      </c>
      <c r="B1497" s="16">
        <f>+_xlfn.NORM.DIST(A1497,config!$B$1,config!$D$1,FALSE)</f>
        <v>6.0494745716540906E-282</v>
      </c>
      <c r="D1497" s="16">
        <f>+IF(A1497&lt;=_xlfn.NORM.S.INV(1-config!$L$1/2)*config!$D$1+config!$B$1,0,B1497)</f>
        <v>6.0494745716540906E-282</v>
      </c>
      <c r="E1497" s="16">
        <f>+IF(ABS(A1497-config!$B$1)&lt;config!$F$1/2,datab!B1497,0)</f>
        <v>0</v>
      </c>
      <c r="F1497" s="16" t="b">
        <f>+AND(config!$B$1&gt;=datab!A1497,config!$B$1&lt;datab!A1498)</f>
        <v>0</v>
      </c>
      <c r="G1497" s="16">
        <f t="shared" si="23"/>
        <v>0</v>
      </c>
    </row>
    <row r="1498" spans="1:7" x14ac:dyDescent="0.45">
      <c r="A1498" s="15">
        <f>+A1497+config!$F$1</f>
        <v>1276.7999999999618</v>
      </c>
      <c r="B1498" s="16">
        <f>+_xlfn.NORM.DIST(A1498,config!$B$1,config!$D$1,FALSE)</f>
        <v>2.3237248119816448E-282</v>
      </c>
      <c r="D1498" s="16">
        <f>+IF(A1498&lt;=_xlfn.NORM.S.INV(1-config!$L$1/2)*config!$D$1+config!$B$1,0,B1498)</f>
        <v>2.3237248119816448E-282</v>
      </c>
      <c r="E1498" s="16">
        <f>+IF(ABS(A1498-config!$B$1)&lt;config!$F$1/2,datab!B1498,0)</f>
        <v>0</v>
      </c>
      <c r="F1498" s="16" t="b">
        <f>+AND(config!$B$1&gt;=datab!A1498,config!$B$1&lt;datab!A1499)</f>
        <v>0</v>
      </c>
      <c r="G1498" s="16">
        <f t="shared" si="23"/>
        <v>0</v>
      </c>
    </row>
    <row r="1499" spans="1:7" x14ac:dyDescent="0.45">
      <c r="A1499" s="15">
        <f>+A1498+config!$F$1</f>
        <v>1277.5999999999617</v>
      </c>
      <c r="B1499" s="16">
        <f>+_xlfn.NORM.DIST(A1499,config!$B$1,config!$D$1,FALSE)</f>
        <v>8.919549158040661E-283</v>
      </c>
      <c r="D1499" s="16">
        <f>+IF(A1499&lt;=_xlfn.NORM.S.INV(1-config!$L$1/2)*config!$D$1+config!$B$1,0,B1499)</f>
        <v>8.919549158040661E-283</v>
      </c>
      <c r="E1499" s="16">
        <f>+IF(ABS(A1499-config!$B$1)&lt;config!$F$1/2,datab!B1499,0)</f>
        <v>0</v>
      </c>
      <c r="F1499" s="16" t="b">
        <f>+AND(config!$B$1&gt;=datab!A1499,config!$B$1&lt;datab!A1500)</f>
        <v>0</v>
      </c>
      <c r="G1499" s="16">
        <f t="shared" si="23"/>
        <v>0</v>
      </c>
    </row>
    <row r="1500" spans="1:7" x14ac:dyDescent="0.45">
      <c r="A1500" s="15">
        <f>+A1499+config!$F$1</f>
        <v>1278.3999999999617</v>
      </c>
      <c r="B1500" s="16">
        <f>+_xlfn.NORM.DIST(A1500,config!$B$1,config!$D$1,FALSE)</f>
        <v>3.421308842239622E-283</v>
      </c>
      <c r="D1500" s="16">
        <f>+IF(A1500&lt;=_xlfn.NORM.S.INV(1-config!$L$1/2)*config!$D$1+config!$B$1,0,B1500)</f>
        <v>3.421308842239622E-283</v>
      </c>
      <c r="E1500" s="16">
        <f>+IF(ABS(A1500-config!$B$1)&lt;config!$F$1/2,datab!B1500,0)</f>
        <v>0</v>
      </c>
      <c r="F1500" s="16" t="b">
        <f>+AND(config!$B$1&gt;=datab!A1500,config!$B$1&lt;datab!A1501)</f>
        <v>0</v>
      </c>
      <c r="G1500" s="16">
        <f t="shared" si="23"/>
        <v>0</v>
      </c>
    </row>
    <row r="1501" spans="1:7" x14ac:dyDescent="0.45">
      <c r="A1501" s="15">
        <f>+A1500+config!$F$1</f>
        <v>1279.1999999999616</v>
      </c>
      <c r="B1501" s="16">
        <f>+_xlfn.NORM.DIST(A1501,config!$B$1,config!$D$1,FALSE)</f>
        <v>1.3113928897278669E-283</v>
      </c>
      <c r="D1501" s="16">
        <f>+IF(A1501&lt;=_xlfn.NORM.S.INV(1-config!$L$1/2)*config!$D$1+config!$B$1,0,B1501)</f>
        <v>1.3113928897278669E-283</v>
      </c>
      <c r="E1501" s="16">
        <f>+IF(ABS(A1501-config!$B$1)&lt;config!$F$1/2,datab!B1501,0)</f>
        <v>0</v>
      </c>
      <c r="F1501" s="16" t="b">
        <f>+AND(config!$B$1&gt;=datab!A1501,config!$B$1&lt;datab!A1502)</f>
        <v>0</v>
      </c>
      <c r="G1501" s="16">
        <f t="shared" si="23"/>
        <v>0</v>
      </c>
    </row>
    <row r="1502" spans="1:7" x14ac:dyDescent="0.45">
      <c r="A1502" s="15">
        <f>+A1501+config!$F$1</f>
        <v>1279.9999999999616</v>
      </c>
      <c r="B1502" s="16">
        <f>+_xlfn.NORM.DIST(A1502,config!$B$1,config!$D$1,FALSE)</f>
        <v>5.0230157256325909E-284</v>
      </c>
      <c r="D1502" s="16">
        <f>+IF(A1502&lt;=_xlfn.NORM.S.INV(1-config!$L$1/2)*config!$D$1+config!$B$1,0,B1502)</f>
        <v>5.0230157256325909E-284</v>
      </c>
      <c r="E1502" s="16">
        <f>+IF(ABS(A1502-config!$B$1)&lt;config!$F$1/2,datab!B1502,0)</f>
        <v>0</v>
      </c>
      <c r="F1502" s="16" t="b">
        <f>+AND(config!$B$1&gt;=datab!A1502,config!$B$1&lt;datab!A1503)</f>
        <v>0</v>
      </c>
      <c r="G1502" s="16">
        <f t="shared" si="23"/>
        <v>0</v>
      </c>
    </row>
    <row r="1503" spans="1:7" x14ac:dyDescent="0.45">
      <c r="A1503" s="15">
        <f>+A1502+config!$F$1</f>
        <v>1280.7999999999615</v>
      </c>
      <c r="B1503" s="16">
        <f>+_xlfn.NORM.DIST(A1503,config!$B$1,config!$D$1,FALSE)</f>
        <v>1.9225932772239542E-284</v>
      </c>
      <c r="D1503" s="16">
        <f>+IF(A1503&lt;=_xlfn.NORM.S.INV(1-config!$L$1/2)*config!$D$1+config!$B$1,0,B1503)</f>
        <v>1.9225932772239542E-284</v>
      </c>
      <c r="E1503" s="16">
        <f>+IF(ABS(A1503-config!$B$1)&lt;config!$F$1/2,datab!B1503,0)</f>
        <v>0</v>
      </c>
      <c r="F1503" s="16" t="b">
        <f>+AND(config!$B$1&gt;=datab!A1503,config!$B$1&lt;datab!A1504)</f>
        <v>0</v>
      </c>
      <c r="G1503" s="16">
        <f t="shared" si="23"/>
        <v>0</v>
      </c>
    </row>
    <row r="1504" spans="1:7" x14ac:dyDescent="0.45">
      <c r="A1504" s="15">
        <f>+A1503+config!$F$1</f>
        <v>1281.5999999999615</v>
      </c>
      <c r="B1504" s="16">
        <f>+_xlfn.NORM.DIST(A1504,config!$B$1,config!$D$1,FALSE)</f>
        <v>7.3536248333552315E-285</v>
      </c>
      <c r="D1504" s="16">
        <f>+IF(A1504&lt;=_xlfn.NORM.S.INV(1-config!$L$1/2)*config!$D$1+config!$B$1,0,B1504)</f>
        <v>7.3536248333552315E-285</v>
      </c>
      <c r="E1504" s="16">
        <f>+IF(ABS(A1504-config!$B$1)&lt;config!$F$1/2,datab!B1504,0)</f>
        <v>0</v>
      </c>
      <c r="F1504" s="16" t="b">
        <f>+AND(config!$B$1&gt;=datab!A1504,config!$B$1&lt;datab!A1505)</f>
        <v>0</v>
      </c>
      <c r="G1504" s="16">
        <f t="shared" si="23"/>
        <v>0</v>
      </c>
    </row>
    <row r="1505" spans="1:7" x14ac:dyDescent="0.45">
      <c r="A1505" s="15">
        <f>+A1504+config!$F$1</f>
        <v>1282.3999999999614</v>
      </c>
      <c r="B1505" s="16">
        <f>+_xlfn.NORM.DIST(A1505,config!$B$1,config!$D$1,FALSE)</f>
        <v>2.8106494804813504E-285</v>
      </c>
      <c r="D1505" s="16">
        <f>+IF(A1505&lt;=_xlfn.NORM.S.INV(1-config!$L$1/2)*config!$D$1+config!$B$1,0,B1505)</f>
        <v>2.8106494804813504E-285</v>
      </c>
      <c r="E1505" s="16">
        <f>+IF(ABS(A1505-config!$B$1)&lt;config!$F$1/2,datab!B1505,0)</f>
        <v>0</v>
      </c>
      <c r="F1505" s="16" t="b">
        <f>+AND(config!$B$1&gt;=datab!A1505,config!$B$1&lt;datab!A1506)</f>
        <v>0</v>
      </c>
      <c r="G1505" s="16">
        <f t="shared" si="23"/>
        <v>0</v>
      </c>
    </row>
    <row r="1506" spans="1:7" x14ac:dyDescent="0.45">
      <c r="A1506" s="15">
        <f>+A1505+config!$F$1</f>
        <v>1283.1999999999614</v>
      </c>
      <c r="B1506" s="16">
        <f>+_xlfn.NORM.DIST(A1506,config!$B$1,config!$D$1,FALSE)</f>
        <v>1.0735025348122957E-285</v>
      </c>
      <c r="D1506" s="16">
        <f>+IF(A1506&lt;=_xlfn.NORM.S.INV(1-config!$L$1/2)*config!$D$1+config!$B$1,0,B1506)</f>
        <v>1.0735025348122957E-285</v>
      </c>
      <c r="E1506" s="16">
        <f>+IF(ABS(A1506-config!$B$1)&lt;config!$F$1/2,datab!B1506,0)</f>
        <v>0</v>
      </c>
      <c r="F1506" s="16" t="b">
        <f>+AND(config!$B$1&gt;=datab!A1506,config!$B$1&lt;datab!A1507)</f>
        <v>0</v>
      </c>
      <c r="G1506" s="16">
        <f t="shared" si="23"/>
        <v>0</v>
      </c>
    </row>
    <row r="1507" spans="1:7" x14ac:dyDescent="0.45">
      <c r="A1507" s="15">
        <f>+A1506+config!$F$1</f>
        <v>1283.9999999999613</v>
      </c>
      <c r="B1507" s="16">
        <f>+_xlfn.NORM.DIST(A1507,config!$B$1,config!$D$1,FALSE)</f>
        <v>4.0972326917204436E-286</v>
      </c>
      <c r="D1507" s="16">
        <f>+IF(A1507&lt;=_xlfn.NORM.S.INV(1-config!$L$1/2)*config!$D$1+config!$B$1,0,B1507)</f>
        <v>4.0972326917204436E-286</v>
      </c>
      <c r="E1507" s="16">
        <f>+IF(ABS(A1507-config!$B$1)&lt;config!$F$1/2,datab!B1507,0)</f>
        <v>0</v>
      </c>
      <c r="F1507" s="16" t="b">
        <f>+AND(config!$B$1&gt;=datab!A1507,config!$B$1&lt;datab!A1508)</f>
        <v>0</v>
      </c>
      <c r="G1507" s="16">
        <f t="shared" si="23"/>
        <v>0</v>
      </c>
    </row>
    <row r="1508" spans="1:7" x14ac:dyDescent="0.45">
      <c r="A1508" s="15">
        <f>+A1507+config!$F$1</f>
        <v>1284.7999999999613</v>
      </c>
      <c r="B1508" s="16">
        <f>+_xlfn.NORM.DIST(A1508,config!$B$1,config!$D$1,FALSE)</f>
        <v>1.5626774770293597E-286</v>
      </c>
      <c r="D1508" s="16">
        <f>+IF(A1508&lt;=_xlfn.NORM.S.INV(1-config!$L$1/2)*config!$D$1+config!$B$1,0,B1508)</f>
        <v>1.5626774770293597E-286</v>
      </c>
      <c r="E1508" s="16">
        <f>+IF(ABS(A1508-config!$B$1)&lt;config!$F$1/2,datab!B1508,0)</f>
        <v>0</v>
      </c>
      <c r="F1508" s="16" t="b">
        <f>+AND(config!$B$1&gt;=datab!A1508,config!$B$1&lt;datab!A1509)</f>
        <v>0</v>
      </c>
      <c r="G1508" s="16">
        <f t="shared" si="23"/>
        <v>0</v>
      </c>
    </row>
    <row r="1509" spans="1:7" x14ac:dyDescent="0.45">
      <c r="A1509" s="15">
        <f>+A1508+config!$F$1</f>
        <v>1285.5999999999613</v>
      </c>
      <c r="B1509" s="16">
        <f>+_xlfn.NORM.DIST(A1509,config!$B$1,config!$D$1,FALSE)</f>
        <v>5.9557881930815793E-287</v>
      </c>
      <c r="D1509" s="16">
        <f>+IF(A1509&lt;=_xlfn.NORM.S.INV(1-config!$L$1/2)*config!$D$1+config!$B$1,0,B1509)</f>
        <v>5.9557881930815793E-287</v>
      </c>
      <c r="E1509" s="16">
        <f>+IF(ABS(A1509-config!$B$1)&lt;config!$F$1/2,datab!B1509,0)</f>
        <v>0</v>
      </c>
      <c r="F1509" s="16" t="b">
        <f>+AND(config!$B$1&gt;=datab!A1509,config!$B$1&lt;datab!A1510)</f>
        <v>0</v>
      </c>
      <c r="G1509" s="16">
        <f t="shared" si="23"/>
        <v>0</v>
      </c>
    </row>
    <row r="1510" spans="1:7" x14ac:dyDescent="0.45">
      <c r="A1510" s="15">
        <f>+A1509+config!$F$1</f>
        <v>1286.3999999999612</v>
      </c>
      <c r="B1510" s="16">
        <f>+_xlfn.NORM.DIST(A1510,config!$B$1,config!$D$1,FALSE)</f>
        <v>2.2682990170673044E-287</v>
      </c>
      <c r="D1510" s="16">
        <f>+IF(A1510&lt;=_xlfn.NORM.S.INV(1-config!$L$1/2)*config!$D$1+config!$B$1,0,B1510)</f>
        <v>2.2682990170673044E-287</v>
      </c>
      <c r="E1510" s="16">
        <f>+IF(ABS(A1510-config!$B$1)&lt;config!$F$1/2,datab!B1510,0)</f>
        <v>0</v>
      </c>
      <c r="F1510" s="16" t="b">
        <f>+AND(config!$B$1&gt;=datab!A1510,config!$B$1&lt;datab!A1511)</f>
        <v>0</v>
      </c>
      <c r="G1510" s="16">
        <f t="shared" si="23"/>
        <v>0</v>
      </c>
    </row>
    <row r="1511" spans="1:7" x14ac:dyDescent="0.45">
      <c r="A1511" s="15">
        <f>+A1510+config!$F$1</f>
        <v>1287.1999999999612</v>
      </c>
      <c r="B1511" s="16">
        <f>+_xlfn.NORM.DIST(A1511,config!$B$1,config!$D$1,FALSE)</f>
        <v>8.6328169669023531E-288</v>
      </c>
      <c r="D1511" s="16">
        <f>+IF(A1511&lt;=_xlfn.NORM.S.INV(1-config!$L$1/2)*config!$D$1+config!$B$1,0,B1511)</f>
        <v>8.6328169669023531E-288</v>
      </c>
      <c r="E1511" s="16">
        <f>+IF(ABS(A1511-config!$B$1)&lt;config!$F$1/2,datab!B1511,0)</f>
        <v>0</v>
      </c>
      <c r="F1511" s="16" t="b">
        <f>+AND(config!$B$1&gt;=datab!A1511,config!$B$1&lt;datab!A1512)</f>
        <v>0</v>
      </c>
      <c r="G1511" s="16">
        <f t="shared" si="23"/>
        <v>0</v>
      </c>
    </row>
    <row r="1512" spans="1:7" x14ac:dyDescent="0.45">
      <c r="A1512" s="15">
        <f>+A1511+config!$F$1</f>
        <v>1287.9999999999611</v>
      </c>
      <c r="B1512" s="16">
        <f>+_xlfn.NORM.DIST(A1512,config!$B$1,config!$D$1,FALSE)</f>
        <v>3.2831893472002594E-288</v>
      </c>
      <c r="D1512" s="16">
        <f>+IF(A1512&lt;=_xlfn.NORM.S.INV(1-config!$L$1/2)*config!$D$1+config!$B$1,0,B1512)</f>
        <v>3.2831893472002594E-288</v>
      </c>
      <c r="E1512" s="16">
        <f>+IF(ABS(A1512-config!$B$1)&lt;config!$F$1/2,datab!B1512,0)</f>
        <v>0</v>
      </c>
      <c r="F1512" s="16" t="b">
        <f>+AND(config!$B$1&gt;=datab!A1512,config!$B$1&lt;datab!A1513)</f>
        <v>0</v>
      </c>
      <c r="G1512" s="16">
        <f t="shared" si="23"/>
        <v>0</v>
      </c>
    </row>
    <row r="1513" spans="1:7" x14ac:dyDescent="0.45">
      <c r="A1513" s="15">
        <f>+A1512+config!$F$1</f>
        <v>1288.7999999999611</v>
      </c>
      <c r="B1513" s="16">
        <f>+_xlfn.NORM.DIST(A1513,config!$B$1,config!$D$1,FALSE)</f>
        <v>1.2477583797619435E-288</v>
      </c>
      <c r="D1513" s="16">
        <f>+IF(A1513&lt;=_xlfn.NORM.S.INV(1-config!$L$1/2)*config!$D$1+config!$B$1,0,B1513)</f>
        <v>1.2477583797619435E-288</v>
      </c>
      <c r="E1513" s="16">
        <f>+IF(ABS(A1513-config!$B$1)&lt;config!$F$1/2,datab!B1513,0)</f>
        <v>0</v>
      </c>
      <c r="F1513" s="16" t="b">
        <f>+AND(config!$B$1&gt;=datab!A1513,config!$B$1&lt;datab!A1514)</f>
        <v>0</v>
      </c>
      <c r="G1513" s="16">
        <f t="shared" si="23"/>
        <v>0</v>
      </c>
    </row>
    <row r="1514" spans="1:7" x14ac:dyDescent="0.45">
      <c r="A1514" s="15">
        <f>+A1513+config!$F$1</f>
        <v>1289.599999999961</v>
      </c>
      <c r="B1514" s="16">
        <f>+_xlfn.NORM.DIST(A1514,config!$B$1,config!$D$1,FALSE)</f>
        <v>4.7386674166807939E-289</v>
      </c>
      <c r="D1514" s="16">
        <f>+IF(A1514&lt;=_xlfn.NORM.S.INV(1-config!$L$1/2)*config!$D$1+config!$B$1,0,B1514)</f>
        <v>4.7386674166807939E-289</v>
      </c>
      <c r="E1514" s="16">
        <f>+IF(ABS(A1514-config!$B$1)&lt;config!$F$1/2,datab!B1514,0)</f>
        <v>0</v>
      </c>
      <c r="F1514" s="16" t="b">
        <f>+AND(config!$B$1&gt;=datab!A1514,config!$B$1&lt;datab!A1515)</f>
        <v>0</v>
      </c>
      <c r="G1514" s="16">
        <f t="shared" si="23"/>
        <v>0</v>
      </c>
    </row>
    <row r="1515" spans="1:7" x14ac:dyDescent="0.45">
      <c r="A1515" s="15">
        <f>+A1514+config!$F$1</f>
        <v>1290.399999999961</v>
      </c>
      <c r="B1515" s="16">
        <f>+_xlfn.NORM.DIST(A1515,config!$B$1,config!$D$1,FALSE)</f>
        <v>1.7983454928571795E-289</v>
      </c>
      <c r="D1515" s="16">
        <f>+IF(A1515&lt;=_xlfn.NORM.S.INV(1-config!$L$1/2)*config!$D$1+config!$B$1,0,B1515)</f>
        <v>1.7983454928571795E-289</v>
      </c>
      <c r="E1515" s="16">
        <f>+IF(ABS(A1515-config!$B$1)&lt;config!$F$1/2,datab!B1515,0)</f>
        <v>0</v>
      </c>
      <c r="F1515" s="16" t="b">
        <f>+AND(config!$B$1&gt;=datab!A1515,config!$B$1&lt;datab!A1516)</f>
        <v>0</v>
      </c>
      <c r="G1515" s="16">
        <f t="shared" si="23"/>
        <v>0</v>
      </c>
    </row>
    <row r="1516" spans="1:7" x14ac:dyDescent="0.45">
      <c r="A1516" s="15">
        <f>+A1515+config!$F$1</f>
        <v>1291.1999999999609</v>
      </c>
      <c r="B1516" s="16">
        <f>+_xlfn.NORM.DIST(A1516,config!$B$1,config!$D$1,FALSE)</f>
        <v>6.8199501644601765E-290</v>
      </c>
      <c r="D1516" s="16">
        <f>+IF(A1516&lt;=_xlfn.NORM.S.INV(1-config!$L$1/2)*config!$D$1+config!$B$1,0,B1516)</f>
        <v>6.8199501644601765E-290</v>
      </c>
      <c r="E1516" s="16">
        <f>+IF(ABS(A1516-config!$B$1)&lt;config!$F$1/2,datab!B1516,0)</f>
        <v>0</v>
      </c>
      <c r="F1516" s="16" t="b">
        <f>+AND(config!$B$1&gt;=datab!A1516,config!$B$1&lt;datab!A1517)</f>
        <v>0</v>
      </c>
      <c r="G1516" s="16">
        <f t="shared" si="23"/>
        <v>0</v>
      </c>
    </row>
    <row r="1517" spans="1:7" x14ac:dyDescent="0.45">
      <c r="A1517" s="15">
        <f>+A1516+config!$F$1</f>
        <v>1291.9999999999609</v>
      </c>
      <c r="B1517" s="16">
        <f>+_xlfn.NORM.DIST(A1517,config!$B$1,config!$D$1,FALSE)</f>
        <v>2.5845232290731081E-290</v>
      </c>
      <c r="D1517" s="16">
        <f>+IF(A1517&lt;=_xlfn.NORM.S.INV(1-config!$L$1/2)*config!$D$1+config!$B$1,0,B1517)</f>
        <v>2.5845232290731081E-290</v>
      </c>
      <c r="E1517" s="16">
        <f>+IF(ABS(A1517-config!$B$1)&lt;config!$F$1/2,datab!B1517,0)</f>
        <v>0</v>
      </c>
      <c r="F1517" s="16" t="b">
        <f>+AND(config!$B$1&gt;=datab!A1517,config!$B$1&lt;datab!A1518)</f>
        <v>0</v>
      </c>
      <c r="G1517" s="16">
        <f t="shared" si="23"/>
        <v>0</v>
      </c>
    </row>
    <row r="1518" spans="1:7" x14ac:dyDescent="0.45">
      <c r="A1518" s="15">
        <f>+A1517+config!$F$1</f>
        <v>1292.7999999999608</v>
      </c>
      <c r="B1518" s="16">
        <f>+_xlfn.NORM.DIST(A1518,config!$B$1,config!$D$1,FALSE)</f>
        <v>9.787479083242247E-291</v>
      </c>
      <c r="D1518" s="16">
        <f>+IF(A1518&lt;=_xlfn.NORM.S.INV(1-config!$L$1/2)*config!$D$1+config!$B$1,0,B1518)</f>
        <v>9.787479083242247E-291</v>
      </c>
      <c r="E1518" s="16">
        <f>+IF(ABS(A1518-config!$B$1)&lt;config!$F$1/2,datab!B1518,0)</f>
        <v>0</v>
      </c>
      <c r="F1518" s="16" t="b">
        <f>+AND(config!$B$1&gt;=datab!A1518,config!$B$1&lt;datab!A1519)</f>
        <v>0</v>
      </c>
      <c r="G1518" s="16">
        <f t="shared" si="23"/>
        <v>0</v>
      </c>
    </row>
    <row r="1519" spans="1:7" x14ac:dyDescent="0.45">
      <c r="A1519" s="15">
        <f>+A1518+config!$F$1</f>
        <v>1293.5999999999608</v>
      </c>
      <c r="B1519" s="16">
        <f>+_xlfn.NORM.DIST(A1519,config!$B$1,config!$D$1,FALSE)</f>
        <v>3.7038417466790344E-291</v>
      </c>
      <c r="D1519" s="16">
        <f>+IF(A1519&lt;=_xlfn.NORM.S.INV(1-config!$L$1/2)*config!$D$1+config!$B$1,0,B1519)</f>
        <v>3.7038417466790344E-291</v>
      </c>
      <c r="E1519" s="16">
        <f>+IF(ABS(A1519-config!$B$1)&lt;config!$F$1/2,datab!B1519,0)</f>
        <v>0</v>
      </c>
      <c r="F1519" s="16" t="b">
        <f>+AND(config!$B$1&gt;=datab!A1519,config!$B$1&lt;datab!A1520)</f>
        <v>0</v>
      </c>
      <c r="G1519" s="16">
        <f t="shared" si="23"/>
        <v>0</v>
      </c>
    </row>
    <row r="1520" spans="1:7" x14ac:dyDescent="0.45">
      <c r="A1520" s="15">
        <f>+A1519+config!$F$1</f>
        <v>1294.3999999999608</v>
      </c>
      <c r="B1520" s="16">
        <f>+_xlfn.NORM.DIST(A1520,config!$B$1,config!$D$1,FALSE)</f>
        <v>1.4006356180036137E-291</v>
      </c>
      <c r="D1520" s="16">
        <f>+IF(A1520&lt;=_xlfn.NORM.S.INV(1-config!$L$1/2)*config!$D$1+config!$B$1,0,B1520)</f>
        <v>1.4006356180036137E-291</v>
      </c>
      <c r="E1520" s="16">
        <f>+IF(ABS(A1520-config!$B$1)&lt;config!$F$1/2,datab!B1520,0)</f>
        <v>0</v>
      </c>
      <c r="F1520" s="16" t="b">
        <f>+AND(config!$B$1&gt;=datab!A1520,config!$B$1&lt;datab!A1521)</f>
        <v>0</v>
      </c>
      <c r="G1520" s="16">
        <f t="shared" si="23"/>
        <v>0</v>
      </c>
    </row>
    <row r="1521" spans="1:7" x14ac:dyDescent="0.45">
      <c r="A1521" s="15">
        <f>+A1520+config!$F$1</f>
        <v>1295.1999999999607</v>
      </c>
      <c r="B1521" s="16">
        <f>+_xlfn.NORM.DIST(A1521,config!$B$1,config!$D$1,FALSE)</f>
        <v>5.2928438112248115E-292</v>
      </c>
      <c r="D1521" s="16">
        <f>+IF(A1521&lt;=_xlfn.NORM.S.INV(1-config!$L$1/2)*config!$D$1+config!$B$1,0,B1521)</f>
        <v>5.2928438112248115E-292</v>
      </c>
      <c r="E1521" s="16">
        <f>+IF(ABS(A1521-config!$B$1)&lt;config!$F$1/2,datab!B1521,0)</f>
        <v>0</v>
      </c>
      <c r="F1521" s="16" t="b">
        <f>+AND(config!$B$1&gt;=datab!A1521,config!$B$1&lt;datab!A1522)</f>
        <v>0</v>
      </c>
      <c r="G1521" s="16">
        <f t="shared" si="23"/>
        <v>0</v>
      </c>
    </row>
    <row r="1522" spans="1:7" x14ac:dyDescent="0.45">
      <c r="A1522" s="15">
        <f>+A1521+config!$F$1</f>
        <v>1295.9999999999607</v>
      </c>
      <c r="B1522" s="16">
        <f>+_xlfn.NORM.DIST(A1522,config!$B$1,config!$D$1,FALSE)</f>
        <v>1.9986841064042405E-292</v>
      </c>
      <c r="D1522" s="16">
        <f>+IF(A1522&lt;=_xlfn.NORM.S.INV(1-config!$L$1/2)*config!$D$1+config!$B$1,0,B1522)</f>
        <v>1.9986841064042405E-292</v>
      </c>
      <c r="E1522" s="16">
        <f>+IF(ABS(A1522-config!$B$1)&lt;config!$F$1/2,datab!B1522,0)</f>
        <v>0</v>
      </c>
      <c r="F1522" s="16" t="b">
        <f>+AND(config!$B$1&gt;=datab!A1522,config!$B$1&lt;datab!A1523)</f>
        <v>0</v>
      </c>
      <c r="G1522" s="16">
        <f t="shared" si="23"/>
        <v>0</v>
      </c>
    </row>
    <row r="1523" spans="1:7" x14ac:dyDescent="0.45">
      <c r="A1523" s="15">
        <f>+A1522+config!$F$1</f>
        <v>1296.7999999999606</v>
      </c>
      <c r="B1523" s="16">
        <f>+_xlfn.NORM.DIST(A1523,config!$B$1,config!$D$1,FALSE)</f>
        <v>7.5420673775145015E-293</v>
      </c>
      <c r="D1523" s="16">
        <f>+IF(A1523&lt;=_xlfn.NORM.S.INV(1-config!$L$1/2)*config!$D$1+config!$B$1,0,B1523)</f>
        <v>7.5420673775145015E-293</v>
      </c>
      <c r="E1523" s="16">
        <f>+IF(ABS(A1523-config!$B$1)&lt;config!$F$1/2,datab!B1523,0)</f>
        <v>0</v>
      </c>
      <c r="F1523" s="16" t="b">
        <f>+AND(config!$B$1&gt;=datab!A1523,config!$B$1&lt;datab!A1524)</f>
        <v>0</v>
      </c>
      <c r="G1523" s="16">
        <f t="shared" si="23"/>
        <v>0</v>
      </c>
    </row>
    <row r="1524" spans="1:7" x14ac:dyDescent="0.45">
      <c r="A1524" s="15">
        <f>+A1523+config!$F$1</f>
        <v>1297.5999999999606</v>
      </c>
      <c r="B1524" s="16">
        <f>+_xlfn.NORM.DIST(A1524,config!$B$1,config!$D$1,FALSE)</f>
        <v>2.8439884295131861E-293</v>
      </c>
      <c r="D1524" s="16">
        <f>+IF(A1524&lt;=_xlfn.NORM.S.INV(1-config!$L$1/2)*config!$D$1+config!$B$1,0,B1524)</f>
        <v>2.8439884295131861E-293</v>
      </c>
      <c r="E1524" s="16">
        <f>+IF(ABS(A1524-config!$B$1)&lt;config!$F$1/2,datab!B1524,0)</f>
        <v>0</v>
      </c>
      <c r="F1524" s="16" t="b">
        <f>+AND(config!$B$1&gt;=datab!A1524,config!$B$1&lt;datab!A1525)</f>
        <v>0</v>
      </c>
      <c r="G1524" s="16">
        <f t="shared" si="23"/>
        <v>0</v>
      </c>
    </row>
    <row r="1525" spans="1:7" x14ac:dyDescent="0.45">
      <c r="A1525" s="15">
        <f>+A1524+config!$F$1</f>
        <v>1298.3999999999605</v>
      </c>
      <c r="B1525" s="16">
        <f>+_xlfn.NORM.DIST(A1525,config!$B$1,config!$D$1,FALSE)</f>
        <v>1.0716584947319543E-293</v>
      </c>
      <c r="D1525" s="16">
        <f>+IF(A1525&lt;=_xlfn.NORM.S.INV(1-config!$L$1/2)*config!$D$1+config!$B$1,0,B1525)</f>
        <v>1.0716584947319543E-293</v>
      </c>
      <c r="E1525" s="16">
        <f>+IF(ABS(A1525-config!$B$1)&lt;config!$F$1/2,datab!B1525,0)</f>
        <v>0</v>
      </c>
      <c r="F1525" s="16" t="b">
        <f>+AND(config!$B$1&gt;=datab!A1525,config!$B$1&lt;datab!A1526)</f>
        <v>0</v>
      </c>
      <c r="G1525" s="16">
        <f t="shared" si="23"/>
        <v>0</v>
      </c>
    </row>
    <row r="1526" spans="1:7" x14ac:dyDescent="0.45">
      <c r="A1526" s="15">
        <f>+A1525+config!$F$1</f>
        <v>1299.1999999999605</v>
      </c>
      <c r="B1526" s="16">
        <f>+_xlfn.NORM.DIST(A1526,config!$B$1,config!$D$1,FALSE)</f>
        <v>4.0353031355513574E-294</v>
      </c>
      <c r="D1526" s="16">
        <f>+IF(A1526&lt;=_xlfn.NORM.S.INV(1-config!$L$1/2)*config!$D$1+config!$B$1,0,B1526)</f>
        <v>4.0353031355513574E-294</v>
      </c>
      <c r="E1526" s="16">
        <f>+IF(ABS(A1526-config!$B$1)&lt;config!$F$1/2,datab!B1526,0)</f>
        <v>0</v>
      </c>
      <c r="F1526" s="16" t="b">
        <f>+AND(config!$B$1&gt;=datab!A1526,config!$B$1&lt;datab!A1527)</f>
        <v>0</v>
      </c>
      <c r="G1526" s="16">
        <f t="shared" si="23"/>
        <v>0</v>
      </c>
    </row>
    <row r="1527" spans="1:7" x14ac:dyDescent="0.45">
      <c r="A1527" s="15">
        <f>+A1526+config!$F$1</f>
        <v>1299.9999999999604</v>
      </c>
      <c r="B1527" s="16">
        <f>+_xlfn.NORM.DIST(A1527,config!$B$1,config!$D$1,FALSE)</f>
        <v>1.5184031193056323E-294</v>
      </c>
      <c r="D1527" s="16">
        <f>+IF(A1527&lt;=_xlfn.NORM.S.INV(1-config!$L$1/2)*config!$D$1+config!$B$1,0,B1527)</f>
        <v>1.5184031193056323E-294</v>
      </c>
      <c r="E1527" s="16">
        <f>+IF(ABS(A1527-config!$B$1)&lt;config!$F$1/2,datab!B1527,0)</f>
        <v>0</v>
      </c>
      <c r="F1527" s="16" t="b">
        <f>+AND(config!$B$1&gt;=datab!A1527,config!$B$1&lt;datab!A1528)</f>
        <v>0</v>
      </c>
      <c r="G1527" s="16">
        <f t="shared" si="23"/>
        <v>0</v>
      </c>
    </row>
    <row r="1528" spans="1:7" x14ac:dyDescent="0.45">
      <c r="A1528" s="15">
        <f>+A1527+config!$F$1</f>
        <v>1300.7999999999604</v>
      </c>
      <c r="B1528" s="16">
        <f>+_xlfn.NORM.DIST(A1528,config!$B$1,config!$D$1,FALSE)</f>
        <v>5.7093830061780759E-295</v>
      </c>
      <c r="D1528" s="16">
        <f>+IF(A1528&lt;=_xlfn.NORM.S.INV(1-config!$L$1/2)*config!$D$1+config!$B$1,0,B1528)</f>
        <v>5.7093830061780759E-295</v>
      </c>
      <c r="E1528" s="16">
        <f>+IF(ABS(A1528-config!$B$1)&lt;config!$F$1/2,datab!B1528,0)</f>
        <v>0</v>
      </c>
      <c r="F1528" s="16" t="b">
        <f>+AND(config!$B$1&gt;=datab!A1528,config!$B$1&lt;datab!A1529)</f>
        <v>0</v>
      </c>
      <c r="G1528" s="16">
        <f t="shared" si="23"/>
        <v>0</v>
      </c>
    </row>
    <row r="1529" spans="1:7" x14ac:dyDescent="0.45">
      <c r="A1529" s="15">
        <f>+A1528+config!$F$1</f>
        <v>1301.5999999999603</v>
      </c>
      <c r="B1529" s="16">
        <f>+_xlfn.NORM.DIST(A1529,config!$B$1,config!$D$1,FALSE)</f>
        <v>2.1452723594569813E-295</v>
      </c>
      <c r="D1529" s="16">
        <f>+IF(A1529&lt;=_xlfn.NORM.S.INV(1-config!$L$1/2)*config!$D$1+config!$B$1,0,B1529)</f>
        <v>2.1452723594569813E-295</v>
      </c>
      <c r="E1529" s="16">
        <f>+IF(ABS(A1529-config!$B$1)&lt;config!$F$1/2,datab!B1529,0)</f>
        <v>0</v>
      </c>
      <c r="F1529" s="16" t="b">
        <f>+AND(config!$B$1&gt;=datab!A1529,config!$B$1&lt;datab!A1530)</f>
        <v>0</v>
      </c>
      <c r="G1529" s="16">
        <f t="shared" si="23"/>
        <v>0</v>
      </c>
    </row>
    <row r="1530" spans="1:7" x14ac:dyDescent="0.45">
      <c r="A1530" s="15">
        <f>+A1529+config!$F$1</f>
        <v>1302.3999999999603</v>
      </c>
      <c r="B1530" s="16">
        <f>+_xlfn.NORM.DIST(A1530,config!$B$1,config!$D$1,FALSE)</f>
        <v>8.0550244810748858E-296</v>
      </c>
      <c r="D1530" s="16">
        <f>+IF(A1530&lt;=_xlfn.NORM.S.INV(1-config!$L$1/2)*config!$D$1+config!$B$1,0,B1530)</f>
        <v>8.0550244810748858E-296</v>
      </c>
      <c r="E1530" s="16">
        <f>+IF(ABS(A1530-config!$B$1)&lt;config!$F$1/2,datab!B1530,0)</f>
        <v>0</v>
      </c>
      <c r="F1530" s="16" t="b">
        <f>+AND(config!$B$1&gt;=datab!A1530,config!$B$1&lt;datab!A1531)</f>
        <v>0</v>
      </c>
      <c r="G1530" s="16">
        <f t="shared" si="23"/>
        <v>0</v>
      </c>
    </row>
    <row r="1531" spans="1:7" x14ac:dyDescent="0.45">
      <c r="A1531" s="15">
        <f>+A1530+config!$F$1</f>
        <v>1303.1999999999603</v>
      </c>
      <c r="B1531" s="16">
        <f>+_xlfn.NORM.DIST(A1531,config!$B$1,config!$D$1,FALSE)</f>
        <v>3.0223340260561148E-296</v>
      </c>
      <c r="D1531" s="16">
        <f>+IF(A1531&lt;=_xlfn.NORM.S.INV(1-config!$L$1/2)*config!$D$1+config!$B$1,0,B1531)</f>
        <v>3.0223340260561148E-296</v>
      </c>
      <c r="E1531" s="16">
        <f>+IF(ABS(A1531-config!$B$1)&lt;config!$F$1/2,datab!B1531,0)</f>
        <v>0</v>
      </c>
      <c r="F1531" s="16" t="b">
        <f>+AND(config!$B$1&gt;=datab!A1531,config!$B$1&lt;datab!A1532)</f>
        <v>0</v>
      </c>
      <c r="G1531" s="16">
        <f t="shared" si="23"/>
        <v>0</v>
      </c>
    </row>
    <row r="1532" spans="1:7" x14ac:dyDescent="0.45">
      <c r="A1532" s="15">
        <f>+A1531+config!$F$1</f>
        <v>1303.9999999999602</v>
      </c>
      <c r="B1532" s="16">
        <f>+_xlfn.NORM.DIST(A1532,config!$B$1,config!$D$1,FALSE)</f>
        <v>1.1332069379761811E-296</v>
      </c>
      <c r="D1532" s="16">
        <f>+IF(A1532&lt;=_xlfn.NORM.S.INV(1-config!$L$1/2)*config!$D$1+config!$B$1,0,B1532)</f>
        <v>1.1332069379761811E-296</v>
      </c>
      <c r="E1532" s="16">
        <f>+IF(ABS(A1532-config!$B$1)&lt;config!$F$1/2,datab!B1532,0)</f>
        <v>0</v>
      </c>
      <c r="F1532" s="16" t="b">
        <f>+AND(config!$B$1&gt;=datab!A1532,config!$B$1&lt;datab!A1533)</f>
        <v>0</v>
      </c>
      <c r="G1532" s="16">
        <f t="shared" si="23"/>
        <v>0</v>
      </c>
    </row>
    <row r="1533" spans="1:7" x14ac:dyDescent="0.45">
      <c r="A1533" s="15">
        <f>+A1532+config!$F$1</f>
        <v>1304.7999999999602</v>
      </c>
      <c r="B1533" s="16">
        <f>+_xlfn.NORM.DIST(A1533,config!$B$1,config!$D$1,FALSE)</f>
        <v>4.2458745420799674E-297</v>
      </c>
      <c r="D1533" s="16">
        <f>+IF(A1533&lt;=_xlfn.NORM.S.INV(1-config!$L$1/2)*config!$D$1+config!$B$1,0,B1533)</f>
        <v>4.2458745420799674E-297</v>
      </c>
      <c r="E1533" s="16">
        <f>+IF(ABS(A1533-config!$B$1)&lt;config!$F$1/2,datab!B1533,0)</f>
        <v>0</v>
      </c>
      <c r="F1533" s="16" t="b">
        <f>+AND(config!$B$1&gt;=datab!A1533,config!$B$1&lt;datab!A1534)</f>
        <v>0</v>
      </c>
      <c r="G1533" s="16">
        <f t="shared" si="23"/>
        <v>0</v>
      </c>
    </row>
    <row r="1534" spans="1:7" x14ac:dyDescent="0.45">
      <c r="A1534" s="15">
        <f>+A1533+config!$F$1</f>
        <v>1305.5999999999601</v>
      </c>
      <c r="B1534" s="16">
        <f>+_xlfn.NORM.DIST(A1534,config!$B$1,config!$D$1,FALSE)</f>
        <v>1.5897039684368675E-297</v>
      </c>
      <c r="D1534" s="16">
        <f>+IF(A1534&lt;=_xlfn.NORM.S.INV(1-config!$L$1/2)*config!$D$1+config!$B$1,0,B1534)</f>
        <v>1.5897039684368675E-297</v>
      </c>
      <c r="E1534" s="16">
        <f>+IF(ABS(A1534-config!$B$1)&lt;config!$F$1/2,datab!B1534,0)</f>
        <v>0</v>
      </c>
      <c r="F1534" s="16" t="b">
        <f>+AND(config!$B$1&gt;=datab!A1534,config!$B$1&lt;datab!A1535)</f>
        <v>0</v>
      </c>
      <c r="G1534" s="16">
        <f t="shared" si="23"/>
        <v>0</v>
      </c>
    </row>
    <row r="1535" spans="1:7" x14ac:dyDescent="0.45">
      <c r="A1535" s="15">
        <f>+A1534+config!$F$1</f>
        <v>1306.3999999999601</v>
      </c>
      <c r="B1535" s="16">
        <f>+_xlfn.NORM.DIST(A1535,config!$B$1,config!$D$1,FALSE)</f>
        <v>5.9478023441662622E-298</v>
      </c>
      <c r="D1535" s="16">
        <f>+IF(A1535&lt;=_xlfn.NORM.S.INV(1-config!$L$1/2)*config!$D$1+config!$B$1,0,B1535)</f>
        <v>5.9478023441662622E-298</v>
      </c>
      <c r="E1535" s="16">
        <f>+IF(ABS(A1535-config!$B$1)&lt;config!$F$1/2,datab!B1535,0)</f>
        <v>0</v>
      </c>
      <c r="F1535" s="16" t="b">
        <f>+AND(config!$B$1&gt;=datab!A1535,config!$B$1&lt;datab!A1536)</f>
        <v>0</v>
      </c>
      <c r="G1535" s="16">
        <f t="shared" si="23"/>
        <v>0</v>
      </c>
    </row>
    <row r="1536" spans="1:7" x14ac:dyDescent="0.45">
      <c r="A1536" s="15">
        <f>+A1535+config!$F$1</f>
        <v>1307.19999999996</v>
      </c>
      <c r="B1536" s="16">
        <f>+_xlfn.NORM.DIST(A1536,config!$B$1,config!$D$1,FALSE)</f>
        <v>2.2237602630473402E-298</v>
      </c>
      <c r="D1536" s="16">
        <f>+IF(A1536&lt;=_xlfn.NORM.S.INV(1-config!$L$1/2)*config!$D$1+config!$B$1,0,B1536)</f>
        <v>2.2237602630473402E-298</v>
      </c>
      <c r="E1536" s="16">
        <f>+IF(ABS(A1536-config!$B$1)&lt;config!$F$1/2,datab!B1536,0)</f>
        <v>0</v>
      </c>
      <c r="F1536" s="16" t="b">
        <f>+AND(config!$B$1&gt;=datab!A1536,config!$B$1&lt;datab!A1537)</f>
        <v>0</v>
      </c>
      <c r="G1536" s="16">
        <f t="shared" si="23"/>
        <v>0</v>
      </c>
    </row>
    <row r="1537" spans="1:7" x14ac:dyDescent="0.45">
      <c r="A1537" s="15">
        <f>+A1536+config!$F$1</f>
        <v>1307.99999999996</v>
      </c>
      <c r="B1537" s="16">
        <f>+_xlfn.NORM.DIST(A1537,config!$B$1,config!$D$1,FALSE)</f>
        <v>8.3082694231100118E-299</v>
      </c>
      <c r="D1537" s="16">
        <f>+IF(A1537&lt;=_xlfn.NORM.S.INV(1-config!$L$1/2)*config!$D$1+config!$B$1,0,B1537)</f>
        <v>8.3082694231100118E-299</v>
      </c>
      <c r="E1537" s="16">
        <f>+IF(ABS(A1537-config!$B$1)&lt;config!$F$1/2,datab!B1537,0)</f>
        <v>0</v>
      </c>
      <c r="F1537" s="16" t="b">
        <f>+AND(config!$B$1&gt;=datab!A1537,config!$B$1&lt;datab!A1538)</f>
        <v>0</v>
      </c>
      <c r="G1537" s="16">
        <f t="shared" si="23"/>
        <v>0</v>
      </c>
    </row>
    <row r="1538" spans="1:7" x14ac:dyDescent="0.45">
      <c r="A1538" s="15">
        <f>+A1537+config!$F$1</f>
        <v>1308.7999999999599</v>
      </c>
      <c r="B1538" s="16">
        <f>+_xlfn.NORM.DIST(A1538,config!$B$1,config!$D$1,FALSE)</f>
        <v>3.1018753816627729E-299</v>
      </c>
      <c r="D1538" s="16">
        <f>+IF(A1538&lt;=_xlfn.NORM.S.INV(1-config!$L$1/2)*config!$D$1+config!$B$1,0,B1538)</f>
        <v>3.1018753816627729E-299</v>
      </c>
      <c r="E1538" s="16">
        <f>+IF(ABS(A1538-config!$B$1)&lt;config!$F$1/2,datab!B1538,0)</f>
        <v>0</v>
      </c>
      <c r="F1538" s="16" t="b">
        <f>+AND(config!$B$1&gt;=datab!A1538,config!$B$1&lt;datab!A1539)</f>
        <v>0</v>
      </c>
      <c r="G1538" s="16">
        <f t="shared" si="23"/>
        <v>0</v>
      </c>
    </row>
    <row r="1539" spans="1:7" x14ac:dyDescent="0.45">
      <c r="A1539" s="15">
        <f>+A1538+config!$F$1</f>
        <v>1309.5999999999599</v>
      </c>
      <c r="B1539" s="16">
        <f>+_xlfn.NORM.DIST(A1539,config!$B$1,config!$D$1,FALSE)</f>
        <v>1.1572555940645798E-299</v>
      </c>
      <c r="D1539" s="16">
        <f>+IF(A1539&lt;=_xlfn.NORM.S.INV(1-config!$L$1/2)*config!$D$1+config!$B$1,0,B1539)</f>
        <v>1.1572555940645798E-299</v>
      </c>
      <c r="E1539" s="16">
        <f>+IF(ABS(A1539-config!$B$1)&lt;config!$F$1/2,datab!B1539,0)</f>
        <v>0</v>
      </c>
      <c r="F1539" s="16" t="b">
        <f>+AND(config!$B$1&gt;=datab!A1539,config!$B$1&lt;datab!A1540)</f>
        <v>0</v>
      </c>
      <c r="G1539" s="16">
        <f t="shared" ref="G1539:G1602" si="24">+IF(A1539&lt;=$O$3,B1539,0)</f>
        <v>0</v>
      </c>
    </row>
    <row r="1540" spans="1:7" x14ac:dyDescent="0.45">
      <c r="A1540" s="15">
        <f>+A1539+config!$F$1</f>
        <v>1310.3999999999598</v>
      </c>
      <c r="B1540" s="16">
        <f>+_xlfn.NORM.DIST(A1540,config!$B$1,config!$D$1,FALSE)</f>
        <v>4.3144495992029152E-300</v>
      </c>
      <c r="D1540" s="16">
        <f>+IF(A1540&lt;=_xlfn.NORM.S.INV(1-config!$L$1/2)*config!$D$1+config!$B$1,0,B1540)</f>
        <v>4.3144495992029152E-300</v>
      </c>
      <c r="E1540" s="16">
        <f>+IF(ABS(A1540-config!$B$1)&lt;config!$F$1/2,datab!B1540,0)</f>
        <v>0</v>
      </c>
      <c r="F1540" s="16" t="b">
        <f>+AND(config!$B$1&gt;=datab!A1540,config!$B$1&lt;datab!A1541)</f>
        <v>0</v>
      </c>
      <c r="G1540" s="16">
        <f t="shared" si="24"/>
        <v>0</v>
      </c>
    </row>
    <row r="1541" spans="1:7" x14ac:dyDescent="0.45">
      <c r="A1541" s="15">
        <f>+A1540+config!$F$1</f>
        <v>1311.1999999999598</v>
      </c>
      <c r="B1541" s="16">
        <f>+_xlfn.NORM.DIST(A1541,config!$B$1,config!$D$1,FALSE)</f>
        <v>1.6073582348253125E-300</v>
      </c>
      <c r="D1541" s="16">
        <f>+IF(A1541&lt;=_xlfn.NORM.S.INV(1-config!$L$1/2)*config!$D$1+config!$B$1,0,B1541)</f>
        <v>1.6073582348253125E-300</v>
      </c>
      <c r="E1541" s="16">
        <f>+IF(ABS(A1541-config!$B$1)&lt;config!$F$1/2,datab!B1541,0)</f>
        <v>0</v>
      </c>
      <c r="F1541" s="16" t="b">
        <f>+AND(config!$B$1&gt;=datab!A1541,config!$B$1&lt;datab!A1542)</f>
        <v>0</v>
      </c>
      <c r="G1541" s="16">
        <f t="shared" si="24"/>
        <v>0</v>
      </c>
    </row>
    <row r="1542" spans="1:7" x14ac:dyDescent="0.45">
      <c r="A1542" s="15">
        <f>+A1541+config!$F$1</f>
        <v>1311.9999999999598</v>
      </c>
      <c r="B1542" s="16">
        <f>+_xlfn.NORM.DIST(A1542,config!$B$1,config!$D$1,FALSE)</f>
        <v>5.9839936978308833E-301</v>
      </c>
      <c r="D1542" s="16">
        <f>+IF(A1542&lt;=_xlfn.NORM.S.INV(1-config!$L$1/2)*config!$D$1+config!$B$1,0,B1542)</f>
        <v>5.9839936978308833E-301</v>
      </c>
      <c r="E1542" s="16">
        <f>+IF(ABS(A1542-config!$B$1)&lt;config!$F$1/2,datab!B1542,0)</f>
        <v>0</v>
      </c>
      <c r="F1542" s="16" t="b">
        <f>+AND(config!$B$1&gt;=datab!A1542,config!$B$1&lt;datab!A1543)</f>
        <v>0</v>
      </c>
      <c r="G1542" s="16">
        <f t="shared" si="24"/>
        <v>0</v>
      </c>
    </row>
    <row r="1543" spans="1:7" x14ac:dyDescent="0.45">
      <c r="A1543" s="15">
        <f>+A1542+config!$F$1</f>
        <v>1312.7999999999597</v>
      </c>
      <c r="B1543" s="16">
        <f>+_xlfn.NORM.DIST(A1543,config!$B$1,config!$D$1,FALSE)</f>
        <v>2.2261823939995203E-301</v>
      </c>
      <c r="D1543" s="16">
        <f>+IF(A1543&lt;=_xlfn.NORM.S.INV(1-config!$L$1/2)*config!$D$1+config!$B$1,0,B1543)</f>
        <v>2.2261823939995203E-301</v>
      </c>
      <c r="E1543" s="16">
        <f>+IF(ABS(A1543-config!$B$1)&lt;config!$F$1/2,datab!B1543,0)</f>
        <v>0</v>
      </c>
      <c r="F1543" s="16" t="b">
        <f>+AND(config!$B$1&gt;=datab!A1543,config!$B$1&lt;datab!A1544)</f>
        <v>0</v>
      </c>
      <c r="G1543" s="16">
        <f t="shared" si="24"/>
        <v>0</v>
      </c>
    </row>
    <row r="1544" spans="1:7" x14ac:dyDescent="0.45">
      <c r="A1544" s="15">
        <f>+A1543+config!$F$1</f>
        <v>1313.5999999999597</v>
      </c>
      <c r="B1544" s="16">
        <f>+_xlfn.NORM.DIST(A1544,config!$B$1,config!$D$1,FALSE)</f>
        <v>8.2760199410594961E-302</v>
      </c>
      <c r="D1544" s="16">
        <f>+IF(A1544&lt;=_xlfn.NORM.S.INV(1-config!$L$1/2)*config!$D$1+config!$B$1,0,B1544)</f>
        <v>8.2760199410594961E-302</v>
      </c>
      <c r="E1544" s="16">
        <f>+IF(ABS(A1544-config!$B$1)&lt;config!$F$1/2,datab!B1544,0)</f>
        <v>0</v>
      </c>
      <c r="F1544" s="16" t="b">
        <f>+AND(config!$B$1&gt;=datab!A1544,config!$B$1&lt;datab!A1545)</f>
        <v>0</v>
      </c>
      <c r="G1544" s="16">
        <f t="shared" si="24"/>
        <v>0</v>
      </c>
    </row>
    <row r="1545" spans="1:7" x14ac:dyDescent="0.45">
      <c r="A1545" s="15">
        <f>+A1544+config!$F$1</f>
        <v>1314.3999999999596</v>
      </c>
      <c r="B1545" s="16">
        <f>+_xlfn.NORM.DIST(A1545,config!$B$1,config!$D$1,FALSE)</f>
        <v>3.074492807988745E-302</v>
      </c>
      <c r="D1545" s="16">
        <f>+IF(A1545&lt;=_xlfn.NORM.S.INV(1-config!$L$1/2)*config!$D$1+config!$B$1,0,B1545)</f>
        <v>3.074492807988745E-302</v>
      </c>
      <c r="E1545" s="16">
        <f>+IF(ABS(A1545-config!$B$1)&lt;config!$F$1/2,datab!B1545,0)</f>
        <v>0</v>
      </c>
      <c r="F1545" s="16" t="b">
        <f>+AND(config!$B$1&gt;=datab!A1545,config!$B$1&lt;datab!A1546)</f>
        <v>0</v>
      </c>
      <c r="G1545" s="16">
        <f t="shared" si="24"/>
        <v>0</v>
      </c>
    </row>
    <row r="1546" spans="1:7" x14ac:dyDescent="0.45">
      <c r="A1546" s="15">
        <f>+A1545+config!$F$1</f>
        <v>1315.1999999999596</v>
      </c>
      <c r="B1546" s="16">
        <f>+_xlfn.NORM.DIST(A1546,config!$B$1,config!$D$1,FALSE)</f>
        <v>1.1413441123850032E-302</v>
      </c>
      <c r="D1546" s="16">
        <f>+IF(A1546&lt;=_xlfn.NORM.S.INV(1-config!$L$1/2)*config!$D$1+config!$B$1,0,B1546)</f>
        <v>1.1413441123850032E-302</v>
      </c>
      <c r="E1546" s="16">
        <f>+IF(ABS(A1546-config!$B$1)&lt;config!$F$1/2,datab!B1546,0)</f>
        <v>0</v>
      </c>
      <c r="F1546" s="16" t="b">
        <f>+AND(config!$B$1&gt;=datab!A1546,config!$B$1&lt;datab!A1547)</f>
        <v>0</v>
      </c>
      <c r="G1546" s="16">
        <f t="shared" si="24"/>
        <v>0</v>
      </c>
    </row>
    <row r="1547" spans="1:7" x14ac:dyDescent="0.45">
      <c r="A1547" s="15">
        <f>+A1546+config!$F$1</f>
        <v>1315.9999999999595</v>
      </c>
      <c r="B1547" s="16">
        <f>+_xlfn.NORM.DIST(A1547,config!$B$1,config!$D$1,FALSE)</f>
        <v>4.2340003796475718E-303</v>
      </c>
      <c r="D1547" s="16">
        <f>+IF(A1547&lt;=_xlfn.NORM.S.INV(1-config!$L$1/2)*config!$D$1+config!$B$1,0,B1547)</f>
        <v>4.2340003796475718E-303</v>
      </c>
      <c r="E1547" s="16">
        <f>+IF(ABS(A1547-config!$B$1)&lt;config!$F$1/2,datab!B1547,0)</f>
        <v>0</v>
      </c>
      <c r="F1547" s="16" t="b">
        <f>+AND(config!$B$1&gt;=datab!A1547,config!$B$1&lt;datab!A1548)</f>
        <v>0</v>
      </c>
      <c r="G1547" s="16">
        <f t="shared" si="24"/>
        <v>0</v>
      </c>
    </row>
    <row r="1548" spans="1:7" x14ac:dyDescent="0.45">
      <c r="A1548" s="15">
        <f>+A1547+config!$F$1</f>
        <v>1316.7999999999595</v>
      </c>
      <c r="B1548" s="16">
        <f>+_xlfn.NORM.DIST(A1548,config!$B$1,config!$D$1,FALSE)</f>
        <v>1.5695543205876483E-303</v>
      </c>
      <c r="D1548" s="16">
        <f>+IF(A1548&lt;=_xlfn.NORM.S.INV(1-config!$L$1/2)*config!$D$1+config!$B$1,0,B1548)</f>
        <v>1.5695543205876483E-303</v>
      </c>
      <c r="E1548" s="16">
        <f>+IF(ABS(A1548-config!$B$1)&lt;config!$F$1/2,datab!B1548,0)</f>
        <v>0</v>
      </c>
      <c r="F1548" s="16" t="b">
        <f>+AND(config!$B$1&gt;=datab!A1548,config!$B$1&lt;datab!A1549)</f>
        <v>0</v>
      </c>
      <c r="G1548" s="16">
        <f t="shared" si="24"/>
        <v>0</v>
      </c>
    </row>
    <row r="1549" spans="1:7" x14ac:dyDescent="0.45">
      <c r="A1549" s="15">
        <f>+A1548+config!$F$1</f>
        <v>1317.5999999999594</v>
      </c>
      <c r="B1549" s="16">
        <f>+_xlfn.NORM.DIST(A1549,config!$B$1,config!$D$1,FALSE)</f>
        <v>5.8142403034843263E-304</v>
      </c>
      <c r="D1549" s="16">
        <f>+IF(A1549&lt;=_xlfn.NORM.S.INV(1-config!$L$1/2)*config!$D$1+config!$B$1,0,B1549)</f>
        <v>5.8142403034843263E-304</v>
      </c>
      <c r="E1549" s="16">
        <f>+IF(ABS(A1549-config!$B$1)&lt;config!$F$1/2,datab!B1549,0)</f>
        <v>0</v>
      </c>
      <c r="F1549" s="16" t="b">
        <f>+AND(config!$B$1&gt;=datab!A1549,config!$B$1&lt;datab!A1550)</f>
        <v>0</v>
      </c>
      <c r="G1549" s="16">
        <f t="shared" si="24"/>
        <v>0</v>
      </c>
    </row>
    <row r="1550" spans="1:7" x14ac:dyDescent="0.45">
      <c r="A1550" s="15">
        <f>+A1549+config!$F$1</f>
        <v>1318.3999999999594</v>
      </c>
      <c r="B1550" s="16">
        <f>+_xlfn.NORM.DIST(A1550,config!$B$1,config!$D$1,FALSE)</f>
        <v>2.1522899220630596E-304</v>
      </c>
      <c r="D1550" s="16">
        <f>+IF(A1550&lt;=_xlfn.NORM.S.INV(1-config!$L$1/2)*config!$D$1+config!$B$1,0,B1550)</f>
        <v>2.1522899220630596E-304</v>
      </c>
      <c r="E1550" s="16">
        <f>+IF(ABS(A1550-config!$B$1)&lt;config!$F$1/2,datab!B1550,0)</f>
        <v>0</v>
      </c>
      <c r="F1550" s="16" t="b">
        <f>+AND(config!$B$1&gt;=datab!A1550,config!$B$1&lt;datab!A1551)</f>
        <v>0</v>
      </c>
      <c r="G1550" s="16">
        <f t="shared" si="24"/>
        <v>0</v>
      </c>
    </row>
    <row r="1551" spans="1:7" x14ac:dyDescent="0.45">
      <c r="A1551" s="15">
        <f>+A1550+config!$F$1</f>
        <v>1319.1999999999593</v>
      </c>
      <c r="B1551" s="16">
        <f>+_xlfn.NORM.DIST(A1551,config!$B$1,config!$D$1,FALSE)</f>
        <v>7.9615886531039901E-305</v>
      </c>
      <c r="D1551" s="16">
        <f>+IF(A1551&lt;=_xlfn.NORM.S.INV(1-config!$L$1/2)*config!$D$1+config!$B$1,0,B1551)</f>
        <v>7.9615886531039901E-305</v>
      </c>
      <c r="E1551" s="16">
        <f>+IF(ABS(A1551-config!$B$1)&lt;config!$F$1/2,datab!B1551,0)</f>
        <v>0</v>
      </c>
      <c r="F1551" s="16" t="b">
        <f>+AND(config!$B$1&gt;=datab!A1551,config!$B$1&lt;datab!A1552)</f>
        <v>0</v>
      </c>
      <c r="G1551" s="16">
        <f t="shared" si="24"/>
        <v>0</v>
      </c>
    </row>
    <row r="1552" spans="1:7" x14ac:dyDescent="0.45">
      <c r="A1552" s="15">
        <f>+A1551+config!$F$1</f>
        <v>1319.9999999999593</v>
      </c>
      <c r="B1552" s="16">
        <f>+_xlfn.NORM.DIST(A1552,config!$B$1,config!$D$1,FALSE)</f>
        <v>2.9429973225405922E-305</v>
      </c>
      <c r="D1552" s="16">
        <f>+IF(A1552&lt;=_xlfn.NORM.S.INV(1-config!$L$1/2)*config!$D$1+config!$B$1,0,B1552)</f>
        <v>2.9429973225405922E-305</v>
      </c>
      <c r="E1552" s="16">
        <f>+IF(ABS(A1552-config!$B$1)&lt;config!$F$1/2,datab!B1552,0)</f>
        <v>0</v>
      </c>
      <c r="F1552" s="16" t="b">
        <f>+AND(config!$B$1&gt;=datab!A1552,config!$B$1&lt;datab!A1553)</f>
        <v>0</v>
      </c>
      <c r="G1552" s="16">
        <f t="shared" si="24"/>
        <v>0</v>
      </c>
    </row>
    <row r="1553" spans="1:7" x14ac:dyDescent="0.45">
      <c r="A1553" s="15">
        <f>+A1552+config!$F$1</f>
        <v>1320.7999999999593</v>
      </c>
      <c r="B1553" s="16">
        <f>+_xlfn.NORM.DIST(A1553,config!$B$1,config!$D$1,FALSE)</f>
        <v>1.0871041833211135E-305</v>
      </c>
      <c r="D1553" s="16">
        <f>+IF(A1553&lt;=_xlfn.NORM.S.INV(1-config!$L$1/2)*config!$D$1+config!$B$1,0,B1553)</f>
        <v>1.0871041833211135E-305</v>
      </c>
      <c r="E1553" s="16">
        <f>+IF(ABS(A1553-config!$B$1)&lt;config!$F$1/2,datab!B1553,0)</f>
        <v>0</v>
      </c>
      <c r="F1553" s="16" t="b">
        <f>+AND(config!$B$1&gt;=datab!A1553,config!$B$1&lt;datab!A1554)</f>
        <v>0</v>
      </c>
      <c r="G1553" s="16">
        <f t="shared" si="24"/>
        <v>0</v>
      </c>
    </row>
    <row r="1554" spans="1:7" x14ac:dyDescent="0.45">
      <c r="A1554" s="15">
        <f>+A1553+config!$F$1</f>
        <v>1321.5999999999592</v>
      </c>
      <c r="B1554" s="16">
        <f>+_xlfn.NORM.DIST(A1554,config!$B$1,config!$D$1,FALSE)</f>
        <v>4.0127641543126111E-306</v>
      </c>
      <c r="D1554" s="16">
        <f>+IF(A1554&lt;=_xlfn.NORM.S.INV(1-config!$L$1/2)*config!$D$1+config!$B$1,0,B1554)</f>
        <v>4.0127641543126111E-306</v>
      </c>
      <c r="E1554" s="16">
        <f>+IF(ABS(A1554-config!$B$1)&lt;config!$F$1/2,datab!B1554,0)</f>
        <v>0</v>
      </c>
      <c r="F1554" s="16" t="b">
        <f>+AND(config!$B$1&gt;=datab!A1554,config!$B$1&lt;datab!A1555)</f>
        <v>0</v>
      </c>
      <c r="G1554" s="16">
        <f t="shared" si="24"/>
        <v>0</v>
      </c>
    </row>
    <row r="1555" spans="1:7" x14ac:dyDescent="0.45">
      <c r="A1555" s="15">
        <f>+A1554+config!$F$1</f>
        <v>1322.3999999999592</v>
      </c>
      <c r="B1555" s="16">
        <f>+_xlfn.NORM.DIST(A1555,config!$B$1,config!$D$1,FALSE)</f>
        <v>1.4801552572282159E-306</v>
      </c>
      <c r="D1555" s="16">
        <f>+IF(A1555&lt;=_xlfn.NORM.S.INV(1-config!$L$1/2)*config!$D$1+config!$B$1,0,B1555)</f>
        <v>1.4801552572282159E-306</v>
      </c>
      <c r="E1555" s="16">
        <f>+IF(ABS(A1555-config!$B$1)&lt;config!$F$1/2,datab!B1555,0)</f>
        <v>0</v>
      </c>
      <c r="F1555" s="16" t="b">
        <f>+AND(config!$B$1&gt;=datab!A1555,config!$B$1&lt;datab!A1556)</f>
        <v>0</v>
      </c>
      <c r="G1555" s="16">
        <f t="shared" si="24"/>
        <v>0</v>
      </c>
    </row>
    <row r="1556" spans="1:7" x14ac:dyDescent="0.45">
      <c r="A1556" s="15">
        <f>+A1555+config!$F$1</f>
        <v>1323.1999999999591</v>
      </c>
      <c r="B1556" s="16">
        <f>+_xlfn.NORM.DIST(A1556,config!$B$1,config!$D$1,FALSE)</f>
        <v>5.4558456727571224E-307</v>
      </c>
      <c r="D1556" s="16">
        <f>+IF(A1556&lt;=_xlfn.NORM.S.INV(1-config!$L$1/2)*config!$D$1+config!$B$1,0,B1556)</f>
        <v>5.4558456727571224E-307</v>
      </c>
      <c r="E1556" s="16">
        <f>+IF(ABS(A1556-config!$B$1)&lt;config!$F$1/2,datab!B1556,0)</f>
        <v>0</v>
      </c>
      <c r="F1556" s="16" t="b">
        <f>+AND(config!$B$1&gt;=datab!A1556,config!$B$1&lt;datab!A1557)</f>
        <v>0</v>
      </c>
      <c r="G1556" s="16">
        <f t="shared" si="24"/>
        <v>0</v>
      </c>
    </row>
    <row r="1557" spans="1:7" x14ac:dyDescent="0.45">
      <c r="A1557" s="15">
        <f>+A1556+config!$F$1</f>
        <v>1323.9999999999591</v>
      </c>
      <c r="B1557" s="16">
        <f>+_xlfn.NORM.DIST(A1557,config!$B$1,config!$D$1,FALSE)</f>
        <v>2.0095927282934556E-307</v>
      </c>
      <c r="D1557" s="16">
        <f>+IF(A1557&lt;=_xlfn.NORM.S.INV(1-config!$L$1/2)*config!$D$1+config!$B$1,0,B1557)</f>
        <v>2.0095927282934556E-307</v>
      </c>
      <c r="E1557" s="16">
        <f>+IF(ABS(A1557-config!$B$1)&lt;config!$F$1/2,datab!B1557,0)</f>
        <v>0</v>
      </c>
      <c r="F1557" s="16" t="b">
        <f>+AND(config!$B$1&gt;=datab!A1557,config!$B$1&lt;datab!A1558)</f>
        <v>0</v>
      </c>
      <c r="G1557" s="16">
        <f t="shared" si="24"/>
        <v>0</v>
      </c>
    </row>
    <row r="1558" spans="1:7" x14ac:dyDescent="0.45">
      <c r="A1558" s="15">
        <f>+A1557+config!$F$1</f>
        <v>1324.799999999959</v>
      </c>
      <c r="B1558" s="16">
        <f>+_xlfn.NORM.DIST(A1558,config!$B$1,config!$D$1,FALSE)</f>
        <v>7.396822418820055E-308</v>
      </c>
      <c r="D1558" s="16">
        <f>+IF(A1558&lt;=_xlfn.NORM.S.INV(1-config!$L$1/2)*config!$D$1+config!$B$1,0,B1558)</f>
        <v>7.396822418820055E-308</v>
      </c>
      <c r="E1558" s="16">
        <f>+IF(ABS(A1558-config!$B$1)&lt;config!$F$1/2,datab!B1558,0)</f>
        <v>0</v>
      </c>
      <c r="F1558" s="16" t="b">
        <f>+AND(config!$B$1&gt;=datab!A1558,config!$B$1&lt;datab!A1559)</f>
        <v>0</v>
      </c>
      <c r="G1558" s="16">
        <f t="shared" si="24"/>
        <v>0</v>
      </c>
    </row>
    <row r="1559" spans="1:7" x14ac:dyDescent="0.45">
      <c r="A1559" s="15">
        <f>+A1558+config!$F$1</f>
        <v>1325.599999999959</v>
      </c>
      <c r="B1559" s="16">
        <f>+_xlfn.NORM.DIST(A1559,config!$B$1,config!$D$1,FALSE)</f>
        <v>2.7206551828522935E-308</v>
      </c>
      <c r="D1559" s="16">
        <f>+IF(A1559&lt;=_xlfn.NORM.S.INV(1-config!$L$1/2)*config!$D$1+config!$B$1,0,B1559)</f>
        <v>2.7206551828522935E-308</v>
      </c>
      <c r="E1559" s="16">
        <f>+IF(ABS(A1559-config!$B$1)&lt;config!$F$1/2,datab!B1559,0)</f>
        <v>0</v>
      </c>
      <c r="F1559" s="16" t="b">
        <f>+AND(config!$B$1&gt;=datab!A1559,config!$B$1&lt;datab!A1560)</f>
        <v>0</v>
      </c>
      <c r="G1559" s="16">
        <f t="shared" si="24"/>
        <v>0</v>
      </c>
    </row>
    <row r="1560" spans="1:7" x14ac:dyDescent="0.45">
      <c r="A1560" s="15">
        <f>+A1559+config!$F$1</f>
        <v>1326.3999999999589</v>
      </c>
      <c r="B1560" s="16">
        <f>+_xlfn.NORM.DIST(A1560,config!$B$1,config!$D$1,FALSE)</f>
        <v>0</v>
      </c>
      <c r="D1560" s="16">
        <f>+IF(A1560&lt;=_xlfn.NORM.S.INV(1-config!$L$1/2)*config!$D$1+config!$B$1,0,B1560)</f>
        <v>0</v>
      </c>
      <c r="E1560" s="16">
        <f>+IF(ABS(A1560-config!$B$1)&lt;config!$F$1/2,datab!B1560,0)</f>
        <v>0</v>
      </c>
      <c r="F1560" s="16" t="b">
        <f>+AND(config!$B$1&gt;=datab!A1560,config!$B$1&lt;datab!A1561)</f>
        <v>0</v>
      </c>
      <c r="G1560" s="16">
        <f t="shared" si="24"/>
        <v>0</v>
      </c>
    </row>
    <row r="1561" spans="1:7" x14ac:dyDescent="0.45">
      <c r="A1561" s="15">
        <f>+A1560+config!$F$1</f>
        <v>1327.1999999999589</v>
      </c>
      <c r="B1561" s="16">
        <f>+_xlfn.NORM.DIST(A1561,config!$B$1,config!$D$1,FALSE)</f>
        <v>0</v>
      </c>
      <c r="D1561" s="16">
        <f>+IF(A1561&lt;=_xlfn.NORM.S.INV(1-config!$L$1/2)*config!$D$1+config!$B$1,0,B1561)</f>
        <v>0</v>
      </c>
      <c r="E1561" s="16">
        <f>+IF(ABS(A1561-config!$B$1)&lt;config!$F$1/2,datab!B1561,0)</f>
        <v>0</v>
      </c>
      <c r="F1561" s="16" t="b">
        <f>+AND(config!$B$1&gt;=datab!A1561,config!$B$1&lt;datab!A1562)</f>
        <v>0</v>
      </c>
      <c r="G1561" s="16">
        <f t="shared" si="24"/>
        <v>0</v>
      </c>
    </row>
    <row r="1562" spans="1:7" x14ac:dyDescent="0.45">
      <c r="A1562" s="15">
        <f>+A1561+config!$F$1</f>
        <v>1327.9999999999588</v>
      </c>
      <c r="B1562" s="16">
        <f>+_xlfn.NORM.DIST(A1562,config!$B$1,config!$D$1,FALSE)</f>
        <v>0</v>
      </c>
      <c r="D1562" s="16">
        <f>+IF(A1562&lt;=_xlfn.NORM.S.INV(1-config!$L$1/2)*config!$D$1+config!$B$1,0,B1562)</f>
        <v>0</v>
      </c>
      <c r="E1562" s="16">
        <f>+IF(ABS(A1562-config!$B$1)&lt;config!$F$1/2,datab!B1562,0)</f>
        <v>0</v>
      </c>
      <c r="F1562" s="16" t="b">
        <f>+AND(config!$B$1&gt;=datab!A1562,config!$B$1&lt;datab!A1563)</f>
        <v>0</v>
      </c>
      <c r="G1562" s="16">
        <f t="shared" si="24"/>
        <v>0</v>
      </c>
    </row>
    <row r="1563" spans="1:7" x14ac:dyDescent="0.45">
      <c r="A1563" s="15">
        <f>+A1562+config!$F$1</f>
        <v>1328.7999999999588</v>
      </c>
      <c r="B1563" s="16">
        <f>+_xlfn.NORM.DIST(A1563,config!$B$1,config!$D$1,FALSE)</f>
        <v>0</v>
      </c>
      <c r="D1563" s="16">
        <f>+IF(A1563&lt;=_xlfn.NORM.S.INV(1-config!$L$1/2)*config!$D$1+config!$B$1,0,B1563)</f>
        <v>0</v>
      </c>
      <c r="E1563" s="16">
        <f>+IF(ABS(A1563-config!$B$1)&lt;config!$F$1/2,datab!B1563,0)</f>
        <v>0</v>
      </c>
      <c r="F1563" s="16" t="b">
        <f>+AND(config!$B$1&gt;=datab!A1563,config!$B$1&lt;datab!A1564)</f>
        <v>0</v>
      </c>
      <c r="G1563" s="16">
        <f t="shared" si="24"/>
        <v>0</v>
      </c>
    </row>
    <row r="1564" spans="1:7" x14ac:dyDescent="0.45">
      <c r="A1564" s="15">
        <f>+A1563+config!$F$1</f>
        <v>1329.5999999999588</v>
      </c>
      <c r="B1564" s="16">
        <f>+_xlfn.NORM.DIST(A1564,config!$B$1,config!$D$1,FALSE)</f>
        <v>0</v>
      </c>
      <c r="D1564" s="16">
        <f>+IF(A1564&lt;=_xlfn.NORM.S.INV(1-config!$L$1/2)*config!$D$1+config!$B$1,0,B1564)</f>
        <v>0</v>
      </c>
      <c r="E1564" s="16">
        <f>+IF(ABS(A1564-config!$B$1)&lt;config!$F$1/2,datab!B1564,0)</f>
        <v>0</v>
      </c>
      <c r="F1564" s="16" t="b">
        <f>+AND(config!$B$1&gt;=datab!A1564,config!$B$1&lt;datab!A1565)</f>
        <v>0</v>
      </c>
      <c r="G1564" s="16">
        <f t="shared" si="24"/>
        <v>0</v>
      </c>
    </row>
    <row r="1565" spans="1:7" x14ac:dyDescent="0.45">
      <c r="A1565" s="15">
        <f>+A1564+config!$F$1</f>
        <v>1330.3999999999587</v>
      </c>
      <c r="B1565" s="16">
        <f>+_xlfn.NORM.DIST(A1565,config!$B$1,config!$D$1,FALSE)</f>
        <v>0</v>
      </c>
      <c r="D1565" s="16">
        <f>+IF(A1565&lt;=_xlfn.NORM.S.INV(1-config!$L$1/2)*config!$D$1+config!$B$1,0,B1565)</f>
        <v>0</v>
      </c>
      <c r="E1565" s="16">
        <f>+IF(ABS(A1565-config!$B$1)&lt;config!$F$1/2,datab!B1565,0)</f>
        <v>0</v>
      </c>
      <c r="F1565" s="16" t="b">
        <f>+AND(config!$B$1&gt;=datab!A1565,config!$B$1&lt;datab!A1566)</f>
        <v>0</v>
      </c>
      <c r="G1565" s="16">
        <f t="shared" si="24"/>
        <v>0</v>
      </c>
    </row>
    <row r="1566" spans="1:7" x14ac:dyDescent="0.45">
      <c r="A1566" s="15">
        <f>+A1565+config!$F$1</f>
        <v>1331.1999999999587</v>
      </c>
      <c r="B1566" s="16">
        <f>+_xlfn.NORM.DIST(A1566,config!$B$1,config!$D$1,FALSE)</f>
        <v>0</v>
      </c>
      <c r="D1566" s="16">
        <f>+IF(A1566&lt;=_xlfn.NORM.S.INV(1-config!$L$1/2)*config!$D$1+config!$B$1,0,B1566)</f>
        <v>0</v>
      </c>
      <c r="E1566" s="16">
        <f>+IF(ABS(A1566-config!$B$1)&lt;config!$F$1/2,datab!B1566,0)</f>
        <v>0</v>
      </c>
      <c r="F1566" s="16" t="b">
        <f>+AND(config!$B$1&gt;=datab!A1566,config!$B$1&lt;datab!A1567)</f>
        <v>0</v>
      </c>
      <c r="G1566" s="16">
        <f t="shared" si="24"/>
        <v>0</v>
      </c>
    </row>
    <row r="1567" spans="1:7" x14ac:dyDescent="0.45">
      <c r="A1567" s="15">
        <f>+A1566+config!$F$1</f>
        <v>1331.9999999999586</v>
      </c>
      <c r="B1567" s="16">
        <f>+_xlfn.NORM.DIST(A1567,config!$B$1,config!$D$1,FALSE)</f>
        <v>0</v>
      </c>
      <c r="D1567" s="16">
        <f>+IF(A1567&lt;=_xlfn.NORM.S.INV(1-config!$L$1/2)*config!$D$1+config!$B$1,0,B1567)</f>
        <v>0</v>
      </c>
      <c r="E1567" s="16">
        <f>+IF(ABS(A1567-config!$B$1)&lt;config!$F$1/2,datab!B1567,0)</f>
        <v>0</v>
      </c>
      <c r="F1567" s="16" t="b">
        <f>+AND(config!$B$1&gt;=datab!A1567,config!$B$1&lt;datab!A1568)</f>
        <v>0</v>
      </c>
      <c r="G1567" s="16">
        <f t="shared" si="24"/>
        <v>0</v>
      </c>
    </row>
    <row r="1568" spans="1:7" x14ac:dyDescent="0.45">
      <c r="A1568" s="15">
        <f>+A1567+config!$F$1</f>
        <v>1332.7999999999586</v>
      </c>
      <c r="B1568" s="16">
        <f>+_xlfn.NORM.DIST(A1568,config!$B$1,config!$D$1,FALSE)</f>
        <v>0</v>
      </c>
      <c r="D1568" s="16">
        <f>+IF(A1568&lt;=_xlfn.NORM.S.INV(1-config!$L$1/2)*config!$D$1+config!$B$1,0,B1568)</f>
        <v>0</v>
      </c>
      <c r="E1568" s="16">
        <f>+IF(ABS(A1568-config!$B$1)&lt;config!$F$1/2,datab!B1568,0)</f>
        <v>0</v>
      </c>
      <c r="F1568" s="16" t="b">
        <f>+AND(config!$B$1&gt;=datab!A1568,config!$B$1&lt;datab!A1569)</f>
        <v>0</v>
      </c>
      <c r="G1568" s="16">
        <f t="shared" si="24"/>
        <v>0</v>
      </c>
    </row>
    <row r="1569" spans="1:7" x14ac:dyDescent="0.45">
      <c r="A1569" s="15">
        <f>+A1568+config!$F$1</f>
        <v>1333.5999999999585</v>
      </c>
      <c r="B1569" s="16">
        <f>+_xlfn.NORM.DIST(A1569,config!$B$1,config!$D$1,FALSE)</f>
        <v>0</v>
      </c>
      <c r="D1569" s="16">
        <f>+IF(A1569&lt;=_xlfn.NORM.S.INV(1-config!$L$1/2)*config!$D$1+config!$B$1,0,B1569)</f>
        <v>0</v>
      </c>
      <c r="E1569" s="16">
        <f>+IF(ABS(A1569-config!$B$1)&lt;config!$F$1/2,datab!B1569,0)</f>
        <v>0</v>
      </c>
      <c r="F1569" s="16" t="b">
        <f>+AND(config!$B$1&gt;=datab!A1569,config!$B$1&lt;datab!A1570)</f>
        <v>0</v>
      </c>
      <c r="G1569" s="16">
        <f t="shared" si="24"/>
        <v>0</v>
      </c>
    </row>
    <row r="1570" spans="1:7" x14ac:dyDescent="0.45">
      <c r="A1570" s="15">
        <f>+A1569+config!$F$1</f>
        <v>1334.3999999999585</v>
      </c>
      <c r="B1570" s="16">
        <f>+_xlfn.NORM.DIST(A1570,config!$B$1,config!$D$1,FALSE)</f>
        <v>0</v>
      </c>
      <c r="D1570" s="16">
        <f>+IF(A1570&lt;=_xlfn.NORM.S.INV(1-config!$L$1/2)*config!$D$1+config!$B$1,0,B1570)</f>
        <v>0</v>
      </c>
      <c r="E1570" s="16">
        <f>+IF(ABS(A1570-config!$B$1)&lt;config!$F$1/2,datab!B1570,0)</f>
        <v>0</v>
      </c>
      <c r="F1570" s="16" t="b">
        <f>+AND(config!$B$1&gt;=datab!A1570,config!$B$1&lt;datab!A1571)</f>
        <v>0</v>
      </c>
      <c r="G1570" s="16">
        <f t="shared" si="24"/>
        <v>0</v>
      </c>
    </row>
    <row r="1571" spans="1:7" x14ac:dyDescent="0.45">
      <c r="A1571" s="15">
        <f>+A1570+config!$F$1</f>
        <v>1335.1999999999584</v>
      </c>
      <c r="B1571" s="16">
        <f>+_xlfn.NORM.DIST(A1571,config!$B$1,config!$D$1,FALSE)</f>
        <v>0</v>
      </c>
      <c r="D1571" s="16">
        <f>+IF(A1571&lt;=_xlfn.NORM.S.INV(1-config!$L$1/2)*config!$D$1+config!$B$1,0,B1571)</f>
        <v>0</v>
      </c>
      <c r="E1571" s="16">
        <f>+IF(ABS(A1571-config!$B$1)&lt;config!$F$1/2,datab!B1571,0)</f>
        <v>0</v>
      </c>
      <c r="F1571" s="16" t="b">
        <f>+AND(config!$B$1&gt;=datab!A1571,config!$B$1&lt;datab!A1572)</f>
        <v>0</v>
      </c>
      <c r="G1571" s="16">
        <f t="shared" si="24"/>
        <v>0</v>
      </c>
    </row>
    <row r="1572" spans="1:7" x14ac:dyDescent="0.45">
      <c r="A1572" s="15">
        <f>+A1571+config!$F$1</f>
        <v>1335.9999999999584</v>
      </c>
      <c r="B1572" s="16">
        <f>+_xlfn.NORM.DIST(A1572,config!$B$1,config!$D$1,FALSE)</f>
        <v>0</v>
      </c>
      <c r="D1572" s="16">
        <f>+IF(A1572&lt;=_xlfn.NORM.S.INV(1-config!$L$1/2)*config!$D$1+config!$B$1,0,B1572)</f>
        <v>0</v>
      </c>
      <c r="E1572" s="16">
        <f>+IF(ABS(A1572-config!$B$1)&lt;config!$F$1/2,datab!B1572,0)</f>
        <v>0</v>
      </c>
      <c r="F1572" s="16" t="b">
        <f>+AND(config!$B$1&gt;=datab!A1572,config!$B$1&lt;datab!A1573)</f>
        <v>0</v>
      </c>
      <c r="G1572" s="16">
        <f t="shared" si="24"/>
        <v>0</v>
      </c>
    </row>
    <row r="1573" spans="1:7" x14ac:dyDescent="0.45">
      <c r="A1573" s="15">
        <f>+A1572+config!$F$1</f>
        <v>1336.7999999999583</v>
      </c>
      <c r="B1573" s="16">
        <f>+_xlfn.NORM.DIST(A1573,config!$B$1,config!$D$1,FALSE)</f>
        <v>0</v>
      </c>
      <c r="D1573" s="16">
        <f>+IF(A1573&lt;=_xlfn.NORM.S.INV(1-config!$L$1/2)*config!$D$1+config!$B$1,0,B1573)</f>
        <v>0</v>
      </c>
      <c r="E1573" s="16">
        <f>+IF(ABS(A1573-config!$B$1)&lt;config!$F$1/2,datab!B1573,0)</f>
        <v>0</v>
      </c>
      <c r="F1573" s="16" t="b">
        <f>+AND(config!$B$1&gt;=datab!A1573,config!$B$1&lt;datab!A1574)</f>
        <v>0</v>
      </c>
      <c r="G1573" s="16">
        <f t="shared" si="24"/>
        <v>0</v>
      </c>
    </row>
    <row r="1574" spans="1:7" x14ac:dyDescent="0.45">
      <c r="A1574" s="15">
        <f>+A1573+config!$F$1</f>
        <v>1337.5999999999583</v>
      </c>
      <c r="B1574" s="16">
        <f>+_xlfn.NORM.DIST(A1574,config!$B$1,config!$D$1,FALSE)</f>
        <v>0</v>
      </c>
      <c r="D1574" s="16">
        <f>+IF(A1574&lt;=_xlfn.NORM.S.INV(1-config!$L$1/2)*config!$D$1+config!$B$1,0,B1574)</f>
        <v>0</v>
      </c>
      <c r="E1574" s="16">
        <f>+IF(ABS(A1574-config!$B$1)&lt;config!$F$1/2,datab!B1574,0)</f>
        <v>0</v>
      </c>
      <c r="F1574" s="16" t="b">
        <f>+AND(config!$B$1&gt;=datab!A1574,config!$B$1&lt;datab!A1575)</f>
        <v>0</v>
      </c>
      <c r="G1574" s="16">
        <f t="shared" si="24"/>
        <v>0</v>
      </c>
    </row>
    <row r="1575" spans="1:7" x14ac:dyDescent="0.45">
      <c r="A1575" s="15">
        <f>+A1574+config!$F$1</f>
        <v>1338.3999999999583</v>
      </c>
      <c r="B1575" s="16">
        <f>+_xlfn.NORM.DIST(A1575,config!$B$1,config!$D$1,FALSE)</f>
        <v>0</v>
      </c>
      <c r="D1575" s="16">
        <f>+IF(A1575&lt;=_xlfn.NORM.S.INV(1-config!$L$1/2)*config!$D$1+config!$B$1,0,B1575)</f>
        <v>0</v>
      </c>
      <c r="E1575" s="16">
        <f>+IF(ABS(A1575-config!$B$1)&lt;config!$F$1/2,datab!B1575,0)</f>
        <v>0</v>
      </c>
      <c r="F1575" s="16" t="b">
        <f>+AND(config!$B$1&gt;=datab!A1575,config!$B$1&lt;datab!A1576)</f>
        <v>0</v>
      </c>
      <c r="G1575" s="16">
        <f t="shared" si="24"/>
        <v>0</v>
      </c>
    </row>
    <row r="1576" spans="1:7" x14ac:dyDescent="0.45">
      <c r="A1576" s="15">
        <f>+A1575+config!$F$1</f>
        <v>1339.1999999999582</v>
      </c>
      <c r="B1576" s="16">
        <f>+_xlfn.NORM.DIST(A1576,config!$B$1,config!$D$1,FALSE)</f>
        <v>0</v>
      </c>
      <c r="D1576" s="16">
        <f>+IF(A1576&lt;=_xlfn.NORM.S.INV(1-config!$L$1/2)*config!$D$1+config!$B$1,0,B1576)</f>
        <v>0</v>
      </c>
      <c r="E1576" s="16">
        <f>+IF(ABS(A1576-config!$B$1)&lt;config!$F$1/2,datab!B1576,0)</f>
        <v>0</v>
      </c>
      <c r="F1576" s="16" t="b">
        <f>+AND(config!$B$1&gt;=datab!A1576,config!$B$1&lt;datab!A1577)</f>
        <v>0</v>
      </c>
      <c r="G1576" s="16">
        <f t="shared" si="24"/>
        <v>0</v>
      </c>
    </row>
    <row r="1577" spans="1:7" x14ac:dyDescent="0.45">
      <c r="A1577" s="15">
        <f>+A1576+config!$F$1</f>
        <v>1339.9999999999582</v>
      </c>
      <c r="B1577" s="16">
        <f>+_xlfn.NORM.DIST(A1577,config!$B$1,config!$D$1,FALSE)</f>
        <v>0</v>
      </c>
      <c r="D1577" s="16">
        <f>+IF(A1577&lt;=_xlfn.NORM.S.INV(1-config!$L$1/2)*config!$D$1+config!$B$1,0,B1577)</f>
        <v>0</v>
      </c>
      <c r="E1577" s="16">
        <f>+IF(ABS(A1577-config!$B$1)&lt;config!$F$1/2,datab!B1577,0)</f>
        <v>0</v>
      </c>
      <c r="F1577" s="16" t="b">
        <f>+AND(config!$B$1&gt;=datab!A1577,config!$B$1&lt;datab!A1578)</f>
        <v>0</v>
      </c>
      <c r="G1577" s="16">
        <f t="shared" si="24"/>
        <v>0</v>
      </c>
    </row>
    <row r="1578" spans="1:7" x14ac:dyDescent="0.45">
      <c r="A1578" s="15">
        <f>+A1577+config!$F$1</f>
        <v>1340.7999999999581</v>
      </c>
      <c r="B1578" s="16">
        <f>+_xlfn.NORM.DIST(A1578,config!$B$1,config!$D$1,FALSE)</f>
        <v>0</v>
      </c>
      <c r="D1578" s="16">
        <f>+IF(A1578&lt;=_xlfn.NORM.S.INV(1-config!$L$1/2)*config!$D$1+config!$B$1,0,B1578)</f>
        <v>0</v>
      </c>
      <c r="E1578" s="16">
        <f>+IF(ABS(A1578-config!$B$1)&lt;config!$F$1/2,datab!B1578,0)</f>
        <v>0</v>
      </c>
      <c r="F1578" s="16" t="b">
        <f>+AND(config!$B$1&gt;=datab!A1578,config!$B$1&lt;datab!A1579)</f>
        <v>0</v>
      </c>
      <c r="G1578" s="16">
        <f t="shared" si="24"/>
        <v>0</v>
      </c>
    </row>
    <row r="1579" spans="1:7" x14ac:dyDescent="0.45">
      <c r="A1579" s="15">
        <f>+A1578+config!$F$1</f>
        <v>1341.5999999999581</v>
      </c>
      <c r="B1579" s="16">
        <f>+_xlfn.NORM.DIST(A1579,config!$B$1,config!$D$1,FALSE)</f>
        <v>0</v>
      </c>
      <c r="D1579" s="16">
        <f>+IF(A1579&lt;=_xlfn.NORM.S.INV(1-config!$L$1/2)*config!$D$1+config!$B$1,0,B1579)</f>
        <v>0</v>
      </c>
      <c r="E1579" s="16">
        <f>+IF(ABS(A1579-config!$B$1)&lt;config!$F$1/2,datab!B1579,0)</f>
        <v>0</v>
      </c>
      <c r="F1579" s="16" t="b">
        <f>+AND(config!$B$1&gt;=datab!A1579,config!$B$1&lt;datab!A1580)</f>
        <v>0</v>
      </c>
      <c r="G1579" s="16">
        <f t="shared" si="24"/>
        <v>0</v>
      </c>
    </row>
    <row r="1580" spans="1:7" x14ac:dyDescent="0.45">
      <c r="A1580" s="15">
        <f>+A1579+config!$F$1</f>
        <v>1342.399999999958</v>
      </c>
      <c r="B1580" s="16">
        <f>+_xlfn.NORM.DIST(A1580,config!$B$1,config!$D$1,FALSE)</f>
        <v>0</v>
      </c>
      <c r="D1580" s="16">
        <f>+IF(A1580&lt;=_xlfn.NORM.S.INV(1-config!$L$1/2)*config!$D$1+config!$B$1,0,B1580)</f>
        <v>0</v>
      </c>
      <c r="E1580" s="16">
        <f>+IF(ABS(A1580-config!$B$1)&lt;config!$F$1/2,datab!B1580,0)</f>
        <v>0</v>
      </c>
      <c r="F1580" s="16" t="b">
        <f>+AND(config!$B$1&gt;=datab!A1580,config!$B$1&lt;datab!A1581)</f>
        <v>0</v>
      </c>
      <c r="G1580" s="16">
        <f t="shared" si="24"/>
        <v>0</v>
      </c>
    </row>
    <row r="1581" spans="1:7" x14ac:dyDescent="0.45">
      <c r="A1581" s="15">
        <f>+A1580+config!$F$1</f>
        <v>1343.199999999958</v>
      </c>
      <c r="B1581" s="16">
        <f>+_xlfn.NORM.DIST(A1581,config!$B$1,config!$D$1,FALSE)</f>
        <v>0</v>
      </c>
      <c r="D1581" s="16">
        <f>+IF(A1581&lt;=_xlfn.NORM.S.INV(1-config!$L$1/2)*config!$D$1+config!$B$1,0,B1581)</f>
        <v>0</v>
      </c>
      <c r="E1581" s="16">
        <f>+IF(ABS(A1581-config!$B$1)&lt;config!$F$1/2,datab!B1581,0)</f>
        <v>0</v>
      </c>
      <c r="F1581" s="16" t="b">
        <f>+AND(config!$B$1&gt;=datab!A1581,config!$B$1&lt;datab!A1582)</f>
        <v>0</v>
      </c>
      <c r="G1581" s="16">
        <f t="shared" si="24"/>
        <v>0</v>
      </c>
    </row>
    <row r="1582" spans="1:7" x14ac:dyDescent="0.45">
      <c r="A1582" s="15">
        <f>+A1581+config!$F$1</f>
        <v>1343.9999999999579</v>
      </c>
      <c r="B1582" s="16">
        <f>+_xlfn.NORM.DIST(A1582,config!$B$1,config!$D$1,FALSE)</f>
        <v>0</v>
      </c>
      <c r="D1582" s="16">
        <f>+IF(A1582&lt;=_xlfn.NORM.S.INV(1-config!$L$1/2)*config!$D$1+config!$B$1,0,B1582)</f>
        <v>0</v>
      </c>
      <c r="E1582" s="16">
        <f>+IF(ABS(A1582-config!$B$1)&lt;config!$F$1/2,datab!B1582,0)</f>
        <v>0</v>
      </c>
      <c r="F1582" s="16" t="b">
        <f>+AND(config!$B$1&gt;=datab!A1582,config!$B$1&lt;datab!A1583)</f>
        <v>0</v>
      </c>
      <c r="G1582" s="16">
        <f t="shared" si="24"/>
        <v>0</v>
      </c>
    </row>
    <row r="1583" spans="1:7" x14ac:dyDescent="0.45">
      <c r="A1583" s="15">
        <f>+A1582+config!$F$1</f>
        <v>1344.7999999999579</v>
      </c>
      <c r="B1583" s="16">
        <f>+_xlfn.NORM.DIST(A1583,config!$B$1,config!$D$1,FALSE)</f>
        <v>0</v>
      </c>
      <c r="D1583" s="16">
        <f>+IF(A1583&lt;=_xlfn.NORM.S.INV(1-config!$L$1/2)*config!$D$1+config!$B$1,0,B1583)</f>
        <v>0</v>
      </c>
      <c r="E1583" s="16">
        <f>+IF(ABS(A1583-config!$B$1)&lt;config!$F$1/2,datab!B1583,0)</f>
        <v>0</v>
      </c>
      <c r="F1583" s="16" t="b">
        <f>+AND(config!$B$1&gt;=datab!A1583,config!$B$1&lt;datab!A1584)</f>
        <v>0</v>
      </c>
      <c r="G1583" s="16">
        <f t="shared" si="24"/>
        <v>0</v>
      </c>
    </row>
    <row r="1584" spans="1:7" x14ac:dyDescent="0.45">
      <c r="A1584" s="15">
        <f>+A1583+config!$F$1</f>
        <v>1345.5999999999578</v>
      </c>
      <c r="B1584" s="16">
        <f>+_xlfn.NORM.DIST(A1584,config!$B$1,config!$D$1,FALSE)</f>
        <v>0</v>
      </c>
      <c r="D1584" s="16">
        <f>+IF(A1584&lt;=_xlfn.NORM.S.INV(1-config!$L$1/2)*config!$D$1+config!$B$1,0,B1584)</f>
        <v>0</v>
      </c>
      <c r="E1584" s="16">
        <f>+IF(ABS(A1584-config!$B$1)&lt;config!$F$1/2,datab!B1584,0)</f>
        <v>0</v>
      </c>
      <c r="F1584" s="16" t="b">
        <f>+AND(config!$B$1&gt;=datab!A1584,config!$B$1&lt;datab!A1585)</f>
        <v>0</v>
      </c>
      <c r="G1584" s="16">
        <f t="shared" si="24"/>
        <v>0</v>
      </c>
    </row>
    <row r="1585" spans="1:7" x14ac:dyDescent="0.45">
      <c r="A1585" s="15">
        <f>+A1584+config!$F$1</f>
        <v>1346.3999999999578</v>
      </c>
      <c r="B1585" s="16">
        <f>+_xlfn.NORM.DIST(A1585,config!$B$1,config!$D$1,FALSE)</f>
        <v>0</v>
      </c>
      <c r="D1585" s="16">
        <f>+IF(A1585&lt;=_xlfn.NORM.S.INV(1-config!$L$1/2)*config!$D$1+config!$B$1,0,B1585)</f>
        <v>0</v>
      </c>
      <c r="E1585" s="16">
        <f>+IF(ABS(A1585-config!$B$1)&lt;config!$F$1/2,datab!B1585,0)</f>
        <v>0</v>
      </c>
      <c r="F1585" s="16" t="b">
        <f>+AND(config!$B$1&gt;=datab!A1585,config!$B$1&lt;datab!A1586)</f>
        <v>0</v>
      </c>
      <c r="G1585" s="16">
        <f t="shared" si="24"/>
        <v>0</v>
      </c>
    </row>
    <row r="1586" spans="1:7" x14ac:dyDescent="0.45">
      <c r="A1586" s="15">
        <f>+A1585+config!$F$1</f>
        <v>1347.1999999999578</v>
      </c>
      <c r="B1586" s="16">
        <f>+_xlfn.NORM.DIST(A1586,config!$B$1,config!$D$1,FALSE)</f>
        <v>0</v>
      </c>
      <c r="D1586" s="16">
        <f>+IF(A1586&lt;=_xlfn.NORM.S.INV(1-config!$L$1/2)*config!$D$1+config!$B$1,0,B1586)</f>
        <v>0</v>
      </c>
      <c r="E1586" s="16">
        <f>+IF(ABS(A1586-config!$B$1)&lt;config!$F$1/2,datab!B1586,0)</f>
        <v>0</v>
      </c>
      <c r="F1586" s="16" t="b">
        <f>+AND(config!$B$1&gt;=datab!A1586,config!$B$1&lt;datab!A1587)</f>
        <v>0</v>
      </c>
      <c r="G1586" s="16">
        <f t="shared" si="24"/>
        <v>0</v>
      </c>
    </row>
    <row r="1587" spans="1:7" x14ac:dyDescent="0.45">
      <c r="A1587" s="15">
        <f>+A1586+config!$F$1</f>
        <v>1347.9999999999577</v>
      </c>
      <c r="B1587" s="16">
        <f>+_xlfn.NORM.DIST(A1587,config!$B$1,config!$D$1,FALSE)</f>
        <v>0</v>
      </c>
      <c r="D1587" s="16">
        <f>+IF(A1587&lt;=_xlfn.NORM.S.INV(1-config!$L$1/2)*config!$D$1+config!$B$1,0,B1587)</f>
        <v>0</v>
      </c>
      <c r="E1587" s="16">
        <f>+IF(ABS(A1587-config!$B$1)&lt;config!$F$1/2,datab!B1587,0)</f>
        <v>0</v>
      </c>
      <c r="F1587" s="16" t="b">
        <f>+AND(config!$B$1&gt;=datab!A1587,config!$B$1&lt;datab!A1588)</f>
        <v>0</v>
      </c>
      <c r="G1587" s="16">
        <f t="shared" si="24"/>
        <v>0</v>
      </c>
    </row>
    <row r="1588" spans="1:7" x14ac:dyDescent="0.45">
      <c r="A1588" s="15">
        <f>+A1587+config!$F$1</f>
        <v>1348.7999999999577</v>
      </c>
      <c r="B1588" s="16">
        <f>+_xlfn.NORM.DIST(A1588,config!$B$1,config!$D$1,FALSE)</f>
        <v>0</v>
      </c>
      <c r="D1588" s="16">
        <f>+IF(A1588&lt;=_xlfn.NORM.S.INV(1-config!$L$1/2)*config!$D$1+config!$B$1,0,B1588)</f>
        <v>0</v>
      </c>
      <c r="E1588" s="16">
        <f>+IF(ABS(A1588-config!$B$1)&lt;config!$F$1/2,datab!B1588,0)</f>
        <v>0</v>
      </c>
      <c r="F1588" s="16" t="b">
        <f>+AND(config!$B$1&gt;=datab!A1588,config!$B$1&lt;datab!A1589)</f>
        <v>0</v>
      </c>
      <c r="G1588" s="16">
        <f t="shared" si="24"/>
        <v>0</v>
      </c>
    </row>
    <row r="1589" spans="1:7" x14ac:dyDescent="0.45">
      <c r="A1589" s="15">
        <f>+A1588+config!$F$1</f>
        <v>1349.5999999999576</v>
      </c>
      <c r="B1589" s="16">
        <f>+_xlfn.NORM.DIST(A1589,config!$B$1,config!$D$1,FALSE)</f>
        <v>0</v>
      </c>
      <c r="D1589" s="16">
        <f>+IF(A1589&lt;=_xlfn.NORM.S.INV(1-config!$L$1/2)*config!$D$1+config!$B$1,0,B1589)</f>
        <v>0</v>
      </c>
      <c r="E1589" s="16">
        <f>+IF(ABS(A1589-config!$B$1)&lt;config!$F$1/2,datab!B1589,0)</f>
        <v>0</v>
      </c>
      <c r="F1589" s="16" t="b">
        <f>+AND(config!$B$1&gt;=datab!A1589,config!$B$1&lt;datab!A1590)</f>
        <v>0</v>
      </c>
      <c r="G1589" s="16">
        <f t="shared" si="24"/>
        <v>0</v>
      </c>
    </row>
    <row r="1590" spans="1:7" x14ac:dyDescent="0.45">
      <c r="A1590" s="15">
        <f>+A1589+config!$F$1</f>
        <v>1350.3999999999576</v>
      </c>
      <c r="B1590" s="16">
        <f>+_xlfn.NORM.DIST(A1590,config!$B$1,config!$D$1,FALSE)</f>
        <v>0</v>
      </c>
      <c r="D1590" s="16">
        <f>+IF(A1590&lt;=_xlfn.NORM.S.INV(1-config!$L$1/2)*config!$D$1+config!$B$1,0,B1590)</f>
        <v>0</v>
      </c>
      <c r="E1590" s="16">
        <f>+IF(ABS(A1590-config!$B$1)&lt;config!$F$1/2,datab!B1590,0)</f>
        <v>0</v>
      </c>
      <c r="F1590" s="16" t="b">
        <f>+AND(config!$B$1&gt;=datab!A1590,config!$B$1&lt;datab!A1591)</f>
        <v>0</v>
      </c>
      <c r="G1590" s="16">
        <f t="shared" si="24"/>
        <v>0</v>
      </c>
    </row>
    <row r="1591" spans="1:7" x14ac:dyDescent="0.45">
      <c r="A1591" s="15">
        <f>+A1590+config!$F$1</f>
        <v>1351.1999999999575</v>
      </c>
      <c r="B1591" s="16">
        <f>+_xlfn.NORM.DIST(A1591,config!$B$1,config!$D$1,FALSE)</f>
        <v>0</v>
      </c>
      <c r="D1591" s="16">
        <f>+IF(A1591&lt;=_xlfn.NORM.S.INV(1-config!$L$1/2)*config!$D$1+config!$B$1,0,B1591)</f>
        <v>0</v>
      </c>
      <c r="E1591" s="16">
        <f>+IF(ABS(A1591-config!$B$1)&lt;config!$F$1/2,datab!B1591,0)</f>
        <v>0</v>
      </c>
      <c r="F1591" s="16" t="b">
        <f>+AND(config!$B$1&gt;=datab!A1591,config!$B$1&lt;datab!A1592)</f>
        <v>0</v>
      </c>
      <c r="G1591" s="16">
        <f t="shared" si="24"/>
        <v>0</v>
      </c>
    </row>
    <row r="1592" spans="1:7" x14ac:dyDescent="0.45">
      <c r="A1592" s="15">
        <f>+A1591+config!$F$1</f>
        <v>1351.9999999999575</v>
      </c>
      <c r="B1592" s="16">
        <f>+_xlfn.NORM.DIST(A1592,config!$B$1,config!$D$1,FALSE)</f>
        <v>0</v>
      </c>
      <c r="D1592" s="16">
        <f>+IF(A1592&lt;=_xlfn.NORM.S.INV(1-config!$L$1/2)*config!$D$1+config!$B$1,0,B1592)</f>
        <v>0</v>
      </c>
      <c r="E1592" s="16">
        <f>+IF(ABS(A1592-config!$B$1)&lt;config!$F$1/2,datab!B1592,0)</f>
        <v>0</v>
      </c>
      <c r="F1592" s="16" t="b">
        <f>+AND(config!$B$1&gt;=datab!A1592,config!$B$1&lt;datab!A1593)</f>
        <v>0</v>
      </c>
      <c r="G1592" s="16">
        <f t="shared" si="24"/>
        <v>0</v>
      </c>
    </row>
    <row r="1593" spans="1:7" x14ac:dyDescent="0.45">
      <c r="A1593" s="15">
        <f>+A1592+config!$F$1</f>
        <v>1352.7999999999574</v>
      </c>
      <c r="B1593" s="16">
        <f>+_xlfn.NORM.DIST(A1593,config!$B$1,config!$D$1,FALSE)</f>
        <v>0</v>
      </c>
      <c r="D1593" s="16">
        <f>+IF(A1593&lt;=_xlfn.NORM.S.INV(1-config!$L$1/2)*config!$D$1+config!$B$1,0,B1593)</f>
        <v>0</v>
      </c>
      <c r="E1593" s="16">
        <f>+IF(ABS(A1593-config!$B$1)&lt;config!$F$1/2,datab!B1593,0)</f>
        <v>0</v>
      </c>
      <c r="F1593" s="16" t="b">
        <f>+AND(config!$B$1&gt;=datab!A1593,config!$B$1&lt;datab!A1594)</f>
        <v>0</v>
      </c>
      <c r="G1593" s="16">
        <f t="shared" si="24"/>
        <v>0</v>
      </c>
    </row>
    <row r="1594" spans="1:7" x14ac:dyDescent="0.45">
      <c r="A1594" s="15">
        <f>+A1593+config!$F$1</f>
        <v>1353.5999999999574</v>
      </c>
      <c r="B1594" s="16">
        <f>+_xlfn.NORM.DIST(A1594,config!$B$1,config!$D$1,FALSE)</f>
        <v>0</v>
      </c>
      <c r="D1594" s="16">
        <f>+IF(A1594&lt;=_xlfn.NORM.S.INV(1-config!$L$1/2)*config!$D$1+config!$B$1,0,B1594)</f>
        <v>0</v>
      </c>
      <c r="E1594" s="16">
        <f>+IF(ABS(A1594-config!$B$1)&lt;config!$F$1/2,datab!B1594,0)</f>
        <v>0</v>
      </c>
      <c r="F1594" s="16" t="b">
        <f>+AND(config!$B$1&gt;=datab!A1594,config!$B$1&lt;datab!A1595)</f>
        <v>0</v>
      </c>
      <c r="G1594" s="16">
        <f t="shared" si="24"/>
        <v>0</v>
      </c>
    </row>
    <row r="1595" spans="1:7" x14ac:dyDescent="0.45">
      <c r="A1595" s="15">
        <f>+A1594+config!$F$1</f>
        <v>1354.3999999999573</v>
      </c>
      <c r="B1595" s="16">
        <f>+_xlfn.NORM.DIST(A1595,config!$B$1,config!$D$1,FALSE)</f>
        <v>0</v>
      </c>
      <c r="D1595" s="16">
        <f>+IF(A1595&lt;=_xlfn.NORM.S.INV(1-config!$L$1/2)*config!$D$1+config!$B$1,0,B1595)</f>
        <v>0</v>
      </c>
      <c r="E1595" s="16">
        <f>+IF(ABS(A1595-config!$B$1)&lt;config!$F$1/2,datab!B1595,0)</f>
        <v>0</v>
      </c>
      <c r="F1595" s="16" t="b">
        <f>+AND(config!$B$1&gt;=datab!A1595,config!$B$1&lt;datab!A1596)</f>
        <v>0</v>
      </c>
      <c r="G1595" s="16">
        <f t="shared" si="24"/>
        <v>0</v>
      </c>
    </row>
    <row r="1596" spans="1:7" x14ac:dyDescent="0.45">
      <c r="A1596" s="15">
        <f>+A1595+config!$F$1</f>
        <v>1355.1999999999573</v>
      </c>
      <c r="B1596" s="16">
        <f>+_xlfn.NORM.DIST(A1596,config!$B$1,config!$D$1,FALSE)</f>
        <v>0</v>
      </c>
      <c r="D1596" s="16">
        <f>+IF(A1596&lt;=_xlfn.NORM.S.INV(1-config!$L$1/2)*config!$D$1+config!$B$1,0,B1596)</f>
        <v>0</v>
      </c>
      <c r="E1596" s="16">
        <f>+IF(ABS(A1596-config!$B$1)&lt;config!$F$1/2,datab!B1596,0)</f>
        <v>0</v>
      </c>
      <c r="F1596" s="16" t="b">
        <f>+AND(config!$B$1&gt;=datab!A1596,config!$B$1&lt;datab!A1597)</f>
        <v>0</v>
      </c>
      <c r="G1596" s="16">
        <f t="shared" si="24"/>
        <v>0</v>
      </c>
    </row>
    <row r="1597" spans="1:7" x14ac:dyDescent="0.45">
      <c r="A1597" s="15">
        <f>+A1596+config!$F$1</f>
        <v>1355.9999999999573</v>
      </c>
      <c r="B1597" s="16">
        <f>+_xlfn.NORM.DIST(A1597,config!$B$1,config!$D$1,FALSE)</f>
        <v>0</v>
      </c>
      <c r="D1597" s="16">
        <f>+IF(A1597&lt;=_xlfn.NORM.S.INV(1-config!$L$1/2)*config!$D$1+config!$B$1,0,B1597)</f>
        <v>0</v>
      </c>
      <c r="E1597" s="16">
        <f>+IF(ABS(A1597-config!$B$1)&lt;config!$F$1/2,datab!B1597,0)</f>
        <v>0</v>
      </c>
      <c r="F1597" s="16" t="b">
        <f>+AND(config!$B$1&gt;=datab!A1597,config!$B$1&lt;datab!A1598)</f>
        <v>0</v>
      </c>
      <c r="G1597" s="16">
        <f t="shared" si="24"/>
        <v>0</v>
      </c>
    </row>
    <row r="1598" spans="1:7" x14ac:dyDescent="0.45">
      <c r="A1598" s="15">
        <f>+A1597+config!$F$1</f>
        <v>1356.7999999999572</v>
      </c>
      <c r="B1598" s="16">
        <f>+_xlfn.NORM.DIST(A1598,config!$B$1,config!$D$1,FALSE)</f>
        <v>0</v>
      </c>
      <c r="D1598" s="16">
        <f>+IF(A1598&lt;=_xlfn.NORM.S.INV(1-config!$L$1/2)*config!$D$1+config!$B$1,0,B1598)</f>
        <v>0</v>
      </c>
      <c r="E1598" s="16">
        <f>+IF(ABS(A1598-config!$B$1)&lt;config!$F$1/2,datab!B1598,0)</f>
        <v>0</v>
      </c>
      <c r="F1598" s="16" t="b">
        <f>+AND(config!$B$1&gt;=datab!A1598,config!$B$1&lt;datab!A1599)</f>
        <v>0</v>
      </c>
      <c r="G1598" s="16">
        <f t="shared" si="24"/>
        <v>0</v>
      </c>
    </row>
    <row r="1599" spans="1:7" x14ac:dyDescent="0.45">
      <c r="A1599" s="15">
        <f>+A1598+config!$F$1</f>
        <v>1357.5999999999572</v>
      </c>
      <c r="B1599" s="16">
        <f>+_xlfn.NORM.DIST(A1599,config!$B$1,config!$D$1,FALSE)</f>
        <v>0</v>
      </c>
      <c r="D1599" s="16">
        <f>+IF(A1599&lt;=_xlfn.NORM.S.INV(1-config!$L$1/2)*config!$D$1+config!$B$1,0,B1599)</f>
        <v>0</v>
      </c>
      <c r="E1599" s="16">
        <f>+IF(ABS(A1599-config!$B$1)&lt;config!$F$1/2,datab!B1599,0)</f>
        <v>0</v>
      </c>
      <c r="F1599" s="16" t="b">
        <f>+AND(config!$B$1&gt;=datab!A1599,config!$B$1&lt;datab!A1600)</f>
        <v>0</v>
      </c>
      <c r="G1599" s="16">
        <f t="shared" si="24"/>
        <v>0</v>
      </c>
    </row>
    <row r="1600" spans="1:7" x14ac:dyDescent="0.45">
      <c r="A1600" s="15">
        <f>+A1599+config!$F$1</f>
        <v>1358.3999999999571</v>
      </c>
      <c r="B1600" s="16">
        <f>+_xlfn.NORM.DIST(A1600,config!$B$1,config!$D$1,FALSE)</f>
        <v>0</v>
      </c>
      <c r="D1600" s="16">
        <f>+IF(A1600&lt;=_xlfn.NORM.S.INV(1-config!$L$1/2)*config!$D$1+config!$B$1,0,B1600)</f>
        <v>0</v>
      </c>
      <c r="E1600" s="16">
        <f>+IF(ABS(A1600-config!$B$1)&lt;config!$F$1/2,datab!B1600,0)</f>
        <v>0</v>
      </c>
      <c r="F1600" s="16" t="b">
        <f>+AND(config!$B$1&gt;=datab!A1600,config!$B$1&lt;datab!A1601)</f>
        <v>0</v>
      </c>
      <c r="G1600" s="16">
        <f t="shared" si="24"/>
        <v>0</v>
      </c>
    </row>
    <row r="1601" spans="1:7" x14ac:dyDescent="0.45">
      <c r="A1601" s="15">
        <f>+A1600+config!$F$1</f>
        <v>1359.1999999999571</v>
      </c>
      <c r="B1601" s="16">
        <f>+_xlfn.NORM.DIST(A1601,config!$B$1,config!$D$1,FALSE)</f>
        <v>0</v>
      </c>
      <c r="D1601" s="16">
        <f>+IF(A1601&lt;=_xlfn.NORM.S.INV(1-config!$L$1/2)*config!$D$1+config!$B$1,0,B1601)</f>
        <v>0</v>
      </c>
      <c r="E1601" s="16">
        <f>+IF(ABS(A1601-config!$B$1)&lt;config!$F$1/2,datab!B1601,0)</f>
        <v>0</v>
      </c>
      <c r="F1601" s="16" t="b">
        <f>+AND(config!$B$1&gt;=datab!A1601,config!$B$1&lt;datab!A1602)</f>
        <v>0</v>
      </c>
      <c r="G1601" s="16">
        <f t="shared" si="24"/>
        <v>0</v>
      </c>
    </row>
    <row r="1602" spans="1:7" x14ac:dyDescent="0.45">
      <c r="A1602" s="15">
        <f>+A1601+config!$F$1</f>
        <v>1359.999999999957</v>
      </c>
      <c r="B1602" s="16">
        <f>+_xlfn.NORM.DIST(A1602,config!$B$1,config!$D$1,FALSE)</f>
        <v>0</v>
      </c>
      <c r="D1602" s="16">
        <f>+IF(A1602&lt;=_xlfn.NORM.S.INV(1-config!$L$1/2)*config!$D$1+config!$B$1,0,B1602)</f>
        <v>0</v>
      </c>
      <c r="E1602" s="16">
        <f>+IF(ABS(A1602-config!$B$1)&lt;config!$F$1/2,datab!B1602,0)</f>
        <v>0</v>
      </c>
      <c r="F1602" s="16" t="b">
        <f>+AND(config!$B$1&gt;=datab!A1602,config!$B$1&lt;datab!A1603)</f>
        <v>0</v>
      </c>
      <c r="G1602" s="16">
        <f t="shared" si="24"/>
        <v>0</v>
      </c>
    </row>
    <row r="1603" spans="1:7" x14ac:dyDescent="0.45">
      <c r="A1603" s="15">
        <f>+A1602+config!$F$1</f>
        <v>1360.799999999957</v>
      </c>
      <c r="B1603" s="16">
        <f>+_xlfn.NORM.DIST(A1603,config!$B$1,config!$D$1,FALSE)</f>
        <v>0</v>
      </c>
      <c r="D1603" s="16">
        <f>+IF(A1603&lt;=_xlfn.NORM.S.INV(1-config!$L$1/2)*config!$D$1+config!$B$1,0,B1603)</f>
        <v>0</v>
      </c>
      <c r="E1603" s="16">
        <f>+IF(ABS(A1603-config!$B$1)&lt;config!$F$1/2,datab!B1603,0)</f>
        <v>0</v>
      </c>
      <c r="F1603" s="16" t="b">
        <f>+AND(config!$B$1&gt;=datab!A1603,config!$B$1&lt;datab!A1604)</f>
        <v>0</v>
      </c>
      <c r="G1603" s="16">
        <f t="shared" ref="G1603:G1666" si="25">+IF(A1603&lt;=$O$3,B1603,0)</f>
        <v>0</v>
      </c>
    </row>
    <row r="1604" spans="1:7" x14ac:dyDescent="0.45">
      <c r="A1604" s="15">
        <f>+A1603+config!$F$1</f>
        <v>1361.5999999999569</v>
      </c>
      <c r="B1604" s="16">
        <f>+_xlfn.NORM.DIST(A1604,config!$B$1,config!$D$1,FALSE)</f>
        <v>0</v>
      </c>
      <c r="D1604" s="16">
        <f>+IF(A1604&lt;=_xlfn.NORM.S.INV(1-config!$L$1/2)*config!$D$1+config!$B$1,0,B1604)</f>
        <v>0</v>
      </c>
      <c r="E1604" s="16">
        <f>+IF(ABS(A1604-config!$B$1)&lt;config!$F$1/2,datab!B1604,0)</f>
        <v>0</v>
      </c>
      <c r="F1604" s="16" t="b">
        <f>+AND(config!$B$1&gt;=datab!A1604,config!$B$1&lt;datab!A1605)</f>
        <v>0</v>
      </c>
      <c r="G1604" s="16">
        <f t="shared" si="25"/>
        <v>0</v>
      </c>
    </row>
    <row r="1605" spans="1:7" x14ac:dyDescent="0.45">
      <c r="A1605" s="15">
        <f>+A1604+config!$F$1</f>
        <v>1362.3999999999569</v>
      </c>
      <c r="B1605" s="16">
        <f>+_xlfn.NORM.DIST(A1605,config!$B$1,config!$D$1,FALSE)</f>
        <v>0</v>
      </c>
      <c r="D1605" s="16">
        <f>+IF(A1605&lt;=_xlfn.NORM.S.INV(1-config!$L$1/2)*config!$D$1+config!$B$1,0,B1605)</f>
        <v>0</v>
      </c>
      <c r="E1605" s="16">
        <f>+IF(ABS(A1605-config!$B$1)&lt;config!$F$1/2,datab!B1605,0)</f>
        <v>0</v>
      </c>
      <c r="F1605" s="16" t="b">
        <f>+AND(config!$B$1&gt;=datab!A1605,config!$B$1&lt;datab!A1606)</f>
        <v>0</v>
      </c>
      <c r="G1605" s="16">
        <f t="shared" si="25"/>
        <v>0</v>
      </c>
    </row>
    <row r="1606" spans="1:7" x14ac:dyDescent="0.45">
      <c r="A1606" s="15">
        <f>+A1605+config!$F$1</f>
        <v>1363.1999999999568</v>
      </c>
      <c r="B1606" s="16">
        <f>+_xlfn.NORM.DIST(A1606,config!$B$1,config!$D$1,FALSE)</f>
        <v>0</v>
      </c>
      <c r="D1606" s="16">
        <f>+IF(A1606&lt;=_xlfn.NORM.S.INV(1-config!$L$1/2)*config!$D$1+config!$B$1,0,B1606)</f>
        <v>0</v>
      </c>
      <c r="E1606" s="16">
        <f>+IF(ABS(A1606-config!$B$1)&lt;config!$F$1/2,datab!B1606,0)</f>
        <v>0</v>
      </c>
      <c r="F1606" s="16" t="b">
        <f>+AND(config!$B$1&gt;=datab!A1606,config!$B$1&lt;datab!A1607)</f>
        <v>0</v>
      </c>
      <c r="G1606" s="16">
        <f t="shared" si="25"/>
        <v>0</v>
      </c>
    </row>
    <row r="1607" spans="1:7" x14ac:dyDescent="0.45">
      <c r="A1607" s="15">
        <f>+A1606+config!$F$1</f>
        <v>1363.9999999999568</v>
      </c>
      <c r="B1607" s="16">
        <f>+_xlfn.NORM.DIST(A1607,config!$B$1,config!$D$1,FALSE)</f>
        <v>0</v>
      </c>
      <c r="D1607" s="16">
        <f>+IF(A1607&lt;=_xlfn.NORM.S.INV(1-config!$L$1/2)*config!$D$1+config!$B$1,0,B1607)</f>
        <v>0</v>
      </c>
      <c r="E1607" s="16">
        <f>+IF(ABS(A1607-config!$B$1)&lt;config!$F$1/2,datab!B1607,0)</f>
        <v>0</v>
      </c>
      <c r="F1607" s="16" t="b">
        <f>+AND(config!$B$1&gt;=datab!A1607,config!$B$1&lt;datab!A1608)</f>
        <v>0</v>
      </c>
      <c r="G1607" s="16">
        <f t="shared" si="25"/>
        <v>0</v>
      </c>
    </row>
    <row r="1608" spans="1:7" x14ac:dyDescent="0.45">
      <c r="A1608" s="15">
        <f>+A1607+config!$F$1</f>
        <v>1364.7999999999568</v>
      </c>
      <c r="B1608" s="16">
        <f>+_xlfn.NORM.DIST(A1608,config!$B$1,config!$D$1,FALSE)</f>
        <v>0</v>
      </c>
      <c r="D1608" s="16">
        <f>+IF(A1608&lt;=_xlfn.NORM.S.INV(1-config!$L$1/2)*config!$D$1+config!$B$1,0,B1608)</f>
        <v>0</v>
      </c>
      <c r="E1608" s="16">
        <f>+IF(ABS(A1608-config!$B$1)&lt;config!$F$1/2,datab!B1608,0)</f>
        <v>0</v>
      </c>
      <c r="F1608" s="16" t="b">
        <f>+AND(config!$B$1&gt;=datab!A1608,config!$B$1&lt;datab!A1609)</f>
        <v>0</v>
      </c>
      <c r="G1608" s="16">
        <f t="shared" si="25"/>
        <v>0</v>
      </c>
    </row>
    <row r="1609" spans="1:7" x14ac:dyDescent="0.45">
      <c r="A1609" s="15">
        <f>+A1608+config!$F$1</f>
        <v>1365.5999999999567</v>
      </c>
      <c r="B1609" s="16">
        <f>+_xlfn.NORM.DIST(A1609,config!$B$1,config!$D$1,FALSE)</f>
        <v>0</v>
      </c>
      <c r="D1609" s="16">
        <f>+IF(A1609&lt;=_xlfn.NORM.S.INV(1-config!$L$1/2)*config!$D$1+config!$B$1,0,B1609)</f>
        <v>0</v>
      </c>
      <c r="E1609" s="16">
        <f>+IF(ABS(A1609-config!$B$1)&lt;config!$F$1/2,datab!B1609,0)</f>
        <v>0</v>
      </c>
      <c r="F1609" s="16" t="b">
        <f>+AND(config!$B$1&gt;=datab!A1609,config!$B$1&lt;datab!A1610)</f>
        <v>0</v>
      </c>
      <c r="G1609" s="16">
        <f t="shared" si="25"/>
        <v>0</v>
      </c>
    </row>
    <row r="1610" spans="1:7" x14ac:dyDescent="0.45">
      <c r="A1610" s="15">
        <f>+A1609+config!$F$1</f>
        <v>1366.3999999999567</v>
      </c>
      <c r="B1610" s="16">
        <f>+_xlfn.NORM.DIST(A1610,config!$B$1,config!$D$1,FALSE)</f>
        <v>0</v>
      </c>
      <c r="D1610" s="16">
        <f>+IF(A1610&lt;=_xlfn.NORM.S.INV(1-config!$L$1/2)*config!$D$1+config!$B$1,0,B1610)</f>
        <v>0</v>
      </c>
      <c r="E1610" s="16">
        <f>+IF(ABS(A1610-config!$B$1)&lt;config!$F$1/2,datab!B1610,0)</f>
        <v>0</v>
      </c>
      <c r="F1610" s="16" t="b">
        <f>+AND(config!$B$1&gt;=datab!A1610,config!$B$1&lt;datab!A1611)</f>
        <v>0</v>
      </c>
      <c r="G1610" s="16">
        <f t="shared" si="25"/>
        <v>0</v>
      </c>
    </row>
    <row r="1611" spans="1:7" x14ac:dyDescent="0.45">
      <c r="A1611" s="15">
        <f>+A1610+config!$F$1</f>
        <v>1367.1999999999566</v>
      </c>
      <c r="B1611" s="16">
        <f>+_xlfn.NORM.DIST(A1611,config!$B$1,config!$D$1,FALSE)</f>
        <v>0</v>
      </c>
      <c r="D1611" s="16">
        <f>+IF(A1611&lt;=_xlfn.NORM.S.INV(1-config!$L$1/2)*config!$D$1+config!$B$1,0,B1611)</f>
        <v>0</v>
      </c>
      <c r="E1611" s="16">
        <f>+IF(ABS(A1611-config!$B$1)&lt;config!$F$1/2,datab!B1611,0)</f>
        <v>0</v>
      </c>
      <c r="F1611" s="16" t="b">
        <f>+AND(config!$B$1&gt;=datab!A1611,config!$B$1&lt;datab!A1612)</f>
        <v>0</v>
      </c>
      <c r="G1611" s="16">
        <f t="shared" si="25"/>
        <v>0</v>
      </c>
    </row>
    <row r="1612" spans="1:7" x14ac:dyDescent="0.45">
      <c r="A1612" s="15">
        <f>+A1611+config!$F$1</f>
        <v>1367.9999999999566</v>
      </c>
      <c r="B1612" s="16">
        <f>+_xlfn.NORM.DIST(A1612,config!$B$1,config!$D$1,FALSE)</f>
        <v>0</v>
      </c>
      <c r="D1612" s="16">
        <f>+IF(A1612&lt;=_xlfn.NORM.S.INV(1-config!$L$1/2)*config!$D$1+config!$B$1,0,B1612)</f>
        <v>0</v>
      </c>
      <c r="E1612" s="16">
        <f>+IF(ABS(A1612-config!$B$1)&lt;config!$F$1/2,datab!B1612,0)</f>
        <v>0</v>
      </c>
      <c r="F1612" s="16" t="b">
        <f>+AND(config!$B$1&gt;=datab!A1612,config!$B$1&lt;datab!A1613)</f>
        <v>0</v>
      </c>
      <c r="G1612" s="16">
        <f t="shared" si="25"/>
        <v>0</v>
      </c>
    </row>
    <row r="1613" spans="1:7" x14ac:dyDescent="0.45">
      <c r="A1613" s="15">
        <f>+A1612+config!$F$1</f>
        <v>1368.7999999999565</v>
      </c>
      <c r="B1613" s="16">
        <f>+_xlfn.NORM.DIST(A1613,config!$B$1,config!$D$1,FALSE)</f>
        <v>0</v>
      </c>
      <c r="D1613" s="16">
        <f>+IF(A1613&lt;=_xlfn.NORM.S.INV(1-config!$L$1/2)*config!$D$1+config!$B$1,0,B1613)</f>
        <v>0</v>
      </c>
      <c r="E1613" s="16">
        <f>+IF(ABS(A1613-config!$B$1)&lt;config!$F$1/2,datab!B1613,0)</f>
        <v>0</v>
      </c>
      <c r="F1613" s="16" t="b">
        <f>+AND(config!$B$1&gt;=datab!A1613,config!$B$1&lt;datab!A1614)</f>
        <v>0</v>
      </c>
      <c r="G1613" s="16">
        <f t="shared" si="25"/>
        <v>0</v>
      </c>
    </row>
    <row r="1614" spans="1:7" x14ac:dyDescent="0.45">
      <c r="A1614" s="15">
        <f>+A1613+config!$F$1</f>
        <v>1369.5999999999565</v>
      </c>
      <c r="B1614" s="16">
        <f>+_xlfn.NORM.DIST(A1614,config!$B$1,config!$D$1,FALSE)</f>
        <v>0</v>
      </c>
      <c r="D1614" s="16">
        <f>+IF(A1614&lt;=_xlfn.NORM.S.INV(1-config!$L$1/2)*config!$D$1+config!$B$1,0,B1614)</f>
        <v>0</v>
      </c>
      <c r="E1614" s="16">
        <f>+IF(ABS(A1614-config!$B$1)&lt;config!$F$1/2,datab!B1614,0)</f>
        <v>0</v>
      </c>
      <c r="F1614" s="16" t="b">
        <f>+AND(config!$B$1&gt;=datab!A1614,config!$B$1&lt;datab!A1615)</f>
        <v>0</v>
      </c>
      <c r="G1614" s="16">
        <f t="shared" si="25"/>
        <v>0</v>
      </c>
    </row>
    <row r="1615" spans="1:7" x14ac:dyDescent="0.45">
      <c r="A1615" s="15">
        <f>+A1614+config!$F$1</f>
        <v>1370.3999999999564</v>
      </c>
      <c r="B1615" s="16">
        <f>+_xlfn.NORM.DIST(A1615,config!$B$1,config!$D$1,FALSE)</f>
        <v>0</v>
      </c>
      <c r="D1615" s="16">
        <f>+IF(A1615&lt;=_xlfn.NORM.S.INV(1-config!$L$1/2)*config!$D$1+config!$B$1,0,B1615)</f>
        <v>0</v>
      </c>
      <c r="E1615" s="16">
        <f>+IF(ABS(A1615-config!$B$1)&lt;config!$F$1/2,datab!B1615,0)</f>
        <v>0</v>
      </c>
      <c r="F1615" s="16" t="b">
        <f>+AND(config!$B$1&gt;=datab!A1615,config!$B$1&lt;datab!A1616)</f>
        <v>0</v>
      </c>
      <c r="G1615" s="16">
        <f t="shared" si="25"/>
        <v>0</v>
      </c>
    </row>
    <row r="1616" spans="1:7" x14ac:dyDescent="0.45">
      <c r="A1616" s="15">
        <f>+A1615+config!$F$1</f>
        <v>1371.1999999999564</v>
      </c>
      <c r="B1616" s="16">
        <f>+_xlfn.NORM.DIST(A1616,config!$B$1,config!$D$1,FALSE)</f>
        <v>0</v>
      </c>
      <c r="D1616" s="16">
        <f>+IF(A1616&lt;=_xlfn.NORM.S.INV(1-config!$L$1/2)*config!$D$1+config!$B$1,0,B1616)</f>
        <v>0</v>
      </c>
      <c r="E1616" s="16">
        <f>+IF(ABS(A1616-config!$B$1)&lt;config!$F$1/2,datab!B1616,0)</f>
        <v>0</v>
      </c>
      <c r="F1616" s="16" t="b">
        <f>+AND(config!$B$1&gt;=datab!A1616,config!$B$1&lt;datab!A1617)</f>
        <v>0</v>
      </c>
      <c r="G1616" s="16">
        <f t="shared" si="25"/>
        <v>0</v>
      </c>
    </row>
    <row r="1617" spans="1:7" x14ac:dyDescent="0.45">
      <c r="A1617" s="15">
        <f>+A1616+config!$F$1</f>
        <v>1371.9999999999563</v>
      </c>
      <c r="B1617" s="16">
        <f>+_xlfn.NORM.DIST(A1617,config!$B$1,config!$D$1,FALSE)</f>
        <v>0</v>
      </c>
      <c r="D1617" s="16">
        <f>+IF(A1617&lt;=_xlfn.NORM.S.INV(1-config!$L$1/2)*config!$D$1+config!$B$1,0,B1617)</f>
        <v>0</v>
      </c>
      <c r="E1617" s="16">
        <f>+IF(ABS(A1617-config!$B$1)&lt;config!$F$1/2,datab!B1617,0)</f>
        <v>0</v>
      </c>
      <c r="F1617" s="16" t="b">
        <f>+AND(config!$B$1&gt;=datab!A1617,config!$B$1&lt;datab!A1618)</f>
        <v>0</v>
      </c>
      <c r="G1617" s="16">
        <f t="shared" si="25"/>
        <v>0</v>
      </c>
    </row>
    <row r="1618" spans="1:7" x14ac:dyDescent="0.45">
      <c r="A1618" s="15">
        <f>+A1617+config!$F$1</f>
        <v>1372.7999999999563</v>
      </c>
      <c r="B1618" s="16">
        <f>+_xlfn.NORM.DIST(A1618,config!$B$1,config!$D$1,FALSE)</f>
        <v>0</v>
      </c>
      <c r="D1618" s="16">
        <f>+IF(A1618&lt;=_xlfn.NORM.S.INV(1-config!$L$1/2)*config!$D$1+config!$B$1,0,B1618)</f>
        <v>0</v>
      </c>
      <c r="E1618" s="16">
        <f>+IF(ABS(A1618-config!$B$1)&lt;config!$F$1/2,datab!B1618,0)</f>
        <v>0</v>
      </c>
      <c r="F1618" s="16" t="b">
        <f>+AND(config!$B$1&gt;=datab!A1618,config!$B$1&lt;datab!A1619)</f>
        <v>0</v>
      </c>
      <c r="G1618" s="16">
        <f t="shared" si="25"/>
        <v>0</v>
      </c>
    </row>
    <row r="1619" spans="1:7" x14ac:dyDescent="0.45">
      <c r="A1619" s="15">
        <f>+A1618+config!$F$1</f>
        <v>1373.5999999999563</v>
      </c>
      <c r="B1619" s="16">
        <f>+_xlfn.NORM.DIST(A1619,config!$B$1,config!$D$1,FALSE)</f>
        <v>0</v>
      </c>
      <c r="D1619" s="16">
        <f>+IF(A1619&lt;=_xlfn.NORM.S.INV(1-config!$L$1/2)*config!$D$1+config!$B$1,0,B1619)</f>
        <v>0</v>
      </c>
      <c r="E1619" s="16">
        <f>+IF(ABS(A1619-config!$B$1)&lt;config!$F$1/2,datab!B1619,0)</f>
        <v>0</v>
      </c>
      <c r="F1619" s="16" t="b">
        <f>+AND(config!$B$1&gt;=datab!A1619,config!$B$1&lt;datab!A1620)</f>
        <v>0</v>
      </c>
      <c r="G1619" s="16">
        <f t="shared" si="25"/>
        <v>0</v>
      </c>
    </row>
    <row r="1620" spans="1:7" x14ac:dyDescent="0.45">
      <c r="A1620" s="15">
        <f>+A1619+config!$F$1</f>
        <v>1374.3999999999562</v>
      </c>
      <c r="B1620" s="16">
        <f>+_xlfn.NORM.DIST(A1620,config!$B$1,config!$D$1,FALSE)</f>
        <v>0</v>
      </c>
      <c r="D1620" s="16">
        <f>+IF(A1620&lt;=_xlfn.NORM.S.INV(1-config!$L$1/2)*config!$D$1+config!$B$1,0,B1620)</f>
        <v>0</v>
      </c>
      <c r="E1620" s="16">
        <f>+IF(ABS(A1620-config!$B$1)&lt;config!$F$1/2,datab!B1620,0)</f>
        <v>0</v>
      </c>
      <c r="F1620" s="16" t="b">
        <f>+AND(config!$B$1&gt;=datab!A1620,config!$B$1&lt;datab!A1621)</f>
        <v>0</v>
      </c>
      <c r="G1620" s="16">
        <f t="shared" si="25"/>
        <v>0</v>
      </c>
    </row>
    <row r="1621" spans="1:7" x14ac:dyDescent="0.45">
      <c r="A1621" s="15">
        <f>+A1620+config!$F$1</f>
        <v>1375.1999999999562</v>
      </c>
      <c r="B1621" s="16">
        <f>+_xlfn.NORM.DIST(A1621,config!$B$1,config!$D$1,FALSE)</f>
        <v>0</v>
      </c>
      <c r="D1621" s="16">
        <f>+IF(A1621&lt;=_xlfn.NORM.S.INV(1-config!$L$1/2)*config!$D$1+config!$B$1,0,B1621)</f>
        <v>0</v>
      </c>
      <c r="E1621" s="16">
        <f>+IF(ABS(A1621-config!$B$1)&lt;config!$F$1/2,datab!B1621,0)</f>
        <v>0</v>
      </c>
      <c r="F1621" s="16" t="b">
        <f>+AND(config!$B$1&gt;=datab!A1621,config!$B$1&lt;datab!A1622)</f>
        <v>0</v>
      </c>
      <c r="G1621" s="16">
        <f t="shared" si="25"/>
        <v>0</v>
      </c>
    </row>
    <row r="1622" spans="1:7" x14ac:dyDescent="0.45">
      <c r="A1622" s="15">
        <f>+A1621+config!$F$1</f>
        <v>1375.9999999999561</v>
      </c>
      <c r="B1622" s="16">
        <f>+_xlfn.NORM.DIST(A1622,config!$B$1,config!$D$1,FALSE)</f>
        <v>0</v>
      </c>
      <c r="D1622" s="16">
        <f>+IF(A1622&lt;=_xlfn.NORM.S.INV(1-config!$L$1/2)*config!$D$1+config!$B$1,0,B1622)</f>
        <v>0</v>
      </c>
      <c r="E1622" s="16">
        <f>+IF(ABS(A1622-config!$B$1)&lt;config!$F$1/2,datab!B1622,0)</f>
        <v>0</v>
      </c>
      <c r="F1622" s="16" t="b">
        <f>+AND(config!$B$1&gt;=datab!A1622,config!$B$1&lt;datab!A1623)</f>
        <v>0</v>
      </c>
      <c r="G1622" s="16">
        <f t="shared" si="25"/>
        <v>0</v>
      </c>
    </row>
    <row r="1623" spans="1:7" x14ac:dyDescent="0.45">
      <c r="A1623" s="15">
        <f>+A1622+config!$F$1</f>
        <v>1376.7999999999561</v>
      </c>
      <c r="B1623" s="16">
        <f>+_xlfn.NORM.DIST(A1623,config!$B$1,config!$D$1,FALSE)</f>
        <v>0</v>
      </c>
      <c r="D1623" s="16">
        <f>+IF(A1623&lt;=_xlfn.NORM.S.INV(1-config!$L$1/2)*config!$D$1+config!$B$1,0,B1623)</f>
        <v>0</v>
      </c>
      <c r="E1623" s="16">
        <f>+IF(ABS(A1623-config!$B$1)&lt;config!$F$1/2,datab!B1623,0)</f>
        <v>0</v>
      </c>
      <c r="F1623" s="16" t="b">
        <f>+AND(config!$B$1&gt;=datab!A1623,config!$B$1&lt;datab!A1624)</f>
        <v>0</v>
      </c>
      <c r="G1623" s="16">
        <f t="shared" si="25"/>
        <v>0</v>
      </c>
    </row>
    <row r="1624" spans="1:7" x14ac:dyDescent="0.45">
      <c r="A1624" s="15">
        <f>+A1623+config!$F$1</f>
        <v>1377.599999999956</v>
      </c>
      <c r="B1624" s="16">
        <f>+_xlfn.NORM.DIST(A1624,config!$B$1,config!$D$1,FALSE)</f>
        <v>0</v>
      </c>
      <c r="D1624" s="16">
        <f>+IF(A1624&lt;=_xlfn.NORM.S.INV(1-config!$L$1/2)*config!$D$1+config!$B$1,0,B1624)</f>
        <v>0</v>
      </c>
      <c r="E1624" s="16">
        <f>+IF(ABS(A1624-config!$B$1)&lt;config!$F$1/2,datab!B1624,0)</f>
        <v>0</v>
      </c>
      <c r="F1624" s="16" t="b">
        <f>+AND(config!$B$1&gt;=datab!A1624,config!$B$1&lt;datab!A1625)</f>
        <v>0</v>
      </c>
      <c r="G1624" s="16">
        <f t="shared" si="25"/>
        <v>0</v>
      </c>
    </row>
    <row r="1625" spans="1:7" x14ac:dyDescent="0.45">
      <c r="A1625" s="15">
        <f>+A1624+config!$F$1</f>
        <v>1378.399999999956</v>
      </c>
      <c r="B1625" s="16">
        <f>+_xlfn.NORM.DIST(A1625,config!$B$1,config!$D$1,FALSE)</f>
        <v>0</v>
      </c>
      <c r="D1625" s="16">
        <f>+IF(A1625&lt;=_xlfn.NORM.S.INV(1-config!$L$1/2)*config!$D$1+config!$B$1,0,B1625)</f>
        <v>0</v>
      </c>
      <c r="E1625" s="16">
        <f>+IF(ABS(A1625-config!$B$1)&lt;config!$F$1/2,datab!B1625,0)</f>
        <v>0</v>
      </c>
      <c r="F1625" s="16" t="b">
        <f>+AND(config!$B$1&gt;=datab!A1625,config!$B$1&lt;datab!A1626)</f>
        <v>0</v>
      </c>
      <c r="G1625" s="16">
        <f t="shared" si="25"/>
        <v>0</v>
      </c>
    </row>
    <row r="1626" spans="1:7" x14ac:dyDescent="0.45">
      <c r="A1626" s="15">
        <f>+A1625+config!$F$1</f>
        <v>1379.1999999999559</v>
      </c>
      <c r="B1626" s="16">
        <f>+_xlfn.NORM.DIST(A1626,config!$B$1,config!$D$1,FALSE)</f>
        <v>0</v>
      </c>
      <c r="D1626" s="16">
        <f>+IF(A1626&lt;=_xlfn.NORM.S.INV(1-config!$L$1/2)*config!$D$1+config!$B$1,0,B1626)</f>
        <v>0</v>
      </c>
      <c r="E1626" s="16">
        <f>+IF(ABS(A1626-config!$B$1)&lt;config!$F$1/2,datab!B1626,0)</f>
        <v>0</v>
      </c>
      <c r="F1626" s="16" t="b">
        <f>+AND(config!$B$1&gt;=datab!A1626,config!$B$1&lt;datab!A1627)</f>
        <v>0</v>
      </c>
      <c r="G1626" s="16">
        <f t="shared" si="25"/>
        <v>0</v>
      </c>
    </row>
    <row r="1627" spans="1:7" x14ac:dyDescent="0.45">
      <c r="A1627" s="15">
        <f>+A1626+config!$F$1</f>
        <v>1379.9999999999559</v>
      </c>
      <c r="B1627" s="16">
        <f>+_xlfn.NORM.DIST(A1627,config!$B$1,config!$D$1,FALSE)</f>
        <v>0</v>
      </c>
      <c r="D1627" s="16">
        <f>+IF(A1627&lt;=_xlfn.NORM.S.INV(1-config!$L$1/2)*config!$D$1+config!$B$1,0,B1627)</f>
        <v>0</v>
      </c>
      <c r="E1627" s="16">
        <f>+IF(ABS(A1627-config!$B$1)&lt;config!$F$1/2,datab!B1627,0)</f>
        <v>0</v>
      </c>
      <c r="F1627" s="16" t="b">
        <f>+AND(config!$B$1&gt;=datab!A1627,config!$B$1&lt;datab!A1628)</f>
        <v>0</v>
      </c>
      <c r="G1627" s="16">
        <f t="shared" si="25"/>
        <v>0</v>
      </c>
    </row>
    <row r="1628" spans="1:7" x14ac:dyDescent="0.45">
      <c r="A1628" s="15">
        <f>+A1627+config!$F$1</f>
        <v>1380.7999999999558</v>
      </c>
      <c r="B1628" s="16">
        <f>+_xlfn.NORM.DIST(A1628,config!$B$1,config!$D$1,FALSE)</f>
        <v>0</v>
      </c>
      <c r="D1628" s="16">
        <f>+IF(A1628&lt;=_xlfn.NORM.S.INV(1-config!$L$1/2)*config!$D$1+config!$B$1,0,B1628)</f>
        <v>0</v>
      </c>
      <c r="E1628" s="16">
        <f>+IF(ABS(A1628-config!$B$1)&lt;config!$F$1/2,datab!B1628,0)</f>
        <v>0</v>
      </c>
      <c r="F1628" s="16" t="b">
        <f>+AND(config!$B$1&gt;=datab!A1628,config!$B$1&lt;datab!A1629)</f>
        <v>0</v>
      </c>
      <c r="G1628" s="16">
        <f t="shared" si="25"/>
        <v>0</v>
      </c>
    </row>
    <row r="1629" spans="1:7" x14ac:dyDescent="0.45">
      <c r="A1629" s="15">
        <f>+A1628+config!$F$1</f>
        <v>1381.5999999999558</v>
      </c>
      <c r="B1629" s="16">
        <f>+_xlfn.NORM.DIST(A1629,config!$B$1,config!$D$1,FALSE)</f>
        <v>0</v>
      </c>
      <c r="D1629" s="16">
        <f>+IF(A1629&lt;=_xlfn.NORM.S.INV(1-config!$L$1/2)*config!$D$1+config!$B$1,0,B1629)</f>
        <v>0</v>
      </c>
      <c r="E1629" s="16">
        <f>+IF(ABS(A1629-config!$B$1)&lt;config!$F$1/2,datab!B1629,0)</f>
        <v>0</v>
      </c>
      <c r="F1629" s="16" t="b">
        <f>+AND(config!$B$1&gt;=datab!A1629,config!$B$1&lt;datab!A1630)</f>
        <v>0</v>
      </c>
      <c r="G1629" s="16">
        <f t="shared" si="25"/>
        <v>0</v>
      </c>
    </row>
    <row r="1630" spans="1:7" x14ac:dyDescent="0.45">
      <c r="A1630" s="15">
        <f>+A1629+config!$F$1</f>
        <v>1382.3999999999558</v>
      </c>
      <c r="B1630" s="16">
        <f>+_xlfn.NORM.DIST(A1630,config!$B$1,config!$D$1,FALSE)</f>
        <v>0</v>
      </c>
      <c r="D1630" s="16">
        <f>+IF(A1630&lt;=_xlfn.NORM.S.INV(1-config!$L$1/2)*config!$D$1+config!$B$1,0,B1630)</f>
        <v>0</v>
      </c>
      <c r="E1630" s="16">
        <f>+IF(ABS(A1630-config!$B$1)&lt;config!$F$1/2,datab!B1630,0)</f>
        <v>0</v>
      </c>
      <c r="F1630" s="16" t="b">
        <f>+AND(config!$B$1&gt;=datab!A1630,config!$B$1&lt;datab!A1631)</f>
        <v>0</v>
      </c>
      <c r="G1630" s="16">
        <f t="shared" si="25"/>
        <v>0</v>
      </c>
    </row>
    <row r="1631" spans="1:7" x14ac:dyDescent="0.45">
      <c r="A1631" s="15">
        <f>+A1630+config!$F$1</f>
        <v>1383.1999999999557</v>
      </c>
      <c r="B1631" s="16">
        <f>+_xlfn.NORM.DIST(A1631,config!$B$1,config!$D$1,FALSE)</f>
        <v>0</v>
      </c>
      <c r="D1631" s="16">
        <f>+IF(A1631&lt;=_xlfn.NORM.S.INV(1-config!$L$1/2)*config!$D$1+config!$B$1,0,B1631)</f>
        <v>0</v>
      </c>
      <c r="E1631" s="16">
        <f>+IF(ABS(A1631-config!$B$1)&lt;config!$F$1/2,datab!B1631,0)</f>
        <v>0</v>
      </c>
      <c r="F1631" s="16" t="b">
        <f>+AND(config!$B$1&gt;=datab!A1631,config!$B$1&lt;datab!A1632)</f>
        <v>0</v>
      </c>
      <c r="G1631" s="16">
        <f t="shared" si="25"/>
        <v>0</v>
      </c>
    </row>
    <row r="1632" spans="1:7" x14ac:dyDescent="0.45">
      <c r="A1632" s="15">
        <f>+A1631+config!$F$1</f>
        <v>1383.9999999999557</v>
      </c>
      <c r="B1632" s="16">
        <f>+_xlfn.NORM.DIST(A1632,config!$B$1,config!$D$1,FALSE)</f>
        <v>0</v>
      </c>
      <c r="D1632" s="16">
        <f>+IF(A1632&lt;=_xlfn.NORM.S.INV(1-config!$L$1/2)*config!$D$1+config!$B$1,0,B1632)</f>
        <v>0</v>
      </c>
      <c r="E1632" s="16">
        <f>+IF(ABS(A1632-config!$B$1)&lt;config!$F$1/2,datab!B1632,0)</f>
        <v>0</v>
      </c>
      <c r="F1632" s="16" t="b">
        <f>+AND(config!$B$1&gt;=datab!A1632,config!$B$1&lt;datab!A1633)</f>
        <v>0</v>
      </c>
      <c r="G1632" s="16">
        <f t="shared" si="25"/>
        <v>0</v>
      </c>
    </row>
    <row r="1633" spans="1:7" x14ac:dyDescent="0.45">
      <c r="A1633" s="15">
        <f>+A1632+config!$F$1</f>
        <v>1384.7999999999556</v>
      </c>
      <c r="B1633" s="16">
        <f>+_xlfn.NORM.DIST(A1633,config!$B$1,config!$D$1,FALSE)</f>
        <v>0</v>
      </c>
      <c r="D1633" s="16">
        <f>+IF(A1633&lt;=_xlfn.NORM.S.INV(1-config!$L$1/2)*config!$D$1+config!$B$1,0,B1633)</f>
        <v>0</v>
      </c>
      <c r="E1633" s="16">
        <f>+IF(ABS(A1633-config!$B$1)&lt;config!$F$1/2,datab!B1633,0)</f>
        <v>0</v>
      </c>
      <c r="F1633" s="16" t="b">
        <f>+AND(config!$B$1&gt;=datab!A1633,config!$B$1&lt;datab!A1634)</f>
        <v>0</v>
      </c>
      <c r="G1633" s="16">
        <f t="shared" si="25"/>
        <v>0</v>
      </c>
    </row>
    <row r="1634" spans="1:7" x14ac:dyDescent="0.45">
      <c r="A1634" s="15">
        <f>+A1633+config!$F$1</f>
        <v>1385.5999999999556</v>
      </c>
      <c r="B1634" s="16">
        <f>+_xlfn.NORM.DIST(A1634,config!$B$1,config!$D$1,FALSE)</f>
        <v>0</v>
      </c>
      <c r="D1634" s="16">
        <f>+IF(A1634&lt;=_xlfn.NORM.S.INV(1-config!$L$1/2)*config!$D$1+config!$B$1,0,B1634)</f>
        <v>0</v>
      </c>
      <c r="E1634" s="16">
        <f>+IF(ABS(A1634-config!$B$1)&lt;config!$F$1/2,datab!B1634,0)</f>
        <v>0</v>
      </c>
      <c r="F1634" s="16" t="b">
        <f>+AND(config!$B$1&gt;=datab!A1634,config!$B$1&lt;datab!A1635)</f>
        <v>0</v>
      </c>
      <c r="G1634" s="16">
        <f t="shared" si="25"/>
        <v>0</v>
      </c>
    </row>
    <row r="1635" spans="1:7" x14ac:dyDescent="0.45">
      <c r="A1635" s="15">
        <f>+A1634+config!$F$1</f>
        <v>1386.3999999999555</v>
      </c>
      <c r="B1635" s="16">
        <f>+_xlfn.NORM.DIST(A1635,config!$B$1,config!$D$1,FALSE)</f>
        <v>0</v>
      </c>
      <c r="D1635" s="16">
        <f>+IF(A1635&lt;=_xlfn.NORM.S.INV(1-config!$L$1/2)*config!$D$1+config!$B$1,0,B1635)</f>
        <v>0</v>
      </c>
      <c r="E1635" s="16">
        <f>+IF(ABS(A1635-config!$B$1)&lt;config!$F$1/2,datab!B1635,0)</f>
        <v>0</v>
      </c>
      <c r="F1635" s="16" t="b">
        <f>+AND(config!$B$1&gt;=datab!A1635,config!$B$1&lt;datab!A1636)</f>
        <v>0</v>
      </c>
      <c r="G1635" s="16">
        <f t="shared" si="25"/>
        <v>0</v>
      </c>
    </row>
    <row r="1636" spans="1:7" x14ac:dyDescent="0.45">
      <c r="A1636" s="15">
        <f>+A1635+config!$F$1</f>
        <v>1387.1999999999555</v>
      </c>
      <c r="B1636" s="16">
        <f>+_xlfn.NORM.DIST(A1636,config!$B$1,config!$D$1,FALSE)</f>
        <v>0</v>
      </c>
      <c r="D1636" s="16">
        <f>+IF(A1636&lt;=_xlfn.NORM.S.INV(1-config!$L$1/2)*config!$D$1+config!$B$1,0,B1636)</f>
        <v>0</v>
      </c>
      <c r="E1636" s="16">
        <f>+IF(ABS(A1636-config!$B$1)&lt;config!$F$1/2,datab!B1636,0)</f>
        <v>0</v>
      </c>
      <c r="F1636" s="16" t="b">
        <f>+AND(config!$B$1&gt;=datab!A1636,config!$B$1&lt;datab!A1637)</f>
        <v>0</v>
      </c>
      <c r="G1636" s="16">
        <f t="shared" si="25"/>
        <v>0</v>
      </c>
    </row>
    <row r="1637" spans="1:7" x14ac:dyDescent="0.45">
      <c r="A1637" s="15">
        <f>+A1636+config!$F$1</f>
        <v>1387.9999999999554</v>
      </c>
      <c r="B1637" s="16">
        <f>+_xlfn.NORM.DIST(A1637,config!$B$1,config!$D$1,FALSE)</f>
        <v>0</v>
      </c>
      <c r="D1637" s="16">
        <f>+IF(A1637&lt;=_xlfn.NORM.S.INV(1-config!$L$1/2)*config!$D$1+config!$B$1,0,B1637)</f>
        <v>0</v>
      </c>
      <c r="E1637" s="16">
        <f>+IF(ABS(A1637-config!$B$1)&lt;config!$F$1/2,datab!B1637,0)</f>
        <v>0</v>
      </c>
      <c r="F1637" s="16" t="b">
        <f>+AND(config!$B$1&gt;=datab!A1637,config!$B$1&lt;datab!A1638)</f>
        <v>0</v>
      </c>
      <c r="G1637" s="16">
        <f t="shared" si="25"/>
        <v>0</v>
      </c>
    </row>
    <row r="1638" spans="1:7" x14ac:dyDescent="0.45">
      <c r="A1638" s="15">
        <f>+A1637+config!$F$1</f>
        <v>1388.7999999999554</v>
      </c>
      <c r="B1638" s="16">
        <f>+_xlfn.NORM.DIST(A1638,config!$B$1,config!$D$1,FALSE)</f>
        <v>0</v>
      </c>
      <c r="D1638" s="16">
        <f>+IF(A1638&lt;=_xlfn.NORM.S.INV(1-config!$L$1/2)*config!$D$1+config!$B$1,0,B1638)</f>
        <v>0</v>
      </c>
      <c r="E1638" s="16">
        <f>+IF(ABS(A1638-config!$B$1)&lt;config!$F$1/2,datab!B1638,0)</f>
        <v>0</v>
      </c>
      <c r="F1638" s="16" t="b">
        <f>+AND(config!$B$1&gt;=datab!A1638,config!$B$1&lt;datab!A1639)</f>
        <v>0</v>
      </c>
      <c r="G1638" s="16">
        <f t="shared" si="25"/>
        <v>0</v>
      </c>
    </row>
    <row r="1639" spans="1:7" x14ac:dyDescent="0.45">
      <c r="A1639" s="15">
        <f>+A1638+config!$F$1</f>
        <v>1389.5999999999553</v>
      </c>
      <c r="B1639" s="16">
        <f>+_xlfn.NORM.DIST(A1639,config!$B$1,config!$D$1,FALSE)</f>
        <v>0</v>
      </c>
      <c r="D1639" s="16">
        <f>+IF(A1639&lt;=_xlfn.NORM.S.INV(1-config!$L$1/2)*config!$D$1+config!$B$1,0,B1639)</f>
        <v>0</v>
      </c>
      <c r="E1639" s="16">
        <f>+IF(ABS(A1639-config!$B$1)&lt;config!$F$1/2,datab!B1639,0)</f>
        <v>0</v>
      </c>
      <c r="F1639" s="16" t="b">
        <f>+AND(config!$B$1&gt;=datab!A1639,config!$B$1&lt;datab!A1640)</f>
        <v>0</v>
      </c>
      <c r="G1639" s="16">
        <f t="shared" si="25"/>
        <v>0</v>
      </c>
    </row>
    <row r="1640" spans="1:7" x14ac:dyDescent="0.45">
      <c r="A1640" s="15">
        <f>+A1639+config!$F$1</f>
        <v>1390.3999999999553</v>
      </c>
      <c r="B1640" s="16">
        <f>+_xlfn.NORM.DIST(A1640,config!$B$1,config!$D$1,FALSE)</f>
        <v>0</v>
      </c>
      <c r="D1640" s="16">
        <f>+IF(A1640&lt;=_xlfn.NORM.S.INV(1-config!$L$1/2)*config!$D$1+config!$B$1,0,B1640)</f>
        <v>0</v>
      </c>
      <c r="E1640" s="16">
        <f>+IF(ABS(A1640-config!$B$1)&lt;config!$F$1/2,datab!B1640,0)</f>
        <v>0</v>
      </c>
      <c r="F1640" s="16" t="b">
        <f>+AND(config!$B$1&gt;=datab!A1640,config!$B$1&lt;datab!A1641)</f>
        <v>0</v>
      </c>
      <c r="G1640" s="16">
        <f t="shared" si="25"/>
        <v>0</v>
      </c>
    </row>
    <row r="1641" spans="1:7" x14ac:dyDescent="0.45">
      <c r="A1641" s="15">
        <f>+A1640+config!$F$1</f>
        <v>1391.1999999999553</v>
      </c>
      <c r="B1641" s="16">
        <f>+_xlfn.NORM.DIST(A1641,config!$B$1,config!$D$1,FALSE)</f>
        <v>0</v>
      </c>
      <c r="D1641" s="16">
        <f>+IF(A1641&lt;=_xlfn.NORM.S.INV(1-config!$L$1/2)*config!$D$1+config!$B$1,0,B1641)</f>
        <v>0</v>
      </c>
      <c r="E1641" s="16">
        <f>+IF(ABS(A1641-config!$B$1)&lt;config!$F$1/2,datab!B1641,0)</f>
        <v>0</v>
      </c>
      <c r="F1641" s="16" t="b">
        <f>+AND(config!$B$1&gt;=datab!A1641,config!$B$1&lt;datab!A1642)</f>
        <v>0</v>
      </c>
      <c r="G1641" s="16">
        <f t="shared" si="25"/>
        <v>0</v>
      </c>
    </row>
    <row r="1642" spans="1:7" x14ac:dyDescent="0.45">
      <c r="A1642" s="15">
        <f>+A1641+config!$F$1</f>
        <v>1391.9999999999552</v>
      </c>
      <c r="B1642" s="16">
        <f>+_xlfn.NORM.DIST(A1642,config!$B$1,config!$D$1,FALSE)</f>
        <v>0</v>
      </c>
      <c r="D1642" s="16">
        <f>+IF(A1642&lt;=_xlfn.NORM.S.INV(1-config!$L$1/2)*config!$D$1+config!$B$1,0,B1642)</f>
        <v>0</v>
      </c>
      <c r="E1642" s="16">
        <f>+IF(ABS(A1642-config!$B$1)&lt;config!$F$1/2,datab!B1642,0)</f>
        <v>0</v>
      </c>
      <c r="F1642" s="16" t="b">
        <f>+AND(config!$B$1&gt;=datab!A1642,config!$B$1&lt;datab!A1643)</f>
        <v>0</v>
      </c>
      <c r="G1642" s="16">
        <f t="shared" si="25"/>
        <v>0</v>
      </c>
    </row>
    <row r="1643" spans="1:7" x14ac:dyDescent="0.45">
      <c r="A1643" s="15">
        <f>+A1642+config!$F$1</f>
        <v>1392.7999999999552</v>
      </c>
      <c r="B1643" s="16">
        <f>+_xlfn.NORM.DIST(A1643,config!$B$1,config!$D$1,FALSE)</f>
        <v>0</v>
      </c>
      <c r="D1643" s="16">
        <f>+IF(A1643&lt;=_xlfn.NORM.S.INV(1-config!$L$1/2)*config!$D$1+config!$B$1,0,B1643)</f>
        <v>0</v>
      </c>
      <c r="E1643" s="16">
        <f>+IF(ABS(A1643-config!$B$1)&lt;config!$F$1/2,datab!B1643,0)</f>
        <v>0</v>
      </c>
      <c r="F1643" s="16" t="b">
        <f>+AND(config!$B$1&gt;=datab!A1643,config!$B$1&lt;datab!A1644)</f>
        <v>0</v>
      </c>
      <c r="G1643" s="16">
        <f t="shared" si="25"/>
        <v>0</v>
      </c>
    </row>
    <row r="1644" spans="1:7" x14ac:dyDescent="0.45">
      <c r="A1644" s="15">
        <f>+A1643+config!$F$1</f>
        <v>1393.5999999999551</v>
      </c>
      <c r="B1644" s="16">
        <f>+_xlfn.NORM.DIST(A1644,config!$B$1,config!$D$1,FALSE)</f>
        <v>0</v>
      </c>
      <c r="D1644" s="16">
        <f>+IF(A1644&lt;=_xlfn.NORM.S.INV(1-config!$L$1/2)*config!$D$1+config!$B$1,0,B1644)</f>
        <v>0</v>
      </c>
      <c r="E1644" s="16">
        <f>+IF(ABS(A1644-config!$B$1)&lt;config!$F$1/2,datab!B1644,0)</f>
        <v>0</v>
      </c>
      <c r="F1644" s="16" t="b">
        <f>+AND(config!$B$1&gt;=datab!A1644,config!$B$1&lt;datab!A1645)</f>
        <v>0</v>
      </c>
      <c r="G1644" s="16">
        <f t="shared" si="25"/>
        <v>0</v>
      </c>
    </row>
    <row r="1645" spans="1:7" x14ac:dyDescent="0.45">
      <c r="A1645" s="15">
        <f>+A1644+config!$F$1</f>
        <v>1394.3999999999551</v>
      </c>
      <c r="B1645" s="16">
        <f>+_xlfn.NORM.DIST(A1645,config!$B$1,config!$D$1,FALSE)</f>
        <v>0</v>
      </c>
      <c r="D1645" s="16">
        <f>+IF(A1645&lt;=_xlfn.NORM.S.INV(1-config!$L$1/2)*config!$D$1+config!$B$1,0,B1645)</f>
        <v>0</v>
      </c>
      <c r="E1645" s="16">
        <f>+IF(ABS(A1645-config!$B$1)&lt;config!$F$1/2,datab!B1645,0)</f>
        <v>0</v>
      </c>
      <c r="F1645" s="16" t="b">
        <f>+AND(config!$B$1&gt;=datab!A1645,config!$B$1&lt;datab!A1646)</f>
        <v>0</v>
      </c>
      <c r="G1645" s="16">
        <f t="shared" si="25"/>
        <v>0</v>
      </c>
    </row>
    <row r="1646" spans="1:7" x14ac:dyDescent="0.45">
      <c r="A1646" s="15">
        <f>+A1645+config!$F$1</f>
        <v>1395.199999999955</v>
      </c>
      <c r="B1646" s="16">
        <f>+_xlfn.NORM.DIST(A1646,config!$B$1,config!$D$1,FALSE)</f>
        <v>0</v>
      </c>
      <c r="D1646" s="16">
        <f>+IF(A1646&lt;=_xlfn.NORM.S.INV(1-config!$L$1/2)*config!$D$1+config!$B$1,0,B1646)</f>
        <v>0</v>
      </c>
      <c r="E1646" s="16">
        <f>+IF(ABS(A1646-config!$B$1)&lt;config!$F$1/2,datab!B1646,0)</f>
        <v>0</v>
      </c>
      <c r="F1646" s="16" t="b">
        <f>+AND(config!$B$1&gt;=datab!A1646,config!$B$1&lt;datab!A1647)</f>
        <v>0</v>
      </c>
      <c r="G1646" s="16">
        <f t="shared" si="25"/>
        <v>0</v>
      </c>
    </row>
    <row r="1647" spans="1:7" x14ac:dyDescent="0.45">
      <c r="A1647" s="15">
        <f>+A1646+config!$F$1</f>
        <v>1395.999999999955</v>
      </c>
      <c r="B1647" s="16">
        <f>+_xlfn.NORM.DIST(A1647,config!$B$1,config!$D$1,FALSE)</f>
        <v>0</v>
      </c>
      <c r="D1647" s="16">
        <f>+IF(A1647&lt;=_xlfn.NORM.S.INV(1-config!$L$1/2)*config!$D$1+config!$B$1,0,B1647)</f>
        <v>0</v>
      </c>
      <c r="E1647" s="16">
        <f>+IF(ABS(A1647-config!$B$1)&lt;config!$F$1/2,datab!B1647,0)</f>
        <v>0</v>
      </c>
      <c r="F1647" s="16" t="b">
        <f>+AND(config!$B$1&gt;=datab!A1647,config!$B$1&lt;datab!A1648)</f>
        <v>0</v>
      </c>
      <c r="G1647" s="16">
        <f t="shared" si="25"/>
        <v>0</v>
      </c>
    </row>
    <row r="1648" spans="1:7" x14ac:dyDescent="0.45">
      <c r="A1648" s="15">
        <f>+A1647+config!$F$1</f>
        <v>1396.7999999999549</v>
      </c>
      <c r="B1648" s="16">
        <f>+_xlfn.NORM.DIST(A1648,config!$B$1,config!$D$1,FALSE)</f>
        <v>0</v>
      </c>
      <c r="D1648" s="16">
        <f>+IF(A1648&lt;=_xlfn.NORM.S.INV(1-config!$L$1/2)*config!$D$1+config!$B$1,0,B1648)</f>
        <v>0</v>
      </c>
      <c r="E1648" s="16">
        <f>+IF(ABS(A1648-config!$B$1)&lt;config!$F$1/2,datab!B1648,0)</f>
        <v>0</v>
      </c>
      <c r="F1648" s="16" t="b">
        <f>+AND(config!$B$1&gt;=datab!A1648,config!$B$1&lt;datab!A1649)</f>
        <v>0</v>
      </c>
      <c r="G1648" s="16">
        <f t="shared" si="25"/>
        <v>0</v>
      </c>
    </row>
    <row r="1649" spans="1:7" x14ac:dyDescent="0.45">
      <c r="A1649" s="15">
        <f>+A1648+config!$F$1</f>
        <v>1397.5999999999549</v>
      </c>
      <c r="B1649" s="16">
        <f>+_xlfn.NORM.DIST(A1649,config!$B$1,config!$D$1,FALSE)</f>
        <v>0</v>
      </c>
      <c r="D1649" s="16">
        <f>+IF(A1649&lt;=_xlfn.NORM.S.INV(1-config!$L$1/2)*config!$D$1+config!$B$1,0,B1649)</f>
        <v>0</v>
      </c>
      <c r="E1649" s="16">
        <f>+IF(ABS(A1649-config!$B$1)&lt;config!$F$1/2,datab!B1649,0)</f>
        <v>0</v>
      </c>
      <c r="F1649" s="16" t="b">
        <f>+AND(config!$B$1&gt;=datab!A1649,config!$B$1&lt;datab!A1650)</f>
        <v>0</v>
      </c>
      <c r="G1649" s="16">
        <f t="shared" si="25"/>
        <v>0</v>
      </c>
    </row>
    <row r="1650" spans="1:7" x14ac:dyDescent="0.45">
      <c r="A1650" s="15">
        <f>+A1649+config!$F$1</f>
        <v>1398.3999999999548</v>
      </c>
      <c r="B1650" s="16">
        <f>+_xlfn.NORM.DIST(A1650,config!$B$1,config!$D$1,FALSE)</f>
        <v>0</v>
      </c>
      <c r="D1650" s="16">
        <f>+IF(A1650&lt;=_xlfn.NORM.S.INV(1-config!$L$1/2)*config!$D$1+config!$B$1,0,B1650)</f>
        <v>0</v>
      </c>
      <c r="E1650" s="16">
        <f>+IF(ABS(A1650-config!$B$1)&lt;config!$F$1/2,datab!B1650,0)</f>
        <v>0</v>
      </c>
      <c r="F1650" s="16" t="b">
        <f>+AND(config!$B$1&gt;=datab!A1650,config!$B$1&lt;datab!A1651)</f>
        <v>0</v>
      </c>
      <c r="G1650" s="16">
        <f t="shared" si="25"/>
        <v>0</v>
      </c>
    </row>
    <row r="1651" spans="1:7" x14ac:dyDescent="0.45">
      <c r="A1651" s="15">
        <f>+A1650+config!$F$1</f>
        <v>1399.1999999999548</v>
      </c>
      <c r="B1651" s="16">
        <f>+_xlfn.NORM.DIST(A1651,config!$B$1,config!$D$1,FALSE)</f>
        <v>0</v>
      </c>
      <c r="D1651" s="16">
        <f>+IF(A1651&lt;=_xlfn.NORM.S.INV(1-config!$L$1/2)*config!$D$1+config!$B$1,0,B1651)</f>
        <v>0</v>
      </c>
      <c r="E1651" s="16">
        <f>+IF(ABS(A1651-config!$B$1)&lt;config!$F$1/2,datab!B1651,0)</f>
        <v>0</v>
      </c>
      <c r="F1651" s="16" t="b">
        <f>+AND(config!$B$1&gt;=datab!A1651,config!$B$1&lt;datab!A1652)</f>
        <v>0</v>
      </c>
      <c r="G1651" s="16">
        <f t="shared" si="25"/>
        <v>0</v>
      </c>
    </row>
    <row r="1652" spans="1:7" x14ac:dyDescent="0.45">
      <c r="A1652" s="15">
        <f>+A1651+config!$F$1</f>
        <v>1399.9999999999548</v>
      </c>
      <c r="B1652" s="16">
        <f>+_xlfn.NORM.DIST(A1652,config!$B$1,config!$D$1,FALSE)</f>
        <v>0</v>
      </c>
      <c r="D1652" s="16">
        <f>+IF(A1652&lt;=_xlfn.NORM.S.INV(1-config!$L$1/2)*config!$D$1+config!$B$1,0,B1652)</f>
        <v>0</v>
      </c>
      <c r="E1652" s="16">
        <f>+IF(ABS(A1652-config!$B$1)&lt;config!$F$1/2,datab!B1652,0)</f>
        <v>0</v>
      </c>
      <c r="F1652" s="16" t="b">
        <f>+AND(config!$B$1&gt;=datab!A1652,config!$B$1&lt;datab!A1653)</f>
        <v>0</v>
      </c>
      <c r="G1652" s="16">
        <f t="shared" si="25"/>
        <v>0</v>
      </c>
    </row>
    <row r="1653" spans="1:7" x14ac:dyDescent="0.45">
      <c r="A1653" s="15">
        <f>+A1652+config!$F$1</f>
        <v>1400.7999999999547</v>
      </c>
      <c r="B1653" s="16">
        <f>+_xlfn.NORM.DIST(A1653,config!$B$1,config!$D$1,FALSE)</f>
        <v>0</v>
      </c>
      <c r="D1653" s="16">
        <f>+IF(A1653&lt;=_xlfn.NORM.S.INV(1-config!$L$1/2)*config!$D$1+config!$B$1,0,B1653)</f>
        <v>0</v>
      </c>
      <c r="E1653" s="16">
        <f>+IF(ABS(A1653-config!$B$1)&lt;config!$F$1/2,datab!B1653,0)</f>
        <v>0</v>
      </c>
      <c r="F1653" s="16" t="b">
        <f>+AND(config!$B$1&gt;=datab!A1653,config!$B$1&lt;datab!A1654)</f>
        <v>0</v>
      </c>
      <c r="G1653" s="16">
        <f t="shared" si="25"/>
        <v>0</v>
      </c>
    </row>
    <row r="1654" spans="1:7" x14ac:dyDescent="0.45">
      <c r="A1654" s="15">
        <f>+A1653+config!$F$1</f>
        <v>1401.5999999999547</v>
      </c>
      <c r="B1654" s="16">
        <f>+_xlfn.NORM.DIST(A1654,config!$B$1,config!$D$1,FALSE)</f>
        <v>0</v>
      </c>
      <c r="D1654" s="16">
        <f>+IF(A1654&lt;=_xlfn.NORM.S.INV(1-config!$L$1/2)*config!$D$1+config!$B$1,0,B1654)</f>
        <v>0</v>
      </c>
      <c r="E1654" s="16">
        <f>+IF(ABS(A1654-config!$B$1)&lt;config!$F$1/2,datab!B1654,0)</f>
        <v>0</v>
      </c>
      <c r="F1654" s="16" t="b">
        <f>+AND(config!$B$1&gt;=datab!A1654,config!$B$1&lt;datab!A1655)</f>
        <v>0</v>
      </c>
      <c r="G1654" s="16">
        <f t="shared" si="25"/>
        <v>0</v>
      </c>
    </row>
    <row r="1655" spans="1:7" x14ac:dyDescent="0.45">
      <c r="A1655" s="15">
        <f>+A1654+config!$F$1</f>
        <v>1402.3999999999546</v>
      </c>
      <c r="B1655" s="16">
        <f>+_xlfn.NORM.DIST(A1655,config!$B$1,config!$D$1,FALSE)</f>
        <v>0</v>
      </c>
      <c r="D1655" s="16">
        <f>+IF(A1655&lt;=_xlfn.NORM.S.INV(1-config!$L$1/2)*config!$D$1+config!$B$1,0,B1655)</f>
        <v>0</v>
      </c>
      <c r="E1655" s="16">
        <f>+IF(ABS(A1655-config!$B$1)&lt;config!$F$1/2,datab!B1655,0)</f>
        <v>0</v>
      </c>
      <c r="F1655" s="16" t="b">
        <f>+AND(config!$B$1&gt;=datab!A1655,config!$B$1&lt;datab!A1656)</f>
        <v>0</v>
      </c>
      <c r="G1655" s="16">
        <f t="shared" si="25"/>
        <v>0</v>
      </c>
    </row>
    <row r="1656" spans="1:7" x14ac:dyDescent="0.45">
      <c r="A1656" s="15">
        <f>+A1655+config!$F$1</f>
        <v>1403.1999999999546</v>
      </c>
      <c r="B1656" s="16">
        <f>+_xlfn.NORM.DIST(A1656,config!$B$1,config!$D$1,FALSE)</f>
        <v>0</v>
      </c>
      <c r="D1656" s="16">
        <f>+IF(A1656&lt;=_xlfn.NORM.S.INV(1-config!$L$1/2)*config!$D$1+config!$B$1,0,B1656)</f>
        <v>0</v>
      </c>
      <c r="E1656" s="16">
        <f>+IF(ABS(A1656-config!$B$1)&lt;config!$F$1/2,datab!B1656,0)</f>
        <v>0</v>
      </c>
      <c r="F1656" s="16" t="b">
        <f>+AND(config!$B$1&gt;=datab!A1656,config!$B$1&lt;datab!A1657)</f>
        <v>0</v>
      </c>
      <c r="G1656" s="16">
        <f t="shared" si="25"/>
        <v>0</v>
      </c>
    </row>
    <row r="1657" spans="1:7" x14ac:dyDescent="0.45">
      <c r="A1657" s="15">
        <f>+A1656+config!$F$1</f>
        <v>1403.9999999999545</v>
      </c>
      <c r="B1657" s="16">
        <f>+_xlfn.NORM.DIST(A1657,config!$B$1,config!$D$1,FALSE)</f>
        <v>0</v>
      </c>
      <c r="D1657" s="16">
        <f>+IF(A1657&lt;=_xlfn.NORM.S.INV(1-config!$L$1/2)*config!$D$1+config!$B$1,0,B1657)</f>
        <v>0</v>
      </c>
      <c r="E1657" s="16">
        <f>+IF(ABS(A1657-config!$B$1)&lt;config!$F$1/2,datab!B1657,0)</f>
        <v>0</v>
      </c>
      <c r="F1657" s="16" t="b">
        <f>+AND(config!$B$1&gt;=datab!A1657,config!$B$1&lt;datab!A1658)</f>
        <v>0</v>
      </c>
      <c r="G1657" s="16">
        <f t="shared" si="25"/>
        <v>0</v>
      </c>
    </row>
    <row r="1658" spans="1:7" x14ac:dyDescent="0.45">
      <c r="A1658" s="15">
        <f>+A1657+config!$F$1</f>
        <v>1404.7999999999545</v>
      </c>
      <c r="B1658" s="16">
        <f>+_xlfn.NORM.DIST(A1658,config!$B$1,config!$D$1,FALSE)</f>
        <v>0</v>
      </c>
      <c r="D1658" s="16">
        <f>+IF(A1658&lt;=_xlfn.NORM.S.INV(1-config!$L$1/2)*config!$D$1+config!$B$1,0,B1658)</f>
        <v>0</v>
      </c>
      <c r="E1658" s="16">
        <f>+IF(ABS(A1658-config!$B$1)&lt;config!$F$1/2,datab!B1658,0)</f>
        <v>0</v>
      </c>
      <c r="F1658" s="16" t="b">
        <f>+AND(config!$B$1&gt;=datab!A1658,config!$B$1&lt;datab!A1659)</f>
        <v>0</v>
      </c>
      <c r="G1658" s="16">
        <f t="shared" si="25"/>
        <v>0</v>
      </c>
    </row>
    <row r="1659" spans="1:7" x14ac:dyDescent="0.45">
      <c r="A1659" s="15">
        <f>+A1658+config!$F$1</f>
        <v>1405.5999999999544</v>
      </c>
      <c r="B1659" s="16">
        <f>+_xlfn.NORM.DIST(A1659,config!$B$1,config!$D$1,FALSE)</f>
        <v>0</v>
      </c>
      <c r="D1659" s="16">
        <f>+IF(A1659&lt;=_xlfn.NORM.S.INV(1-config!$L$1/2)*config!$D$1+config!$B$1,0,B1659)</f>
        <v>0</v>
      </c>
      <c r="E1659" s="16">
        <f>+IF(ABS(A1659-config!$B$1)&lt;config!$F$1/2,datab!B1659,0)</f>
        <v>0</v>
      </c>
      <c r="F1659" s="16" t="b">
        <f>+AND(config!$B$1&gt;=datab!A1659,config!$B$1&lt;datab!A1660)</f>
        <v>0</v>
      </c>
      <c r="G1659" s="16">
        <f t="shared" si="25"/>
        <v>0</v>
      </c>
    </row>
    <row r="1660" spans="1:7" x14ac:dyDescent="0.45">
      <c r="A1660" s="15">
        <f>+A1659+config!$F$1</f>
        <v>1406.3999999999544</v>
      </c>
      <c r="B1660" s="16">
        <f>+_xlfn.NORM.DIST(A1660,config!$B$1,config!$D$1,FALSE)</f>
        <v>0</v>
      </c>
      <c r="D1660" s="16">
        <f>+IF(A1660&lt;=_xlfn.NORM.S.INV(1-config!$L$1/2)*config!$D$1+config!$B$1,0,B1660)</f>
        <v>0</v>
      </c>
      <c r="E1660" s="16">
        <f>+IF(ABS(A1660-config!$B$1)&lt;config!$F$1/2,datab!B1660,0)</f>
        <v>0</v>
      </c>
      <c r="F1660" s="16" t="b">
        <f>+AND(config!$B$1&gt;=datab!A1660,config!$B$1&lt;datab!A1661)</f>
        <v>0</v>
      </c>
      <c r="G1660" s="16">
        <f t="shared" si="25"/>
        <v>0</v>
      </c>
    </row>
    <row r="1661" spans="1:7" x14ac:dyDescent="0.45">
      <c r="A1661" s="15">
        <f>+A1660+config!$F$1</f>
        <v>1407.1999999999543</v>
      </c>
      <c r="B1661" s="16">
        <f>+_xlfn.NORM.DIST(A1661,config!$B$1,config!$D$1,FALSE)</f>
        <v>0</v>
      </c>
      <c r="D1661" s="16">
        <f>+IF(A1661&lt;=_xlfn.NORM.S.INV(1-config!$L$1/2)*config!$D$1+config!$B$1,0,B1661)</f>
        <v>0</v>
      </c>
      <c r="E1661" s="16">
        <f>+IF(ABS(A1661-config!$B$1)&lt;config!$F$1/2,datab!B1661,0)</f>
        <v>0</v>
      </c>
      <c r="F1661" s="16" t="b">
        <f>+AND(config!$B$1&gt;=datab!A1661,config!$B$1&lt;datab!A1662)</f>
        <v>0</v>
      </c>
      <c r="G1661" s="16">
        <f t="shared" si="25"/>
        <v>0</v>
      </c>
    </row>
    <row r="1662" spans="1:7" x14ac:dyDescent="0.45">
      <c r="A1662" s="15">
        <f>+A1661+config!$F$1</f>
        <v>1407.9999999999543</v>
      </c>
      <c r="B1662" s="16">
        <f>+_xlfn.NORM.DIST(A1662,config!$B$1,config!$D$1,FALSE)</f>
        <v>0</v>
      </c>
      <c r="D1662" s="16">
        <f>+IF(A1662&lt;=_xlfn.NORM.S.INV(1-config!$L$1/2)*config!$D$1+config!$B$1,0,B1662)</f>
        <v>0</v>
      </c>
      <c r="E1662" s="16">
        <f>+IF(ABS(A1662-config!$B$1)&lt;config!$F$1/2,datab!B1662,0)</f>
        <v>0</v>
      </c>
      <c r="F1662" s="16" t="b">
        <f>+AND(config!$B$1&gt;=datab!A1662,config!$B$1&lt;datab!A1663)</f>
        <v>0</v>
      </c>
      <c r="G1662" s="16">
        <f t="shared" si="25"/>
        <v>0</v>
      </c>
    </row>
    <row r="1663" spans="1:7" x14ac:dyDescent="0.45">
      <c r="A1663" s="15">
        <f>+A1662+config!$F$1</f>
        <v>1408.7999999999543</v>
      </c>
      <c r="B1663" s="16">
        <f>+_xlfn.NORM.DIST(A1663,config!$B$1,config!$D$1,FALSE)</f>
        <v>0</v>
      </c>
      <c r="D1663" s="16">
        <f>+IF(A1663&lt;=_xlfn.NORM.S.INV(1-config!$L$1/2)*config!$D$1+config!$B$1,0,B1663)</f>
        <v>0</v>
      </c>
      <c r="E1663" s="16">
        <f>+IF(ABS(A1663-config!$B$1)&lt;config!$F$1/2,datab!B1663,0)</f>
        <v>0</v>
      </c>
      <c r="F1663" s="16" t="b">
        <f>+AND(config!$B$1&gt;=datab!A1663,config!$B$1&lt;datab!A1664)</f>
        <v>0</v>
      </c>
      <c r="G1663" s="16">
        <f t="shared" si="25"/>
        <v>0</v>
      </c>
    </row>
    <row r="1664" spans="1:7" x14ac:dyDescent="0.45">
      <c r="A1664" s="15">
        <f>+A1663+config!$F$1</f>
        <v>1409.5999999999542</v>
      </c>
      <c r="B1664" s="16">
        <f>+_xlfn.NORM.DIST(A1664,config!$B$1,config!$D$1,FALSE)</f>
        <v>0</v>
      </c>
      <c r="D1664" s="16">
        <f>+IF(A1664&lt;=_xlfn.NORM.S.INV(1-config!$L$1/2)*config!$D$1+config!$B$1,0,B1664)</f>
        <v>0</v>
      </c>
      <c r="E1664" s="16">
        <f>+IF(ABS(A1664-config!$B$1)&lt;config!$F$1/2,datab!B1664,0)</f>
        <v>0</v>
      </c>
      <c r="F1664" s="16" t="b">
        <f>+AND(config!$B$1&gt;=datab!A1664,config!$B$1&lt;datab!A1665)</f>
        <v>0</v>
      </c>
      <c r="G1664" s="16">
        <f t="shared" si="25"/>
        <v>0</v>
      </c>
    </row>
    <row r="1665" spans="1:7" x14ac:dyDescent="0.45">
      <c r="A1665" s="15">
        <f>+A1664+config!$F$1</f>
        <v>1410.3999999999542</v>
      </c>
      <c r="B1665" s="16">
        <f>+_xlfn.NORM.DIST(A1665,config!$B$1,config!$D$1,FALSE)</f>
        <v>0</v>
      </c>
      <c r="D1665" s="16">
        <f>+IF(A1665&lt;=_xlfn.NORM.S.INV(1-config!$L$1/2)*config!$D$1+config!$B$1,0,B1665)</f>
        <v>0</v>
      </c>
      <c r="E1665" s="16">
        <f>+IF(ABS(A1665-config!$B$1)&lt;config!$F$1/2,datab!B1665,0)</f>
        <v>0</v>
      </c>
      <c r="F1665" s="16" t="b">
        <f>+AND(config!$B$1&gt;=datab!A1665,config!$B$1&lt;datab!A1666)</f>
        <v>0</v>
      </c>
      <c r="G1665" s="16">
        <f t="shared" si="25"/>
        <v>0</v>
      </c>
    </row>
    <row r="1666" spans="1:7" x14ac:dyDescent="0.45">
      <c r="A1666" s="15">
        <f>+A1665+config!$F$1</f>
        <v>1411.1999999999541</v>
      </c>
      <c r="B1666" s="16">
        <f>+_xlfn.NORM.DIST(A1666,config!$B$1,config!$D$1,FALSE)</f>
        <v>0</v>
      </c>
      <c r="D1666" s="16">
        <f>+IF(A1666&lt;=_xlfn.NORM.S.INV(1-config!$L$1/2)*config!$D$1+config!$B$1,0,B1666)</f>
        <v>0</v>
      </c>
      <c r="E1666" s="16">
        <f>+IF(ABS(A1666-config!$B$1)&lt;config!$F$1/2,datab!B1666,0)</f>
        <v>0</v>
      </c>
      <c r="F1666" s="16" t="b">
        <f>+AND(config!$B$1&gt;=datab!A1666,config!$B$1&lt;datab!A1667)</f>
        <v>0</v>
      </c>
      <c r="G1666" s="16">
        <f t="shared" si="25"/>
        <v>0</v>
      </c>
    </row>
    <row r="1667" spans="1:7" x14ac:dyDescent="0.45">
      <c r="A1667" s="15">
        <f>+A1666+config!$F$1</f>
        <v>1411.9999999999541</v>
      </c>
      <c r="B1667" s="16">
        <f>+_xlfn.NORM.DIST(A1667,config!$B$1,config!$D$1,FALSE)</f>
        <v>0</v>
      </c>
      <c r="D1667" s="16">
        <f>+IF(A1667&lt;=_xlfn.NORM.S.INV(1-config!$L$1/2)*config!$D$1+config!$B$1,0,B1667)</f>
        <v>0</v>
      </c>
      <c r="E1667" s="16">
        <f>+IF(ABS(A1667-config!$B$1)&lt;config!$F$1/2,datab!B1667,0)</f>
        <v>0</v>
      </c>
      <c r="F1667" s="16" t="b">
        <f>+AND(config!$B$1&gt;=datab!A1667,config!$B$1&lt;datab!A1668)</f>
        <v>0</v>
      </c>
      <c r="G1667" s="16">
        <f t="shared" ref="G1667:G1730" si="26">+IF(A1667&lt;=$O$3,B1667,0)</f>
        <v>0</v>
      </c>
    </row>
    <row r="1668" spans="1:7" x14ac:dyDescent="0.45">
      <c r="A1668" s="15">
        <f>+A1667+config!$F$1</f>
        <v>1412.799999999954</v>
      </c>
      <c r="B1668" s="16">
        <f>+_xlfn.NORM.DIST(A1668,config!$B$1,config!$D$1,FALSE)</f>
        <v>0</v>
      </c>
      <c r="D1668" s="16">
        <f>+IF(A1668&lt;=_xlfn.NORM.S.INV(1-config!$L$1/2)*config!$D$1+config!$B$1,0,B1668)</f>
        <v>0</v>
      </c>
      <c r="E1668" s="16">
        <f>+IF(ABS(A1668-config!$B$1)&lt;config!$F$1/2,datab!B1668,0)</f>
        <v>0</v>
      </c>
      <c r="F1668" s="16" t="b">
        <f>+AND(config!$B$1&gt;=datab!A1668,config!$B$1&lt;datab!A1669)</f>
        <v>0</v>
      </c>
      <c r="G1668" s="16">
        <f t="shared" si="26"/>
        <v>0</v>
      </c>
    </row>
    <row r="1669" spans="1:7" x14ac:dyDescent="0.45">
      <c r="A1669" s="15">
        <f>+A1668+config!$F$1</f>
        <v>1413.599999999954</v>
      </c>
      <c r="B1669" s="16">
        <f>+_xlfn.NORM.DIST(A1669,config!$B$1,config!$D$1,FALSE)</f>
        <v>0</v>
      </c>
      <c r="D1669" s="16">
        <f>+IF(A1669&lt;=_xlfn.NORM.S.INV(1-config!$L$1/2)*config!$D$1+config!$B$1,0,B1669)</f>
        <v>0</v>
      </c>
      <c r="E1669" s="16">
        <f>+IF(ABS(A1669-config!$B$1)&lt;config!$F$1/2,datab!B1669,0)</f>
        <v>0</v>
      </c>
      <c r="F1669" s="16" t="b">
        <f>+AND(config!$B$1&gt;=datab!A1669,config!$B$1&lt;datab!A1670)</f>
        <v>0</v>
      </c>
      <c r="G1669" s="16">
        <f t="shared" si="26"/>
        <v>0</v>
      </c>
    </row>
    <row r="1670" spans="1:7" x14ac:dyDescent="0.45">
      <c r="A1670" s="15">
        <f>+A1669+config!$F$1</f>
        <v>1414.3999999999539</v>
      </c>
      <c r="B1670" s="16">
        <f>+_xlfn.NORM.DIST(A1670,config!$B$1,config!$D$1,FALSE)</f>
        <v>0</v>
      </c>
      <c r="D1670" s="16">
        <f>+IF(A1670&lt;=_xlfn.NORM.S.INV(1-config!$L$1/2)*config!$D$1+config!$B$1,0,B1670)</f>
        <v>0</v>
      </c>
      <c r="E1670" s="16">
        <f>+IF(ABS(A1670-config!$B$1)&lt;config!$F$1/2,datab!B1670,0)</f>
        <v>0</v>
      </c>
      <c r="F1670" s="16" t="b">
        <f>+AND(config!$B$1&gt;=datab!A1670,config!$B$1&lt;datab!A1671)</f>
        <v>0</v>
      </c>
      <c r="G1670" s="16">
        <f t="shared" si="26"/>
        <v>0</v>
      </c>
    </row>
    <row r="1671" spans="1:7" x14ac:dyDescent="0.45">
      <c r="A1671" s="15">
        <f>+A1670+config!$F$1</f>
        <v>1415.1999999999539</v>
      </c>
      <c r="B1671" s="16">
        <f>+_xlfn.NORM.DIST(A1671,config!$B$1,config!$D$1,FALSE)</f>
        <v>0</v>
      </c>
      <c r="D1671" s="16">
        <f>+IF(A1671&lt;=_xlfn.NORM.S.INV(1-config!$L$1/2)*config!$D$1+config!$B$1,0,B1671)</f>
        <v>0</v>
      </c>
      <c r="E1671" s="16">
        <f>+IF(ABS(A1671-config!$B$1)&lt;config!$F$1/2,datab!B1671,0)</f>
        <v>0</v>
      </c>
      <c r="F1671" s="16" t="b">
        <f>+AND(config!$B$1&gt;=datab!A1671,config!$B$1&lt;datab!A1672)</f>
        <v>0</v>
      </c>
      <c r="G1671" s="16">
        <f t="shared" si="26"/>
        <v>0</v>
      </c>
    </row>
    <row r="1672" spans="1:7" x14ac:dyDescent="0.45">
      <c r="A1672" s="15">
        <f>+A1671+config!$F$1</f>
        <v>1415.9999999999538</v>
      </c>
      <c r="B1672" s="16">
        <f>+_xlfn.NORM.DIST(A1672,config!$B$1,config!$D$1,FALSE)</f>
        <v>0</v>
      </c>
      <c r="D1672" s="16">
        <f>+IF(A1672&lt;=_xlfn.NORM.S.INV(1-config!$L$1/2)*config!$D$1+config!$B$1,0,B1672)</f>
        <v>0</v>
      </c>
      <c r="E1672" s="16">
        <f>+IF(ABS(A1672-config!$B$1)&lt;config!$F$1/2,datab!B1672,0)</f>
        <v>0</v>
      </c>
      <c r="F1672" s="16" t="b">
        <f>+AND(config!$B$1&gt;=datab!A1672,config!$B$1&lt;datab!A1673)</f>
        <v>0</v>
      </c>
      <c r="G1672" s="16">
        <f t="shared" si="26"/>
        <v>0</v>
      </c>
    </row>
    <row r="1673" spans="1:7" x14ac:dyDescent="0.45">
      <c r="A1673" s="15">
        <f>+A1672+config!$F$1</f>
        <v>1416.7999999999538</v>
      </c>
      <c r="B1673" s="16">
        <f>+_xlfn.NORM.DIST(A1673,config!$B$1,config!$D$1,FALSE)</f>
        <v>0</v>
      </c>
      <c r="D1673" s="16">
        <f>+IF(A1673&lt;=_xlfn.NORM.S.INV(1-config!$L$1/2)*config!$D$1+config!$B$1,0,B1673)</f>
        <v>0</v>
      </c>
      <c r="E1673" s="16">
        <f>+IF(ABS(A1673-config!$B$1)&lt;config!$F$1/2,datab!B1673,0)</f>
        <v>0</v>
      </c>
      <c r="F1673" s="16" t="b">
        <f>+AND(config!$B$1&gt;=datab!A1673,config!$B$1&lt;datab!A1674)</f>
        <v>0</v>
      </c>
      <c r="G1673" s="16">
        <f t="shared" si="26"/>
        <v>0</v>
      </c>
    </row>
    <row r="1674" spans="1:7" x14ac:dyDescent="0.45">
      <c r="A1674" s="15">
        <f>+A1673+config!$F$1</f>
        <v>1417.5999999999538</v>
      </c>
      <c r="B1674" s="16">
        <f>+_xlfn.NORM.DIST(A1674,config!$B$1,config!$D$1,FALSE)</f>
        <v>0</v>
      </c>
      <c r="D1674" s="16">
        <f>+IF(A1674&lt;=_xlfn.NORM.S.INV(1-config!$L$1/2)*config!$D$1+config!$B$1,0,B1674)</f>
        <v>0</v>
      </c>
      <c r="E1674" s="16">
        <f>+IF(ABS(A1674-config!$B$1)&lt;config!$F$1/2,datab!B1674,0)</f>
        <v>0</v>
      </c>
      <c r="F1674" s="16" t="b">
        <f>+AND(config!$B$1&gt;=datab!A1674,config!$B$1&lt;datab!A1675)</f>
        <v>0</v>
      </c>
      <c r="G1674" s="16">
        <f t="shared" si="26"/>
        <v>0</v>
      </c>
    </row>
    <row r="1675" spans="1:7" x14ac:dyDescent="0.45">
      <c r="A1675" s="15">
        <f>+A1674+config!$F$1</f>
        <v>1418.3999999999537</v>
      </c>
      <c r="B1675" s="16">
        <f>+_xlfn.NORM.DIST(A1675,config!$B$1,config!$D$1,FALSE)</f>
        <v>0</v>
      </c>
      <c r="D1675" s="16">
        <f>+IF(A1675&lt;=_xlfn.NORM.S.INV(1-config!$L$1/2)*config!$D$1+config!$B$1,0,B1675)</f>
        <v>0</v>
      </c>
      <c r="E1675" s="16">
        <f>+IF(ABS(A1675-config!$B$1)&lt;config!$F$1/2,datab!B1675,0)</f>
        <v>0</v>
      </c>
      <c r="F1675" s="16" t="b">
        <f>+AND(config!$B$1&gt;=datab!A1675,config!$B$1&lt;datab!A1676)</f>
        <v>0</v>
      </c>
      <c r="G1675" s="16">
        <f t="shared" si="26"/>
        <v>0</v>
      </c>
    </row>
    <row r="1676" spans="1:7" x14ac:dyDescent="0.45">
      <c r="A1676" s="15">
        <f>+A1675+config!$F$1</f>
        <v>1419.1999999999537</v>
      </c>
      <c r="B1676" s="16">
        <f>+_xlfn.NORM.DIST(A1676,config!$B$1,config!$D$1,FALSE)</f>
        <v>0</v>
      </c>
      <c r="D1676" s="16">
        <f>+IF(A1676&lt;=_xlfn.NORM.S.INV(1-config!$L$1/2)*config!$D$1+config!$B$1,0,B1676)</f>
        <v>0</v>
      </c>
      <c r="E1676" s="16">
        <f>+IF(ABS(A1676-config!$B$1)&lt;config!$F$1/2,datab!B1676,0)</f>
        <v>0</v>
      </c>
      <c r="F1676" s="16" t="b">
        <f>+AND(config!$B$1&gt;=datab!A1676,config!$B$1&lt;datab!A1677)</f>
        <v>0</v>
      </c>
      <c r="G1676" s="16">
        <f t="shared" si="26"/>
        <v>0</v>
      </c>
    </row>
    <row r="1677" spans="1:7" x14ac:dyDescent="0.45">
      <c r="A1677" s="15">
        <f>+A1676+config!$F$1</f>
        <v>1419.9999999999536</v>
      </c>
      <c r="B1677" s="16">
        <f>+_xlfn.NORM.DIST(A1677,config!$B$1,config!$D$1,FALSE)</f>
        <v>0</v>
      </c>
      <c r="D1677" s="16">
        <f>+IF(A1677&lt;=_xlfn.NORM.S.INV(1-config!$L$1/2)*config!$D$1+config!$B$1,0,B1677)</f>
        <v>0</v>
      </c>
      <c r="E1677" s="16">
        <f>+IF(ABS(A1677-config!$B$1)&lt;config!$F$1/2,datab!B1677,0)</f>
        <v>0</v>
      </c>
      <c r="F1677" s="16" t="b">
        <f>+AND(config!$B$1&gt;=datab!A1677,config!$B$1&lt;datab!A1678)</f>
        <v>0</v>
      </c>
      <c r="G1677" s="16">
        <f t="shared" si="26"/>
        <v>0</v>
      </c>
    </row>
    <row r="1678" spans="1:7" x14ac:dyDescent="0.45">
      <c r="A1678" s="15">
        <f>+A1677+config!$F$1</f>
        <v>1420.7999999999536</v>
      </c>
      <c r="B1678" s="16">
        <f>+_xlfn.NORM.DIST(A1678,config!$B$1,config!$D$1,FALSE)</f>
        <v>0</v>
      </c>
      <c r="D1678" s="16">
        <f>+IF(A1678&lt;=_xlfn.NORM.S.INV(1-config!$L$1/2)*config!$D$1+config!$B$1,0,B1678)</f>
        <v>0</v>
      </c>
      <c r="E1678" s="16">
        <f>+IF(ABS(A1678-config!$B$1)&lt;config!$F$1/2,datab!B1678,0)</f>
        <v>0</v>
      </c>
      <c r="F1678" s="16" t="b">
        <f>+AND(config!$B$1&gt;=datab!A1678,config!$B$1&lt;datab!A1679)</f>
        <v>0</v>
      </c>
      <c r="G1678" s="16">
        <f t="shared" si="26"/>
        <v>0</v>
      </c>
    </row>
    <row r="1679" spans="1:7" x14ac:dyDescent="0.45">
      <c r="A1679" s="15">
        <f>+A1678+config!$F$1</f>
        <v>1421.5999999999535</v>
      </c>
      <c r="B1679" s="16">
        <f>+_xlfn.NORM.DIST(A1679,config!$B$1,config!$D$1,FALSE)</f>
        <v>0</v>
      </c>
      <c r="D1679" s="16">
        <f>+IF(A1679&lt;=_xlfn.NORM.S.INV(1-config!$L$1/2)*config!$D$1+config!$B$1,0,B1679)</f>
        <v>0</v>
      </c>
      <c r="E1679" s="16">
        <f>+IF(ABS(A1679-config!$B$1)&lt;config!$F$1/2,datab!B1679,0)</f>
        <v>0</v>
      </c>
      <c r="F1679" s="16" t="b">
        <f>+AND(config!$B$1&gt;=datab!A1679,config!$B$1&lt;datab!A1680)</f>
        <v>0</v>
      </c>
      <c r="G1679" s="16">
        <f t="shared" si="26"/>
        <v>0</v>
      </c>
    </row>
    <row r="1680" spans="1:7" x14ac:dyDescent="0.45">
      <c r="A1680" s="15">
        <f>+A1679+config!$F$1</f>
        <v>1422.3999999999535</v>
      </c>
      <c r="B1680" s="16">
        <f>+_xlfn.NORM.DIST(A1680,config!$B$1,config!$D$1,FALSE)</f>
        <v>0</v>
      </c>
      <c r="D1680" s="16">
        <f>+IF(A1680&lt;=_xlfn.NORM.S.INV(1-config!$L$1/2)*config!$D$1+config!$B$1,0,B1680)</f>
        <v>0</v>
      </c>
      <c r="E1680" s="16">
        <f>+IF(ABS(A1680-config!$B$1)&lt;config!$F$1/2,datab!B1680,0)</f>
        <v>0</v>
      </c>
      <c r="F1680" s="16" t="b">
        <f>+AND(config!$B$1&gt;=datab!A1680,config!$B$1&lt;datab!A1681)</f>
        <v>0</v>
      </c>
      <c r="G1680" s="16">
        <f t="shared" si="26"/>
        <v>0</v>
      </c>
    </row>
    <row r="1681" spans="1:7" x14ac:dyDescent="0.45">
      <c r="A1681" s="15">
        <f>+A1680+config!$F$1</f>
        <v>1423.1999999999534</v>
      </c>
      <c r="B1681" s="16">
        <f>+_xlfn.NORM.DIST(A1681,config!$B$1,config!$D$1,FALSE)</f>
        <v>0</v>
      </c>
      <c r="D1681" s="16">
        <f>+IF(A1681&lt;=_xlfn.NORM.S.INV(1-config!$L$1/2)*config!$D$1+config!$B$1,0,B1681)</f>
        <v>0</v>
      </c>
      <c r="E1681" s="16">
        <f>+IF(ABS(A1681-config!$B$1)&lt;config!$F$1/2,datab!B1681,0)</f>
        <v>0</v>
      </c>
      <c r="F1681" s="16" t="b">
        <f>+AND(config!$B$1&gt;=datab!A1681,config!$B$1&lt;datab!A1682)</f>
        <v>0</v>
      </c>
      <c r="G1681" s="16">
        <f t="shared" si="26"/>
        <v>0</v>
      </c>
    </row>
    <row r="1682" spans="1:7" x14ac:dyDescent="0.45">
      <c r="A1682" s="15">
        <f>+A1681+config!$F$1</f>
        <v>1423.9999999999534</v>
      </c>
      <c r="B1682" s="16">
        <f>+_xlfn.NORM.DIST(A1682,config!$B$1,config!$D$1,FALSE)</f>
        <v>0</v>
      </c>
      <c r="D1682" s="16">
        <f>+IF(A1682&lt;=_xlfn.NORM.S.INV(1-config!$L$1/2)*config!$D$1+config!$B$1,0,B1682)</f>
        <v>0</v>
      </c>
      <c r="E1682" s="16">
        <f>+IF(ABS(A1682-config!$B$1)&lt;config!$F$1/2,datab!B1682,0)</f>
        <v>0</v>
      </c>
      <c r="F1682" s="16" t="b">
        <f>+AND(config!$B$1&gt;=datab!A1682,config!$B$1&lt;datab!A1683)</f>
        <v>0</v>
      </c>
      <c r="G1682" s="16">
        <f t="shared" si="26"/>
        <v>0</v>
      </c>
    </row>
    <row r="1683" spans="1:7" x14ac:dyDescent="0.45">
      <c r="A1683" s="15">
        <f>+A1682+config!$F$1</f>
        <v>1424.7999999999533</v>
      </c>
      <c r="B1683" s="16">
        <f>+_xlfn.NORM.DIST(A1683,config!$B$1,config!$D$1,FALSE)</f>
        <v>0</v>
      </c>
      <c r="D1683" s="16">
        <f>+IF(A1683&lt;=_xlfn.NORM.S.INV(1-config!$L$1/2)*config!$D$1+config!$B$1,0,B1683)</f>
        <v>0</v>
      </c>
      <c r="E1683" s="16">
        <f>+IF(ABS(A1683-config!$B$1)&lt;config!$F$1/2,datab!B1683,0)</f>
        <v>0</v>
      </c>
      <c r="F1683" s="16" t="b">
        <f>+AND(config!$B$1&gt;=datab!A1683,config!$B$1&lt;datab!A1684)</f>
        <v>0</v>
      </c>
      <c r="G1683" s="16">
        <f t="shared" si="26"/>
        <v>0</v>
      </c>
    </row>
    <row r="1684" spans="1:7" x14ac:dyDescent="0.45">
      <c r="A1684" s="15">
        <f>+A1683+config!$F$1</f>
        <v>1425.5999999999533</v>
      </c>
      <c r="B1684" s="16">
        <f>+_xlfn.NORM.DIST(A1684,config!$B$1,config!$D$1,FALSE)</f>
        <v>0</v>
      </c>
      <c r="D1684" s="16">
        <f>+IF(A1684&lt;=_xlfn.NORM.S.INV(1-config!$L$1/2)*config!$D$1+config!$B$1,0,B1684)</f>
        <v>0</v>
      </c>
      <c r="E1684" s="16">
        <f>+IF(ABS(A1684-config!$B$1)&lt;config!$F$1/2,datab!B1684,0)</f>
        <v>0</v>
      </c>
      <c r="F1684" s="16" t="b">
        <f>+AND(config!$B$1&gt;=datab!A1684,config!$B$1&lt;datab!A1685)</f>
        <v>0</v>
      </c>
      <c r="G1684" s="16">
        <f t="shared" si="26"/>
        <v>0</v>
      </c>
    </row>
    <row r="1685" spans="1:7" x14ac:dyDescent="0.45">
      <c r="A1685" s="15">
        <f>+A1684+config!$F$1</f>
        <v>1426.3999999999533</v>
      </c>
      <c r="B1685" s="16">
        <f>+_xlfn.NORM.DIST(A1685,config!$B$1,config!$D$1,FALSE)</f>
        <v>0</v>
      </c>
      <c r="D1685" s="16">
        <f>+IF(A1685&lt;=_xlfn.NORM.S.INV(1-config!$L$1/2)*config!$D$1+config!$B$1,0,B1685)</f>
        <v>0</v>
      </c>
      <c r="E1685" s="16">
        <f>+IF(ABS(A1685-config!$B$1)&lt;config!$F$1/2,datab!B1685,0)</f>
        <v>0</v>
      </c>
      <c r="F1685" s="16" t="b">
        <f>+AND(config!$B$1&gt;=datab!A1685,config!$B$1&lt;datab!A1686)</f>
        <v>0</v>
      </c>
      <c r="G1685" s="16">
        <f t="shared" si="26"/>
        <v>0</v>
      </c>
    </row>
    <row r="1686" spans="1:7" x14ac:dyDescent="0.45">
      <c r="A1686" s="15">
        <f>+A1685+config!$F$1</f>
        <v>1427.1999999999532</v>
      </c>
      <c r="B1686" s="16">
        <f>+_xlfn.NORM.DIST(A1686,config!$B$1,config!$D$1,FALSE)</f>
        <v>0</v>
      </c>
      <c r="D1686" s="16">
        <f>+IF(A1686&lt;=_xlfn.NORM.S.INV(1-config!$L$1/2)*config!$D$1+config!$B$1,0,B1686)</f>
        <v>0</v>
      </c>
      <c r="E1686" s="16">
        <f>+IF(ABS(A1686-config!$B$1)&lt;config!$F$1/2,datab!B1686,0)</f>
        <v>0</v>
      </c>
      <c r="F1686" s="16" t="b">
        <f>+AND(config!$B$1&gt;=datab!A1686,config!$B$1&lt;datab!A1687)</f>
        <v>0</v>
      </c>
      <c r="G1686" s="16">
        <f t="shared" si="26"/>
        <v>0</v>
      </c>
    </row>
    <row r="1687" spans="1:7" x14ac:dyDescent="0.45">
      <c r="A1687" s="15">
        <f>+A1686+config!$F$1</f>
        <v>1427.9999999999532</v>
      </c>
      <c r="B1687" s="16">
        <f>+_xlfn.NORM.DIST(A1687,config!$B$1,config!$D$1,FALSE)</f>
        <v>0</v>
      </c>
      <c r="D1687" s="16">
        <f>+IF(A1687&lt;=_xlfn.NORM.S.INV(1-config!$L$1/2)*config!$D$1+config!$B$1,0,B1687)</f>
        <v>0</v>
      </c>
      <c r="E1687" s="16">
        <f>+IF(ABS(A1687-config!$B$1)&lt;config!$F$1/2,datab!B1687,0)</f>
        <v>0</v>
      </c>
      <c r="F1687" s="16" t="b">
        <f>+AND(config!$B$1&gt;=datab!A1687,config!$B$1&lt;datab!A1688)</f>
        <v>0</v>
      </c>
      <c r="G1687" s="16">
        <f t="shared" si="26"/>
        <v>0</v>
      </c>
    </row>
    <row r="1688" spans="1:7" x14ac:dyDescent="0.45">
      <c r="A1688" s="15">
        <f>+A1687+config!$F$1</f>
        <v>1428.7999999999531</v>
      </c>
      <c r="B1688" s="16">
        <f>+_xlfn.NORM.DIST(A1688,config!$B$1,config!$D$1,FALSE)</f>
        <v>0</v>
      </c>
      <c r="D1688" s="16">
        <f>+IF(A1688&lt;=_xlfn.NORM.S.INV(1-config!$L$1/2)*config!$D$1+config!$B$1,0,B1688)</f>
        <v>0</v>
      </c>
      <c r="E1688" s="16">
        <f>+IF(ABS(A1688-config!$B$1)&lt;config!$F$1/2,datab!B1688,0)</f>
        <v>0</v>
      </c>
      <c r="F1688" s="16" t="b">
        <f>+AND(config!$B$1&gt;=datab!A1688,config!$B$1&lt;datab!A1689)</f>
        <v>0</v>
      </c>
      <c r="G1688" s="16">
        <f t="shared" si="26"/>
        <v>0</v>
      </c>
    </row>
    <row r="1689" spans="1:7" x14ac:dyDescent="0.45">
      <c r="A1689" s="15">
        <f>+A1688+config!$F$1</f>
        <v>1429.5999999999531</v>
      </c>
      <c r="B1689" s="16">
        <f>+_xlfn.NORM.DIST(A1689,config!$B$1,config!$D$1,FALSE)</f>
        <v>0</v>
      </c>
      <c r="D1689" s="16">
        <f>+IF(A1689&lt;=_xlfn.NORM.S.INV(1-config!$L$1/2)*config!$D$1+config!$B$1,0,B1689)</f>
        <v>0</v>
      </c>
      <c r="E1689" s="16">
        <f>+IF(ABS(A1689-config!$B$1)&lt;config!$F$1/2,datab!B1689,0)</f>
        <v>0</v>
      </c>
      <c r="F1689" s="16" t="b">
        <f>+AND(config!$B$1&gt;=datab!A1689,config!$B$1&lt;datab!A1690)</f>
        <v>0</v>
      </c>
      <c r="G1689" s="16">
        <f t="shared" si="26"/>
        <v>0</v>
      </c>
    </row>
    <row r="1690" spans="1:7" x14ac:dyDescent="0.45">
      <c r="A1690" s="15">
        <f>+A1689+config!$F$1</f>
        <v>1430.399999999953</v>
      </c>
      <c r="B1690" s="16">
        <f>+_xlfn.NORM.DIST(A1690,config!$B$1,config!$D$1,FALSE)</f>
        <v>0</v>
      </c>
      <c r="D1690" s="16">
        <f>+IF(A1690&lt;=_xlfn.NORM.S.INV(1-config!$L$1/2)*config!$D$1+config!$B$1,0,B1690)</f>
        <v>0</v>
      </c>
      <c r="E1690" s="16">
        <f>+IF(ABS(A1690-config!$B$1)&lt;config!$F$1/2,datab!B1690,0)</f>
        <v>0</v>
      </c>
      <c r="F1690" s="16" t="b">
        <f>+AND(config!$B$1&gt;=datab!A1690,config!$B$1&lt;datab!A1691)</f>
        <v>0</v>
      </c>
      <c r="G1690" s="16">
        <f t="shared" si="26"/>
        <v>0</v>
      </c>
    </row>
    <row r="1691" spans="1:7" x14ac:dyDescent="0.45">
      <c r="A1691" s="15">
        <f>+A1690+config!$F$1</f>
        <v>1431.199999999953</v>
      </c>
      <c r="B1691" s="16">
        <f>+_xlfn.NORM.DIST(A1691,config!$B$1,config!$D$1,FALSE)</f>
        <v>0</v>
      </c>
      <c r="D1691" s="16">
        <f>+IF(A1691&lt;=_xlfn.NORM.S.INV(1-config!$L$1/2)*config!$D$1+config!$B$1,0,B1691)</f>
        <v>0</v>
      </c>
      <c r="E1691" s="16">
        <f>+IF(ABS(A1691-config!$B$1)&lt;config!$F$1/2,datab!B1691,0)</f>
        <v>0</v>
      </c>
      <c r="F1691" s="16" t="b">
        <f>+AND(config!$B$1&gt;=datab!A1691,config!$B$1&lt;datab!A1692)</f>
        <v>0</v>
      </c>
      <c r="G1691" s="16">
        <f t="shared" si="26"/>
        <v>0</v>
      </c>
    </row>
    <row r="1692" spans="1:7" x14ac:dyDescent="0.45">
      <c r="A1692" s="15">
        <f>+A1691+config!$F$1</f>
        <v>1431.9999999999529</v>
      </c>
      <c r="B1692" s="16">
        <f>+_xlfn.NORM.DIST(A1692,config!$B$1,config!$D$1,FALSE)</f>
        <v>0</v>
      </c>
      <c r="D1692" s="16">
        <f>+IF(A1692&lt;=_xlfn.NORM.S.INV(1-config!$L$1/2)*config!$D$1+config!$B$1,0,B1692)</f>
        <v>0</v>
      </c>
      <c r="E1692" s="16">
        <f>+IF(ABS(A1692-config!$B$1)&lt;config!$F$1/2,datab!B1692,0)</f>
        <v>0</v>
      </c>
      <c r="F1692" s="16" t="b">
        <f>+AND(config!$B$1&gt;=datab!A1692,config!$B$1&lt;datab!A1693)</f>
        <v>0</v>
      </c>
      <c r="G1692" s="16">
        <f t="shared" si="26"/>
        <v>0</v>
      </c>
    </row>
    <row r="1693" spans="1:7" x14ac:dyDescent="0.45">
      <c r="A1693" s="15">
        <f>+A1692+config!$F$1</f>
        <v>1432.7999999999529</v>
      </c>
      <c r="B1693" s="16">
        <f>+_xlfn.NORM.DIST(A1693,config!$B$1,config!$D$1,FALSE)</f>
        <v>0</v>
      </c>
      <c r="D1693" s="16">
        <f>+IF(A1693&lt;=_xlfn.NORM.S.INV(1-config!$L$1/2)*config!$D$1+config!$B$1,0,B1693)</f>
        <v>0</v>
      </c>
      <c r="E1693" s="16">
        <f>+IF(ABS(A1693-config!$B$1)&lt;config!$F$1/2,datab!B1693,0)</f>
        <v>0</v>
      </c>
      <c r="F1693" s="16" t="b">
        <f>+AND(config!$B$1&gt;=datab!A1693,config!$B$1&lt;datab!A1694)</f>
        <v>0</v>
      </c>
      <c r="G1693" s="16">
        <f t="shared" si="26"/>
        <v>0</v>
      </c>
    </row>
    <row r="1694" spans="1:7" x14ac:dyDescent="0.45">
      <c r="A1694" s="15">
        <f>+A1693+config!$F$1</f>
        <v>1433.5999999999528</v>
      </c>
      <c r="B1694" s="16">
        <f>+_xlfn.NORM.DIST(A1694,config!$B$1,config!$D$1,FALSE)</f>
        <v>0</v>
      </c>
      <c r="D1694" s="16">
        <f>+IF(A1694&lt;=_xlfn.NORM.S.INV(1-config!$L$1/2)*config!$D$1+config!$B$1,0,B1694)</f>
        <v>0</v>
      </c>
      <c r="E1694" s="16">
        <f>+IF(ABS(A1694-config!$B$1)&lt;config!$F$1/2,datab!B1694,0)</f>
        <v>0</v>
      </c>
      <c r="F1694" s="16" t="b">
        <f>+AND(config!$B$1&gt;=datab!A1694,config!$B$1&lt;datab!A1695)</f>
        <v>0</v>
      </c>
      <c r="G1694" s="16">
        <f t="shared" si="26"/>
        <v>0</v>
      </c>
    </row>
    <row r="1695" spans="1:7" x14ac:dyDescent="0.45">
      <c r="A1695" s="15">
        <f>+A1694+config!$F$1</f>
        <v>1434.3999999999528</v>
      </c>
      <c r="B1695" s="16">
        <f>+_xlfn.NORM.DIST(A1695,config!$B$1,config!$D$1,FALSE)</f>
        <v>0</v>
      </c>
      <c r="D1695" s="16">
        <f>+IF(A1695&lt;=_xlfn.NORM.S.INV(1-config!$L$1/2)*config!$D$1+config!$B$1,0,B1695)</f>
        <v>0</v>
      </c>
      <c r="E1695" s="16">
        <f>+IF(ABS(A1695-config!$B$1)&lt;config!$F$1/2,datab!B1695,0)</f>
        <v>0</v>
      </c>
      <c r="F1695" s="16" t="b">
        <f>+AND(config!$B$1&gt;=datab!A1695,config!$B$1&lt;datab!A1696)</f>
        <v>0</v>
      </c>
      <c r="G1695" s="16">
        <f t="shared" si="26"/>
        <v>0</v>
      </c>
    </row>
    <row r="1696" spans="1:7" x14ac:dyDescent="0.45">
      <c r="A1696" s="15">
        <f>+A1695+config!$F$1</f>
        <v>1435.1999999999528</v>
      </c>
      <c r="B1696" s="16">
        <f>+_xlfn.NORM.DIST(A1696,config!$B$1,config!$D$1,FALSE)</f>
        <v>0</v>
      </c>
      <c r="D1696" s="16">
        <f>+IF(A1696&lt;=_xlfn.NORM.S.INV(1-config!$L$1/2)*config!$D$1+config!$B$1,0,B1696)</f>
        <v>0</v>
      </c>
      <c r="E1696" s="16">
        <f>+IF(ABS(A1696-config!$B$1)&lt;config!$F$1/2,datab!B1696,0)</f>
        <v>0</v>
      </c>
      <c r="F1696" s="16" t="b">
        <f>+AND(config!$B$1&gt;=datab!A1696,config!$B$1&lt;datab!A1697)</f>
        <v>0</v>
      </c>
      <c r="G1696" s="16">
        <f t="shared" si="26"/>
        <v>0</v>
      </c>
    </row>
    <row r="1697" spans="1:7" x14ac:dyDescent="0.45">
      <c r="A1697" s="15">
        <f>+A1696+config!$F$1</f>
        <v>1435.9999999999527</v>
      </c>
      <c r="B1697" s="16">
        <f>+_xlfn.NORM.DIST(A1697,config!$B$1,config!$D$1,FALSE)</f>
        <v>0</v>
      </c>
      <c r="D1697" s="16">
        <f>+IF(A1697&lt;=_xlfn.NORM.S.INV(1-config!$L$1/2)*config!$D$1+config!$B$1,0,B1697)</f>
        <v>0</v>
      </c>
      <c r="E1697" s="16">
        <f>+IF(ABS(A1697-config!$B$1)&lt;config!$F$1/2,datab!B1697,0)</f>
        <v>0</v>
      </c>
      <c r="F1697" s="16" t="b">
        <f>+AND(config!$B$1&gt;=datab!A1697,config!$B$1&lt;datab!A1698)</f>
        <v>0</v>
      </c>
      <c r="G1697" s="16">
        <f t="shared" si="26"/>
        <v>0</v>
      </c>
    </row>
    <row r="1698" spans="1:7" x14ac:dyDescent="0.45">
      <c r="A1698" s="15">
        <f>+A1697+config!$F$1</f>
        <v>1436.7999999999527</v>
      </c>
      <c r="B1698" s="16">
        <f>+_xlfn.NORM.DIST(A1698,config!$B$1,config!$D$1,FALSE)</f>
        <v>0</v>
      </c>
      <c r="D1698" s="16">
        <f>+IF(A1698&lt;=_xlfn.NORM.S.INV(1-config!$L$1/2)*config!$D$1+config!$B$1,0,B1698)</f>
        <v>0</v>
      </c>
      <c r="E1698" s="16">
        <f>+IF(ABS(A1698-config!$B$1)&lt;config!$F$1/2,datab!B1698,0)</f>
        <v>0</v>
      </c>
      <c r="F1698" s="16" t="b">
        <f>+AND(config!$B$1&gt;=datab!A1698,config!$B$1&lt;datab!A1699)</f>
        <v>0</v>
      </c>
      <c r="G1698" s="16">
        <f t="shared" si="26"/>
        <v>0</v>
      </c>
    </row>
    <row r="1699" spans="1:7" x14ac:dyDescent="0.45">
      <c r="A1699" s="15">
        <f>+A1698+config!$F$1</f>
        <v>1437.5999999999526</v>
      </c>
      <c r="B1699" s="16">
        <f>+_xlfn.NORM.DIST(A1699,config!$B$1,config!$D$1,FALSE)</f>
        <v>0</v>
      </c>
      <c r="D1699" s="16">
        <f>+IF(A1699&lt;=_xlfn.NORM.S.INV(1-config!$L$1/2)*config!$D$1+config!$B$1,0,B1699)</f>
        <v>0</v>
      </c>
      <c r="E1699" s="16">
        <f>+IF(ABS(A1699-config!$B$1)&lt;config!$F$1/2,datab!B1699,0)</f>
        <v>0</v>
      </c>
      <c r="F1699" s="16" t="b">
        <f>+AND(config!$B$1&gt;=datab!A1699,config!$B$1&lt;datab!A1700)</f>
        <v>0</v>
      </c>
      <c r="G1699" s="16">
        <f t="shared" si="26"/>
        <v>0</v>
      </c>
    </row>
    <row r="1700" spans="1:7" x14ac:dyDescent="0.45">
      <c r="A1700" s="15">
        <f>+A1699+config!$F$1</f>
        <v>1438.3999999999526</v>
      </c>
      <c r="B1700" s="16">
        <f>+_xlfn.NORM.DIST(A1700,config!$B$1,config!$D$1,FALSE)</f>
        <v>0</v>
      </c>
      <c r="D1700" s="16">
        <f>+IF(A1700&lt;=_xlfn.NORM.S.INV(1-config!$L$1/2)*config!$D$1+config!$B$1,0,B1700)</f>
        <v>0</v>
      </c>
      <c r="E1700" s="16">
        <f>+IF(ABS(A1700-config!$B$1)&lt;config!$F$1/2,datab!B1700,0)</f>
        <v>0</v>
      </c>
      <c r="F1700" s="16" t="b">
        <f>+AND(config!$B$1&gt;=datab!A1700,config!$B$1&lt;datab!A1701)</f>
        <v>0</v>
      </c>
      <c r="G1700" s="16">
        <f t="shared" si="26"/>
        <v>0</v>
      </c>
    </row>
    <row r="1701" spans="1:7" x14ac:dyDescent="0.45">
      <c r="A1701" s="15">
        <f>+A1700+config!$F$1</f>
        <v>1439.1999999999525</v>
      </c>
      <c r="B1701" s="16">
        <f>+_xlfn.NORM.DIST(A1701,config!$B$1,config!$D$1,FALSE)</f>
        <v>0</v>
      </c>
      <c r="D1701" s="16">
        <f>+IF(A1701&lt;=_xlfn.NORM.S.INV(1-config!$L$1/2)*config!$D$1+config!$B$1,0,B1701)</f>
        <v>0</v>
      </c>
      <c r="E1701" s="16">
        <f>+IF(ABS(A1701-config!$B$1)&lt;config!$F$1/2,datab!B1701,0)</f>
        <v>0</v>
      </c>
      <c r="F1701" s="16" t="b">
        <f>+AND(config!$B$1&gt;=datab!A1701,config!$B$1&lt;datab!A1702)</f>
        <v>0</v>
      </c>
      <c r="G1701" s="16">
        <f t="shared" si="26"/>
        <v>0</v>
      </c>
    </row>
    <row r="1702" spans="1:7" x14ac:dyDescent="0.45">
      <c r="A1702" s="15">
        <f>+A1701+config!$F$1</f>
        <v>1439.9999999999525</v>
      </c>
      <c r="B1702" s="16">
        <f>+_xlfn.NORM.DIST(A1702,config!$B$1,config!$D$1,FALSE)</f>
        <v>0</v>
      </c>
      <c r="D1702" s="16">
        <f>+IF(A1702&lt;=_xlfn.NORM.S.INV(1-config!$L$1/2)*config!$D$1+config!$B$1,0,B1702)</f>
        <v>0</v>
      </c>
      <c r="E1702" s="16">
        <f>+IF(ABS(A1702-config!$B$1)&lt;config!$F$1/2,datab!B1702,0)</f>
        <v>0</v>
      </c>
      <c r="F1702" s="16" t="b">
        <f>+AND(config!$B$1&gt;=datab!A1702,config!$B$1&lt;datab!A1703)</f>
        <v>0</v>
      </c>
      <c r="G1702" s="16">
        <f t="shared" si="26"/>
        <v>0</v>
      </c>
    </row>
    <row r="1703" spans="1:7" x14ac:dyDescent="0.45">
      <c r="A1703" s="15">
        <f>+A1702+config!$F$1</f>
        <v>1440.7999999999524</v>
      </c>
      <c r="B1703" s="16">
        <f>+_xlfn.NORM.DIST(A1703,config!$B$1,config!$D$1,FALSE)</f>
        <v>0</v>
      </c>
      <c r="D1703" s="16">
        <f>+IF(A1703&lt;=_xlfn.NORM.S.INV(1-config!$L$1/2)*config!$D$1+config!$B$1,0,B1703)</f>
        <v>0</v>
      </c>
      <c r="E1703" s="16">
        <f>+IF(ABS(A1703-config!$B$1)&lt;config!$F$1/2,datab!B1703,0)</f>
        <v>0</v>
      </c>
      <c r="F1703" s="16" t="b">
        <f>+AND(config!$B$1&gt;=datab!A1703,config!$B$1&lt;datab!A1704)</f>
        <v>0</v>
      </c>
      <c r="G1703" s="16">
        <f t="shared" si="26"/>
        <v>0</v>
      </c>
    </row>
    <row r="1704" spans="1:7" x14ac:dyDescent="0.45">
      <c r="A1704" s="15">
        <f>+A1703+config!$F$1</f>
        <v>1441.5999999999524</v>
      </c>
      <c r="B1704" s="16">
        <f>+_xlfn.NORM.DIST(A1704,config!$B$1,config!$D$1,FALSE)</f>
        <v>0</v>
      </c>
      <c r="D1704" s="16">
        <f>+IF(A1704&lt;=_xlfn.NORM.S.INV(1-config!$L$1/2)*config!$D$1+config!$B$1,0,B1704)</f>
        <v>0</v>
      </c>
      <c r="E1704" s="16">
        <f>+IF(ABS(A1704-config!$B$1)&lt;config!$F$1/2,datab!B1704,0)</f>
        <v>0</v>
      </c>
      <c r="F1704" s="16" t="b">
        <f>+AND(config!$B$1&gt;=datab!A1704,config!$B$1&lt;datab!A1705)</f>
        <v>0</v>
      </c>
      <c r="G1704" s="16">
        <f t="shared" si="26"/>
        <v>0</v>
      </c>
    </row>
    <row r="1705" spans="1:7" x14ac:dyDescent="0.45">
      <c r="A1705" s="15">
        <f>+A1704+config!$F$1</f>
        <v>1442.3999999999523</v>
      </c>
      <c r="B1705" s="16">
        <f>+_xlfn.NORM.DIST(A1705,config!$B$1,config!$D$1,FALSE)</f>
        <v>0</v>
      </c>
      <c r="D1705" s="16">
        <f>+IF(A1705&lt;=_xlfn.NORM.S.INV(1-config!$L$1/2)*config!$D$1+config!$B$1,0,B1705)</f>
        <v>0</v>
      </c>
      <c r="E1705" s="16">
        <f>+IF(ABS(A1705-config!$B$1)&lt;config!$F$1/2,datab!B1705,0)</f>
        <v>0</v>
      </c>
      <c r="F1705" s="16" t="b">
        <f>+AND(config!$B$1&gt;=datab!A1705,config!$B$1&lt;datab!A1706)</f>
        <v>0</v>
      </c>
      <c r="G1705" s="16">
        <f t="shared" si="26"/>
        <v>0</v>
      </c>
    </row>
    <row r="1706" spans="1:7" x14ac:dyDescent="0.45">
      <c r="A1706" s="15">
        <f>+A1705+config!$F$1</f>
        <v>1443.1999999999523</v>
      </c>
      <c r="B1706" s="16">
        <f>+_xlfn.NORM.DIST(A1706,config!$B$1,config!$D$1,FALSE)</f>
        <v>0</v>
      </c>
      <c r="D1706" s="16">
        <f>+IF(A1706&lt;=_xlfn.NORM.S.INV(1-config!$L$1/2)*config!$D$1+config!$B$1,0,B1706)</f>
        <v>0</v>
      </c>
      <c r="E1706" s="16">
        <f>+IF(ABS(A1706-config!$B$1)&lt;config!$F$1/2,datab!B1706,0)</f>
        <v>0</v>
      </c>
      <c r="F1706" s="16" t="b">
        <f>+AND(config!$B$1&gt;=datab!A1706,config!$B$1&lt;datab!A1707)</f>
        <v>0</v>
      </c>
      <c r="G1706" s="16">
        <f t="shared" si="26"/>
        <v>0</v>
      </c>
    </row>
    <row r="1707" spans="1:7" x14ac:dyDescent="0.45">
      <c r="A1707" s="15">
        <f>+A1706+config!$F$1</f>
        <v>1443.9999999999523</v>
      </c>
      <c r="B1707" s="16">
        <f>+_xlfn.NORM.DIST(A1707,config!$B$1,config!$D$1,FALSE)</f>
        <v>0</v>
      </c>
      <c r="D1707" s="16">
        <f>+IF(A1707&lt;=_xlfn.NORM.S.INV(1-config!$L$1/2)*config!$D$1+config!$B$1,0,B1707)</f>
        <v>0</v>
      </c>
      <c r="E1707" s="16">
        <f>+IF(ABS(A1707-config!$B$1)&lt;config!$F$1/2,datab!B1707,0)</f>
        <v>0</v>
      </c>
      <c r="F1707" s="16" t="b">
        <f>+AND(config!$B$1&gt;=datab!A1707,config!$B$1&lt;datab!A1708)</f>
        <v>0</v>
      </c>
      <c r="G1707" s="16">
        <f t="shared" si="26"/>
        <v>0</v>
      </c>
    </row>
    <row r="1708" spans="1:7" x14ac:dyDescent="0.45">
      <c r="A1708" s="15">
        <f>+A1707+config!$F$1</f>
        <v>1444.7999999999522</v>
      </c>
      <c r="B1708" s="16">
        <f>+_xlfn.NORM.DIST(A1708,config!$B$1,config!$D$1,FALSE)</f>
        <v>0</v>
      </c>
      <c r="D1708" s="16">
        <f>+IF(A1708&lt;=_xlfn.NORM.S.INV(1-config!$L$1/2)*config!$D$1+config!$B$1,0,B1708)</f>
        <v>0</v>
      </c>
      <c r="E1708" s="16">
        <f>+IF(ABS(A1708-config!$B$1)&lt;config!$F$1/2,datab!B1708,0)</f>
        <v>0</v>
      </c>
      <c r="F1708" s="16" t="b">
        <f>+AND(config!$B$1&gt;=datab!A1708,config!$B$1&lt;datab!A1709)</f>
        <v>0</v>
      </c>
      <c r="G1708" s="16">
        <f t="shared" si="26"/>
        <v>0</v>
      </c>
    </row>
    <row r="1709" spans="1:7" x14ac:dyDescent="0.45">
      <c r="A1709" s="15">
        <f>+A1708+config!$F$1</f>
        <v>1445.5999999999522</v>
      </c>
      <c r="B1709" s="16">
        <f>+_xlfn.NORM.DIST(A1709,config!$B$1,config!$D$1,FALSE)</f>
        <v>0</v>
      </c>
      <c r="D1709" s="16">
        <f>+IF(A1709&lt;=_xlfn.NORM.S.INV(1-config!$L$1/2)*config!$D$1+config!$B$1,0,B1709)</f>
        <v>0</v>
      </c>
      <c r="E1709" s="16">
        <f>+IF(ABS(A1709-config!$B$1)&lt;config!$F$1/2,datab!B1709,0)</f>
        <v>0</v>
      </c>
      <c r="F1709" s="16" t="b">
        <f>+AND(config!$B$1&gt;=datab!A1709,config!$B$1&lt;datab!A1710)</f>
        <v>0</v>
      </c>
      <c r="G1709" s="16">
        <f t="shared" si="26"/>
        <v>0</v>
      </c>
    </row>
    <row r="1710" spans="1:7" x14ac:dyDescent="0.45">
      <c r="A1710" s="15">
        <f>+A1709+config!$F$1</f>
        <v>1446.3999999999521</v>
      </c>
      <c r="B1710" s="16">
        <f>+_xlfn.NORM.DIST(A1710,config!$B$1,config!$D$1,FALSE)</f>
        <v>0</v>
      </c>
      <c r="D1710" s="16">
        <f>+IF(A1710&lt;=_xlfn.NORM.S.INV(1-config!$L$1/2)*config!$D$1+config!$B$1,0,B1710)</f>
        <v>0</v>
      </c>
      <c r="E1710" s="16">
        <f>+IF(ABS(A1710-config!$B$1)&lt;config!$F$1/2,datab!B1710,0)</f>
        <v>0</v>
      </c>
      <c r="F1710" s="16" t="b">
        <f>+AND(config!$B$1&gt;=datab!A1710,config!$B$1&lt;datab!A1711)</f>
        <v>0</v>
      </c>
      <c r="G1710" s="16">
        <f t="shared" si="26"/>
        <v>0</v>
      </c>
    </row>
    <row r="1711" spans="1:7" x14ac:dyDescent="0.45">
      <c r="A1711" s="15">
        <f>+A1710+config!$F$1</f>
        <v>1447.1999999999521</v>
      </c>
      <c r="B1711" s="16">
        <f>+_xlfn.NORM.DIST(A1711,config!$B$1,config!$D$1,FALSE)</f>
        <v>0</v>
      </c>
      <c r="D1711" s="16">
        <f>+IF(A1711&lt;=_xlfn.NORM.S.INV(1-config!$L$1/2)*config!$D$1+config!$B$1,0,B1711)</f>
        <v>0</v>
      </c>
      <c r="E1711" s="16">
        <f>+IF(ABS(A1711-config!$B$1)&lt;config!$F$1/2,datab!B1711,0)</f>
        <v>0</v>
      </c>
      <c r="F1711" s="16" t="b">
        <f>+AND(config!$B$1&gt;=datab!A1711,config!$B$1&lt;datab!A1712)</f>
        <v>0</v>
      </c>
      <c r="G1711" s="16">
        <f t="shared" si="26"/>
        <v>0</v>
      </c>
    </row>
    <row r="1712" spans="1:7" x14ac:dyDescent="0.45">
      <c r="A1712" s="15">
        <f>+A1711+config!$F$1</f>
        <v>1447.999999999952</v>
      </c>
      <c r="B1712" s="16">
        <f>+_xlfn.NORM.DIST(A1712,config!$B$1,config!$D$1,FALSE)</f>
        <v>0</v>
      </c>
      <c r="D1712" s="16">
        <f>+IF(A1712&lt;=_xlfn.NORM.S.INV(1-config!$L$1/2)*config!$D$1+config!$B$1,0,B1712)</f>
        <v>0</v>
      </c>
      <c r="E1712" s="16">
        <f>+IF(ABS(A1712-config!$B$1)&lt;config!$F$1/2,datab!B1712,0)</f>
        <v>0</v>
      </c>
      <c r="F1712" s="16" t="b">
        <f>+AND(config!$B$1&gt;=datab!A1712,config!$B$1&lt;datab!A1713)</f>
        <v>0</v>
      </c>
      <c r="G1712" s="16">
        <f t="shared" si="26"/>
        <v>0</v>
      </c>
    </row>
    <row r="1713" spans="1:7" x14ac:dyDescent="0.45">
      <c r="A1713" s="15">
        <f>+A1712+config!$F$1</f>
        <v>1448.799999999952</v>
      </c>
      <c r="B1713" s="16">
        <f>+_xlfn.NORM.DIST(A1713,config!$B$1,config!$D$1,FALSE)</f>
        <v>0</v>
      </c>
      <c r="D1713" s="16">
        <f>+IF(A1713&lt;=_xlfn.NORM.S.INV(1-config!$L$1/2)*config!$D$1+config!$B$1,0,B1713)</f>
        <v>0</v>
      </c>
      <c r="E1713" s="16">
        <f>+IF(ABS(A1713-config!$B$1)&lt;config!$F$1/2,datab!B1713,0)</f>
        <v>0</v>
      </c>
      <c r="F1713" s="16" t="b">
        <f>+AND(config!$B$1&gt;=datab!A1713,config!$B$1&lt;datab!A1714)</f>
        <v>0</v>
      </c>
      <c r="G1713" s="16">
        <f t="shared" si="26"/>
        <v>0</v>
      </c>
    </row>
    <row r="1714" spans="1:7" x14ac:dyDescent="0.45">
      <c r="A1714" s="15">
        <f>+A1713+config!$F$1</f>
        <v>1449.5999999999519</v>
      </c>
      <c r="B1714" s="16">
        <f>+_xlfn.NORM.DIST(A1714,config!$B$1,config!$D$1,FALSE)</f>
        <v>0</v>
      </c>
      <c r="D1714" s="16">
        <f>+IF(A1714&lt;=_xlfn.NORM.S.INV(1-config!$L$1/2)*config!$D$1+config!$B$1,0,B1714)</f>
        <v>0</v>
      </c>
      <c r="E1714" s="16">
        <f>+IF(ABS(A1714-config!$B$1)&lt;config!$F$1/2,datab!B1714,0)</f>
        <v>0</v>
      </c>
      <c r="F1714" s="16" t="b">
        <f>+AND(config!$B$1&gt;=datab!A1714,config!$B$1&lt;datab!A1715)</f>
        <v>0</v>
      </c>
      <c r="G1714" s="16">
        <f t="shared" si="26"/>
        <v>0</v>
      </c>
    </row>
    <row r="1715" spans="1:7" x14ac:dyDescent="0.45">
      <c r="A1715" s="15">
        <f>+A1714+config!$F$1</f>
        <v>1450.3999999999519</v>
      </c>
      <c r="B1715" s="16">
        <f>+_xlfn.NORM.DIST(A1715,config!$B$1,config!$D$1,FALSE)</f>
        <v>0</v>
      </c>
      <c r="D1715" s="16">
        <f>+IF(A1715&lt;=_xlfn.NORM.S.INV(1-config!$L$1/2)*config!$D$1+config!$B$1,0,B1715)</f>
        <v>0</v>
      </c>
      <c r="E1715" s="16">
        <f>+IF(ABS(A1715-config!$B$1)&lt;config!$F$1/2,datab!B1715,0)</f>
        <v>0</v>
      </c>
      <c r="F1715" s="16" t="b">
        <f>+AND(config!$B$1&gt;=datab!A1715,config!$B$1&lt;datab!A1716)</f>
        <v>0</v>
      </c>
      <c r="G1715" s="16">
        <f t="shared" si="26"/>
        <v>0</v>
      </c>
    </row>
    <row r="1716" spans="1:7" x14ac:dyDescent="0.45">
      <c r="A1716" s="15">
        <f>+A1715+config!$F$1</f>
        <v>1451.1999999999518</v>
      </c>
      <c r="B1716" s="16">
        <f>+_xlfn.NORM.DIST(A1716,config!$B$1,config!$D$1,FALSE)</f>
        <v>0</v>
      </c>
      <c r="D1716" s="16">
        <f>+IF(A1716&lt;=_xlfn.NORM.S.INV(1-config!$L$1/2)*config!$D$1+config!$B$1,0,B1716)</f>
        <v>0</v>
      </c>
      <c r="E1716" s="16">
        <f>+IF(ABS(A1716-config!$B$1)&lt;config!$F$1/2,datab!B1716,0)</f>
        <v>0</v>
      </c>
      <c r="F1716" s="16" t="b">
        <f>+AND(config!$B$1&gt;=datab!A1716,config!$B$1&lt;datab!A1717)</f>
        <v>0</v>
      </c>
      <c r="G1716" s="16">
        <f t="shared" si="26"/>
        <v>0</v>
      </c>
    </row>
    <row r="1717" spans="1:7" x14ac:dyDescent="0.45">
      <c r="A1717" s="15">
        <f>+A1716+config!$F$1</f>
        <v>1451.9999999999518</v>
      </c>
      <c r="B1717" s="16">
        <f>+_xlfn.NORM.DIST(A1717,config!$B$1,config!$D$1,FALSE)</f>
        <v>0</v>
      </c>
      <c r="D1717" s="16">
        <f>+IF(A1717&lt;=_xlfn.NORM.S.INV(1-config!$L$1/2)*config!$D$1+config!$B$1,0,B1717)</f>
        <v>0</v>
      </c>
      <c r="E1717" s="16">
        <f>+IF(ABS(A1717-config!$B$1)&lt;config!$F$1/2,datab!B1717,0)</f>
        <v>0</v>
      </c>
      <c r="F1717" s="16" t="b">
        <f>+AND(config!$B$1&gt;=datab!A1717,config!$B$1&lt;datab!A1718)</f>
        <v>0</v>
      </c>
      <c r="G1717" s="16">
        <f t="shared" si="26"/>
        <v>0</v>
      </c>
    </row>
    <row r="1718" spans="1:7" x14ac:dyDescent="0.45">
      <c r="A1718" s="15">
        <f>+A1717+config!$F$1</f>
        <v>1452.7999999999518</v>
      </c>
      <c r="B1718" s="16">
        <f>+_xlfn.NORM.DIST(A1718,config!$B$1,config!$D$1,FALSE)</f>
        <v>0</v>
      </c>
      <c r="D1718" s="16">
        <f>+IF(A1718&lt;=_xlfn.NORM.S.INV(1-config!$L$1/2)*config!$D$1+config!$B$1,0,B1718)</f>
        <v>0</v>
      </c>
      <c r="E1718" s="16">
        <f>+IF(ABS(A1718-config!$B$1)&lt;config!$F$1/2,datab!B1718,0)</f>
        <v>0</v>
      </c>
      <c r="F1718" s="16" t="b">
        <f>+AND(config!$B$1&gt;=datab!A1718,config!$B$1&lt;datab!A1719)</f>
        <v>0</v>
      </c>
      <c r="G1718" s="16">
        <f t="shared" si="26"/>
        <v>0</v>
      </c>
    </row>
    <row r="1719" spans="1:7" x14ac:dyDescent="0.45">
      <c r="A1719" s="15">
        <f>+A1718+config!$F$1</f>
        <v>1453.5999999999517</v>
      </c>
      <c r="B1719" s="16">
        <f>+_xlfn.NORM.DIST(A1719,config!$B$1,config!$D$1,FALSE)</f>
        <v>0</v>
      </c>
      <c r="D1719" s="16">
        <f>+IF(A1719&lt;=_xlfn.NORM.S.INV(1-config!$L$1/2)*config!$D$1+config!$B$1,0,B1719)</f>
        <v>0</v>
      </c>
      <c r="E1719" s="16">
        <f>+IF(ABS(A1719-config!$B$1)&lt;config!$F$1/2,datab!B1719,0)</f>
        <v>0</v>
      </c>
      <c r="F1719" s="16" t="b">
        <f>+AND(config!$B$1&gt;=datab!A1719,config!$B$1&lt;datab!A1720)</f>
        <v>0</v>
      </c>
      <c r="G1719" s="16">
        <f t="shared" si="26"/>
        <v>0</v>
      </c>
    </row>
    <row r="1720" spans="1:7" x14ac:dyDescent="0.45">
      <c r="A1720" s="15">
        <f>+A1719+config!$F$1</f>
        <v>1454.3999999999517</v>
      </c>
      <c r="B1720" s="16">
        <f>+_xlfn.NORM.DIST(A1720,config!$B$1,config!$D$1,FALSE)</f>
        <v>0</v>
      </c>
      <c r="D1720" s="16">
        <f>+IF(A1720&lt;=_xlfn.NORM.S.INV(1-config!$L$1/2)*config!$D$1+config!$B$1,0,B1720)</f>
        <v>0</v>
      </c>
      <c r="E1720" s="16">
        <f>+IF(ABS(A1720-config!$B$1)&lt;config!$F$1/2,datab!B1720,0)</f>
        <v>0</v>
      </c>
      <c r="F1720" s="16" t="b">
        <f>+AND(config!$B$1&gt;=datab!A1720,config!$B$1&lt;datab!A1721)</f>
        <v>0</v>
      </c>
      <c r="G1720" s="16">
        <f t="shared" si="26"/>
        <v>0</v>
      </c>
    </row>
    <row r="1721" spans="1:7" x14ac:dyDescent="0.45">
      <c r="A1721" s="15">
        <f>+A1720+config!$F$1</f>
        <v>1455.1999999999516</v>
      </c>
      <c r="B1721" s="16">
        <f>+_xlfn.NORM.DIST(A1721,config!$B$1,config!$D$1,FALSE)</f>
        <v>0</v>
      </c>
      <c r="D1721" s="16">
        <f>+IF(A1721&lt;=_xlfn.NORM.S.INV(1-config!$L$1/2)*config!$D$1+config!$B$1,0,B1721)</f>
        <v>0</v>
      </c>
      <c r="E1721" s="16">
        <f>+IF(ABS(A1721-config!$B$1)&lt;config!$F$1/2,datab!B1721,0)</f>
        <v>0</v>
      </c>
      <c r="F1721" s="16" t="b">
        <f>+AND(config!$B$1&gt;=datab!A1721,config!$B$1&lt;datab!A1722)</f>
        <v>0</v>
      </c>
      <c r="G1721" s="16">
        <f t="shared" si="26"/>
        <v>0</v>
      </c>
    </row>
    <row r="1722" spans="1:7" x14ac:dyDescent="0.45">
      <c r="A1722" s="15">
        <f>+A1721+config!$F$1</f>
        <v>1455.9999999999516</v>
      </c>
      <c r="B1722" s="16">
        <f>+_xlfn.NORM.DIST(A1722,config!$B$1,config!$D$1,FALSE)</f>
        <v>0</v>
      </c>
      <c r="D1722" s="16">
        <f>+IF(A1722&lt;=_xlfn.NORM.S.INV(1-config!$L$1/2)*config!$D$1+config!$B$1,0,B1722)</f>
        <v>0</v>
      </c>
      <c r="E1722" s="16">
        <f>+IF(ABS(A1722-config!$B$1)&lt;config!$F$1/2,datab!B1722,0)</f>
        <v>0</v>
      </c>
      <c r="F1722" s="16" t="b">
        <f>+AND(config!$B$1&gt;=datab!A1722,config!$B$1&lt;datab!A1723)</f>
        <v>0</v>
      </c>
      <c r="G1722" s="16">
        <f t="shared" si="26"/>
        <v>0</v>
      </c>
    </row>
    <row r="1723" spans="1:7" x14ac:dyDescent="0.45">
      <c r="A1723" s="15">
        <f>+A1722+config!$F$1</f>
        <v>1456.7999999999515</v>
      </c>
      <c r="B1723" s="16">
        <f>+_xlfn.NORM.DIST(A1723,config!$B$1,config!$D$1,FALSE)</f>
        <v>0</v>
      </c>
      <c r="D1723" s="16">
        <f>+IF(A1723&lt;=_xlfn.NORM.S.INV(1-config!$L$1/2)*config!$D$1+config!$B$1,0,B1723)</f>
        <v>0</v>
      </c>
      <c r="E1723" s="16">
        <f>+IF(ABS(A1723-config!$B$1)&lt;config!$F$1/2,datab!B1723,0)</f>
        <v>0</v>
      </c>
      <c r="F1723" s="16" t="b">
        <f>+AND(config!$B$1&gt;=datab!A1723,config!$B$1&lt;datab!A1724)</f>
        <v>0</v>
      </c>
      <c r="G1723" s="16">
        <f t="shared" si="26"/>
        <v>0</v>
      </c>
    </row>
    <row r="1724" spans="1:7" x14ac:dyDescent="0.45">
      <c r="A1724" s="15">
        <f>+A1723+config!$F$1</f>
        <v>1457.5999999999515</v>
      </c>
      <c r="B1724" s="16">
        <f>+_xlfn.NORM.DIST(A1724,config!$B$1,config!$D$1,FALSE)</f>
        <v>0</v>
      </c>
      <c r="D1724" s="16">
        <f>+IF(A1724&lt;=_xlfn.NORM.S.INV(1-config!$L$1/2)*config!$D$1+config!$B$1,0,B1724)</f>
        <v>0</v>
      </c>
      <c r="E1724" s="16">
        <f>+IF(ABS(A1724-config!$B$1)&lt;config!$F$1/2,datab!B1724,0)</f>
        <v>0</v>
      </c>
      <c r="F1724" s="16" t="b">
        <f>+AND(config!$B$1&gt;=datab!A1724,config!$B$1&lt;datab!A1725)</f>
        <v>0</v>
      </c>
      <c r="G1724" s="16">
        <f t="shared" si="26"/>
        <v>0</v>
      </c>
    </row>
    <row r="1725" spans="1:7" x14ac:dyDescent="0.45">
      <c r="A1725" s="15">
        <f>+A1724+config!$F$1</f>
        <v>1458.3999999999514</v>
      </c>
      <c r="B1725" s="16">
        <f>+_xlfn.NORM.DIST(A1725,config!$B$1,config!$D$1,FALSE)</f>
        <v>0</v>
      </c>
      <c r="D1725" s="16">
        <f>+IF(A1725&lt;=_xlfn.NORM.S.INV(1-config!$L$1/2)*config!$D$1+config!$B$1,0,B1725)</f>
        <v>0</v>
      </c>
      <c r="E1725" s="16">
        <f>+IF(ABS(A1725-config!$B$1)&lt;config!$F$1/2,datab!B1725,0)</f>
        <v>0</v>
      </c>
      <c r="F1725" s="16" t="b">
        <f>+AND(config!$B$1&gt;=datab!A1725,config!$B$1&lt;datab!A1726)</f>
        <v>0</v>
      </c>
      <c r="G1725" s="16">
        <f t="shared" si="26"/>
        <v>0</v>
      </c>
    </row>
    <row r="1726" spans="1:7" x14ac:dyDescent="0.45">
      <c r="A1726" s="15">
        <f>+A1725+config!$F$1</f>
        <v>1459.1999999999514</v>
      </c>
      <c r="B1726" s="16">
        <f>+_xlfn.NORM.DIST(A1726,config!$B$1,config!$D$1,FALSE)</f>
        <v>0</v>
      </c>
      <c r="D1726" s="16">
        <f>+IF(A1726&lt;=_xlfn.NORM.S.INV(1-config!$L$1/2)*config!$D$1+config!$B$1,0,B1726)</f>
        <v>0</v>
      </c>
      <c r="E1726" s="16">
        <f>+IF(ABS(A1726-config!$B$1)&lt;config!$F$1/2,datab!B1726,0)</f>
        <v>0</v>
      </c>
      <c r="F1726" s="16" t="b">
        <f>+AND(config!$B$1&gt;=datab!A1726,config!$B$1&lt;datab!A1727)</f>
        <v>0</v>
      </c>
      <c r="G1726" s="16">
        <f t="shared" si="26"/>
        <v>0</v>
      </c>
    </row>
    <row r="1727" spans="1:7" x14ac:dyDescent="0.45">
      <c r="A1727" s="15">
        <f>+A1726+config!$F$1</f>
        <v>1459.9999999999513</v>
      </c>
      <c r="B1727" s="16">
        <f>+_xlfn.NORM.DIST(A1727,config!$B$1,config!$D$1,FALSE)</f>
        <v>0</v>
      </c>
      <c r="D1727" s="16">
        <f>+IF(A1727&lt;=_xlfn.NORM.S.INV(1-config!$L$1/2)*config!$D$1+config!$B$1,0,B1727)</f>
        <v>0</v>
      </c>
      <c r="E1727" s="16">
        <f>+IF(ABS(A1727-config!$B$1)&lt;config!$F$1/2,datab!B1727,0)</f>
        <v>0</v>
      </c>
      <c r="F1727" s="16" t="b">
        <f>+AND(config!$B$1&gt;=datab!A1727,config!$B$1&lt;datab!A1728)</f>
        <v>0</v>
      </c>
      <c r="G1727" s="16">
        <f t="shared" si="26"/>
        <v>0</v>
      </c>
    </row>
    <row r="1728" spans="1:7" x14ac:dyDescent="0.45">
      <c r="A1728" s="15">
        <f>+A1727+config!$F$1</f>
        <v>1460.7999999999513</v>
      </c>
      <c r="B1728" s="16">
        <f>+_xlfn.NORM.DIST(A1728,config!$B$1,config!$D$1,FALSE)</f>
        <v>0</v>
      </c>
      <c r="D1728" s="16">
        <f>+IF(A1728&lt;=_xlfn.NORM.S.INV(1-config!$L$1/2)*config!$D$1+config!$B$1,0,B1728)</f>
        <v>0</v>
      </c>
      <c r="E1728" s="16">
        <f>+IF(ABS(A1728-config!$B$1)&lt;config!$F$1/2,datab!B1728,0)</f>
        <v>0</v>
      </c>
      <c r="F1728" s="16" t="b">
        <f>+AND(config!$B$1&gt;=datab!A1728,config!$B$1&lt;datab!A1729)</f>
        <v>0</v>
      </c>
      <c r="G1728" s="16">
        <f t="shared" si="26"/>
        <v>0</v>
      </c>
    </row>
    <row r="1729" spans="1:7" x14ac:dyDescent="0.45">
      <c r="A1729" s="15">
        <f>+A1728+config!$F$1</f>
        <v>1461.5999999999513</v>
      </c>
      <c r="B1729" s="16">
        <f>+_xlfn.NORM.DIST(A1729,config!$B$1,config!$D$1,FALSE)</f>
        <v>0</v>
      </c>
      <c r="D1729" s="16">
        <f>+IF(A1729&lt;=_xlfn.NORM.S.INV(1-config!$L$1/2)*config!$D$1+config!$B$1,0,B1729)</f>
        <v>0</v>
      </c>
      <c r="E1729" s="16">
        <f>+IF(ABS(A1729-config!$B$1)&lt;config!$F$1/2,datab!B1729,0)</f>
        <v>0</v>
      </c>
      <c r="F1729" s="16" t="b">
        <f>+AND(config!$B$1&gt;=datab!A1729,config!$B$1&lt;datab!A1730)</f>
        <v>0</v>
      </c>
      <c r="G1729" s="16">
        <f t="shared" si="26"/>
        <v>0</v>
      </c>
    </row>
    <row r="1730" spans="1:7" x14ac:dyDescent="0.45">
      <c r="A1730" s="15">
        <f>+A1729+config!$F$1</f>
        <v>1462.3999999999512</v>
      </c>
      <c r="B1730" s="16">
        <f>+_xlfn.NORM.DIST(A1730,config!$B$1,config!$D$1,FALSE)</f>
        <v>0</v>
      </c>
      <c r="D1730" s="16">
        <f>+IF(A1730&lt;=_xlfn.NORM.S.INV(1-config!$L$1/2)*config!$D$1+config!$B$1,0,B1730)</f>
        <v>0</v>
      </c>
      <c r="E1730" s="16">
        <f>+IF(ABS(A1730-config!$B$1)&lt;config!$F$1/2,datab!B1730,0)</f>
        <v>0</v>
      </c>
      <c r="F1730" s="16" t="b">
        <f>+AND(config!$B$1&gt;=datab!A1730,config!$B$1&lt;datab!A1731)</f>
        <v>0</v>
      </c>
      <c r="G1730" s="16">
        <f t="shared" si="26"/>
        <v>0</v>
      </c>
    </row>
    <row r="1731" spans="1:7" x14ac:dyDescent="0.45">
      <c r="A1731" s="15">
        <f>+A1730+config!$F$1</f>
        <v>1463.1999999999512</v>
      </c>
      <c r="B1731" s="16">
        <f>+_xlfn.NORM.DIST(A1731,config!$B$1,config!$D$1,FALSE)</f>
        <v>0</v>
      </c>
      <c r="D1731" s="16">
        <f>+IF(A1731&lt;=_xlfn.NORM.S.INV(1-config!$L$1/2)*config!$D$1+config!$B$1,0,B1731)</f>
        <v>0</v>
      </c>
      <c r="E1731" s="16">
        <f>+IF(ABS(A1731-config!$B$1)&lt;config!$F$1/2,datab!B1731,0)</f>
        <v>0</v>
      </c>
      <c r="F1731" s="16" t="b">
        <f>+AND(config!$B$1&gt;=datab!A1731,config!$B$1&lt;datab!A1732)</f>
        <v>0</v>
      </c>
      <c r="G1731" s="16">
        <f t="shared" ref="G1731:G1794" si="27">+IF(A1731&lt;=$O$3,B1731,0)</f>
        <v>0</v>
      </c>
    </row>
    <row r="1732" spans="1:7" x14ac:dyDescent="0.45">
      <c r="A1732" s="15">
        <f>+A1731+config!$F$1</f>
        <v>1463.9999999999511</v>
      </c>
      <c r="B1732" s="16">
        <f>+_xlfn.NORM.DIST(A1732,config!$B$1,config!$D$1,FALSE)</f>
        <v>0</v>
      </c>
      <c r="D1732" s="16">
        <f>+IF(A1732&lt;=_xlfn.NORM.S.INV(1-config!$L$1/2)*config!$D$1+config!$B$1,0,B1732)</f>
        <v>0</v>
      </c>
      <c r="E1732" s="16">
        <f>+IF(ABS(A1732-config!$B$1)&lt;config!$F$1/2,datab!B1732,0)</f>
        <v>0</v>
      </c>
      <c r="F1732" s="16" t="b">
        <f>+AND(config!$B$1&gt;=datab!A1732,config!$B$1&lt;datab!A1733)</f>
        <v>0</v>
      </c>
      <c r="G1732" s="16">
        <f t="shared" si="27"/>
        <v>0</v>
      </c>
    </row>
    <row r="1733" spans="1:7" x14ac:dyDescent="0.45">
      <c r="A1733" s="15">
        <f>+A1732+config!$F$1</f>
        <v>1464.7999999999511</v>
      </c>
      <c r="B1733" s="16">
        <f>+_xlfn.NORM.DIST(A1733,config!$B$1,config!$D$1,FALSE)</f>
        <v>0</v>
      </c>
      <c r="D1733" s="16">
        <f>+IF(A1733&lt;=_xlfn.NORM.S.INV(1-config!$L$1/2)*config!$D$1+config!$B$1,0,B1733)</f>
        <v>0</v>
      </c>
      <c r="E1733" s="16">
        <f>+IF(ABS(A1733-config!$B$1)&lt;config!$F$1/2,datab!B1733,0)</f>
        <v>0</v>
      </c>
      <c r="F1733" s="16" t="b">
        <f>+AND(config!$B$1&gt;=datab!A1733,config!$B$1&lt;datab!A1734)</f>
        <v>0</v>
      </c>
      <c r="G1733" s="16">
        <f t="shared" si="27"/>
        <v>0</v>
      </c>
    </row>
    <row r="1734" spans="1:7" x14ac:dyDescent="0.45">
      <c r="A1734" s="15">
        <f>+A1733+config!$F$1</f>
        <v>1465.599999999951</v>
      </c>
      <c r="B1734" s="16">
        <f>+_xlfn.NORM.DIST(A1734,config!$B$1,config!$D$1,FALSE)</f>
        <v>0</v>
      </c>
      <c r="D1734" s="16">
        <f>+IF(A1734&lt;=_xlfn.NORM.S.INV(1-config!$L$1/2)*config!$D$1+config!$B$1,0,B1734)</f>
        <v>0</v>
      </c>
      <c r="E1734" s="16">
        <f>+IF(ABS(A1734-config!$B$1)&lt;config!$F$1/2,datab!B1734,0)</f>
        <v>0</v>
      </c>
      <c r="F1734" s="16" t="b">
        <f>+AND(config!$B$1&gt;=datab!A1734,config!$B$1&lt;datab!A1735)</f>
        <v>0</v>
      </c>
      <c r="G1734" s="16">
        <f t="shared" si="27"/>
        <v>0</v>
      </c>
    </row>
    <row r="1735" spans="1:7" x14ac:dyDescent="0.45">
      <c r="A1735" s="15">
        <f>+A1734+config!$F$1</f>
        <v>1466.399999999951</v>
      </c>
      <c r="B1735" s="16">
        <f>+_xlfn.NORM.DIST(A1735,config!$B$1,config!$D$1,FALSE)</f>
        <v>0</v>
      </c>
      <c r="D1735" s="16">
        <f>+IF(A1735&lt;=_xlfn.NORM.S.INV(1-config!$L$1/2)*config!$D$1+config!$B$1,0,B1735)</f>
        <v>0</v>
      </c>
      <c r="E1735" s="16">
        <f>+IF(ABS(A1735-config!$B$1)&lt;config!$F$1/2,datab!B1735,0)</f>
        <v>0</v>
      </c>
      <c r="F1735" s="16" t="b">
        <f>+AND(config!$B$1&gt;=datab!A1735,config!$B$1&lt;datab!A1736)</f>
        <v>0</v>
      </c>
      <c r="G1735" s="16">
        <f t="shared" si="27"/>
        <v>0</v>
      </c>
    </row>
    <row r="1736" spans="1:7" x14ac:dyDescent="0.45">
      <c r="A1736" s="15">
        <f>+A1735+config!$F$1</f>
        <v>1467.1999999999509</v>
      </c>
      <c r="B1736" s="16">
        <f>+_xlfn.NORM.DIST(A1736,config!$B$1,config!$D$1,FALSE)</f>
        <v>0</v>
      </c>
      <c r="D1736" s="16">
        <f>+IF(A1736&lt;=_xlfn.NORM.S.INV(1-config!$L$1/2)*config!$D$1+config!$B$1,0,B1736)</f>
        <v>0</v>
      </c>
      <c r="E1736" s="16">
        <f>+IF(ABS(A1736-config!$B$1)&lt;config!$F$1/2,datab!B1736,0)</f>
        <v>0</v>
      </c>
      <c r="F1736" s="16" t="b">
        <f>+AND(config!$B$1&gt;=datab!A1736,config!$B$1&lt;datab!A1737)</f>
        <v>0</v>
      </c>
      <c r="G1736" s="16">
        <f t="shared" si="27"/>
        <v>0</v>
      </c>
    </row>
    <row r="1737" spans="1:7" x14ac:dyDescent="0.45">
      <c r="A1737" s="15">
        <f>+A1736+config!$F$1</f>
        <v>1467.9999999999509</v>
      </c>
      <c r="B1737" s="16">
        <f>+_xlfn.NORM.DIST(A1737,config!$B$1,config!$D$1,FALSE)</f>
        <v>0</v>
      </c>
      <c r="D1737" s="16">
        <f>+IF(A1737&lt;=_xlfn.NORM.S.INV(1-config!$L$1/2)*config!$D$1+config!$B$1,0,B1737)</f>
        <v>0</v>
      </c>
      <c r="E1737" s="16">
        <f>+IF(ABS(A1737-config!$B$1)&lt;config!$F$1/2,datab!B1737,0)</f>
        <v>0</v>
      </c>
      <c r="F1737" s="16" t="b">
        <f>+AND(config!$B$1&gt;=datab!A1737,config!$B$1&lt;datab!A1738)</f>
        <v>0</v>
      </c>
      <c r="G1737" s="16">
        <f t="shared" si="27"/>
        <v>0</v>
      </c>
    </row>
    <row r="1738" spans="1:7" x14ac:dyDescent="0.45">
      <c r="A1738" s="15">
        <f>+A1737+config!$F$1</f>
        <v>1468.7999999999508</v>
      </c>
      <c r="B1738" s="16">
        <f>+_xlfn.NORM.DIST(A1738,config!$B$1,config!$D$1,FALSE)</f>
        <v>0</v>
      </c>
      <c r="D1738" s="16">
        <f>+IF(A1738&lt;=_xlfn.NORM.S.INV(1-config!$L$1/2)*config!$D$1+config!$B$1,0,B1738)</f>
        <v>0</v>
      </c>
      <c r="E1738" s="16">
        <f>+IF(ABS(A1738-config!$B$1)&lt;config!$F$1/2,datab!B1738,0)</f>
        <v>0</v>
      </c>
      <c r="F1738" s="16" t="b">
        <f>+AND(config!$B$1&gt;=datab!A1738,config!$B$1&lt;datab!A1739)</f>
        <v>0</v>
      </c>
      <c r="G1738" s="16">
        <f t="shared" si="27"/>
        <v>0</v>
      </c>
    </row>
    <row r="1739" spans="1:7" x14ac:dyDescent="0.45">
      <c r="A1739" s="15">
        <f>+A1738+config!$F$1</f>
        <v>1469.5999999999508</v>
      </c>
      <c r="B1739" s="16">
        <f>+_xlfn.NORM.DIST(A1739,config!$B$1,config!$D$1,FALSE)</f>
        <v>0</v>
      </c>
      <c r="D1739" s="16">
        <f>+IF(A1739&lt;=_xlfn.NORM.S.INV(1-config!$L$1/2)*config!$D$1+config!$B$1,0,B1739)</f>
        <v>0</v>
      </c>
      <c r="E1739" s="16">
        <f>+IF(ABS(A1739-config!$B$1)&lt;config!$F$1/2,datab!B1739,0)</f>
        <v>0</v>
      </c>
      <c r="F1739" s="16" t="b">
        <f>+AND(config!$B$1&gt;=datab!A1739,config!$B$1&lt;datab!A1740)</f>
        <v>0</v>
      </c>
      <c r="G1739" s="16">
        <f t="shared" si="27"/>
        <v>0</v>
      </c>
    </row>
    <row r="1740" spans="1:7" x14ac:dyDescent="0.45">
      <c r="A1740" s="15">
        <f>+A1739+config!$F$1</f>
        <v>1470.3999999999508</v>
      </c>
      <c r="B1740" s="16">
        <f>+_xlfn.NORM.DIST(A1740,config!$B$1,config!$D$1,FALSE)</f>
        <v>0</v>
      </c>
      <c r="D1740" s="16">
        <f>+IF(A1740&lt;=_xlfn.NORM.S.INV(1-config!$L$1/2)*config!$D$1+config!$B$1,0,B1740)</f>
        <v>0</v>
      </c>
      <c r="E1740" s="16">
        <f>+IF(ABS(A1740-config!$B$1)&lt;config!$F$1/2,datab!B1740,0)</f>
        <v>0</v>
      </c>
      <c r="F1740" s="16" t="b">
        <f>+AND(config!$B$1&gt;=datab!A1740,config!$B$1&lt;datab!A1741)</f>
        <v>0</v>
      </c>
      <c r="G1740" s="16">
        <f t="shared" si="27"/>
        <v>0</v>
      </c>
    </row>
    <row r="1741" spans="1:7" x14ac:dyDescent="0.45">
      <c r="A1741" s="15">
        <f>+A1740+config!$F$1</f>
        <v>1471.1999999999507</v>
      </c>
      <c r="B1741" s="16">
        <f>+_xlfn.NORM.DIST(A1741,config!$B$1,config!$D$1,FALSE)</f>
        <v>0</v>
      </c>
      <c r="D1741" s="16">
        <f>+IF(A1741&lt;=_xlfn.NORM.S.INV(1-config!$L$1/2)*config!$D$1+config!$B$1,0,B1741)</f>
        <v>0</v>
      </c>
      <c r="E1741" s="16">
        <f>+IF(ABS(A1741-config!$B$1)&lt;config!$F$1/2,datab!B1741,0)</f>
        <v>0</v>
      </c>
      <c r="F1741" s="16" t="b">
        <f>+AND(config!$B$1&gt;=datab!A1741,config!$B$1&lt;datab!A1742)</f>
        <v>0</v>
      </c>
      <c r="G1741" s="16">
        <f t="shared" si="27"/>
        <v>0</v>
      </c>
    </row>
    <row r="1742" spans="1:7" x14ac:dyDescent="0.45">
      <c r="A1742" s="15">
        <f>+A1741+config!$F$1</f>
        <v>1471.9999999999507</v>
      </c>
      <c r="B1742" s="16">
        <f>+_xlfn.NORM.DIST(A1742,config!$B$1,config!$D$1,FALSE)</f>
        <v>0</v>
      </c>
      <c r="D1742" s="16">
        <f>+IF(A1742&lt;=_xlfn.NORM.S.INV(1-config!$L$1/2)*config!$D$1+config!$B$1,0,B1742)</f>
        <v>0</v>
      </c>
      <c r="E1742" s="16">
        <f>+IF(ABS(A1742-config!$B$1)&lt;config!$F$1/2,datab!B1742,0)</f>
        <v>0</v>
      </c>
      <c r="F1742" s="16" t="b">
        <f>+AND(config!$B$1&gt;=datab!A1742,config!$B$1&lt;datab!A1743)</f>
        <v>0</v>
      </c>
      <c r="G1742" s="16">
        <f t="shared" si="27"/>
        <v>0</v>
      </c>
    </row>
    <row r="1743" spans="1:7" x14ac:dyDescent="0.45">
      <c r="A1743" s="15">
        <f>+A1742+config!$F$1</f>
        <v>1472.7999999999506</v>
      </c>
      <c r="B1743" s="16">
        <f>+_xlfn.NORM.DIST(A1743,config!$B$1,config!$D$1,FALSE)</f>
        <v>0</v>
      </c>
      <c r="D1743" s="16">
        <f>+IF(A1743&lt;=_xlfn.NORM.S.INV(1-config!$L$1/2)*config!$D$1+config!$B$1,0,B1743)</f>
        <v>0</v>
      </c>
      <c r="E1743" s="16">
        <f>+IF(ABS(A1743-config!$B$1)&lt;config!$F$1/2,datab!B1743,0)</f>
        <v>0</v>
      </c>
      <c r="F1743" s="16" t="b">
        <f>+AND(config!$B$1&gt;=datab!A1743,config!$B$1&lt;datab!A1744)</f>
        <v>0</v>
      </c>
      <c r="G1743" s="16">
        <f t="shared" si="27"/>
        <v>0</v>
      </c>
    </row>
    <row r="1744" spans="1:7" x14ac:dyDescent="0.45">
      <c r="A1744" s="15">
        <f>+A1743+config!$F$1</f>
        <v>1473.5999999999506</v>
      </c>
      <c r="B1744" s="16">
        <f>+_xlfn.NORM.DIST(A1744,config!$B$1,config!$D$1,FALSE)</f>
        <v>0</v>
      </c>
      <c r="D1744" s="16">
        <f>+IF(A1744&lt;=_xlfn.NORM.S.INV(1-config!$L$1/2)*config!$D$1+config!$B$1,0,B1744)</f>
        <v>0</v>
      </c>
      <c r="E1744" s="16">
        <f>+IF(ABS(A1744-config!$B$1)&lt;config!$F$1/2,datab!B1744,0)</f>
        <v>0</v>
      </c>
      <c r="F1744" s="16" t="b">
        <f>+AND(config!$B$1&gt;=datab!A1744,config!$B$1&lt;datab!A1745)</f>
        <v>0</v>
      </c>
      <c r="G1744" s="16">
        <f t="shared" si="27"/>
        <v>0</v>
      </c>
    </row>
    <row r="1745" spans="1:7" x14ac:dyDescent="0.45">
      <c r="A1745" s="15">
        <f>+A1744+config!$F$1</f>
        <v>1474.3999999999505</v>
      </c>
      <c r="B1745" s="16">
        <f>+_xlfn.NORM.DIST(A1745,config!$B$1,config!$D$1,FALSE)</f>
        <v>0</v>
      </c>
      <c r="D1745" s="16">
        <f>+IF(A1745&lt;=_xlfn.NORM.S.INV(1-config!$L$1/2)*config!$D$1+config!$B$1,0,B1745)</f>
        <v>0</v>
      </c>
      <c r="E1745" s="16">
        <f>+IF(ABS(A1745-config!$B$1)&lt;config!$F$1/2,datab!B1745,0)</f>
        <v>0</v>
      </c>
      <c r="F1745" s="16" t="b">
        <f>+AND(config!$B$1&gt;=datab!A1745,config!$B$1&lt;datab!A1746)</f>
        <v>0</v>
      </c>
      <c r="G1745" s="16">
        <f t="shared" si="27"/>
        <v>0</v>
      </c>
    </row>
    <row r="1746" spans="1:7" x14ac:dyDescent="0.45">
      <c r="A1746" s="15">
        <f>+A1745+config!$F$1</f>
        <v>1475.1999999999505</v>
      </c>
      <c r="B1746" s="16">
        <f>+_xlfn.NORM.DIST(A1746,config!$B$1,config!$D$1,FALSE)</f>
        <v>0</v>
      </c>
      <c r="D1746" s="16">
        <f>+IF(A1746&lt;=_xlfn.NORM.S.INV(1-config!$L$1/2)*config!$D$1+config!$B$1,0,B1746)</f>
        <v>0</v>
      </c>
      <c r="E1746" s="16">
        <f>+IF(ABS(A1746-config!$B$1)&lt;config!$F$1/2,datab!B1746,0)</f>
        <v>0</v>
      </c>
      <c r="F1746" s="16" t="b">
        <f>+AND(config!$B$1&gt;=datab!A1746,config!$B$1&lt;datab!A1747)</f>
        <v>0</v>
      </c>
      <c r="G1746" s="16">
        <f t="shared" si="27"/>
        <v>0</v>
      </c>
    </row>
    <row r="1747" spans="1:7" x14ac:dyDescent="0.45">
      <c r="A1747" s="15">
        <f>+A1746+config!$F$1</f>
        <v>1475.9999999999504</v>
      </c>
      <c r="B1747" s="16">
        <f>+_xlfn.NORM.DIST(A1747,config!$B$1,config!$D$1,FALSE)</f>
        <v>0</v>
      </c>
      <c r="D1747" s="16">
        <f>+IF(A1747&lt;=_xlfn.NORM.S.INV(1-config!$L$1/2)*config!$D$1+config!$B$1,0,B1747)</f>
        <v>0</v>
      </c>
      <c r="E1747" s="16">
        <f>+IF(ABS(A1747-config!$B$1)&lt;config!$F$1/2,datab!B1747,0)</f>
        <v>0</v>
      </c>
      <c r="F1747" s="16" t="b">
        <f>+AND(config!$B$1&gt;=datab!A1747,config!$B$1&lt;datab!A1748)</f>
        <v>0</v>
      </c>
      <c r="G1747" s="16">
        <f t="shared" si="27"/>
        <v>0</v>
      </c>
    </row>
    <row r="1748" spans="1:7" x14ac:dyDescent="0.45">
      <c r="A1748" s="15">
        <f>+A1747+config!$F$1</f>
        <v>1476.7999999999504</v>
      </c>
      <c r="B1748" s="16">
        <f>+_xlfn.NORM.DIST(A1748,config!$B$1,config!$D$1,FALSE)</f>
        <v>0</v>
      </c>
      <c r="D1748" s="16">
        <f>+IF(A1748&lt;=_xlfn.NORM.S.INV(1-config!$L$1/2)*config!$D$1+config!$B$1,0,B1748)</f>
        <v>0</v>
      </c>
      <c r="E1748" s="16">
        <f>+IF(ABS(A1748-config!$B$1)&lt;config!$F$1/2,datab!B1748,0)</f>
        <v>0</v>
      </c>
      <c r="F1748" s="16" t="b">
        <f>+AND(config!$B$1&gt;=datab!A1748,config!$B$1&lt;datab!A1749)</f>
        <v>0</v>
      </c>
      <c r="G1748" s="16">
        <f t="shared" si="27"/>
        <v>0</v>
      </c>
    </row>
    <row r="1749" spans="1:7" x14ac:dyDescent="0.45">
      <c r="A1749" s="15">
        <f>+A1748+config!$F$1</f>
        <v>1477.5999999999503</v>
      </c>
      <c r="B1749" s="16">
        <f>+_xlfn.NORM.DIST(A1749,config!$B$1,config!$D$1,FALSE)</f>
        <v>0</v>
      </c>
      <c r="D1749" s="16">
        <f>+IF(A1749&lt;=_xlfn.NORM.S.INV(1-config!$L$1/2)*config!$D$1+config!$B$1,0,B1749)</f>
        <v>0</v>
      </c>
      <c r="E1749" s="16">
        <f>+IF(ABS(A1749-config!$B$1)&lt;config!$F$1/2,datab!B1749,0)</f>
        <v>0</v>
      </c>
      <c r="F1749" s="16" t="b">
        <f>+AND(config!$B$1&gt;=datab!A1749,config!$B$1&lt;datab!A1750)</f>
        <v>0</v>
      </c>
      <c r="G1749" s="16">
        <f t="shared" si="27"/>
        <v>0</v>
      </c>
    </row>
    <row r="1750" spans="1:7" x14ac:dyDescent="0.45">
      <c r="A1750" s="15">
        <f>+A1749+config!$F$1</f>
        <v>1478.3999999999503</v>
      </c>
      <c r="B1750" s="16">
        <f>+_xlfn.NORM.DIST(A1750,config!$B$1,config!$D$1,FALSE)</f>
        <v>0</v>
      </c>
      <c r="D1750" s="16">
        <f>+IF(A1750&lt;=_xlfn.NORM.S.INV(1-config!$L$1/2)*config!$D$1+config!$B$1,0,B1750)</f>
        <v>0</v>
      </c>
      <c r="E1750" s="16">
        <f>+IF(ABS(A1750-config!$B$1)&lt;config!$F$1/2,datab!B1750,0)</f>
        <v>0</v>
      </c>
      <c r="F1750" s="16" t="b">
        <f>+AND(config!$B$1&gt;=datab!A1750,config!$B$1&lt;datab!A1751)</f>
        <v>0</v>
      </c>
      <c r="G1750" s="16">
        <f t="shared" si="27"/>
        <v>0</v>
      </c>
    </row>
    <row r="1751" spans="1:7" x14ac:dyDescent="0.45">
      <c r="A1751" s="15">
        <f>+A1750+config!$F$1</f>
        <v>1479.1999999999503</v>
      </c>
      <c r="B1751" s="16">
        <f>+_xlfn.NORM.DIST(A1751,config!$B$1,config!$D$1,FALSE)</f>
        <v>0</v>
      </c>
      <c r="D1751" s="16">
        <f>+IF(A1751&lt;=_xlfn.NORM.S.INV(1-config!$L$1/2)*config!$D$1+config!$B$1,0,B1751)</f>
        <v>0</v>
      </c>
      <c r="E1751" s="16">
        <f>+IF(ABS(A1751-config!$B$1)&lt;config!$F$1/2,datab!B1751,0)</f>
        <v>0</v>
      </c>
      <c r="F1751" s="16" t="b">
        <f>+AND(config!$B$1&gt;=datab!A1751,config!$B$1&lt;datab!A1752)</f>
        <v>0</v>
      </c>
      <c r="G1751" s="16">
        <f t="shared" si="27"/>
        <v>0</v>
      </c>
    </row>
    <row r="1752" spans="1:7" x14ac:dyDescent="0.45">
      <c r="A1752" s="15">
        <f>+A1751+config!$F$1</f>
        <v>1479.9999999999502</v>
      </c>
      <c r="B1752" s="16">
        <f>+_xlfn.NORM.DIST(A1752,config!$B$1,config!$D$1,FALSE)</f>
        <v>0</v>
      </c>
      <c r="D1752" s="16">
        <f>+IF(A1752&lt;=_xlfn.NORM.S.INV(1-config!$L$1/2)*config!$D$1+config!$B$1,0,B1752)</f>
        <v>0</v>
      </c>
      <c r="E1752" s="16">
        <f>+IF(ABS(A1752-config!$B$1)&lt;config!$F$1/2,datab!B1752,0)</f>
        <v>0</v>
      </c>
      <c r="F1752" s="16" t="b">
        <f>+AND(config!$B$1&gt;=datab!A1752,config!$B$1&lt;datab!A1753)</f>
        <v>0</v>
      </c>
      <c r="G1752" s="16">
        <f t="shared" si="27"/>
        <v>0</v>
      </c>
    </row>
    <row r="1753" spans="1:7" x14ac:dyDescent="0.45">
      <c r="A1753" s="15">
        <f>+A1752+config!$F$1</f>
        <v>1480.7999999999502</v>
      </c>
      <c r="B1753" s="16">
        <f>+_xlfn.NORM.DIST(A1753,config!$B$1,config!$D$1,FALSE)</f>
        <v>0</v>
      </c>
      <c r="D1753" s="16">
        <f>+IF(A1753&lt;=_xlfn.NORM.S.INV(1-config!$L$1/2)*config!$D$1+config!$B$1,0,B1753)</f>
        <v>0</v>
      </c>
      <c r="E1753" s="16">
        <f>+IF(ABS(A1753-config!$B$1)&lt;config!$F$1/2,datab!B1753,0)</f>
        <v>0</v>
      </c>
      <c r="F1753" s="16" t="b">
        <f>+AND(config!$B$1&gt;=datab!A1753,config!$B$1&lt;datab!A1754)</f>
        <v>0</v>
      </c>
      <c r="G1753" s="16">
        <f t="shared" si="27"/>
        <v>0</v>
      </c>
    </row>
    <row r="1754" spans="1:7" x14ac:dyDescent="0.45">
      <c r="A1754" s="15">
        <f>+A1753+config!$F$1</f>
        <v>1481.5999999999501</v>
      </c>
      <c r="B1754" s="16">
        <f>+_xlfn.NORM.DIST(A1754,config!$B$1,config!$D$1,FALSE)</f>
        <v>0</v>
      </c>
      <c r="D1754" s="16">
        <f>+IF(A1754&lt;=_xlfn.NORM.S.INV(1-config!$L$1/2)*config!$D$1+config!$B$1,0,B1754)</f>
        <v>0</v>
      </c>
      <c r="E1754" s="16">
        <f>+IF(ABS(A1754-config!$B$1)&lt;config!$F$1/2,datab!B1754,0)</f>
        <v>0</v>
      </c>
      <c r="F1754" s="16" t="b">
        <f>+AND(config!$B$1&gt;=datab!A1754,config!$B$1&lt;datab!A1755)</f>
        <v>0</v>
      </c>
      <c r="G1754" s="16">
        <f t="shared" si="27"/>
        <v>0</v>
      </c>
    </row>
    <row r="1755" spans="1:7" x14ac:dyDescent="0.45">
      <c r="A1755" s="15">
        <f>+A1754+config!$F$1</f>
        <v>1482.3999999999501</v>
      </c>
      <c r="B1755" s="16">
        <f>+_xlfn.NORM.DIST(A1755,config!$B$1,config!$D$1,FALSE)</f>
        <v>0</v>
      </c>
      <c r="D1755" s="16">
        <f>+IF(A1755&lt;=_xlfn.NORM.S.INV(1-config!$L$1/2)*config!$D$1+config!$B$1,0,B1755)</f>
        <v>0</v>
      </c>
      <c r="E1755" s="16">
        <f>+IF(ABS(A1755-config!$B$1)&lt;config!$F$1/2,datab!B1755,0)</f>
        <v>0</v>
      </c>
      <c r="F1755" s="16" t="b">
        <f>+AND(config!$B$1&gt;=datab!A1755,config!$B$1&lt;datab!A1756)</f>
        <v>0</v>
      </c>
      <c r="G1755" s="16">
        <f t="shared" si="27"/>
        <v>0</v>
      </c>
    </row>
    <row r="1756" spans="1:7" x14ac:dyDescent="0.45">
      <c r="A1756" s="15">
        <f>+A1755+config!$F$1</f>
        <v>1483.19999999995</v>
      </c>
      <c r="B1756" s="16">
        <f>+_xlfn.NORM.DIST(A1756,config!$B$1,config!$D$1,FALSE)</f>
        <v>0</v>
      </c>
      <c r="D1756" s="16">
        <f>+IF(A1756&lt;=_xlfn.NORM.S.INV(1-config!$L$1/2)*config!$D$1+config!$B$1,0,B1756)</f>
        <v>0</v>
      </c>
      <c r="E1756" s="16">
        <f>+IF(ABS(A1756-config!$B$1)&lt;config!$F$1/2,datab!B1756,0)</f>
        <v>0</v>
      </c>
      <c r="F1756" s="16" t="b">
        <f>+AND(config!$B$1&gt;=datab!A1756,config!$B$1&lt;datab!A1757)</f>
        <v>0</v>
      </c>
      <c r="G1756" s="16">
        <f t="shared" si="27"/>
        <v>0</v>
      </c>
    </row>
    <row r="1757" spans="1:7" x14ac:dyDescent="0.45">
      <c r="A1757" s="15">
        <f>+A1756+config!$F$1</f>
        <v>1483.99999999995</v>
      </c>
      <c r="B1757" s="16">
        <f>+_xlfn.NORM.DIST(A1757,config!$B$1,config!$D$1,FALSE)</f>
        <v>0</v>
      </c>
      <c r="D1757" s="16">
        <f>+IF(A1757&lt;=_xlfn.NORM.S.INV(1-config!$L$1/2)*config!$D$1+config!$B$1,0,B1757)</f>
        <v>0</v>
      </c>
      <c r="E1757" s="16">
        <f>+IF(ABS(A1757-config!$B$1)&lt;config!$F$1/2,datab!B1757,0)</f>
        <v>0</v>
      </c>
      <c r="F1757" s="16" t="b">
        <f>+AND(config!$B$1&gt;=datab!A1757,config!$B$1&lt;datab!A1758)</f>
        <v>0</v>
      </c>
      <c r="G1757" s="16">
        <f t="shared" si="27"/>
        <v>0</v>
      </c>
    </row>
    <row r="1758" spans="1:7" x14ac:dyDescent="0.45">
      <c r="A1758" s="15">
        <f>+A1757+config!$F$1</f>
        <v>1484.7999999999499</v>
      </c>
      <c r="B1758" s="16">
        <f>+_xlfn.NORM.DIST(A1758,config!$B$1,config!$D$1,FALSE)</f>
        <v>0</v>
      </c>
      <c r="D1758" s="16">
        <f>+IF(A1758&lt;=_xlfn.NORM.S.INV(1-config!$L$1/2)*config!$D$1+config!$B$1,0,B1758)</f>
        <v>0</v>
      </c>
      <c r="E1758" s="16">
        <f>+IF(ABS(A1758-config!$B$1)&lt;config!$F$1/2,datab!B1758,0)</f>
        <v>0</v>
      </c>
      <c r="F1758" s="16" t="b">
        <f>+AND(config!$B$1&gt;=datab!A1758,config!$B$1&lt;datab!A1759)</f>
        <v>0</v>
      </c>
      <c r="G1758" s="16">
        <f t="shared" si="27"/>
        <v>0</v>
      </c>
    </row>
    <row r="1759" spans="1:7" x14ac:dyDescent="0.45">
      <c r="A1759" s="15">
        <f>+A1758+config!$F$1</f>
        <v>1485.5999999999499</v>
      </c>
      <c r="B1759" s="16">
        <f>+_xlfn.NORM.DIST(A1759,config!$B$1,config!$D$1,FALSE)</f>
        <v>0</v>
      </c>
      <c r="D1759" s="16">
        <f>+IF(A1759&lt;=_xlfn.NORM.S.INV(1-config!$L$1/2)*config!$D$1+config!$B$1,0,B1759)</f>
        <v>0</v>
      </c>
      <c r="E1759" s="16">
        <f>+IF(ABS(A1759-config!$B$1)&lt;config!$F$1/2,datab!B1759,0)</f>
        <v>0</v>
      </c>
      <c r="F1759" s="16" t="b">
        <f>+AND(config!$B$1&gt;=datab!A1759,config!$B$1&lt;datab!A1760)</f>
        <v>0</v>
      </c>
      <c r="G1759" s="16">
        <f t="shared" si="27"/>
        <v>0</v>
      </c>
    </row>
    <row r="1760" spans="1:7" x14ac:dyDescent="0.45">
      <c r="A1760" s="15">
        <f>+A1759+config!$F$1</f>
        <v>1486.3999999999498</v>
      </c>
      <c r="B1760" s="16">
        <f>+_xlfn.NORM.DIST(A1760,config!$B$1,config!$D$1,FALSE)</f>
        <v>0</v>
      </c>
      <c r="D1760" s="16">
        <f>+IF(A1760&lt;=_xlfn.NORM.S.INV(1-config!$L$1/2)*config!$D$1+config!$B$1,0,B1760)</f>
        <v>0</v>
      </c>
      <c r="E1760" s="16">
        <f>+IF(ABS(A1760-config!$B$1)&lt;config!$F$1/2,datab!B1760,0)</f>
        <v>0</v>
      </c>
      <c r="F1760" s="16" t="b">
        <f>+AND(config!$B$1&gt;=datab!A1760,config!$B$1&lt;datab!A1761)</f>
        <v>0</v>
      </c>
      <c r="G1760" s="16">
        <f t="shared" si="27"/>
        <v>0</v>
      </c>
    </row>
    <row r="1761" spans="1:7" x14ac:dyDescent="0.45">
      <c r="A1761" s="15">
        <f>+A1760+config!$F$1</f>
        <v>1487.1999999999498</v>
      </c>
      <c r="B1761" s="16">
        <f>+_xlfn.NORM.DIST(A1761,config!$B$1,config!$D$1,FALSE)</f>
        <v>0</v>
      </c>
      <c r="D1761" s="16">
        <f>+IF(A1761&lt;=_xlfn.NORM.S.INV(1-config!$L$1/2)*config!$D$1+config!$B$1,0,B1761)</f>
        <v>0</v>
      </c>
      <c r="E1761" s="16">
        <f>+IF(ABS(A1761-config!$B$1)&lt;config!$F$1/2,datab!B1761,0)</f>
        <v>0</v>
      </c>
      <c r="F1761" s="16" t="b">
        <f>+AND(config!$B$1&gt;=datab!A1761,config!$B$1&lt;datab!A1762)</f>
        <v>0</v>
      </c>
      <c r="G1761" s="16">
        <f t="shared" si="27"/>
        <v>0</v>
      </c>
    </row>
    <row r="1762" spans="1:7" x14ac:dyDescent="0.45">
      <c r="A1762" s="15">
        <f>+A1761+config!$F$1</f>
        <v>1487.9999999999498</v>
      </c>
      <c r="B1762" s="16">
        <f>+_xlfn.NORM.DIST(A1762,config!$B$1,config!$D$1,FALSE)</f>
        <v>0</v>
      </c>
      <c r="D1762" s="16">
        <f>+IF(A1762&lt;=_xlfn.NORM.S.INV(1-config!$L$1/2)*config!$D$1+config!$B$1,0,B1762)</f>
        <v>0</v>
      </c>
      <c r="E1762" s="16">
        <f>+IF(ABS(A1762-config!$B$1)&lt;config!$F$1/2,datab!B1762,0)</f>
        <v>0</v>
      </c>
      <c r="F1762" s="16" t="b">
        <f>+AND(config!$B$1&gt;=datab!A1762,config!$B$1&lt;datab!A1763)</f>
        <v>0</v>
      </c>
      <c r="G1762" s="16">
        <f t="shared" si="27"/>
        <v>0</v>
      </c>
    </row>
    <row r="1763" spans="1:7" x14ac:dyDescent="0.45">
      <c r="A1763" s="15">
        <f>+A1762+config!$F$1</f>
        <v>1488.7999999999497</v>
      </c>
      <c r="B1763" s="16">
        <f>+_xlfn.NORM.DIST(A1763,config!$B$1,config!$D$1,FALSE)</f>
        <v>0</v>
      </c>
      <c r="D1763" s="16">
        <f>+IF(A1763&lt;=_xlfn.NORM.S.INV(1-config!$L$1/2)*config!$D$1+config!$B$1,0,B1763)</f>
        <v>0</v>
      </c>
      <c r="E1763" s="16">
        <f>+IF(ABS(A1763-config!$B$1)&lt;config!$F$1/2,datab!B1763,0)</f>
        <v>0</v>
      </c>
      <c r="F1763" s="16" t="b">
        <f>+AND(config!$B$1&gt;=datab!A1763,config!$B$1&lt;datab!A1764)</f>
        <v>0</v>
      </c>
      <c r="G1763" s="16">
        <f t="shared" si="27"/>
        <v>0</v>
      </c>
    </row>
    <row r="1764" spans="1:7" x14ac:dyDescent="0.45">
      <c r="A1764" s="15">
        <f>+A1763+config!$F$1</f>
        <v>1489.5999999999497</v>
      </c>
      <c r="B1764" s="16">
        <f>+_xlfn.NORM.DIST(A1764,config!$B$1,config!$D$1,FALSE)</f>
        <v>0</v>
      </c>
      <c r="D1764" s="16">
        <f>+IF(A1764&lt;=_xlfn.NORM.S.INV(1-config!$L$1/2)*config!$D$1+config!$B$1,0,B1764)</f>
        <v>0</v>
      </c>
      <c r="E1764" s="16">
        <f>+IF(ABS(A1764-config!$B$1)&lt;config!$F$1/2,datab!B1764,0)</f>
        <v>0</v>
      </c>
      <c r="F1764" s="16" t="b">
        <f>+AND(config!$B$1&gt;=datab!A1764,config!$B$1&lt;datab!A1765)</f>
        <v>0</v>
      </c>
      <c r="G1764" s="16">
        <f t="shared" si="27"/>
        <v>0</v>
      </c>
    </row>
    <row r="1765" spans="1:7" x14ac:dyDescent="0.45">
      <c r="A1765" s="15">
        <f>+A1764+config!$F$1</f>
        <v>1490.3999999999496</v>
      </c>
      <c r="B1765" s="16">
        <f>+_xlfn.NORM.DIST(A1765,config!$B$1,config!$D$1,FALSE)</f>
        <v>0</v>
      </c>
      <c r="D1765" s="16">
        <f>+IF(A1765&lt;=_xlfn.NORM.S.INV(1-config!$L$1/2)*config!$D$1+config!$B$1,0,B1765)</f>
        <v>0</v>
      </c>
      <c r="E1765" s="16">
        <f>+IF(ABS(A1765-config!$B$1)&lt;config!$F$1/2,datab!B1765,0)</f>
        <v>0</v>
      </c>
      <c r="F1765" s="16" t="b">
        <f>+AND(config!$B$1&gt;=datab!A1765,config!$B$1&lt;datab!A1766)</f>
        <v>0</v>
      </c>
      <c r="G1765" s="16">
        <f t="shared" si="27"/>
        <v>0</v>
      </c>
    </row>
    <row r="1766" spans="1:7" x14ac:dyDescent="0.45">
      <c r="A1766" s="15">
        <f>+A1765+config!$F$1</f>
        <v>1491.1999999999496</v>
      </c>
      <c r="B1766" s="16">
        <f>+_xlfn.NORM.DIST(A1766,config!$B$1,config!$D$1,FALSE)</f>
        <v>0</v>
      </c>
      <c r="D1766" s="16">
        <f>+IF(A1766&lt;=_xlfn.NORM.S.INV(1-config!$L$1/2)*config!$D$1+config!$B$1,0,B1766)</f>
        <v>0</v>
      </c>
      <c r="E1766" s="16">
        <f>+IF(ABS(A1766-config!$B$1)&lt;config!$F$1/2,datab!B1766,0)</f>
        <v>0</v>
      </c>
      <c r="F1766" s="16" t="b">
        <f>+AND(config!$B$1&gt;=datab!A1766,config!$B$1&lt;datab!A1767)</f>
        <v>0</v>
      </c>
      <c r="G1766" s="16">
        <f t="shared" si="27"/>
        <v>0</v>
      </c>
    </row>
    <row r="1767" spans="1:7" x14ac:dyDescent="0.45">
      <c r="A1767" s="15">
        <f>+A1766+config!$F$1</f>
        <v>1491.9999999999495</v>
      </c>
      <c r="B1767" s="16">
        <f>+_xlfn.NORM.DIST(A1767,config!$B$1,config!$D$1,FALSE)</f>
        <v>0</v>
      </c>
      <c r="D1767" s="16">
        <f>+IF(A1767&lt;=_xlfn.NORM.S.INV(1-config!$L$1/2)*config!$D$1+config!$B$1,0,B1767)</f>
        <v>0</v>
      </c>
      <c r="E1767" s="16">
        <f>+IF(ABS(A1767-config!$B$1)&lt;config!$F$1/2,datab!B1767,0)</f>
        <v>0</v>
      </c>
      <c r="F1767" s="16" t="b">
        <f>+AND(config!$B$1&gt;=datab!A1767,config!$B$1&lt;datab!A1768)</f>
        <v>0</v>
      </c>
      <c r="G1767" s="16">
        <f t="shared" si="27"/>
        <v>0</v>
      </c>
    </row>
    <row r="1768" spans="1:7" x14ac:dyDescent="0.45">
      <c r="A1768" s="15">
        <f>+A1767+config!$F$1</f>
        <v>1492.7999999999495</v>
      </c>
      <c r="B1768" s="16">
        <f>+_xlfn.NORM.DIST(A1768,config!$B$1,config!$D$1,FALSE)</f>
        <v>0</v>
      </c>
      <c r="D1768" s="16">
        <f>+IF(A1768&lt;=_xlfn.NORM.S.INV(1-config!$L$1/2)*config!$D$1+config!$B$1,0,B1768)</f>
        <v>0</v>
      </c>
      <c r="E1768" s="16">
        <f>+IF(ABS(A1768-config!$B$1)&lt;config!$F$1/2,datab!B1768,0)</f>
        <v>0</v>
      </c>
      <c r="F1768" s="16" t="b">
        <f>+AND(config!$B$1&gt;=datab!A1768,config!$B$1&lt;datab!A1769)</f>
        <v>0</v>
      </c>
      <c r="G1768" s="16">
        <f t="shared" si="27"/>
        <v>0</v>
      </c>
    </row>
    <row r="1769" spans="1:7" x14ac:dyDescent="0.45">
      <c r="A1769" s="15">
        <f>+A1768+config!$F$1</f>
        <v>1493.5999999999494</v>
      </c>
      <c r="B1769" s="16">
        <f>+_xlfn.NORM.DIST(A1769,config!$B$1,config!$D$1,FALSE)</f>
        <v>0</v>
      </c>
      <c r="D1769" s="16">
        <f>+IF(A1769&lt;=_xlfn.NORM.S.INV(1-config!$L$1/2)*config!$D$1+config!$B$1,0,B1769)</f>
        <v>0</v>
      </c>
      <c r="E1769" s="16">
        <f>+IF(ABS(A1769-config!$B$1)&lt;config!$F$1/2,datab!B1769,0)</f>
        <v>0</v>
      </c>
      <c r="F1769" s="16" t="b">
        <f>+AND(config!$B$1&gt;=datab!A1769,config!$B$1&lt;datab!A1770)</f>
        <v>0</v>
      </c>
      <c r="G1769" s="16">
        <f t="shared" si="27"/>
        <v>0</v>
      </c>
    </row>
    <row r="1770" spans="1:7" x14ac:dyDescent="0.45">
      <c r="A1770" s="15">
        <f>+A1769+config!$F$1</f>
        <v>1494.3999999999494</v>
      </c>
      <c r="B1770" s="16">
        <f>+_xlfn.NORM.DIST(A1770,config!$B$1,config!$D$1,FALSE)</f>
        <v>0</v>
      </c>
      <c r="D1770" s="16">
        <f>+IF(A1770&lt;=_xlfn.NORM.S.INV(1-config!$L$1/2)*config!$D$1+config!$B$1,0,B1770)</f>
        <v>0</v>
      </c>
      <c r="E1770" s="16">
        <f>+IF(ABS(A1770-config!$B$1)&lt;config!$F$1/2,datab!B1770,0)</f>
        <v>0</v>
      </c>
      <c r="F1770" s="16" t="b">
        <f>+AND(config!$B$1&gt;=datab!A1770,config!$B$1&lt;datab!A1771)</f>
        <v>0</v>
      </c>
      <c r="G1770" s="16">
        <f t="shared" si="27"/>
        <v>0</v>
      </c>
    </row>
    <row r="1771" spans="1:7" x14ac:dyDescent="0.45">
      <c r="A1771" s="15">
        <f>+A1770+config!$F$1</f>
        <v>1495.1999999999493</v>
      </c>
      <c r="B1771" s="16">
        <f>+_xlfn.NORM.DIST(A1771,config!$B$1,config!$D$1,FALSE)</f>
        <v>0</v>
      </c>
      <c r="D1771" s="16">
        <f>+IF(A1771&lt;=_xlfn.NORM.S.INV(1-config!$L$1/2)*config!$D$1+config!$B$1,0,B1771)</f>
        <v>0</v>
      </c>
      <c r="E1771" s="16">
        <f>+IF(ABS(A1771-config!$B$1)&lt;config!$F$1/2,datab!B1771,0)</f>
        <v>0</v>
      </c>
      <c r="F1771" s="16" t="b">
        <f>+AND(config!$B$1&gt;=datab!A1771,config!$B$1&lt;datab!A1772)</f>
        <v>0</v>
      </c>
      <c r="G1771" s="16">
        <f t="shared" si="27"/>
        <v>0</v>
      </c>
    </row>
    <row r="1772" spans="1:7" x14ac:dyDescent="0.45">
      <c r="A1772" s="15">
        <f>+A1771+config!$F$1</f>
        <v>1495.9999999999493</v>
      </c>
      <c r="B1772" s="16">
        <f>+_xlfn.NORM.DIST(A1772,config!$B$1,config!$D$1,FALSE)</f>
        <v>0</v>
      </c>
      <c r="D1772" s="16">
        <f>+IF(A1772&lt;=_xlfn.NORM.S.INV(1-config!$L$1/2)*config!$D$1+config!$B$1,0,B1772)</f>
        <v>0</v>
      </c>
      <c r="E1772" s="16">
        <f>+IF(ABS(A1772-config!$B$1)&lt;config!$F$1/2,datab!B1772,0)</f>
        <v>0</v>
      </c>
      <c r="F1772" s="16" t="b">
        <f>+AND(config!$B$1&gt;=datab!A1772,config!$B$1&lt;datab!A1773)</f>
        <v>0</v>
      </c>
      <c r="G1772" s="16">
        <f t="shared" si="27"/>
        <v>0</v>
      </c>
    </row>
    <row r="1773" spans="1:7" x14ac:dyDescent="0.45">
      <c r="A1773" s="15">
        <f>+A1772+config!$F$1</f>
        <v>1496.7999999999493</v>
      </c>
      <c r="B1773" s="16">
        <f>+_xlfn.NORM.DIST(A1773,config!$B$1,config!$D$1,FALSE)</f>
        <v>0</v>
      </c>
      <c r="D1773" s="16">
        <f>+IF(A1773&lt;=_xlfn.NORM.S.INV(1-config!$L$1/2)*config!$D$1+config!$B$1,0,B1773)</f>
        <v>0</v>
      </c>
      <c r="E1773" s="16">
        <f>+IF(ABS(A1773-config!$B$1)&lt;config!$F$1/2,datab!B1773,0)</f>
        <v>0</v>
      </c>
      <c r="F1773" s="16" t="b">
        <f>+AND(config!$B$1&gt;=datab!A1773,config!$B$1&lt;datab!A1774)</f>
        <v>0</v>
      </c>
      <c r="G1773" s="16">
        <f t="shared" si="27"/>
        <v>0</v>
      </c>
    </row>
    <row r="1774" spans="1:7" x14ac:dyDescent="0.45">
      <c r="A1774" s="15">
        <f>+A1773+config!$F$1</f>
        <v>1497.5999999999492</v>
      </c>
      <c r="B1774" s="16">
        <f>+_xlfn.NORM.DIST(A1774,config!$B$1,config!$D$1,FALSE)</f>
        <v>0</v>
      </c>
      <c r="D1774" s="16">
        <f>+IF(A1774&lt;=_xlfn.NORM.S.INV(1-config!$L$1/2)*config!$D$1+config!$B$1,0,B1774)</f>
        <v>0</v>
      </c>
      <c r="E1774" s="16">
        <f>+IF(ABS(A1774-config!$B$1)&lt;config!$F$1/2,datab!B1774,0)</f>
        <v>0</v>
      </c>
      <c r="F1774" s="16" t="b">
        <f>+AND(config!$B$1&gt;=datab!A1774,config!$B$1&lt;datab!A1775)</f>
        <v>0</v>
      </c>
      <c r="G1774" s="16">
        <f t="shared" si="27"/>
        <v>0</v>
      </c>
    </row>
    <row r="1775" spans="1:7" x14ac:dyDescent="0.45">
      <c r="A1775" s="15">
        <f>+A1774+config!$F$1</f>
        <v>1498.3999999999492</v>
      </c>
      <c r="B1775" s="16">
        <f>+_xlfn.NORM.DIST(A1775,config!$B$1,config!$D$1,FALSE)</f>
        <v>0</v>
      </c>
      <c r="D1775" s="16">
        <f>+IF(A1775&lt;=_xlfn.NORM.S.INV(1-config!$L$1/2)*config!$D$1+config!$B$1,0,B1775)</f>
        <v>0</v>
      </c>
      <c r="E1775" s="16">
        <f>+IF(ABS(A1775-config!$B$1)&lt;config!$F$1/2,datab!B1775,0)</f>
        <v>0</v>
      </c>
      <c r="F1775" s="16" t="b">
        <f>+AND(config!$B$1&gt;=datab!A1775,config!$B$1&lt;datab!A1776)</f>
        <v>0</v>
      </c>
      <c r="G1775" s="16">
        <f t="shared" si="27"/>
        <v>0</v>
      </c>
    </row>
    <row r="1776" spans="1:7" x14ac:dyDescent="0.45">
      <c r="A1776" s="15">
        <f>+A1775+config!$F$1</f>
        <v>1499.1999999999491</v>
      </c>
      <c r="B1776" s="16">
        <f>+_xlfn.NORM.DIST(A1776,config!$B$1,config!$D$1,FALSE)</f>
        <v>0</v>
      </c>
      <c r="D1776" s="16">
        <f>+IF(A1776&lt;=_xlfn.NORM.S.INV(1-config!$L$1/2)*config!$D$1+config!$B$1,0,B1776)</f>
        <v>0</v>
      </c>
      <c r="E1776" s="16">
        <f>+IF(ABS(A1776-config!$B$1)&lt;config!$F$1/2,datab!B1776,0)</f>
        <v>0</v>
      </c>
      <c r="F1776" s="16" t="b">
        <f>+AND(config!$B$1&gt;=datab!A1776,config!$B$1&lt;datab!A1777)</f>
        <v>0</v>
      </c>
      <c r="G1776" s="16">
        <f t="shared" si="27"/>
        <v>0</v>
      </c>
    </row>
    <row r="1777" spans="1:7" x14ac:dyDescent="0.45">
      <c r="A1777" s="15">
        <f>+A1776+config!$F$1</f>
        <v>1499.9999999999491</v>
      </c>
      <c r="B1777" s="16">
        <f>+_xlfn.NORM.DIST(A1777,config!$B$1,config!$D$1,FALSE)</f>
        <v>0</v>
      </c>
      <c r="D1777" s="16">
        <f>+IF(A1777&lt;=_xlfn.NORM.S.INV(1-config!$L$1/2)*config!$D$1+config!$B$1,0,B1777)</f>
        <v>0</v>
      </c>
      <c r="E1777" s="16">
        <f>+IF(ABS(A1777-config!$B$1)&lt;config!$F$1/2,datab!B1777,0)</f>
        <v>0</v>
      </c>
      <c r="F1777" s="16" t="b">
        <f>+AND(config!$B$1&gt;=datab!A1777,config!$B$1&lt;datab!A1778)</f>
        <v>0</v>
      </c>
      <c r="G1777" s="16">
        <f t="shared" si="27"/>
        <v>0</v>
      </c>
    </row>
    <row r="1778" spans="1:7" x14ac:dyDescent="0.45">
      <c r="A1778" s="15">
        <f>+A1777+config!$F$1</f>
        <v>1500.799999999949</v>
      </c>
      <c r="B1778" s="16">
        <f>+_xlfn.NORM.DIST(A1778,config!$B$1,config!$D$1,FALSE)</f>
        <v>0</v>
      </c>
      <c r="D1778" s="16">
        <f>+IF(A1778&lt;=_xlfn.NORM.S.INV(1-config!$L$1/2)*config!$D$1+config!$B$1,0,B1778)</f>
        <v>0</v>
      </c>
      <c r="E1778" s="16">
        <f>+IF(ABS(A1778-config!$B$1)&lt;config!$F$1/2,datab!B1778,0)</f>
        <v>0</v>
      </c>
      <c r="F1778" s="16" t="b">
        <f>+AND(config!$B$1&gt;=datab!A1778,config!$B$1&lt;datab!A1779)</f>
        <v>0</v>
      </c>
      <c r="G1778" s="16">
        <f t="shared" si="27"/>
        <v>0</v>
      </c>
    </row>
    <row r="1779" spans="1:7" x14ac:dyDescent="0.45">
      <c r="A1779" s="15">
        <f>+A1778+config!$F$1</f>
        <v>1501.599999999949</v>
      </c>
      <c r="B1779" s="16">
        <f>+_xlfn.NORM.DIST(A1779,config!$B$1,config!$D$1,FALSE)</f>
        <v>0</v>
      </c>
      <c r="D1779" s="16">
        <f>+IF(A1779&lt;=_xlfn.NORM.S.INV(1-config!$L$1/2)*config!$D$1+config!$B$1,0,B1779)</f>
        <v>0</v>
      </c>
      <c r="E1779" s="16">
        <f>+IF(ABS(A1779-config!$B$1)&lt;config!$F$1/2,datab!B1779,0)</f>
        <v>0</v>
      </c>
      <c r="F1779" s="16" t="b">
        <f>+AND(config!$B$1&gt;=datab!A1779,config!$B$1&lt;datab!A1780)</f>
        <v>0</v>
      </c>
      <c r="G1779" s="16">
        <f t="shared" si="27"/>
        <v>0</v>
      </c>
    </row>
    <row r="1780" spans="1:7" x14ac:dyDescent="0.45">
      <c r="A1780" s="15">
        <f>+A1779+config!$F$1</f>
        <v>1502.3999999999489</v>
      </c>
      <c r="B1780" s="16">
        <f>+_xlfn.NORM.DIST(A1780,config!$B$1,config!$D$1,FALSE)</f>
        <v>0</v>
      </c>
      <c r="D1780" s="16">
        <f>+IF(A1780&lt;=_xlfn.NORM.S.INV(1-config!$L$1/2)*config!$D$1+config!$B$1,0,B1780)</f>
        <v>0</v>
      </c>
      <c r="E1780" s="16">
        <f>+IF(ABS(A1780-config!$B$1)&lt;config!$F$1/2,datab!B1780,0)</f>
        <v>0</v>
      </c>
      <c r="F1780" s="16" t="b">
        <f>+AND(config!$B$1&gt;=datab!A1780,config!$B$1&lt;datab!A1781)</f>
        <v>0</v>
      </c>
      <c r="G1780" s="16">
        <f t="shared" si="27"/>
        <v>0</v>
      </c>
    </row>
    <row r="1781" spans="1:7" x14ac:dyDescent="0.45">
      <c r="A1781" s="15">
        <f>+A1780+config!$F$1</f>
        <v>1503.1999999999489</v>
      </c>
      <c r="B1781" s="16">
        <f>+_xlfn.NORM.DIST(A1781,config!$B$1,config!$D$1,FALSE)</f>
        <v>0</v>
      </c>
      <c r="D1781" s="16">
        <f>+IF(A1781&lt;=_xlfn.NORM.S.INV(1-config!$L$1/2)*config!$D$1+config!$B$1,0,B1781)</f>
        <v>0</v>
      </c>
      <c r="E1781" s="16">
        <f>+IF(ABS(A1781-config!$B$1)&lt;config!$F$1/2,datab!B1781,0)</f>
        <v>0</v>
      </c>
      <c r="F1781" s="16" t="b">
        <f>+AND(config!$B$1&gt;=datab!A1781,config!$B$1&lt;datab!A1782)</f>
        <v>0</v>
      </c>
      <c r="G1781" s="16">
        <f t="shared" si="27"/>
        <v>0</v>
      </c>
    </row>
    <row r="1782" spans="1:7" x14ac:dyDescent="0.45">
      <c r="A1782" s="15">
        <f>+A1781+config!$F$1</f>
        <v>1503.9999999999488</v>
      </c>
      <c r="B1782" s="16">
        <f>+_xlfn.NORM.DIST(A1782,config!$B$1,config!$D$1,FALSE)</f>
        <v>0</v>
      </c>
      <c r="D1782" s="16">
        <f>+IF(A1782&lt;=_xlfn.NORM.S.INV(1-config!$L$1/2)*config!$D$1+config!$B$1,0,B1782)</f>
        <v>0</v>
      </c>
      <c r="E1782" s="16">
        <f>+IF(ABS(A1782-config!$B$1)&lt;config!$F$1/2,datab!B1782,0)</f>
        <v>0</v>
      </c>
      <c r="F1782" s="16" t="b">
        <f>+AND(config!$B$1&gt;=datab!A1782,config!$B$1&lt;datab!A1783)</f>
        <v>0</v>
      </c>
      <c r="G1782" s="16">
        <f t="shared" si="27"/>
        <v>0</v>
      </c>
    </row>
    <row r="1783" spans="1:7" x14ac:dyDescent="0.45">
      <c r="A1783" s="15">
        <f>+A1782+config!$F$1</f>
        <v>1504.7999999999488</v>
      </c>
      <c r="B1783" s="16">
        <f>+_xlfn.NORM.DIST(A1783,config!$B$1,config!$D$1,FALSE)</f>
        <v>0</v>
      </c>
      <c r="D1783" s="16">
        <f>+IF(A1783&lt;=_xlfn.NORM.S.INV(1-config!$L$1/2)*config!$D$1+config!$B$1,0,B1783)</f>
        <v>0</v>
      </c>
      <c r="E1783" s="16">
        <f>+IF(ABS(A1783-config!$B$1)&lt;config!$F$1/2,datab!B1783,0)</f>
        <v>0</v>
      </c>
      <c r="F1783" s="16" t="b">
        <f>+AND(config!$B$1&gt;=datab!A1783,config!$B$1&lt;datab!A1784)</f>
        <v>0</v>
      </c>
      <c r="G1783" s="16">
        <f t="shared" si="27"/>
        <v>0</v>
      </c>
    </row>
    <row r="1784" spans="1:7" x14ac:dyDescent="0.45">
      <c r="A1784" s="15">
        <f>+A1783+config!$F$1</f>
        <v>1505.5999999999487</v>
      </c>
      <c r="B1784" s="16">
        <f>+_xlfn.NORM.DIST(A1784,config!$B$1,config!$D$1,FALSE)</f>
        <v>0</v>
      </c>
      <c r="D1784" s="16">
        <f>+IF(A1784&lt;=_xlfn.NORM.S.INV(1-config!$L$1/2)*config!$D$1+config!$B$1,0,B1784)</f>
        <v>0</v>
      </c>
      <c r="E1784" s="16">
        <f>+IF(ABS(A1784-config!$B$1)&lt;config!$F$1/2,datab!B1784,0)</f>
        <v>0</v>
      </c>
      <c r="F1784" s="16" t="b">
        <f>+AND(config!$B$1&gt;=datab!A1784,config!$B$1&lt;datab!A1785)</f>
        <v>0</v>
      </c>
      <c r="G1784" s="16">
        <f t="shared" si="27"/>
        <v>0</v>
      </c>
    </row>
    <row r="1785" spans="1:7" x14ac:dyDescent="0.45">
      <c r="A1785" s="15">
        <f>+A1784+config!$F$1</f>
        <v>1506.3999999999487</v>
      </c>
      <c r="B1785" s="16">
        <f>+_xlfn.NORM.DIST(A1785,config!$B$1,config!$D$1,FALSE)</f>
        <v>0</v>
      </c>
      <c r="D1785" s="16">
        <f>+IF(A1785&lt;=_xlfn.NORM.S.INV(1-config!$L$1/2)*config!$D$1+config!$B$1,0,B1785)</f>
        <v>0</v>
      </c>
      <c r="E1785" s="16">
        <f>+IF(ABS(A1785-config!$B$1)&lt;config!$F$1/2,datab!B1785,0)</f>
        <v>0</v>
      </c>
      <c r="F1785" s="16" t="b">
        <f>+AND(config!$B$1&gt;=datab!A1785,config!$B$1&lt;datab!A1786)</f>
        <v>0</v>
      </c>
      <c r="G1785" s="16">
        <f t="shared" si="27"/>
        <v>0</v>
      </c>
    </row>
    <row r="1786" spans="1:7" x14ac:dyDescent="0.45">
      <c r="A1786" s="15">
        <f>+A1785+config!$F$1</f>
        <v>1507.1999999999487</v>
      </c>
      <c r="B1786" s="16">
        <f>+_xlfn.NORM.DIST(A1786,config!$B$1,config!$D$1,FALSE)</f>
        <v>0</v>
      </c>
      <c r="D1786" s="16">
        <f>+IF(A1786&lt;=_xlfn.NORM.S.INV(1-config!$L$1/2)*config!$D$1+config!$B$1,0,B1786)</f>
        <v>0</v>
      </c>
      <c r="E1786" s="16">
        <f>+IF(ABS(A1786-config!$B$1)&lt;config!$F$1/2,datab!B1786,0)</f>
        <v>0</v>
      </c>
      <c r="F1786" s="16" t="b">
        <f>+AND(config!$B$1&gt;=datab!A1786,config!$B$1&lt;datab!A1787)</f>
        <v>0</v>
      </c>
      <c r="G1786" s="16">
        <f t="shared" si="27"/>
        <v>0</v>
      </c>
    </row>
    <row r="1787" spans="1:7" x14ac:dyDescent="0.45">
      <c r="A1787" s="15">
        <f>+A1786+config!$F$1</f>
        <v>1507.9999999999486</v>
      </c>
      <c r="B1787" s="16">
        <f>+_xlfn.NORM.DIST(A1787,config!$B$1,config!$D$1,FALSE)</f>
        <v>0</v>
      </c>
      <c r="D1787" s="16">
        <f>+IF(A1787&lt;=_xlfn.NORM.S.INV(1-config!$L$1/2)*config!$D$1+config!$B$1,0,B1787)</f>
        <v>0</v>
      </c>
      <c r="E1787" s="16">
        <f>+IF(ABS(A1787-config!$B$1)&lt;config!$F$1/2,datab!B1787,0)</f>
        <v>0</v>
      </c>
      <c r="F1787" s="16" t="b">
        <f>+AND(config!$B$1&gt;=datab!A1787,config!$B$1&lt;datab!A1788)</f>
        <v>0</v>
      </c>
      <c r="G1787" s="16">
        <f t="shared" si="27"/>
        <v>0</v>
      </c>
    </row>
    <row r="1788" spans="1:7" x14ac:dyDescent="0.45">
      <c r="A1788" s="15">
        <f>+A1787+config!$F$1</f>
        <v>1508.7999999999486</v>
      </c>
      <c r="B1788" s="16">
        <f>+_xlfn.NORM.DIST(A1788,config!$B$1,config!$D$1,FALSE)</f>
        <v>0</v>
      </c>
      <c r="D1788" s="16">
        <f>+IF(A1788&lt;=_xlfn.NORM.S.INV(1-config!$L$1/2)*config!$D$1+config!$B$1,0,B1788)</f>
        <v>0</v>
      </c>
      <c r="E1788" s="16">
        <f>+IF(ABS(A1788-config!$B$1)&lt;config!$F$1/2,datab!B1788,0)</f>
        <v>0</v>
      </c>
      <c r="F1788" s="16" t="b">
        <f>+AND(config!$B$1&gt;=datab!A1788,config!$B$1&lt;datab!A1789)</f>
        <v>0</v>
      </c>
      <c r="G1788" s="16">
        <f t="shared" si="27"/>
        <v>0</v>
      </c>
    </row>
    <row r="1789" spans="1:7" x14ac:dyDescent="0.45">
      <c r="A1789" s="15">
        <f>+A1788+config!$F$1</f>
        <v>1509.5999999999485</v>
      </c>
      <c r="B1789" s="16">
        <f>+_xlfn.NORM.DIST(A1789,config!$B$1,config!$D$1,FALSE)</f>
        <v>0</v>
      </c>
      <c r="D1789" s="16">
        <f>+IF(A1789&lt;=_xlfn.NORM.S.INV(1-config!$L$1/2)*config!$D$1+config!$B$1,0,B1789)</f>
        <v>0</v>
      </c>
      <c r="E1789" s="16">
        <f>+IF(ABS(A1789-config!$B$1)&lt;config!$F$1/2,datab!B1789,0)</f>
        <v>0</v>
      </c>
      <c r="F1789" s="16" t="b">
        <f>+AND(config!$B$1&gt;=datab!A1789,config!$B$1&lt;datab!A1790)</f>
        <v>0</v>
      </c>
      <c r="G1789" s="16">
        <f t="shared" si="27"/>
        <v>0</v>
      </c>
    </row>
    <row r="1790" spans="1:7" x14ac:dyDescent="0.45">
      <c r="A1790" s="15">
        <f>+A1789+config!$F$1</f>
        <v>1510.3999999999485</v>
      </c>
      <c r="B1790" s="16">
        <f>+_xlfn.NORM.DIST(A1790,config!$B$1,config!$D$1,FALSE)</f>
        <v>0</v>
      </c>
      <c r="D1790" s="16">
        <f>+IF(A1790&lt;=_xlfn.NORM.S.INV(1-config!$L$1/2)*config!$D$1+config!$B$1,0,B1790)</f>
        <v>0</v>
      </c>
      <c r="E1790" s="16">
        <f>+IF(ABS(A1790-config!$B$1)&lt;config!$F$1/2,datab!B1790,0)</f>
        <v>0</v>
      </c>
      <c r="F1790" s="16" t="b">
        <f>+AND(config!$B$1&gt;=datab!A1790,config!$B$1&lt;datab!A1791)</f>
        <v>0</v>
      </c>
      <c r="G1790" s="16">
        <f t="shared" si="27"/>
        <v>0</v>
      </c>
    </row>
    <row r="1791" spans="1:7" x14ac:dyDescent="0.45">
      <c r="A1791" s="15">
        <f>+A1790+config!$F$1</f>
        <v>1511.1999999999484</v>
      </c>
      <c r="B1791" s="16">
        <f>+_xlfn.NORM.DIST(A1791,config!$B$1,config!$D$1,FALSE)</f>
        <v>0</v>
      </c>
      <c r="D1791" s="16">
        <f>+IF(A1791&lt;=_xlfn.NORM.S.INV(1-config!$L$1/2)*config!$D$1+config!$B$1,0,B1791)</f>
        <v>0</v>
      </c>
      <c r="E1791" s="16">
        <f>+IF(ABS(A1791-config!$B$1)&lt;config!$F$1/2,datab!B1791,0)</f>
        <v>0</v>
      </c>
      <c r="F1791" s="16" t="b">
        <f>+AND(config!$B$1&gt;=datab!A1791,config!$B$1&lt;datab!A1792)</f>
        <v>0</v>
      </c>
      <c r="G1791" s="16">
        <f t="shared" si="27"/>
        <v>0</v>
      </c>
    </row>
    <row r="1792" spans="1:7" x14ac:dyDescent="0.45">
      <c r="A1792" s="15">
        <f>+A1791+config!$F$1</f>
        <v>1511.9999999999484</v>
      </c>
      <c r="B1792" s="16">
        <f>+_xlfn.NORM.DIST(A1792,config!$B$1,config!$D$1,FALSE)</f>
        <v>0</v>
      </c>
      <c r="D1792" s="16">
        <f>+IF(A1792&lt;=_xlfn.NORM.S.INV(1-config!$L$1/2)*config!$D$1+config!$B$1,0,B1792)</f>
        <v>0</v>
      </c>
      <c r="E1792" s="16">
        <f>+IF(ABS(A1792-config!$B$1)&lt;config!$F$1/2,datab!B1792,0)</f>
        <v>0</v>
      </c>
      <c r="F1792" s="16" t="b">
        <f>+AND(config!$B$1&gt;=datab!A1792,config!$B$1&lt;datab!A1793)</f>
        <v>0</v>
      </c>
      <c r="G1792" s="16">
        <f t="shared" si="27"/>
        <v>0</v>
      </c>
    </row>
    <row r="1793" spans="1:7" x14ac:dyDescent="0.45">
      <c r="A1793" s="15">
        <f>+A1792+config!$F$1</f>
        <v>1512.7999999999483</v>
      </c>
      <c r="B1793" s="16">
        <f>+_xlfn.NORM.DIST(A1793,config!$B$1,config!$D$1,FALSE)</f>
        <v>0</v>
      </c>
      <c r="D1793" s="16">
        <f>+IF(A1793&lt;=_xlfn.NORM.S.INV(1-config!$L$1/2)*config!$D$1+config!$B$1,0,B1793)</f>
        <v>0</v>
      </c>
      <c r="E1793" s="16">
        <f>+IF(ABS(A1793-config!$B$1)&lt;config!$F$1/2,datab!B1793,0)</f>
        <v>0</v>
      </c>
      <c r="F1793" s="16" t="b">
        <f>+AND(config!$B$1&gt;=datab!A1793,config!$B$1&lt;datab!A1794)</f>
        <v>0</v>
      </c>
      <c r="G1793" s="16">
        <f t="shared" si="27"/>
        <v>0</v>
      </c>
    </row>
    <row r="1794" spans="1:7" x14ac:dyDescent="0.45">
      <c r="A1794" s="15">
        <f>+A1793+config!$F$1</f>
        <v>1513.5999999999483</v>
      </c>
      <c r="B1794" s="16">
        <f>+_xlfn.NORM.DIST(A1794,config!$B$1,config!$D$1,FALSE)</f>
        <v>0</v>
      </c>
      <c r="D1794" s="16">
        <f>+IF(A1794&lt;=_xlfn.NORM.S.INV(1-config!$L$1/2)*config!$D$1+config!$B$1,0,B1794)</f>
        <v>0</v>
      </c>
      <c r="E1794" s="16">
        <f>+IF(ABS(A1794-config!$B$1)&lt;config!$F$1/2,datab!B1794,0)</f>
        <v>0</v>
      </c>
      <c r="F1794" s="16" t="b">
        <f>+AND(config!$B$1&gt;=datab!A1794,config!$B$1&lt;datab!A1795)</f>
        <v>0</v>
      </c>
      <c r="G1794" s="16">
        <f t="shared" si="27"/>
        <v>0</v>
      </c>
    </row>
    <row r="1795" spans="1:7" x14ac:dyDescent="0.45">
      <c r="A1795" s="15">
        <f>+A1794+config!$F$1</f>
        <v>1514.3999999999482</v>
      </c>
      <c r="B1795" s="16">
        <f>+_xlfn.NORM.DIST(A1795,config!$B$1,config!$D$1,FALSE)</f>
        <v>0</v>
      </c>
      <c r="D1795" s="16">
        <f>+IF(A1795&lt;=_xlfn.NORM.S.INV(1-config!$L$1/2)*config!$D$1+config!$B$1,0,B1795)</f>
        <v>0</v>
      </c>
      <c r="E1795" s="16">
        <f>+IF(ABS(A1795-config!$B$1)&lt;config!$F$1/2,datab!B1795,0)</f>
        <v>0</v>
      </c>
      <c r="F1795" s="16" t="b">
        <f>+AND(config!$B$1&gt;=datab!A1795,config!$B$1&lt;datab!A1796)</f>
        <v>0</v>
      </c>
      <c r="G1795" s="16">
        <f t="shared" ref="G1795:G1830" si="28">+IF(A1795&lt;=$O$3,B1795,0)</f>
        <v>0</v>
      </c>
    </row>
    <row r="1796" spans="1:7" x14ac:dyDescent="0.45">
      <c r="A1796" s="15">
        <f>+A1795+config!$F$1</f>
        <v>1515.1999999999482</v>
      </c>
      <c r="B1796" s="16">
        <f>+_xlfn.NORM.DIST(A1796,config!$B$1,config!$D$1,FALSE)</f>
        <v>0</v>
      </c>
      <c r="D1796" s="16">
        <f>+IF(A1796&lt;=_xlfn.NORM.S.INV(1-config!$L$1/2)*config!$D$1+config!$B$1,0,B1796)</f>
        <v>0</v>
      </c>
      <c r="E1796" s="16">
        <f>+IF(ABS(A1796-config!$B$1)&lt;config!$F$1/2,datab!B1796,0)</f>
        <v>0</v>
      </c>
      <c r="F1796" s="16" t="b">
        <f>+AND(config!$B$1&gt;=datab!A1796,config!$B$1&lt;datab!A1797)</f>
        <v>0</v>
      </c>
      <c r="G1796" s="16">
        <f t="shared" si="28"/>
        <v>0</v>
      </c>
    </row>
    <row r="1797" spans="1:7" x14ac:dyDescent="0.45">
      <c r="A1797" s="15">
        <f>+A1796+config!$F$1</f>
        <v>1515.9999999999482</v>
      </c>
      <c r="B1797" s="16">
        <f>+_xlfn.NORM.DIST(A1797,config!$B$1,config!$D$1,FALSE)</f>
        <v>0</v>
      </c>
      <c r="D1797" s="16">
        <f>+IF(A1797&lt;=_xlfn.NORM.S.INV(1-config!$L$1/2)*config!$D$1+config!$B$1,0,B1797)</f>
        <v>0</v>
      </c>
      <c r="E1797" s="16">
        <f>+IF(ABS(A1797-config!$B$1)&lt;config!$F$1/2,datab!B1797,0)</f>
        <v>0</v>
      </c>
      <c r="F1797" s="16" t="b">
        <f>+AND(config!$B$1&gt;=datab!A1797,config!$B$1&lt;datab!A1798)</f>
        <v>0</v>
      </c>
      <c r="G1797" s="16">
        <f t="shared" si="28"/>
        <v>0</v>
      </c>
    </row>
    <row r="1798" spans="1:7" x14ac:dyDescent="0.45">
      <c r="A1798" s="15">
        <f>+A1797+config!$F$1</f>
        <v>1516.7999999999481</v>
      </c>
      <c r="B1798" s="16">
        <f>+_xlfn.NORM.DIST(A1798,config!$B$1,config!$D$1,FALSE)</f>
        <v>0</v>
      </c>
      <c r="D1798" s="16">
        <f>+IF(A1798&lt;=_xlfn.NORM.S.INV(1-config!$L$1/2)*config!$D$1+config!$B$1,0,B1798)</f>
        <v>0</v>
      </c>
      <c r="E1798" s="16">
        <f>+IF(ABS(A1798-config!$B$1)&lt;config!$F$1/2,datab!B1798,0)</f>
        <v>0</v>
      </c>
      <c r="F1798" s="16" t="b">
        <f>+AND(config!$B$1&gt;=datab!A1798,config!$B$1&lt;datab!A1799)</f>
        <v>0</v>
      </c>
      <c r="G1798" s="16">
        <f t="shared" si="28"/>
        <v>0</v>
      </c>
    </row>
    <row r="1799" spans="1:7" x14ac:dyDescent="0.45">
      <c r="A1799" s="15">
        <f>+A1798+config!$F$1</f>
        <v>1517.5999999999481</v>
      </c>
      <c r="B1799" s="16">
        <f>+_xlfn.NORM.DIST(A1799,config!$B$1,config!$D$1,FALSE)</f>
        <v>0</v>
      </c>
      <c r="D1799" s="16">
        <f>+IF(A1799&lt;=_xlfn.NORM.S.INV(1-config!$L$1/2)*config!$D$1+config!$B$1,0,B1799)</f>
        <v>0</v>
      </c>
      <c r="E1799" s="16">
        <f>+IF(ABS(A1799-config!$B$1)&lt;config!$F$1/2,datab!B1799,0)</f>
        <v>0</v>
      </c>
      <c r="F1799" s="16" t="b">
        <f>+AND(config!$B$1&gt;=datab!A1799,config!$B$1&lt;datab!A1800)</f>
        <v>0</v>
      </c>
      <c r="G1799" s="16">
        <f t="shared" si="28"/>
        <v>0</v>
      </c>
    </row>
    <row r="1800" spans="1:7" x14ac:dyDescent="0.45">
      <c r="A1800" s="15">
        <f>+A1799+config!$F$1</f>
        <v>1518.399999999948</v>
      </c>
      <c r="B1800" s="16">
        <f>+_xlfn.NORM.DIST(A1800,config!$B$1,config!$D$1,FALSE)</f>
        <v>0</v>
      </c>
      <c r="D1800" s="16">
        <f>+IF(A1800&lt;=_xlfn.NORM.S.INV(1-config!$L$1/2)*config!$D$1+config!$B$1,0,B1800)</f>
        <v>0</v>
      </c>
      <c r="E1800" s="16">
        <f>+IF(ABS(A1800-config!$B$1)&lt;config!$F$1/2,datab!B1800,0)</f>
        <v>0</v>
      </c>
      <c r="F1800" s="16" t="b">
        <f>+AND(config!$B$1&gt;=datab!A1800,config!$B$1&lt;datab!A1801)</f>
        <v>0</v>
      </c>
      <c r="G1800" s="16">
        <f t="shared" si="28"/>
        <v>0</v>
      </c>
    </row>
    <row r="1801" spans="1:7" x14ac:dyDescent="0.45">
      <c r="A1801" s="15">
        <f>+A1800+config!$F$1</f>
        <v>1519.199999999948</v>
      </c>
      <c r="B1801" s="16">
        <f>+_xlfn.NORM.DIST(A1801,config!$B$1,config!$D$1,FALSE)</f>
        <v>0</v>
      </c>
      <c r="D1801" s="16">
        <f>+IF(A1801&lt;=_xlfn.NORM.S.INV(1-config!$L$1/2)*config!$D$1+config!$B$1,0,B1801)</f>
        <v>0</v>
      </c>
      <c r="E1801" s="16">
        <f>+IF(ABS(A1801-config!$B$1)&lt;config!$F$1/2,datab!B1801,0)</f>
        <v>0</v>
      </c>
      <c r="F1801" s="16" t="b">
        <f>+AND(config!$B$1&gt;=datab!A1801,config!$B$1&lt;datab!A1802)</f>
        <v>0</v>
      </c>
      <c r="G1801" s="16">
        <f t="shared" si="28"/>
        <v>0</v>
      </c>
    </row>
    <row r="1802" spans="1:7" x14ac:dyDescent="0.45">
      <c r="A1802" s="15">
        <f>+A1801+config!$F$1</f>
        <v>1519.9999999999479</v>
      </c>
      <c r="B1802" s="16">
        <f>+_xlfn.NORM.DIST(A1802,config!$B$1,config!$D$1,FALSE)</f>
        <v>0</v>
      </c>
      <c r="D1802" s="16">
        <f>+IF(A1802&lt;=_xlfn.NORM.S.INV(1-config!$L$1/2)*config!$D$1+config!$B$1,0,B1802)</f>
        <v>0</v>
      </c>
      <c r="E1802" s="16">
        <f>+IF(ABS(A1802-config!$B$1)&lt;config!$F$1/2,datab!B1802,0)</f>
        <v>0</v>
      </c>
      <c r="F1802" s="16" t="b">
        <f>+AND(config!$B$1&gt;=datab!A1802,config!$B$1&lt;datab!A1803)</f>
        <v>0</v>
      </c>
      <c r="G1802" s="16">
        <f t="shared" si="28"/>
        <v>0</v>
      </c>
    </row>
    <row r="1803" spans="1:7" x14ac:dyDescent="0.45">
      <c r="A1803" s="15">
        <f>+A1802+config!$F$1</f>
        <v>1520.7999999999479</v>
      </c>
      <c r="B1803" s="16">
        <f>+_xlfn.NORM.DIST(A1803,config!$B$1,config!$D$1,FALSE)</f>
        <v>0</v>
      </c>
      <c r="D1803" s="16">
        <f>+IF(A1803&lt;=_xlfn.NORM.S.INV(1-config!$L$1/2)*config!$D$1+config!$B$1,0,B1803)</f>
        <v>0</v>
      </c>
      <c r="E1803" s="16">
        <f>+IF(ABS(A1803-config!$B$1)&lt;config!$F$1/2,datab!B1803,0)</f>
        <v>0</v>
      </c>
      <c r="F1803" s="16" t="b">
        <f>+AND(config!$B$1&gt;=datab!A1803,config!$B$1&lt;datab!A1804)</f>
        <v>0</v>
      </c>
      <c r="G1803" s="16">
        <f t="shared" si="28"/>
        <v>0</v>
      </c>
    </row>
    <row r="1804" spans="1:7" x14ac:dyDescent="0.45">
      <c r="A1804" s="15">
        <f>+A1803+config!$F$1</f>
        <v>1521.5999999999478</v>
      </c>
      <c r="B1804" s="16">
        <f>+_xlfn.NORM.DIST(A1804,config!$B$1,config!$D$1,FALSE)</f>
        <v>0</v>
      </c>
      <c r="D1804" s="16">
        <f>+IF(A1804&lt;=_xlfn.NORM.S.INV(1-config!$L$1/2)*config!$D$1+config!$B$1,0,B1804)</f>
        <v>0</v>
      </c>
      <c r="E1804" s="16">
        <f>+IF(ABS(A1804-config!$B$1)&lt;config!$F$1/2,datab!B1804,0)</f>
        <v>0</v>
      </c>
      <c r="F1804" s="16" t="b">
        <f>+AND(config!$B$1&gt;=datab!A1804,config!$B$1&lt;datab!A1805)</f>
        <v>0</v>
      </c>
      <c r="G1804" s="16">
        <f t="shared" si="28"/>
        <v>0</v>
      </c>
    </row>
    <row r="1805" spans="1:7" x14ac:dyDescent="0.45">
      <c r="A1805" s="15">
        <f>+A1804+config!$F$1</f>
        <v>1522.3999999999478</v>
      </c>
      <c r="B1805" s="16">
        <f>+_xlfn.NORM.DIST(A1805,config!$B$1,config!$D$1,FALSE)</f>
        <v>0</v>
      </c>
      <c r="D1805" s="16">
        <f>+IF(A1805&lt;=_xlfn.NORM.S.INV(1-config!$L$1/2)*config!$D$1+config!$B$1,0,B1805)</f>
        <v>0</v>
      </c>
      <c r="E1805" s="16">
        <f>+IF(ABS(A1805-config!$B$1)&lt;config!$F$1/2,datab!B1805,0)</f>
        <v>0</v>
      </c>
      <c r="F1805" s="16" t="b">
        <f>+AND(config!$B$1&gt;=datab!A1805,config!$B$1&lt;datab!A1806)</f>
        <v>0</v>
      </c>
      <c r="G1805" s="16">
        <f t="shared" si="28"/>
        <v>0</v>
      </c>
    </row>
    <row r="1806" spans="1:7" x14ac:dyDescent="0.45">
      <c r="A1806" s="15">
        <f>+A1805+config!$F$1</f>
        <v>1523.1999999999477</v>
      </c>
      <c r="B1806" s="16">
        <f>+_xlfn.NORM.DIST(A1806,config!$B$1,config!$D$1,FALSE)</f>
        <v>0</v>
      </c>
      <c r="D1806" s="16">
        <f>+IF(A1806&lt;=_xlfn.NORM.S.INV(1-config!$L$1/2)*config!$D$1+config!$B$1,0,B1806)</f>
        <v>0</v>
      </c>
      <c r="E1806" s="16">
        <f>+IF(ABS(A1806-config!$B$1)&lt;config!$F$1/2,datab!B1806,0)</f>
        <v>0</v>
      </c>
      <c r="F1806" s="16" t="b">
        <f>+AND(config!$B$1&gt;=datab!A1806,config!$B$1&lt;datab!A1807)</f>
        <v>0</v>
      </c>
      <c r="G1806" s="16">
        <f t="shared" si="28"/>
        <v>0</v>
      </c>
    </row>
    <row r="1807" spans="1:7" x14ac:dyDescent="0.45">
      <c r="A1807" s="15">
        <f>+A1806+config!$F$1</f>
        <v>1523.9999999999477</v>
      </c>
      <c r="B1807" s="16">
        <f>+_xlfn.NORM.DIST(A1807,config!$B$1,config!$D$1,FALSE)</f>
        <v>0</v>
      </c>
      <c r="D1807" s="16">
        <f>+IF(A1807&lt;=_xlfn.NORM.S.INV(1-config!$L$1/2)*config!$D$1+config!$B$1,0,B1807)</f>
        <v>0</v>
      </c>
      <c r="E1807" s="16">
        <f>+IF(ABS(A1807-config!$B$1)&lt;config!$F$1/2,datab!B1807,0)</f>
        <v>0</v>
      </c>
      <c r="F1807" s="16" t="b">
        <f>+AND(config!$B$1&gt;=datab!A1807,config!$B$1&lt;datab!A1808)</f>
        <v>0</v>
      </c>
      <c r="G1807" s="16">
        <f t="shared" si="28"/>
        <v>0</v>
      </c>
    </row>
    <row r="1808" spans="1:7" x14ac:dyDescent="0.45">
      <c r="A1808" s="15">
        <f>+A1807+config!$F$1</f>
        <v>1524.7999999999477</v>
      </c>
      <c r="B1808" s="16">
        <f>+_xlfn.NORM.DIST(A1808,config!$B$1,config!$D$1,FALSE)</f>
        <v>0</v>
      </c>
      <c r="D1808" s="16">
        <f>+IF(A1808&lt;=_xlfn.NORM.S.INV(1-config!$L$1/2)*config!$D$1+config!$B$1,0,B1808)</f>
        <v>0</v>
      </c>
      <c r="E1808" s="16">
        <f>+IF(ABS(A1808-config!$B$1)&lt;config!$F$1/2,datab!B1808,0)</f>
        <v>0</v>
      </c>
      <c r="F1808" s="16" t="b">
        <f>+AND(config!$B$1&gt;=datab!A1808,config!$B$1&lt;datab!A1809)</f>
        <v>0</v>
      </c>
      <c r="G1808" s="16">
        <f t="shared" si="28"/>
        <v>0</v>
      </c>
    </row>
    <row r="1809" spans="1:7" x14ac:dyDescent="0.45">
      <c r="A1809" s="15">
        <f>+A1808+config!$F$1</f>
        <v>1525.5999999999476</v>
      </c>
      <c r="B1809" s="16">
        <f>+_xlfn.NORM.DIST(A1809,config!$B$1,config!$D$1,FALSE)</f>
        <v>0</v>
      </c>
      <c r="D1809" s="16">
        <f>+IF(A1809&lt;=_xlfn.NORM.S.INV(1-config!$L$1/2)*config!$D$1+config!$B$1,0,B1809)</f>
        <v>0</v>
      </c>
      <c r="E1809" s="16">
        <f>+IF(ABS(A1809-config!$B$1)&lt;config!$F$1/2,datab!B1809,0)</f>
        <v>0</v>
      </c>
      <c r="F1809" s="16" t="b">
        <f>+AND(config!$B$1&gt;=datab!A1809,config!$B$1&lt;datab!A1810)</f>
        <v>0</v>
      </c>
      <c r="G1809" s="16">
        <f t="shared" si="28"/>
        <v>0</v>
      </c>
    </row>
    <row r="1810" spans="1:7" x14ac:dyDescent="0.45">
      <c r="A1810" s="15">
        <f>+A1809+config!$F$1</f>
        <v>1526.3999999999476</v>
      </c>
      <c r="B1810" s="16">
        <f>+_xlfn.NORM.DIST(A1810,config!$B$1,config!$D$1,FALSE)</f>
        <v>0</v>
      </c>
      <c r="D1810" s="16">
        <f>+IF(A1810&lt;=_xlfn.NORM.S.INV(1-config!$L$1/2)*config!$D$1+config!$B$1,0,B1810)</f>
        <v>0</v>
      </c>
      <c r="E1810" s="16">
        <f>+IF(ABS(A1810-config!$B$1)&lt;config!$F$1/2,datab!B1810,0)</f>
        <v>0</v>
      </c>
      <c r="F1810" s="16" t="b">
        <f>+AND(config!$B$1&gt;=datab!A1810,config!$B$1&lt;datab!A1811)</f>
        <v>0</v>
      </c>
      <c r="G1810" s="16">
        <f t="shared" si="28"/>
        <v>0</v>
      </c>
    </row>
    <row r="1811" spans="1:7" x14ac:dyDescent="0.45">
      <c r="A1811" s="15">
        <f>+A1810+config!$F$1</f>
        <v>1527.1999999999475</v>
      </c>
      <c r="B1811" s="16">
        <f>+_xlfn.NORM.DIST(A1811,config!$B$1,config!$D$1,FALSE)</f>
        <v>0</v>
      </c>
      <c r="D1811" s="16">
        <f>+IF(A1811&lt;=_xlfn.NORM.S.INV(1-config!$L$1/2)*config!$D$1+config!$B$1,0,B1811)</f>
        <v>0</v>
      </c>
      <c r="E1811" s="16">
        <f>+IF(ABS(A1811-config!$B$1)&lt;config!$F$1/2,datab!B1811,0)</f>
        <v>0</v>
      </c>
      <c r="F1811" s="16" t="b">
        <f>+AND(config!$B$1&gt;=datab!A1811,config!$B$1&lt;datab!A1812)</f>
        <v>0</v>
      </c>
      <c r="G1811" s="16">
        <f t="shared" si="28"/>
        <v>0</v>
      </c>
    </row>
    <row r="1812" spans="1:7" x14ac:dyDescent="0.45">
      <c r="A1812" s="15">
        <f>+A1811+config!$F$1</f>
        <v>1527.9999999999475</v>
      </c>
      <c r="B1812" s="16">
        <f>+_xlfn.NORM.DIST(A1812,config!$B$1,config!$D$1,FALSE)</f>
        <v>0</v>
      </c>
      <c r="D1812" s="16">
        <f>+IF(A1812&lt;=_xlfn.NORM.S.INV(1-config!$L$1/2)*config!$D$1+config!$B$1,0,B1812)</f>
        <v>0</v>
      </c>
      <c r="E1812" s="16">
        <f>+IF(ABS(A1812-config!$B$1)&lt;config!$F$1/2,datab!B1812,0)</f>
        <v>0</v>
      </c>
      <c r="F1812" s="16" t="b">
        <f>+AND(config!$B$1&gt;=datab!A1812,config!$B$1&lt;datab!A1813)</f>
        <v>0</v>
      </c>
      <c r="G1812" s="16">
        <f t="shared" si="28"/>
        <v>0</v>
      </c>
    </row>
    <row r="1813" spans="1:7" x14ac:dyDescent="0.45">
      <c r="A1813" s="15">
        <f>+A1812+config!$F$1</f>
        <v>1528.7999999999474</v>
      </c>
      <c r="B1813" s="16">
        <f>+_xlfn.NORM.DIST(A1813,config!$B$1,config!$D$1,FALSE)</f>
        <v>0</v>
      </c>
      <c r="D1813" s="16">
        <f>+IF(A1813&lt;=_xlfn.NORM.S.INV(1-config!$L$1/2)*config!$D$1+config!$B$1,0,B1813)</f>
        <v>0</v>
      </c>
      <c r="E1813" s="16">
        <f>+IF(ABS(A1813-config!$B$1)&lt;config!$F$1/2,datab!B1813,0)</f>
        <v>0</v>
      </c>
      <c r="F1813" s="16" t="b">
        <f>+AND(config!$B$1&gt;=datab!A1813,config!$B$1&lt;datab!A1814)</f>
        <v>0</v>
      </c>
      <c r="G1813" s="16">
        <f t="shared" si="28"/>
        <v>0</v>
      </c>
    </row>
    <row r="1814" spans="1:7" x14ac:dyDescent="0.45">
      <c r="A1814" s="15">
        <f>+A1813+config!$F$1</f>
        <v>1529.5999999999474</v>
      </c>
      <c r="B1814" s="16">
        <f>+_xlfn.NORM.DIST(A1814,config!$B$1,config!$D$1,FALSE)</f>
        <v>0</v>
      </c>
      <c r="D1814" s="16">
        <f>+IF(A1814&lt;=_xlfn.NORM.S.INV(1-config!$L$1/2)*config!$D$1+config!$B$1,0,B1814)</f>
        <v>0</v>
      </c>
      <c r="E1814" s="16">
        <f>+IF(ABS(A1814-config!$B$1)&lt;config!$F$1/2,datab!B1814,0)</f>
        <v>0</v>
      </c>
      <c r="F1814" s="16" t="b">
        <f>+AND(config!$B$1&gt;=datab!A1814,config!$B$1&lt;datab!A1815)</f>
        <v>0</v>
      </c>
      <c r="G1814" s="16">
        <f t="shared" si="28"/>
        <v>0</v>
      </c>
    </row>
    <row r="1815" spans="1:7" x14ac:dyDescent="0.45">
      <c r="A1815" s="15">
        <f>+A1814+config!$F$1</f>
        <v>1530.3999999999473</v>
      </c>
      <c r="B1815" s="16">
        <f>+_xlfn.NORM.DIST(A1815,config!$B$1,config!$D$1,FALSE)</f>
        <v>0</v>
      </c>
      <c r="D1815" s="16">
        <f>+IF(A1815&lt;=_xlfn.NORM.S.INV(1-config!$L$1/2)*config!$D$1+config!$B$1,0,B1815)</f>
        <v>0</v>
      </c>
      <c r="E1815" s="16">
        <f>+IF(ABS(A1815-config!$B$1)&lt;config!$F$1/2,datab!B1815,0)</f>
        <v>0</v>
      </c>
      <c r="F1815" s="16" t="b">
        <f>+AND(config!$B$1&gt;=datab!A1815,config!$B$1&lt;datab!A1816)</f>
        <v>0</v>
      </c>
      <c r="G1815" s="16">
        <f t="shared" si="28"/>
        <v>0</v>
      </c>
    </row>
    <row r="1816" spans="1:7" x14ac:dyDescent="0.45">
      <c r="A1816" s="15">
        <f>+A1815+config!$F$1</f>
        <v>1531.1999999999473</v>
      </c>
      <c r="B1816" s="16">
        <f>+_xlfn.NORM.DIST(A1816,config!$B$1,config!$D$1,FALSE)</f>
        <v>0</v>
      </c>
      <c r="D1816" s="16">
        <f>+IF(A1816&lt;=_xlfn.NORM.S.INV(1-config!$L$1/2)*config!$D$1+config!$B$1,0,B1816)</f>
        <v>0</v>
      </c>
      <c r="E1816" s="16">
        <f>+IF(ABS(A1816-config!$B$1)&lt;config!$F$1/2,datab!B1816,0)</f>
        <v>0</v>
      </c>
      <c r="F1816" s="16" t="b">
        <f>+AND(config!$B$1&gt;=datab!A1816,config!$B$1&lt;datab!A1817)</f>
        <v>0</v>
      </c>
      <c r="G1816" s="16">
        <f t="shared" si="28"/>
        <v>0</v>
      </c>
    </row>
    <row r="1817" spans="1:7" x14ac:dyDescent="0.45">
      <c r="A1817" s="15">
        <f>+A1816+config!$F$1</f>
        <v>1531.9999999999472</v>
      </c>
      <c r="B1817" s="16">
        <f>+_xlfn.NORM.DIST(A1817,config!$B$1,config!$D$1,FALSE)</f>
        <v>0</v>
      </c>
      <c r="D1817" s="16">
        <f>+IF(A1817&lt;=_xlfn.NORM.S.INV(1-config!$L$1/2)*config!$D$1+config!$B$1,0,B1817)</f>
        <v>0</v>
      </c>
      <c r="E1817" s="16">
        <f>+IF(ABS(A1817-config!$B$1)&lt;config!$F$1/2,datab!B1817,0)</f>
        <v>0</v>
      </c>
      <c r="F1817" s="16" t="b">
        <f>+AND(config!$B$1&gt;=datab!A1817,config!$B$1&lt;datab!A1818)</f>
        <v>0</v>
      </c>
      <c r="G1817" s="16">
        <f t="shared" si="28"/>
        <v>0</v>
      </c>
    </row>
    <row r="1818" spans="1:7" x14ac:dyDescent="0.45">
      <c r="A1818" s="15">
        <f>+A1817+config!$F$1</f>
        <v>1532.7999999999472</v>
      </c>
      <c r="B1818" s="16">
        <f>+_xlfn.NORM.DIST(A1818,config!$B$1,config!$D$1,FALSE)</f>
        <v>0</v>
      </c>
      <c r="D1818" s="16">
        <f>+IF(A1818&lt;=_xlfn.NORM.S.INV(1-config!$L$1/2)*config!$D$1+config!$B$1,0,B1818)</f>
        <v>0</v>
      </c>
      <c r="E1818" s="16">
        <f>+IF(ABS(A1818-config!$B$1)&lt;config!$F$1/2,datab!B1818,0)</f>
        <v>0</v>
      </c>
      <c r="F1818" s="16" t="b">
        <f>+AND(config!$B$1&gt;=datab!A1818,config!$B$1&lt;datab!A1819)</f>
        <v>0</v>
      </c>
      <c r="G1818" s="16">
        <f t="shared" si="28"/>
        <v>0</v>
      </c>
    </row>
    <row r="1819" spans="1:7" x14ac:dyDescent="0.45">
      <c r="A1819" s="15">
        <f>+A1818+config!$F$1</f>
        <v>1533.5999999999472</v>
      </c>
      <c r="B1819" s="16">
        <f>+_xlfn.NORM.DIST(A1819,config!$B$1,config!$D$1,FALSE)</f>
        <v>0</v>
      </c>
      <c r="D1819" s="16">
        <f>+IF(A1819&lt;=_xlfn.NORM.S.INV(1-config!$L$1/2)*config!$D$1+config!$B$1,0,B1819)</f>
        <v>0</v>
      </c>
      <c r="E1819" s="16">
        <f>+IF(ABS(A1819-config!$B$1)&lt;config!$F$1/2,datab!B1819,0)</f>
        <v>0</v>
      </c>
      <c r="F1819" s="16" t="b">
        <f>+AND(config!$B$1&gt;=datab!A1819,config!$B$1&lt;datab!A1820)</f>
        <v>0</v>
      </c>
      <c r="G1819" s="16">
        <f t="shared" si="28"/>
        <v>0</v>
      </c>
    </row>
    <row r="1820" spans="1:7" x14ac:dyDescent="0.45">
      <c r="A1820" s="15">
        <f>+A1819+config!$F$1</f>
        <v>1534.3999999999471</v>
      </c>
      <c r="B1820" s="16">
        <f>+_xlfn.NORM.DIST(A1820,config!$B$1,config!$D$1,FALSE)</f>
        <v>0</v>
      </c>
      <c r="D1820" s="16">
        <f>+IF(A1820&lt;=_xlfn.NORM.S.INV(1-config!$L$1/2)*config!$D$1+config!$B$1,0,B1820)</f>
        <v>0</v>
      </c>
      <c r="E1820" s="16">
        <f>+IF(ABS(A1820-config!$B$1)&lt;config!$F$1/2,datab!B1820,0)</f>
        <v>0</v>
      </c>
      <c r="F1820" s="16" t="b">
        <f>+AND(config!$B$1&gt;=datab!A1820,config!$B$1&lt;datab!A1821)</f>
        <v>0</v>
      </c>
      <c r="G1820" s="16">
        <f t="shared" si="28"/>
        <v>0</v>
      </c>
    </row>
    <row r="1821" spans="1:7" x14ac:dyDescent="0.45">
      <c r="A1821" s="15">
        <f>+A1820+config!$F$1</f>
        <v>1535.1999999999471</v>
      </c>
      <c r="B1821" s="16">
        <f>+_xlfn.NORM.DIST(A1821,config!$B$1,config!$D$1,FALSE)</f>
        <v>0</v>
      </c>
      <c r="D1821" s="16">
        <f>+IF(A1821&lt;=_xlfn.NORM.S.INV(1-config!$L$1/2)*config!$D$1+config!$B$1,0,B1821)</f>
        <v>0</v>
      </c>
      <c r="E1821" s="16">
        <f>+IF(ABS(A1821-config!$B$1)&lt;config!$F$1/2,datab!B1821,0)</f>
        <v>0</v>
      </c>
      <c r="F1821" s="16" t="b">
        <f>+AND(config!$B$1&gt;=datab!A1821,config!$B$1&lt;datab!A1822)</f>
        <v>0</v>
      </c>
      <c r="G1821" s="16">
        <f t="shared" si="28"/>
        <v>0</v>
      </c>
    </row>
    <row r="1822" spans="1:7" x14ac:dyDescent="0.45">
      <c r="A1822" s="15">
        <f>+A1821+config!$F$1</f>
        <v>1535.999999999947</v>
      </c>
      <c r="B1822" s="16">
        <f>+_xlfn.NORM.DIST(A1822,config!$B$1,config!$D$1,FALSE)</f>
        <v>0</v>
      </c>
      <c r="D1822" s="16">
        <f>+IF(A1822&lt;=_xlfn.NORM.S.INV(1-config!$L$1/2)*config!$D$1+config!$B$1,0,B1822)</f>
        <v>0</v>
      </c>
      <c r="E1822" s="16">
        <f>+IF(ABS(A1822-config!$B$1)&lt;config!$F$1/2,datab!B1822,0)</f>
        <v>0</v>
      </c>
      <c r="F1822" s="16" t="b">
        <f>+AND(config!$B$1&gt;=datab!A1822,config!$B$1&lt;datab!A1823)</f>
        <v>0</v>
      </c>
      <c r="G1822" s="16">
        <f t="shared" si="28"/>
        <v>0</v>
      </c>
    </row>
    <row r="1823" spans="1:7" x14ac:dyDescent="0.45">
      <c r="A1823" s="15">
        <f>+A1822+config!$F$1</f>
        <v>1536.799999999947</v>
      </c>
      <c r="B1823" s="16">
        <f>+_xlfn.NORM.DIST(A1823,config!$B$1,config!$D$1,FALSE)</f>
        <v>0</v>
      </c>
      <c r="D1823" s="16">
        <f>+IF(A1823&lt;=_xlfn.NORM.S.INV(1-config!$L$1/2)*config!$D$1+config!$B$1,0,B1823)</f>
        <v>0</v>
      </c>
      <c r="E1823" s="16">
        <f>+IF(ABS(A1823-config!$B$1)&lt;config!$F$1/2,datab!B1823,0)</f>
        <v>0</v>
      </c>
      <c r="F1823" s="16" t="b">
        <f>+AND(config!$B$1&gt;=datab!A1823,config!$B$1&lt;datab!A1824)</f>
        <v>0</v>
      </c>
      <c r="G1823" s="16">
        <f t="shared" si="28"/>
        <v>0</v>
      </c>
    </row>
    <row r="1824" spans="1:7" x14ac:dyDescent="0.45">
      <c r="A1824" s="15">
        <f>+A1823+config!$F$1</f>
        <v>1537.5999999999469</v>
      </c>
      <c r="B1824" s="16">
        <f>+_xlfn.NORM.DIST(A1824,config!$B$1,config!$D$1,FALSE)</f>
        <v>0</v>
      </c>
      <c r="D1824" s="16">
        <f>+IF(A1824&lt;=_xlfn.NORM.S.INV(1-config!$L$1/2)*config!$D$1+config!$B$1,0,B1824)</f>
        <v>0</v>
      </c>
      <c r="E1824" s="16">
        <f>+IF(ABS(A1824-config!$B$1)&lt;config!$F$1/2,datab!B1824,0)</f>
        <v>0</v>
      </c>
      <c r="F1824" s="16" t="b">
        <f>+AND(config!$B$1&gt;=datab!A1824,config!$B$1&lt;datab!A1825)</f>
        <v>0</v>
      </c>
      <c r="G1824" s="16">
        <f t="shared" si="28"/>
        <v>0</v>
      </c>
    </row>
    <row r="1825" spans="1:7" x14ac:dyDescent="0.45">
      <c r="A1825" s="15">
        <f>+A1824+config!$F$1</f>
        <v>1538.3999999999469</v>
      </c>
      <c r="B1825" s="16">
        <f>+_xlfn.NORM.DIST(A1825,config!$B$1,config!$D$1,FALSE)</f>
        <v>0</v>
      </c>
      <c r="D1825" s="16">
        <f>+IF(A1825&lt;=_xlfn.NORM.S.INV(1-config!$L$1/2)*config!$D$1+config!$B$1,0,B1825)</f>
        <v>0</v>
      </c>
      <c r="E1825" s="16">
        <f>+IF(ABS(A1825-config!$B$1)&lt;config!$F$1/2,datab!B1825,0)</f>
        <v>0</v>
      </c>
      <c r="F1825" s="16" t="b">
        <f>+AND(config!$B$1&gt;=datab!A1825,config!$B$1&lt;datab!A1826)</f>
        <v>0</v>
      </c>
      <c r="G1825" s="16">
        <f t="shared" si="28"/>
        <v>0</v>
      </c>
    </row>
    <row r="1826" spans="1:7" x14ac:dyDescent="0.45">
      <c r="A1826" s="15">
        <f>+A1825+config!$F$1</f>
        <v>1539.1999999999468</v>
      </c>
      <c r="B1826" s="16">
        <f>+_xlfn.NORM.DIST(A1826,config!$B$1,config!$D$1,FALSE)</f>
        <v>0</v>
      </c>
      <c r="D1826" s="16">
        <f>+IF(A1826&lt;=_xlfn.NORM.S.INV(1-config!$L$1/2)*config!$D$1+config!$B$1,0,B1826)</f>
        <v>0</v>
      </c>
      <c r="E1826" s="16">
        <f>+IF(ABS(A1826-config!$B$1)&lt;config!$F$1/2,datab!B1826,0)</f>
        <v>0</v>
      </c>
      <c r="F1826" s="16" t="b">
        <f>+AND(config!$B$1&gt;=datab!A1826,config!$B$1&lt;datab!A1827)</f>
        <v>0</v>
      </c>
      <c r="G1826" s="16">
        <f t="shared" si="28"/>
        <v>0</v>
      </c>
    </row>
    <row r="1827" spans="1:7" x14ac:dyDescent="0.45">
      <c r="A1827" s="15">
        <f>+A1826+config!$F$1</f>
        <v>1539.9999999999468</v>
      </c>
      <c r="B1827" s="16">
        <f>+_xlfn.NORM.DIST(A1827,config!$B$1,config!$D$1,FALSE)</f>
        <v>0</v>
      </c>
      <c r="D1827" s="16">
        <f>+IF(A1827&lt;=_xlfn.NORM.S.INV(1-config!$L$1/2)*config!$D$1+config!$B$1,0,B1827)</f>
        <v>0</v>
      </c>
      <c r="E1827" s="16">
        <f>+IF(ABS(A1827-config!$B$1)&lt;config!$F$1/2,datab!B1827,0)</f>
        <v>0</v>
      </c>
      <c r="F1827" s="16" t="b">
        <f>+AND(config!$B$1&gt;=datab!A1827,config!$B$1&lt;datab!A1828)</f>
        <v>0</v>
      </c>
      <c r="G1827" s="16">
        <f t="shared" si="28"/>
        <v>0</v>
      </c>
    </row>
    <row r="1828" spans="1:7" x14ac:dyDescent="0.45">
      <c r="A1828" s="15">
        <f>+A1827+config!$F$1</f>
        <v>1540.7999999999467</v>
      </c>
      <c r="B1828" s="16">
        <f>+_xlfn.NORM.DIST(A1828,config!$B$1,config!$D$1,FALSE)</f>
        <v>0</v>
      </c>
      <c r="D1828" s="16">
        <f>+IF(A1828&lt;=_xlfn.NORM.S.INV(1-config!$L$1/2)*config!$D$1+config!$B$1,0,B1828)</f>
        <v>0</v>
      </c>
      <c r="E1828" s="16">
        <f>+IF(ABS(A1828-config!$B$1)&lt;config!$F$1/2,datab!B1828,0)</f>
        <v>0</v>
      </c>
      <c r="F1828" s="16" t="b">
        <f>+AND(config!$B$1&gt;=datab!A1828,config!$B$1&lt;datab!A1829)</f>
        <v>0</v>
      </c>
      <c r="G1828" s="16">
        <f t="shared" si="28"/>
        <v>0</v>
      </c>
    </row>
    <row r="1829" spans="1:7" x14ac:dyDescent="0.45">
      <c r="A1829" s="15">
        <f>+A1828+config!$F$1</f>
        <v>1541.5999999999467</v>
      </c>
      <c r="B1829" s="16">
        <f>+_xlfn.NORM.DIST(A1829,config!$B$1,config!$D$1,FALSE)</f>
        <v>0</v>
      </c>
      <c r="D1829" s="16">
        <f>+IF(A1829&lt;=_xlfn.NORM.S.INV(1-config!$L$1/2)*config!$D$1+config!$B$1,0,B1829)</f>
        <v>0</v>
      </c>
      <c r="E1829" s="16">
        <f>+IF(ABS(A1829-config!$B$1)&lt;config!$F$1/2,datab!B1829,0)</f>
        <v>0</v>
      </c>
      <c r="F1829" s="16" t="b">
        <f>+AND(config!$B$1&gt;=datab!A1829,config!$B$1&lt;datab!A1830)</f>
        <v>0</v>
      </c>
      <c r="G1829" s="16">
        <f t="shared" si="28"/>
        <v>0</v>
      </c>
    </row>
    <row r="1830" spans="1:7" x14ac:dyDescent="0.45">
      <c r="A1830" s="15">
        <f>+A1829+config!$F$1</f>
        <v>1542.3999999999467</v>
      </c>
      <c r="B1830" s="16">
        <f>+_xlfn.NORM.DIST(A1830,config!$B$1,config!$D$1,FALSE)</f>
        <v>0</v>
      </c>
      <c r="D1830" s="16">
        <f>+IF(A1830&lt;=_xlfn.NORM.S.INV(1-config!$L$1/2)*config!$D$1+config!$B$1,0,B1830)</f>
        <v>0</v>
      </c>
      <c r="E1830" s="16">
        <f>+IF(ABS(A1830-config!$B$1)&lt;config!$F$1/2,datab!B1830,0)</f>
        <v>0</v>
      </c>
      <c r="F1830" s="16" t="b">
        <f>+AND(config!$B$1&gt;=datab!A1830,config!$B$1&lt;datab!A1831)</f>
        <v>0</v>
      </c>
      <c r="G1830" s="16">
        <f t="shared" si="28"/>
        <v>0</v>
      </c>
    </row>
  </sheetData>
  <sheetProtection algorithmName="SHA-512" hashValue="GPpfOXSU1EPbsw9etfuJRxiBq7MA3iwCae+wk+/ncoIzanUB9UNaU1eZTE8LXWLaYUkYLz6IcGEVDvJpFSRQkA==" saltValue="HvIQ8MUf7iXKl6UEhHpzSg==" spinCount="100000" sheet="1" objects="1" scenarios="1" selectLockedCells="1" selectUnlockedCells="1"/>
  <autoFilter ref="A1:F18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config</vt:lpstr>
      <vt:lpstr>datab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2022-05-17T09:32:45Z</dcterms:created>
  <dcterms:modified xsi:type="dcterms:W3CDTF">2022-05-23T09:56:18Z</dcterms:modified>
</cp:coreProperties>
</file>