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43371\Python Exsercises\Other models\"/>
    </mc:Choice>
  </mc:AlternateContent>
  <bookViews>
    <workbookView xWindow="0" yWindow="0" windowWidth="28800" windowHeight="14100" activeTab="2"/>
  </bookViews>
  <sheets>
    <sheet name="data" sheetId="1" r:id="rId1"/>
    <sheet name="Sheet1" sheetId="2" r:id="rId2"/>
    <sheet name="results" sheetId="3" r:id="rId3"/>
  </sheets>
  <calcPr calcId="162913"/>
</workbook>
</file>

<file path=xl/calcChain.xml><?xml version="1.0" encoding="utf-8"?>
<calcChain xmlns="http://schemas.openxmlformats.org/spreadsheetml/2006/main"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BK10" i="2"/>
  <c r="BJ10" i="2"/>
  <c r="BI10" i="2"/>
  <c r="BH10" i="2"/>
  <c r="BG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BK9" i="2"/>
  <c r="BE9" i="2" s="1"/>
  <c r="BJ9" i="2"/>
  <c r="BI9" i="2"/>
  <c r="BH9" i="2"/>
  <c r="BG9" i="2"/>
  <c r="BB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BK8" i="2"/>
  <c r="BJ8" i="2"/>
  <c r="BI8" i="2"/>
  <c r="BH8" i="2"/>
  <c r="BB8" i="2" s="1"/>
  <c r="BG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BK7" i="2"/>
  <c r="BJ7" i="2"/>
  <c r="BI7" i="2"/>
  <c r="BH7" i="2"/>
  <c r="BG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BK6" i="2"/>
  <c r="BJ6" i="2"/>
  <c r="BD6" i="2" s="1"/>
  <c r="BI6" i="2"/>
  <c r="BH6" i="2"/>
  <c r="BG6" i="2"/>
  <c r="BA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K5" i="2"/>
  <c r="BJ5" i="2"/>
  <c r="BI5" i="2"/>
  <c r="BH5" i="2"/>
  <c r="BG5" i="2"/>
  <c r="BA5" i="2" s="1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BK4" i="2"/>
  <c r="BJ4" i="2"/>
  <c r="BI4" i="2"/>
  <c r="BH4" i="2"/>
  <c r="BG4" i="2"/>
  <c r="BC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BK3" i="2"/>
  <c r="BJ3" i="2"/>
  <c r="BI3" i="2"/>
  <c r="BC3" i="2" s="1"/>
  <c r="BH3" i="2"/>
  <c r="BG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BK2" i="2"/>
  <c r="BJ2" i="2"/>
  <c r="BI2" i="2"/>
  <c r="BH2" i="2"/>
  <c r="BG2" i="2"/>
  <c r="BE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K1" i="2"/>
  <c r="BE1" i="2" s="1"/>
  <c r="BJ1" i="2"/>
  <c r="BI1" i="2"/>
  <c r="BH1" i="2"/>
  <c r="BG1" i="2"/>
  <c r="BB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C26" i="1"/>
  <c r="BD10" i="2" s="1"/>
  <c r="C25" i="1"/>
  <c r="BA9" i="2" s="1"/>
  <c r="C24" i="1"/>
  <c r="BE8" i="2" s="1"/>
  <c r="C23" i="1"/>
  <c r="BC7" i="2" s="1"/>
  <c r="C22" i="1"/>
  <c r="BE6" i="2" s="1"/>
  <c r="C21" i="1"/>
  <c r="BE5" i="2" s="1"/>
  <c r="C20" i="1"/>
  <c r="BB4" i="2" s="1"/>
  <c r="C19" i="1"/>
  <c r="BE3" i="2" s="1"/>
  <c r="C18" i="1"/>
  <c r="BD2" i="2" s="1"/>
  <c r="C17" i="1"/>
  <c r="BA1" i="2" s="1"/>
  <c r="BC1" i="2" l="1"/>
  <c r="BA3" i="2"/>
  <c r="BD4" i="2"/>
  <c r="BB6" i="2"/>
  <c r="BE7" i="2"/>
  <c r="BC9" i="2"/>
  <c r="BD7" i="2"/>
  <c r="BE10" i="2"/>
  <c r="BD1" i="2"/>
  <c r="BB3" i="2"/>
  <c r="BE4" i="2"/>
  <c r="BC6" i="2"/>
  <c r="BA8" i="2"/>
  <c r="BD9" i="2"/>
  <c r="BA2" i="2"/>
  <c r="BD3" i="2"/>
  <c r="BB5" i="2"/>
  <c r="BC8" i="2"/>
  <c r="BA10" i="2"/>
  <c r="BB2" i="2"/>
  <c r="BC5" i="2"/>
  <c r="BA7" i="2"/>
  <c r="BD8" i="2"/>
  <c r="BB10" i="2"/>
  <c r="BC2" i="2"/>
  <c r="BA4" i="2"/>
  <c r="BD5" i="2"/>
  <c r="BB7" i="2"/>
  <c r="BC10" i="2"/>
</calcChain>
</file>

<file path=xl/sharedStrings.xml><?xml version="1.0" encoding="utf-8"?>
<sst xmlns="http://schemas.openxmlformats.org/spreadsheetml/2006/main" count="5" uniqueCount="5">
  <si>
    <t xml:space="preserve">demand </t>
  </si>
  <si>
    <t xml:space="preserve">capacity </t>
  </si>
  <si>
    <t>fixed cost</t>
  </si>
  <si>
    <t>variable cost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</si>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</sst>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workbookViewId="0">
      <selection activeCell="I22" sqref="I22"/>
    </sheetView>
  </sheetViews>
  <sheetFormatPr defaultRowHeight="15" x14ac:dyDescent="0.25"/>
  <sheetData>
    <row r="1" spans="1:5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 t="s">
        <v>0</v>
      </c>
      <c r="B2">
        <v>49</v>
      </c>
      <c r="C2">
        <v>29</v>
      </c>
      <c r="D2">
        <v>23</v>
      </c>
      <c r="E2">
        <v>40</v>
      </c>
      <c r="F2">
        <v>18</v>
      </c>
      <c r="G2">
        <v>17</v>
      </c>
      <c r="H2">
        <v>48</v>
      </c>
      <c r="I2">
        <v>13</v>
      </c>
      <c r="J2">
        <v>15</v>
      </c>
      <c r="K2">
        <v>31</v>
      </c>
      <c r="L2">
        <v>16</v>
      </c>
      <c r="M2">
        <v>31</v>
      </c>
      <c r="N2">
        <v>14</v>
      </c>
      <c r="O2">
        <v>44</v>
      </c>
      <c r="P2">
        <v>23</v>
      </c>
      <c r="Q2">
        <v>39</v>
      </c>
      <c r="R2">
        <v>33</v>
      </c>
      <c r="S2">
        <v>45</v>
      </c>
      <c r="T2">
        <v>40</v>
      </c>
      <c r="U2">
        <v>43</v>
      </c>
      <c r="V2">
        <v>38</v>
      </c>
      <c r="W2">
        <v>26</v>
      </c>
      <c r="X2">
        <v>47</v>
      </c>
      <c r="Y2">
        <v>34</v>
      </c>
      <c r="Z2">
        <v>24</v>
      </c>
      <c r="AA2">
        <v>32</v>
      </c>
      <c r="AB2">
        <v>28</v>
      </c>
      <c r="AC2">
        <v>26</v>
      </c>
      <c r="AD2">
        <v>20</v>
      </c>
      <c r="AE2">
        <v>13</v>
      </c>
      <c r="AF2">
        <v>27</v>
      </c>
      <c r="AG2">
        <v>22</v>
      </c>
      <c r="AH2">
        <v>14</v>
      </c>
      <c r="AI2">
        <v>42</v>
      </c>
      <c r="AJ2">
        <v>31</v>
      </c>
      <c r="AK2">
        <v>37</v>
      </c>
      <c r="AL2">
        <v>45</v>
      </c>
      <c r="AM2">
        <v>20</v>
      </c>
      <c r="AN2">
        <v>38</v>
      </c>
      <c r="AO2">
        <v>21</v>
      </c>
      <c r="AP2">
        <v>25</v>
      </c>
      <c r="AQ2">
        <v>13</v>
      </c>
      <c r="AR2">
        <v>19</v>
      </c>
      <c r="AS2">
        <v>42</v>
      </c>
      <c r="AT2">
        <v>10</v>
      </c>
      <c r="AU2">
        <v>21</v>
      </c>
      <c r="AV2">
        <v>37</v>
      </c>
      <c r="AW2">
        <v>27</v>
      </c>
      <c r="AX2">
        <v>17</v>
      </c>
      <c r="AY2">
        <v>49</v>
      </c>
    </row>
    <row r="3" spans="1:51" x14ac:dyDescent="0.25">
      <c r="A3">
        <v>1</v>
      </c>
      <c r="B3">
        <v>260</v>
      </c>
      <c r="C3">
        <v>239</v>
      </c>
      <c r="D3">
        <v>418</v>
      </c>
      <c r="E3">
        <v>557</v>
      </c>
      <c r="F3">
        <v>346</v>
      </c>
      <c r="G3">
        <v>161</v>
      </c>
      <c r="H3">
        <v>288</v>
      </c>
      <c r="I3">
        <v>568</v>
      </c>
      <c r="J3">
        <v>379</v>
      </c>
      <c r="K3">
        <v>392</v>
      </c>
      <c r="L3">
        <v>672</v>
      </c>
      <c r="M3">
        <v>268</v>
      </c>
      <c r="N3">
        <v>122</v>
      </c>
      <c r="O3">
        <v>295</v>
      </c>
      <c r="P3">
        <v>344</v>
      </c>
      <c r="Q3">
        <v>143</v>
      </c>
      <c r="R3">
        <v>393</v>
      </c>
      <c r="S3">
        <v>29</v>
      </c>
      <c r="T3">
        <v>656</v>
      </c>
      <c r="U3">
        <v>654</v>
      </c>
      <c r="V3">
        <v>235</v>
      </c>
      <c r="W3">
        <v>329</v>
      </c>
      <c r="X3">
        <v>640</v>
      </c>
      <c r="Y3">
        <v>517</v>
      </c>
      <c r="Z3">
        <v>329</v>
      </c>
      <c r="AA3">
        <v>524</v>
      </c>
      <c r="AB3">
        <v>318</v>
      </c>
      <c r="AC3">
        <v>516</v>
      </c>
      <c r="AD3">
        <v>79</v>
      </c>
      <c r="AE3">
        <v>414</v>
      </c>
      <c r="AF3">
        <v>458</v>
      </c>
      <c r="AG3">
        <v>758</v>
      </c>
      <c r="AH3">
        <v>28</v>
      </c>
      <c r="AI3">
        <v>167</v>
      </c>
      <c r="AJ3">
        <v>504</v>
      </c>
      <c r="AK3">
        <v>502</v>
      </c>
      <c r="AL3">
        <v>475</v>
      </c>
      <c r="AM3">
        <v>226</v>
      </c>
      <c r="AN3">
        <v>94</v>
      </c>
      <c r="AO3">
        <v>422</v>
      </c>
      <c r="AP3">
        <v>303</v>
      </c>
      <c r="AQ3">
        <v>139</v>
      </c>
      <c r="AR3">
        <v>362</v>
      </c>
      <c r="AS3">
        <v>519</v>
      </c>
      <c r="AT3">
        <v>494</v>
      </c>
      <c r="AU3">
        <v>88</v>
      </c>
      <c r="AV3">
        <v>468</v>
      </c>
      <c r="AW3">
        <v>72</v>
      </c>
      <c r="AX3">
        <v>370</v>
      </c>
      <c r="AY3">
        <v>68</v>
      </c>
    </row>
    <row r="4" spans="1:51" x14ac:dyDescent="0.25">
      <c r="A4">
        <v>2</v>
      </c>
      <c r="B4">
        <v>580</v>
      </c>
      <c r="C4">
        <v>484</v>
      </c>
      <c r="D4">
        <v>34</v>
      </c>
      <c r="E4">
        <v>386</v>
      </c>
      <c r="F4">
        <v>180</v>
      </c>
      <c r="G4">
        <v>522</v>
      </c>
      <c r="H4">
        <v>338</v>
      </c>
      <c r="I4">
        <v>636</v>
      </c>
      <c r="J4">
        <v>523</v>
      </c>
      <c r="K4">
        <v>28</v>
      </c>
      <c r="L4">
        <v>646</v>
      </c>
      <c r="M4">
        <v>652</v>
      </c>
      <c r="N4">
        <v>319</v>
      </c>
      <c r="O4">
        <v>423</v>
      </c>
      <c r="P4">
        <v>712</v>
      </c>
      <c r="Q4">
        <v>242</v>
      </c>
      <c r="R4">
        <v>486</v>
      </c>
      <c r="S4">
        <v>401</v>
      </c>
      <c r="T4">
        <v>551</v>
      </c>
      <c r="U4">
        <v>812</v>
      </c>
      <c r="V4">
        <v>155</v>
      </c>
      <c r="W4">
        <v>585</v>
      </c>
      <c r="X4">
        <v>482</v>
      </c>
      <c r="Y4">
        <v>604</v>
      </c>
      <c r="Z4">
        <v>200</v>
      </c>
      <c r="AA4">
        <v>284</v>
      </c>
      <c r="AB4">
        <v>80</v>
      </c>
      <c r="AC4">
        <v>195</v>
      </c>
      <c r="AD4">
        <v>426</v>
      </c>
      <c r="AE4">
        <v>107</v>
      </c>
      <c r="AF4">
        <v>387</v>
      </c>
      <c r="AG4">
        <v>516</v>
      </c>
      <c r="AH4">
        <v>374</v>
      </c>
      <c r="AI4">
        <v>234</v>
      </c>
      <c r="AJ4">
        <v>495</v>
      </c>
      <c r="AK4">
        <v>584</v>
      </c>
      <c r="AL4">
        <v>612</v>
      </c>
      <c r="AM4">
        <v>239</v>
      </c>
      <c r="AN4">
        <v>392</v>
      </c>
      <c r="AO4">
        <v>507</v>
      </c>
      <c r="AP4">
        <v>145</v>
      </c>
      <c r="AQ4">
        <v>459</v>
      </c>
      <c r="AR4">
        <v>104</v>
      </c>
      <c r="AS4">
        <v>286</v>
      </c>
      <c r="AT4">
        <v>701</v>
      </c>
      <c r="AU4">
        <v>463</v>
      </c>
      <c r="AV4">
        <v>467</v>
      </c>
      <c r="AW4">
        <v>349</v>
      </c>
      <c r="AX4">
        <v>574</v>
      </c>
      <c r="AY4">
        <v>344</v>
      </c>
    </row>
    <row r="5" spans="1:51" x14ac:dyDescent="0.25">
      <c r="A5">
        <v>3</v>
      </c>
      <c r="B5">
        <v>335</v>
      </c>
      <c r="C5">
        <v>212</v>
      </c>
      <c r="D5">
        <v>369</v>
      </c>
      <c r="E5">
        <v>258</v>
      </c>
      <c r="F5">
        <v>455</v>
      </c>
      <c r="G5">
        <v>348</v>
      </c>
      <c r="H5">
        <v>33</v>
      </c>
      <c r="I5">
        <v>302</v>
      </c>
      <c r="J5">
        <v>181</v>
      </c>
      <c r="K5">
        <v>329</v>
      </c>
      <c r="L5">
        <v>363</v>
      </c>
      <c r="M5">
        <v>504</v>
      </c>
      <c r="N5">
        <v>376</v>
      </c>
      <c r="O5">
        <v>99</v>
      </c>
      <c r="P5">
        <v>502</v>
      </c>
      <c r="Q5">
        <v>262</v>
      </c>
      <c r="R5">
        <v>140</v>
      </c>
      <c r="S5">
        <v>310</v>
      </c>
      <c r="T5">
        <v>335</v>
      </c>
      <c r="U5">
        <v>466</v>
      </c>
      <c r="V5">
        <v>249</v>
      </c>
      <c r="W5">
        <v>285</v>
      </c>
      <c r="X5">
        <v>328</v>
      </c>
      <c r="Y5">
        <v>263</v>
      </c>
      <c r="Z5">
        <v>149</v>
      </c>
      <c r="AA5">
        <v>274</v>
      </c>
      <c r="AB5">
        <v>345</v>
      </c>
      <c r="AC5">
        <v>337</v>
      </c>
      <c r="AD5">
        <v>288</v>
      </c>
      <c r="AE5">
        <v>284</v>
      </c>
      <c r="AF5">
        <v>140</v>
      </c>
      <c r="AG5">
        <v>467</v>
      </c>
      <c r="AH5">
        <v>338</v>
      </c>
      <c r="AI5">
        <v>215</v>
      </c>
      <c r="AJ5">
        <v>192</v>
      </c>
      <c r="AK5">
        <v>243</v>
      </c>
      <c r="AL5">
        <v>267</v>
      </c>
      <c r="AM5">
        <v>403</v>
      </c>
      <c r="AN5">
        <v>244</v>
      </c>
      <c r="AO5">
        <v>162</v>
      </c>
      <c r="AP5">
        <v>202</v>
      </c>
      <c r="AQ5">
        <v>270</v>
      </c>
      <c r="AR5">
        <v>411</v>
      </c>
      <c r="AS5">
        <v>267</v>
      </c>
      <c r="AT5">
        <v>364</v>
      </c>
      <c r="AU5">
        <v>400</v>
      </c>
      <c r="AV5">
        <v>156</v>
      </c>
      <c r="AW5">
        <v>356</v>
      </c>
      <c r="AX5">
        <v>248</v>
      </c>
      <c r="AY5">
        <v>348</v>
      </c>
    </row>
    <row r="6" spans="1:51" x14ac:dyDescent="0.25">
      <c r="A6">
        <v>4</v>
      </c>
      <c r="B6">
        <v>415</v>
      </c>
      <c r="C6">
        <v>347</v>
      </c>
      <c r="D6">
        <v>240</v>
      </c>
      <c r="E6">
        <v>474</v>
      </c>
      <c r="F6">
        <v>179</v>
      </c>
      <c r="G6">
        <v>336</v>
      </c>
      <c r="H6">
        <v>281</v>
      </c>
      <c r="I6">
        <v>603</v>
      </c>
      <c r="J6">
        <v>442</v>
      </c>
      <c r="K6">
        <v>219</v>
      </c>
      <c r="L6">
        <v>666</v>
      </c>
      <c r="M6">
        <v>451</v>
      </c>
      <c r="N6">
        <v>117</v>
      </c>
      <c r="O6">
        <v>338</v>
      </c>
      <c r="P6">
        <v>525</v>
      </c>
      <c r="Q6">
        <v>59</v>
      </c>
      <c r="R6">
        <v>428</v>
      </c>
      <c r="S6">
        <v>205</v>
      </c>
      <c r="T6">
        <v>611</v>
      </c>
      <c r="U6">
        <v>738</v>
      </c>
      <c r="V6">
        <v>84</v>
      </c>
      <c r="W6">
        <v>451</v>
      </c>
      <c r="X6">
        <v>569</v>
      </c>
      <c r="Y6">
        <v>559</v>
      </c>
      <c r="Z6">
        <v>229</v>
      </c>
      <c r="AA6">
        <v>409</v>
      </c>
      <c r="AB6">
        <v>135</v>
      </c>
      <c r="AC6">
        <v>367</v>
      </c>
      <c r="AD6">
        <v>241</v>
      </c>
      <c r="AE6">
        <v>261</v>
      </c>
      <c r="AF6">
        <v>414</v>
      </c>
      <c r="AG6">
        <v>653</v>
      </c>
      <c r="AH6">
        <v>170</v>
      </c>
      <c r="AI6">
        <v>94</v>
      </c>
      <c r="AJ6">
        <v>496</v>
      </c>
      <c r="AK6">
        <v>540</v>
      </c>
      <c r="AL6">
        <v>541</v>
      </c>
      <c r="AM6">
        <v>97</v>
      </c>
      <c r="AN6">
        <v>218</v>
      </c>
      <c r="AO6">
        <v>456</v>
      </c>
      <c r="AP6">
        <v>174</v>
      </c>
      <c r="AQ6">
        <v>286</v>
      </c>
      <c r="AR6">
        <v>180</v>
      </c>
      <c r="AS6">
        <v>406</v>
      </c>
      <c r="AT6">
        <v>598</v>
      </c>
      <c r="AU6">
        <v>258</v>
      </c>
      <c r="AV6">
        <v>461</v>
      </c>
      <c r="AW6">
        <v>142</v>
      </c>
      <c r="AX6">
        <v>466</v>
      </c>
      <c r="AY6">
        <v>138</v>
      </c>
    </row>
    <row r="7" spans="1:51" x14ac:dyDescent="0.25">
      <c r="A7">
        <v>5</v>
      </c>
      <c r="B7">
        <v>363</v>
      </c>
      <c r="C7">
        <v>276</v>
      </c>
      <c r="D7">
        <v>603</v>
      </c>
      <c r="E7">
        <v>349</v>
      </c>
      <c r="F7">
        <v>694</v>
      </c>
      <c r="G7">
        <v>441</v>
      </c>
      <c r="H7">
        <v>258</v>
      </c>
      <c r="I7">
        <v>73</v>
      </c>
      <c r="J7">
        <v>120</v>
      </c>
      <c r="K7">
        <v>564</v>
      </c>
      <c r="L7">
        <v>218</v>
      </c>
      <c r="M7">
        <v>576</v>
      </c>
      <c r="N7">
        <v>582</v>
      </c>
      <c r="O7">
        <v>204</v>
      </c>
      <c r="P7">
        <v>519</v>
      </c>
      <c r="Q7">
        <v>484</v>
      </c>
      <c r="R7">
        <v>108</v>
      </c>
      <c r="S7">
        <v>474</v>
      </c>
      <c r="T7">
        <v>294</v>
      </c>
      <c r="U7">
        <v>237</v>
      </c>
      <c r="V7">
        <v>487</v>
      </c>
      <c r="W7">
        <v>256</v>
      </c>
      <c r="X7">
        <v>354</v>
      </c>
      <c r="Y7">
        <v>23</v>
      </c>
      <c r="Z7">
        <v>383</v>
      </c>
      <c r="AA7">
        <v>432</v>
      </c>
      <c r="AB7">
        <v>586</v>
      </c>
      <c r="AC7">
        <v>532</v>
      </c>
      <c r="AD7">
        <v>432</v>
      </c>
      <c r="AE7">
        <v>508</v>
      </c>
      <c r="AF7">
        <v>235</v>
      </c>
      <c r="AG7">
        <v>524</v>
      </c>
      <c r="AH7">
        <v>519</v>
      </c>
      <c r="AI7">
        <v>442</v>
      </c>
      <c r="AJ7">
        <v>138</v>
      </c>
      <c r="AK7">
        <v>9</v>
      </c>
      <c r="AL7">
        <v>72</v>
      </c>
      <c r="AM7">
        <v>631</v>
      </c>
      <c r="AN7">
        <v>402</v>
      </c>
      <c r="AO7">
        <v>80</v>
      </c>
      <c r="AP7">
        <v>441</v>
      </c>
      <c r="AQ7">
        <v>385</v>
      </c>
      <c r="AR7">
        <v>651</v>
      </c>
      <c r="AS7">
        <v>424</v>
      </c>
      <c r="AT7">
        <v>200</v>
      </c>
      <c r="AU7">
        <v>552</v>
      </c>
      <c r="AV7">
        <v>141</v>
      </c>
      <c r="AW7">
        <v>550</v>
      </c>
      <c r="AX7">
        <v>179</v>
      </c>
      <c r="AY7">
        <v>543</v>
      </c>
    </row>
    <row r="8" spans="1:51" x14ac:dyDescent="0.25">
      <c r="A8">
        <v>6</v>
      </c>
      <c r="B8">
        <v>624</v>
      </c>
      <c r="C8">
        <v>507</v>
      </c>
      <c r="D8">
        <v>173</v>
      </c>
      <c r="E8">
        <v>228</v>
      </c>
      <c r="F8">
        <v>365</v>
      </c>
      <c r="G8">
        <v>598</v>
      </c>
      <c r="H8">
        <v>323</v>
      </c>
      <c r="I8">
        <v>548</v>
      </c>
      <c r="J8">
        <v>489</v>
      </c>
      <c r="K8">
        <v>157</v>
      </c>
      <c r="L8">
        <v>516</v>
      </c>
      <c r="M8">
        <v>746</v>
      </c>
      <c r="N8">
        <v>464</v>
      </c>
      <c r="O8">
        <v>410</v>
      </c>
      <c r="P8">
        <v>779</v>
      </c>
      <c r="Q8">
        <v>357</v>
      </c>
      <c r="R8">
        <v>436</v>
      </c>
      <c r="S8">
        <v>501</v>
      </c>
      <c r="T8">
        <v>399</v>
      </c>
      <c r="U8">
        <v>748</v>
      </c>
      <c r="V8">
        <v>268</v>
      </c>
      <c r="W8">
        <v>594</v>
      </c>
      <c r="X8">
        <v>317</v>
      </c>
      <c r="Y8">
        <v>529</v>
      </c>
      <c r="Z8">
        <v>184</v>
      </c>
      <c r="AA8">
        <v>113</v>
      </c>
      <c r="AB8">
        <v>255</v>
      </c>
      <c r="AC8">
        <v>25</v>
      </c>
      <c r="AD8">
        <v>509</v>
      </c>
      <c r="AE8">
        <v>88</v>
      </c>
      <c r="AF8">
        <v>281</v>
      </c>
      <c r="AG8">
        <v>332</v>
      </c>
      <c r="AH8">
        <v>492</v>
      </c>
      <c r="AI8">
        <v>326</v>
      </c>
      <c r="AJ8">
        <v>394</v>
      </c>
      <c r="AK8">
        <v>510</v>
      </c>
      <c r="AL8">
        <v>559</v>
      </c>
      <c r="AM8">
        <v>408</v>
      </c>
      <c r="AN8">
        <v>466</v>
      </c>
      <c r="AO8">
        <v>449</v>
      </c>
      <c r="AP8">
        <v>190</v>
      </c>
      <c r="AQ8">
        <v>522</v>
      </c>
      <c r="AR8">
        <v>288</v>
      </c>
      <c r="AS8">
        <v>118</v>
      </c>
      <c r="AT8">
        <v>671</v>
      </c>
      <c r="AU8">
        <v>580</v>
      </c>
      <c r="AV8">
        <v>375</v>
      </c>
      <c r="AW8">
        <v>480</v>
      </c>
      <c r="AX8">
        <v>560</v>
      </c>
      <c r="AY8">
        <v>474</v>
      </c>
    </row>
    <row r="9" spans="1:51" x14ac:dyDescent="0.25">
      <c r="A9">
        <v>7</v>
      </c>
      <c r="B9">
        <v>677</v>
      </c>
      <c r="C9">
        <v>554</v>
      </c>
      <c r="D9">
        <v>409</v>
      </c>
      <c r="E9">
        <v>90</v>
      </c>
      <c r="F9">
        <v>593</v>
      </c>
      <c r="G9">
        <v>691</v>
      </c>
      <c r="H9">
        <v>374</v>
      </c>
      <c r="I9">
        <v>436</v>
      </c>
      <c r="J9">
        <v>467</v>
      </c>
      <c r="K9">
        <v>387</v>
      </c>
      <c r="L9">
        <v>340</v>
      </c>
      <c r="M9">
        <v>847</v>
      </c>
      <c r="N9">
        <v>643</v>
      </c>
      <c r="O9">
        <v>434</v>
      </c>
      <c r="P9">
        <v>846</v>
      </c>
      <c r="Q9">
        <v>523</v>
      </c>
      <c r="R9">
        <v>405</v>
      </c>
      <c r="S9">
        <v>632</v>
      </c>
      <c r="T9">
        <v>200</v>
      </c>
      <c r="U9">
        <v>648</v>
      </c>
      <c r="V9">
        <v>451</v>
      </c>
      <c r="W9">
        <v>610</v>
      </c>
      <c r="X9">
        <v>104</v>
      </c>
      <c r="Y9">
        <v>440</v>
      </c>
      <c r="Z9">
        <v>311</v>
      </c>
      <c r="AA9">
        <v>132</v>
      </c>
      <c r="AB9">
        <v>476</v>
      </c>
      <c r="AC9">
        <v>237</v>
      </c>
      <c r="AD9">
        <v>622</v>
      </c>
      <c r="AE9">
        <v>309</v>
      </c>
      <c r="AF9">
        <v>222</v>
      </c>
      <c r="AG9">
        <v>124</v>
      </c>
      <c r="AH9">
        <v>642</v>
      </c>
      <c r="AI9">
        <v>479</v>
      </c>
      <c r="AJ9">
        <v>293</v>
      </c>
      <c r="AK9">
        <v>425</v>
      </c>
      <c r="AL9">
        <v>498</v>
      </c>
      <c r="AM9">
        <v>614</v>
      </c>
      <c r="AN9">
        <v>576</v>
      </c>
      <c r="AO9">
        <v>401</v>
      </c>
      <c r="AP9">
        <v>361</v>
      </c>
      <c r="AQ9">
        <v>612</v>
      </c>
      <c r="AR9">
        <v>519</v>
      </c>
      <c r="AS9">
        <v>132</v>
      </c>
      <c r="AT9">
        <v>626</v>
      </c>
      <c r="AU9">
        <v>720</v>
      </c>
      <c r="AV9">
        <v>297</v>
      </c>
      <c r="AW9">
        <v>644</v>
      </c>
      <c r="AX9">
        <v>551</v>
      </c>
      <c r="AY9">
        <v>637</v>
      </c>
    </row>
    <row r="10" spans="1:51" x14ac:dyDescent="0.25">
      <c r="A10">
        <v>8</v>
      </c>
      <c r="B10">
        <v>382</v>
      </c>
      <c r="C10">
        <v>354</v>
      </c>
      <c r="D10">
        <v>782</v>
      </c>
      <c r="E10">
        <v>540</v>
      </c>
      <c r="F10">
        <v>850</v>
      </c>
      <c r="G10">
        <v>490</v>
      </c>
      <c r="H10">
        <v>422</v>
      </c>
      <c r="I10">
        <v>186</v>
      </c>
      <c r="J10">
        <v>240</v>
      </c>
      <c r="K10">
        <v>742</v>
      </c>
      <c r="L10">
        <v>340</v>
      </c>
      <c r="M10">
        <v>587</v>
      </c>
      <c r="N10">
        <v>700</v>
      </c>
      <c r="O10">
        <v>345</v>
      </c>
      <c r="P10">
        <v>493</v>
      </c>
      <c r="Q10">
        <v>622</v>
      </c>
      <c r="R10">
        <v>274</v>
      </c>
      <c r="S10">
        <v>567</v>
      </c>
      <c r="T10">
        <v>458</v>
      </c>
      <c r="U10">
        <v>61</v>
      </c>
      <c r="V10">
        <v>646</v>
      </c>
      <c r="W10">
        <v>276</v>
      </c>
      <c r="X10">
        <v>533</v>
      </c>
      <c r="Y10">
        <v>180</v>
      </c>
      <c r="Z10">
        <v>562</v>
      </c>
      <c r="AA10">
        <v>625</v>
      </c>
      <c r="AB10">
        <v>751</v>
      </c>
      <c r="AC10">
        <v>724</v>
      </c>
      <c r="AD10">
        <v>518</v>
      </c>
      <c r="AE10">
        <v>693</v>
      </c>
      <c r="AF10">
        <v>428</v>
      </c>
      <c r="AG10">
        <v>702</v>
      </c>
      <c r="AH10">
        <v>620</v>
      </c>
      <c r="AI10">
        <v>586</v>
      </c>
      <c r="AJ10">
        <v>328</v>
      </c>
      <c r="AK10">
        <v>197</v>
      </c>
      <c r="AL10">
        <v>147</v>
      </c>
      <c r="AM10">
        <v>770</v>
      </c>
      <c r="AN10">
        <v>501</v>
      </c>
      <c r="AO10">
        <v>256</v>
      </c>
      <c r="AP10">
        <v>614</v>
      </c>
      <c r="AQ10">
        <v>460</v>
      </c>
      <c r="AR10">
        <v>817</v>
      </c>
      <c r="AS10">
        <v>617</v>
      </c>
      <c r="AT10">
        <v>113</v>
      </c>
      <c r="AU10">
        <v>627</v>
      </c>
      <c r="AV10">
        <v>334</v>
      </c>
      <c r="AW10">
        <v>659</v>
      </c>
      <c r="AX10">
        <v>223</v>
      </c>
      <c r="AY10">
        <v>652</v>
      </c>
    </row>
    <row r="11" spans="1:51" x14ac:dyDescent="0.25">
      <c r="A11">
        <v>9</v>
      </c>
      <c r="B11">
        <v>101</v>
      </c>
      <c r="C11">
        <v>162</v>
      </c>
      <c r="D11">
        <v>566</v>
      </c>
      <c r="E11">
        <v>607</v>
      </c>
      <c r="F11">
        <v>519</v>
      </c>
      <c r="G11">
        <v>14</v>
      </c>
      <c r="H11">
        <v>320</v>
      </c>
      <c r="I11">
        <v>505</v>
      </c>
      <c r="J11">
        <v>316</v>
      </c>
      <c r="K11">
        <v>535</v>
      </c>
      <c r="L11">
        <v>642</v>
      </c>
      <c r="M11">
        <v>155</v>
      </c>
      <c r="N11">
        <v>295</v>
      </c>
      <c r="O11">
        <v>276</v>
      </c>
      <c r="P11">
        <v>180</v>
      </c>
      <c r="Q11">
        <v>296</v>
      </c>
      <c r="R11">
        <v>356</v>
      </c>
      <c r="S11">
        <v>148</v>
      </c>
      <c r="T11">
        <v>664</v>
      </c>
      <c r="U11">
        <v>538</v>
      </c>
      <c r="V11">
        <v>378</v>
      </c>
      <c r="W11">
        <v>203</v>
      </c>
      <c r="X11">
        <v>673</v>
      </c>
      <c r="Y11">
        <v>453</v>
      </c>
      <c r="Z11">
        <v>423</v>
      </c>
      <c r="AA11">
        <v>607</v>
      </c>
      <c r="AB11">
        <v>477</v>
      </c>
      <c r="AC11">
        <v>630</v>
      </c>
      <c r="AD11">
        <v>108</v>
      </c>
      <c r="AE11">
        <v>539</v>
      </c>
      <c r="AF11">
        <v>485</v>
      </c>
      <c r="AG11">
        <v>816</v>
      </c>
      <c r="AH11">
        <v>200</v>
      </c>
      <c r="AI11">
        <v>299</v>
      </c>
      <c r="AJ11">
        <v>492</v>
      </c>
      <c r="AK11">
        <v>443</v>
      </c>
      <c r="AL11">
        <v>392</v>
      </c>
      <c r="AM11">
        <v>401</v>
      </c>
      <c r="AN11">
        <v>142</v>
      </c>
      <c r="AO11">
        <v>380</v>
      </c>
      <c r="AP11">
        <v>422</v>
      </c>
      <c r="AQ11">
        <v>83</v>
      </c>
      <c r="AR11">
        <v>528</v>
      </c>
      <c r="AS11">
        <v>600</v>
      </c>
      <c r="AT11">
        <v>368</v>
      </c>
      <c r="AU11">
        <v>161</v>
      </c>
      <c r="AV11">
        <v>460</v>
      </c>
      <c r="AW11">
        <v>244</v>
      </c>
      <c r="AX11">
        <v>269</v>
      </c>
      <c r="AY11">
        <v>242</v>
      </c>
    </row>
    <row r="12" spans="1:51" x14ac:dyDescent="0.25">
      <c r="A12">
        <v>10</v>
      </c>
      <c r="B12">
        <v>567</v>
      </c>
      <c r="C12">
        <v>462</v>
      </c>
      <c r="D12">
        <v>603</v>
      </c>
      <c r="E12">
        <v>240</v>
      </c>
      <c r="F12">
        <v>746</v>
      </c>
      <c r="G12">
        <v>628</v>
      </c>
      <c r="H12">
        <v>357</v>
      </c>
      <c r="I12">
        <v>183</v>
      </c>
      <c r="J12">
        <v>317</v>
      </c>
      <c r="K12">
        <v>569</v>
      </c>
      <c r="L12">
        <v>54</v>
      </c>
      <c r="M12">
        <v>774</v>
      </c>
      <c r="N12">
        <v>701</v>
      </c>
      <c r="O12">
        <v>355</v>
      </c>
      <c r="P12">
        <v>730</v>
      </c>
      <c r="Q12">
        <v>585</v>
      </c>
      <c r="R12">
        <v>268</v>
      </c>
      <c r="S12">
        <v>626</v>
      </c>
      <c r="T12">
        <v>96</v>
      </c>
      <c r="U12">
        <v>381</v>
      </c>
      <c r="V12">
        <v>553</v>
      </c>
      <c r="W12">
        <v>467</v>
      </c>
      <c r="X12">
        <v>187</v>
      </c>
      <c r="Y12">
        <v>213</v>
      </c>
      <c r="Z12">
        <v>412</v>
      </c>
      <c r="AA12">
        <v>354</v>
      </c>
      <c r="AB12">
        <v>626</v>
      </c>
      <c r="AC12">
        <v>474</v>
      </c>
      <c r="AD12">
        <v>595</v>
      </c>
      <c r="AE12">
        <v>496</v>
      </c>
      <c r="AF12">
        <v>213</v>
      </c>
      <c r="AG12">
        <v>345</v>
      </c>
      <c r="AH12">
        <v>660</v>
      </c>
      <c r="AI12">
        <v>537</v>
      </c>
      <c r="AJ12">
        <v>137</v>
      </c>
      <c r="AK12">
        <v>209</v>
      </c>
      <c r="AL12">
        <v>289</v>
      </c>
      <c r="AM12">
        <v>718</v>
      </c>
      <c r="AN12">
        <v>555</v>
      </c>
      <c r="AO12">
        <v>245</v>
      </c>
      <c r="AP12">
        <v>478</v>
      </c>
      <c r="AQ12">
        <v>559</v>
      </c>
      <c r="AR12">
        <v>686</v>
      </c>
      <c r="AS12">
        <v>347</v>
      </c>
      <c r="AT12">
        <v>411</v>
      </c>
      <c r="AU12">
        <v>713</v>
      </c>
      <c r="AV12">
        <v>172</v>
      </c>
      <c r="AW12">
        <v>681</v>
      </c>
      <c r="AX12">
        <v>392</v>
      </c>
      <c r="AY12">
        <v>673</v>
      </c>
    </row>
    <row r="14" spans="1:51" x14ac:dyDescent="0.25">
      <c r="A14">
        <v>10</v>
      </c>
      <c r="B14">
        <v>50</v>
      </c>
    </row>
    <row r="16" spans="1:51" x14ac:dyDescent="0.25">
      <c r="A16" t="s">
        <v>1</v>
      </c>
      <c r="B16" t="s">
        <v>2</v>
      </c>
      <c r="C16" t="s">
        <v>3</v>
      </c>
      <c r="E16" t="s">
        <v>4</v>
      </c>
    </row>
    <row r="17" spans="1:6" x14ac:dyDescent="0.25">
      <c r="A17">
        <v>258</v>
      </c>
      <c r="B17">
        <v>366</v>
      </c>
      <c r="C17">
        <f t="shared" ref="C17:C26" si="0">ROUND(B17/A17,2)</f>
        <v>1.42</v>
      </c>
      <c r="E17">
        <v>500</v>
      </c>
      <c r="F17">
        <v>2000</v>
      </c>
    </row>
    <row r="18" spans="1:6" x14ac:dyDescent="0.25">
      <c r="A18">
        <v>128</v>
      </c>
      <c r="B18">
        <v>314</v>
      </c>
      <c r="C18">
        <f t="shared" si="0"/>
        <v>2.4500000000000002</v>
      </c>
    </row>
    <row r="19" spans="1:6" x14ac:dyDescent="0.25">
      <c r="A19">
        <v>296</v>
      </c>
      <c r="B19">
        <v>504</v>
      </c>
      <c r="C19">
        <f t="shared" si="0"/>
        <v>1.7</v>
      </c>
    </row>
    <row r="20" spans="1:6" x14ac:dyDescent="0.25">
      <c r="A20">
        <v>225</v>
      </c>
      <c r="B20">
        <v>504</v>
      </c>
      <c r="C20">
        <f t="shared" si="0"/>
        <v>2.2400000000000002</v>
      </c>
    </row>
    <row r="21" spans="1:6" x14ac:dyDescent="0.25">
      <c r="A21">
        <v>310</v>
      </c>
      <c r="B21">
        <v>580</v>
      </c>
      <c r="C21">
        <f t="shared" si="0"/>
        <v>1.87</v>
      </c>
    </row>
    <row r="22" spans="1:6" x14ac:dyDescent="0.25">
      <c r="A22">
        <v>373</v>
      </c>
      <c r="B22">
        <v>415</v>
      </c>
      <c r="C22">
        <f t="shared" si="0"/>
        <v>1.1100000000000001</v>
      </c>
    </row>
    <row r="23" spans="1:6" x14ac:dyDescent="0.25">
      <c r="A23">
        <v>329</v>
      </c>
      <c r="B23">
        <v>456</v>
      </c>
      <c r="C23">
        <f t="shared" si="0"/>
        <v>1.39</v>
      </c>
    </row>
    <row r="24" spans="1:6" x14ac:dyDescent="0.25">
      <c r="A24">
        <v>179</v>
      </c>
      <c r="B24">
        <v>549</v>
      </c>
      <c r="C24">
        <f t="shared" si="0"/>
        <v>3.07</v>
      </c>
    </row>
    <row r="25" spans="1:6" x14ac:dyDescent="0.25">
      <c r="A25">
        <v>114</v>
      </c>
      <c r="B25">
        <v>310</v>
      </c>
      <c r="C25">
        <f t="shared" si="0"/>
        <v>2.72</v>
      </c>
    </row>
    <row r="26" spans="1:6" x14ac:dyDescent="0.25">
      <c r="A26">
        <v>321</v>
      </c>
      <c r="B26">
        <v>316</v>
      </c>
      <c r="C26">
        <f t="shared" si="0"/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1"/>
  <sheetViews>
    <sheetView workbookViewId="0">
      <selection activeCell="BI19" sqref="BI19"/>
    </sheetView>
  </sheetViews>
  <sheetFormatPr defaultRowHeight="15" x14ac:dyDescent="0.25"/>
  <sheetData>
    <row r="1" spans="1:63" x14ac:dyDescent="0.25">
      <c r="A1">
        <f>data!A3</f>
        <v>1</v>
      </c>
      <c r="B1" s="1">
        <f>data!B3/data!B$2</f>
        <v>5.3061224489795915</v>
      </c>
      <c r="C1" s="1">
        <f>data!C3/data!C$2</f>
        <v>8.2413793103448274</v>
      </c>
      <c r="D1" s="1">
        <f>data!D3/data!D$2</f>
        <v>18.173913043478262</v>
      </c>
      <c r="E1" s="1">
        <f>data!E3/data!E$2</f>
        <v>13.925000000000001</v>
      </c>
      <c r="F1" s="1">
        <f>data!F3/data!F$2</f>
        <v>19.222222222222221</v>
      </c>
      <c r="G1" s="1">
        <f>data!G3/data!G$2</f>
        <v>9.4705882352941178</v>
      </c>
      <c r="H1" s="1">
        <f>data!H3/data!H$2</f>
        <v>6</v>
      </c>
      <c r="I1" s="1">
        <f>data!I3/data!I$2</f>
        <v>43.692307692307693</v>
      </c>
      <c r="J1" s="1">
        <f>data!J3/data!J$2</f>
        <v>25.266666666666666</v>
      </c>
      <c r="K1" s="1">
        <f>data!K3/data!K$2</f>
        <v>12.64516129032258</v>
      </c>
      <c r="L1" s="1">
        <f>data!L3/data!L$2</f>
        <v>42</v>
      </c>
      <c r="M1" s="1">
        <f>data!M3/data!M$2</f>
        <v>8.6451612903225801</v>
      </c>
      <c r="N1" s="1">
        <f>data!N3/data!N$2</f>
        <v>8.7142857142857135</v>
      </c>
      <c r="O1" s="1">
        <f>data!O3/data!O$2</f>
        <v>6.7045454545454541</v>
      </c>
      <c r="P1" s="1">
        <f>data!P3/data!P$2</f>
        <v>14.956521739130435</v>
      </c>
      <c r="Q1" s="1">
        <f>data!Q3/data!Q$2</f>
        <v>3.6666666666666665</v>
      </c>
      <c r="R1" s="1">
        <f>data!R3/data!R$2</f>
        <v>11.909090909090908</v>
      </c>
      <c r="S1" s="1">
        <f>data!S3/data!S$2</f>
        <v>0.64444444444444449</v>
      </c>
      <c r="T1" s="1">
        <f>data!T3/data!T$2</f>
        <v>16.399999999999999</v>
      </c>
      <c r="U1" s="1">
        <f>data!U3/data!U$2</f>
        <v>15.209302325581396</v>
      </c>
      <c r="V1" s="1">
        <f>data!V3/data!V$2</f>
        <v>6.1842105263157894</v>
      </c>
      <c r="W1" s="1">
        <f>data!W3/data!W$2</f>
        <v>12.653846153846153</v>
      </c>
      <c r="X1" s="1">
        <f>data!X3/data!X$2</f>
        <v>13.617021276595745</v>
      </c>
      <c r="Y1" s="1">
        <f>data!Y3/data!Y$2</f>
        <v>15.205882352941176</v>
      </c>
      <c r="Z1" s="1">
        <f>data!Z3/data!Z$2</f>
        <v>13.708333333333334</v>
      </c>
      <c r="AA1" s="1">
        <f>data!AA3/data!AA$2</f>
        <v>16.375</v>
      </c>
      <c r="AB1" s="1">
        <f>data!AB3/data!AB$2</f>
        <v>11.357142857142858</v>
      </c>
      <c r="AC1" s="1">
        <f>data!AC3/data!AC$2</f>
        <v>19.846153846153847</v>
      </c>
      <c r="AD1" s="1">
        <f>data!AD3/data!AD$2</f>
        <v>3.95</v>
      </c>
      <c r="AE1" s="1">
        <f>data!AE3/data!AE$2</f>
        <v>31.846153846153847</v>
      </c>
      <c r="AF1" s="1">
        <f>data!AF3/data!AF$2</f>
        <v>16.962962962962962</v>
      </c>
      <c r="AG1" s="1">
        <f>data!AG3/data!AG$2</f>
        <v>34.454545454545453</v>
      </c>
      <c r="AH1" s="1">
        <f>data!AH3/data!AH$2</f>
        <v>2</v>
      </c>
      <c r="AI1" s="1">
        <f>data!AI3/data!AI$2</f>
        <v>3.9761904761904763</v>
      </c>
      <c r="AJ1" s="1">
        <f>data!AJ3/data!AJ$2</f>
        <v>16.258064516129032</v>
      </c>
      <c r="AK1" s="1">
        <f>data!AK3/data!AK$2</f>
        <v>13.567567567567568</v>
      </c>
      <c r="AL1" s="1">
        <f>data!AL3/data!AL$2</f>
        <v>10.555555555555555</v>
      </c>
      <c r="AM1" s="1">
        <f>data!AM3/data!AM$2</f>
        <v>11.3</v>
      </c>
      <c r="AN1" s="1">
        <f>data!AN3/data!AN$2</f>
        <v>2.4736842105263159</v>
      </c>
      <c r="AO1" s="1">
        <f>data!AO3/data!AO$2</f>
        <v>20.095238095238095</v>
      </c>
      <c r="AP1" s="1">
        <f>data!AP3/data!AP$2</f>
        <v>12.12</v>
      </c>
      <c r="AQ1" s="1">
        <f>data!AQ3/data!AQ$2</f>
        <v>10.692307692307692</v>
      </c>
      <c r="AR1" s="1">
        <f>data!AR3/data!AR$2</f>
        <v>19.05263157894737</v>
      </c>
      <c r="AS1" s="1">
        <f>data!AS3/data!AS$2</f>
        <v>12.357142857142858</v>
      </c>
      <c r="AT1" s="1">
        <f>data!AT3/data!AT$2</f>
        <v>49.4</v>
      </c>
      <c r="AU1" s="1">
        <f>data!AU3/data!AU$2</f>
        <v>4.1904761904761907</v>
      </c>
      <c r="AV1" s="1">
        <f>data!AV3/data!AV$2</f>
        <v>12.648648648648649</v>
      </c>
      <c r="AW1" s="1">
        <f>data!AW3/data!AW$2</f>
        <v>2.6666666666666665</v>
      </c>
      <c r="AX1" s="1">
        <f>data!AX3/data!AX$2</f>
        <v>21.764705882352942</v>
      </c>
      <c r="AY1" s="1">
        <f>data!AY3/data!AY$2</f>
        <v>1.3877551020408163</v>
      </c>
      <c r="AZ1">
        <v>1</v>
      </c>
      <c r="BA1" s="1">
        <f>ROUND(data!$B17+data!$C17*Sheet1!BG1,2)</f>
        <v>439.27</v>
      </c>
      <c r="BB1" s="1">
        <f>ROUND(data!$B17+data!$C17*Sheet1!BH1,2)</f>
        <v>512.54</v>
      </c>
      <c r="BC1" s="1">
        <f>ROUND(data!$B17+data!$C17*Sheet1!BI1,2)</f>
        <v>585.82000000000005</v>
      </c>
      <c r="BD1" s="1">
        <f>ROUND(data!$B17+data!$C17*Sheet1!BJ1,2)</f>
        <v>659.09</v>
      </c>
      <c r="BE1" s="1">
        <f>ROUND(data!$B17+data!$C17*Sheet1!BK1,2)</f>
        <v>732.36</v>
      </c>
      <c r="BF1">
        <v>1</v>
      </c>
      <c r="BG1" s="1">
        <f>0.2*data!$A17</f>
        <v>51.6</v>
      </c>
      <c r="BH1" s="1">
        <f>0.4*data!$A17</f>
        <v>103.2</v>
      </c>
      <c r="BI1" s="1">
        <f>0.6*data!$A17</f>
        <v>154.79999999999998</v>
      </c>
      <c r="BJ1" s="1">
        <f>0.8*data!$A17</f>
        <v>206.4</v>
      </c>
      <c r="BK1" s="1">
        <f>1*data!$A17</f>
        <v>258</v>
      </c>
    </row>
    <row r="2" spans="1:63" x14ac:dyDescent="0.25">
      <c r="A2">
        <f>data!A4</f>
        <v>2</v>
      </c>
      <c r="B2" s="1">
        <f>data!B4/data!B$2</f>
        <v>11.836734693877551</v>
      </c>
      <c r="C2" s="1">
        <f>data!C4/data!C$2</f>
        <v>16.689655172413794</v>
      </c>
      <c r="D2" s="1">
        <f>data!D4/data!D$2</f>
        <v>1.4782608695652173</v>
      </c>
      <c r="E2" s="1">
        <f>data!E4/data!E$2</f>
        <v>9.65</v>
      </c>
      <c r="F2" s="1">
        <f>data!F4/data!F$2</f>
        <v>10</v>
      </c>
      <c r="G2" s="1">
        <f>data!G4/data!G$2</f>
        <v>30.705882352941178</v>
      </c>
      <c r="H2" s="1">
        <f>data!H4/data!H$2</f>
        <v>7.041666666666667</v>
      </c>
      <c r="I2" s="1">
        <f>data!I4/data!I$2</f>
        <v>48.92307692307692</v>
      </c>
      <c r="J2" s="1">
        <f>data!J4/data!J$2</f>
        <v>34.866666666666667</v>
      </c>
      <c r="K2" s="1">
        <f>data!K4/data!K$2</f>
        <v>0.90322580645161288</v>
      </c>
      <c r="L2" s="1">
        <f>data!L4/data!L$2</f>
        <v>40.375</v>
      </c>
      <c r="M2" s="1">
        <f>data!M4/data!M$2</f>
        <v>21.032258064516128</v>
      </c>
      <c r="N2" s="1">
        <f>data!N4/data!N$2</f>
        <v>22.785714285714285</v>
      </c>
      <c r="O2" s="1">
        <f>data!O4/data!O$2</f>
        <v>9.6136363636363633</v>
      </c>
      <c r="P2" s="1">
        <f>data!P4/data!P$2</f>
        <v>30.956521739130434</v>
      </c>
      <c r="Q2" s="1">
        <f>data!Q4/data!Q$2</f>
        <v>6.2051282051282053</v>
      </c>
      <c r="R2" s="1">
        <f>data!R4/data!R$2</f>
        <v>14.727272727272727</v>
      </c>
      <c r="S2" s="1">
        <f>data!S4/data!S$2</f>
        <v>8.9111111111111114</v>
      </c>
      <c r="T2" s="1">
        <f>data!T4/data!T$2</f>
        <v>13.775</v>
      </c>
      <c r="U2" s="1">
        <f>data!U4/data!U$2</f>
        <v>18.88372093023256</v>
      </c>
      <c r="V2" s="1">
        <f>data!V4/data!V$2</f>
        <v>4.0789473684210522</v>
      </c>
      <c r="W2" s="1">
        <f>data!W4/data!W$2</f>
        <v>22.5</v>
      </c>
      <c r="X2" s="1">
        <f>data!X4/data!X$2</f>
        <v>10.25531914893617</v>
      </c>
      <c r="Y2" s="1">
        <f>data!Y4/data!Y$2</f>
        <v>17.764705882352942</v>
      </c>
      <c r="Z2" s="1">
        <f>data!Z4/data!Z$2</f>
        <v>8.3333333333333339</v>
      </c>
      <c r="AA2" s="1">
        <f>data!AA4/data!AA$2</f>
        <v>8.875</v>
      </c>
      <c r="AB2" s="1">
        <f>data!AB4/data!AB$2</f>
        <v>2.8571428571428572</v>
      </c>
      <c r="AC2" s="1">
        <f>data!AC4/data!AC$2</f>
        <v>7.5</v>
      </c>
      <c r="AD2" s="1">
        <f>data!AD4/data!AD$2</f>
        <v>21.3</v>
      </c>
      <c r="AE2" s="1">
        <f>data!AE4/data!AE$2</f>
        <v>8.2307692307692299</v>
      </c>
      <c r="AF2" s="1">
        <f>data!AF4/data!AF$2</f>
        <v>14.333333333333334</v>
      </c>
      <c r="AG2" s="1">
        <f>data!AG4/data!AG$2</f>
        <v>23.454545454545453</v>
      </c>
      <c r="AH2" s="1">
        <f>data!AH4/data!AH$2</f>
        <v>26.714285714285715</v>
      </c>
      <c r="AI2" s="1">
        <f>data!AI4/data!AI$2</f>
        <v>5.5714285714285712</v>
      </c>
      <c r="AJ2" s="1">
        <f>data!AJ4/data!AJ$2</f>
        <v>15.96774193548387</v>
      </c>
      <c r="AK2" s="1">
        <f>data!AK4/data!AK$2</f>
        <v>15.783783783783784</v>
      </c>
      <c r="AL2" s="1">
        <f>data!AL4/data!AL$2</f>
        <v>13.6</v>
      </c>
      <c r="AM2" s="1">
        <f>data!AM4/data!AM$2</f>
        <v>11.95</v>
      </c>
      <c r="AN2" s="1">
        <f>data!AN4/data!AN$2</f>
        <v>10.315789473684211</v>
      </c>
      <c r="AO2" s="1">
        <f>data!AO4/data!AO$2</f>
        <v>24.142857142857142</v>
      </c>
      <c r="AP2" s="1">
        <f>data!AP4/data!AP$2</f>
        <v>5.8</v>
      </c>
      <c r="AQ2" s="1">
        <f>data!AQ4/data!AQ$2</f>
        <v>35.307692307692307</v>
      </c>
      <c r="AR2" s="1">
        <f>data!AR4/data!AR$2</f>
        <v>5.4736842105263159</v>
      </c>
      <c r="AS2" s="1">
        <f>data!AS4/data!AS$2</f>
        <v>6.8095238095238093</v>
      </c>
      <c r="AT2" s="1">
        <f>data!AT4/data!AT$2</f>
        <v>70.099999999999994</v>
      </c>
      <c r="AU2" s="1">
        <f>data!AU4/data!AU$2</f>
        <v>22.047619047619047</v>
      </c>
      <c r="AV2" s="1">
        <f>data!AV4/data!AV$2</f>
        <v>12.621621621621621</v>
      </c>
      <c r="AW2" s="1">
        <f>data!AW4/data!AW$2</f>
        <v>12.925925925925926</v>
      </c>
      <c r="AX2" s="1">
        <f>data!AX4/data!AX$2</f>
        <v>33.764705882352942</v>
      </c>
      <c r="AY2" s="1">
        <f>data!AY4/data!AY$2</f>
        <v>7.0204081632653059</v>
      </c>
      <c r="AZ2">
        <v>2</v>
      </c>
      <c r="BA2" s="1">
        <f>ROUND(data!$B18+data!$C18*Sheet1!BG2,2)</f>
        <v>376.72</v>
      </c>
      <c r="BB2" s="1">
        <f>ROUND(data!$B18+data!$C18*Sheet1!BH2,2)</f>
        <v>439.44</v>
      </c>
      <c r="BC2" s="1">
        <f>ROUND(data!$B18+data!$C18*Sheet1!BI2,2)</f>
        <v>502.16</v>
      </c>
      <c r="BD2" s="1">
        <f>ROUND(data!$B18+data!$C18*Sheet1!BJ2,2)</f>
        <v>564.88</v>
      </c>
      <c r="BE2" s="1">
        <f>ROUND(data!$B18+data!$C18*Sheet1!BK2,2)</f>
        <v>627.6</v>
      </c>
      <c r="BF2">
        <v>2</v>
      </c>
      <c r="BG2" s="1">
        <f>0.2*data!$A18</f>
        <v>25.6</v>
      </c>
      <c r="BH2" s="1">
        <f>0.4*data!$A18</f>
        <v>51.2</v>
      </c>
      <c r="BI2" s="1">
        <f>0.6*data!$A18</f>
        <v>76.8</v>
      </c>
      <c r="BJ2" s="1">
        <f>0.8*data!$A18</f>
        <v>102.4</v>
      </c>
      <c r="BK2" s="1">
        <f>1*data!$A18</f>
        <v>128</v>
      </c>
    </row>
    <row r="3" spans="1:63" x14ac:dyDescent="0.25">
      <c r="A3">
        <f>data!A5</f>
        <v>3</v>
      </c>
      <c r="B3" s="1">
        <f>data!B5/data!B$2</f>
        <v>6.8367346938775508</v>
      </c>
      <c r="C3" s="1">
        <f>data!C5/data!C$2</f>
        <v>7.3103448275862073</v>
      </c>
      <c r="D3" s="1">
        <f>data!D5/data!D$2</f>
        <v>16.043478260869566</v>
      </c>
      <c r="E3" s="1">
        <f>data!E5/data!E$2</f>
        <v>6.45</v>
      </c>
      <c r="F3" s="1">
        <f>data!F5/data!F$2</f>
        <v>25.277777777777779</v>
      </c>
      <c r="G3" s="1">
        <f>data!G5/data!G$2</f>
        <v>20.470588235294116</v>
      </c>
      <c r="H3" s="1">
        <f>data!H5/data!H$2</f>
        <v>0.6875</v>
      </c>
      <c r="I3" s="1">
        <f>data!I5/data!I$2</f>
        <v>23.23076923076923</v>
      </c>
      <c r="J3" s="1">
        <f>data!J5/data!J$2</f>
        <v>12.066666666666666</v>
      </c>
      <c r="K3" s="1">
        <f>data!K5/data!K$2</f>
        <v>10.612903225806452</v>
      </c>
      <c r="L3" s="1">
        <f>data!L5/data!L$2</f>
        <v>22.6875</v>
      </c>
      <c r="M3" s="1">
        <f>data!M5/data!M$2</f>
        <v>16.258064516129032</v>
      </c>
      <c r="N3" s="1">
        <f>data!N5/data!N$2</f>
        <v>26.857142857142858</v>
      </c>
      <c r="O3" s="1">
        <f>data!O5/data!O$2</f>
        <v>2.25</v>
      </c>
      <c r="P3" s="1">
        <f>data!P5/data!P$2</f>
        <v>21.826086956521738</v>
      </c>
      <c r="Q3" s="1">
        <f>data!Q5/data!Q$2</f>
        <v>6.7179487179487181</v>
      </c>
      <c r="R3" s="1">
        <f>data!R5/data!R$2</f>
        <v>4.2424242424242422</v>
      </c>
      <c r="S3" s="1">
        <f>data!S5/data!S$2</f>
        <v>6.8888888888888893</v>
      </c>
      <c r="T3" s="1">
        <f>data!T5/data!T$2</f>
        <v>8.375</v>
      </c>
      <c r="U3" s="1">
        <f>data!U5/data!U$2</f>
        <v>10.837209302325581</v>
      </c>
      <c r="V3" s="1">
        <f>data!V5/data!V$2</f>
        <v>6.5526315789473681</v>
      </c>
      <c r="W3" s="1">
        <f>data!W5/data!W$2</f>
        <v>10.961538461538462</v>
      </c>
      <c r="X3" s="1">
        <f>data!X5/data!X$2</f>
        <v>6.9787234042553195</v>
      </c>
      <c r="Y3" s="1">
        <f>data!Y5/data!Y$2</f>
        <v>7.7352941176470589</v>
      </c>
      <c r="Z3" s="1">
        <f>data!Z5/data!Z$2</f>
        <v>6.208333333333333</v>
      </c>
      <c r="AA3" s="1">
        <f>data!AA5/data!AA$2</f>
        <v>8.5625</v>
      </c>
      <c r="AB3" s="1">
        <f>data!AB5/data!AB$2</f>
        <v>12.321428571428571</v>
      </c>
      <c r="AC3" s="1">
        <f>data!AC5/data!AC$2</f>
        <v>12.961538461538462</v>
      </c>
      <c r="AD3" s="1">
        <f>data!AD5/data!AD$2</f>
        <v>14.4</v>
      </c>
      <c r="AE3" s="1">
        <f>data!AE5/data!AE$2</f>
        <v>21.846153846153847</v>
      </c>
      <c r="AF3" s="1">
        <f>data!AF5/data!AF$2</f>
        <v>5.1851851851851851</v>
      </c>
      <c r="AG3" s="1">
        <f>data!AG5/data!AG$2</f>
        <v>21.227272727272727</v>
      </c>
      <c r="AH3" s="1">
        <f>data!AH5/data!AH$2</f>
        <v>24.142857142857142</v>
      </c>
      <c r="AI3" s="1">
        <f>data!AI5/data!AI$2</f>
        <v>5.1190476190476186</v>
      </c>
      <c r="AJ3" s="1">
        <f>data!AJ5/data!AJ$2</f>
        <v>6.193548387096774</v>
      </c>
      <c r="AK3" s="1">
        <f>data!AK5/data!AK$2</f>
        <v>6.5675675675675675</v>
      </c>
      <c r="AL3" s="1">
        <f>data!AL5/data!AL$2</f>
        <v>5.9333333333333336</v>
      </c>
      <c r="AM3" s="1">
        <f>data!AM5/data!AM$2</f>
        <v>20.149999999999999</v>
      </c>
      <c r="AN3" s="1">
        <f>data!AN5/data!AN$2</f>
        <v>6.4210526315789478</v>
      </c>
      <c r="AO3" s="1">
        <f>data!AO5/data!AO$2</f>
        <v>7.7142857142857144</v>
      </c>
      <c r="AP3" s="1">
        <f>data!AP5/data!AP$2</f>
        <v>8.08</v>
      </c>
      <c r="AQ3" s="1">
        <f>data!AQ5/data!AQ$2</f>
        <v>20.76923076923077</v>
      </c>
      <c r="AR3" s="1">
        <f>data!AR5/data!AR$2</f>
        <v>21.631578947368421</v>
      </c>
      <c r="AS3" s="1">
        <f>data!AS5/data!AS$2</f>
        <v>6.3571428571428568</v>
      </c>
      <c r="AT3" s="1">
        <f>data!AT5/data!AT$2</f>
        <v>36.4</v>
      </c>
      <c r="AU3" s="1">
        <f>data!AU5/data!AU$2</f>
        <v>19.047619047619047</v>
      </c>
      <c r="AV3" s="1">
        <f>data!AV5/data!AV$2</f>
        <v>4.2162162162162158</v>
      </c>
      <c r="AW3" s="1">
        <f>data!AW5/data!AW$2</f>
        <v>13.185185185185185</v>
      </c>
      <c r="AX3" s="1">
        <f>data!AX5/data!AX$2</f>
        <v>14.588235294117647</v>
      </c>
      <c r="AY3" s="1">
        <f>data!AY5/data!AY$2</f>
        <v>7.1020408163265305</v>
      </c>
      <c r="AZ3">
        <v>3</v>
      </c>
      <c r="BA3" s="1">
        <f>ROUND(data!$B19+data!$C19*Sheet1!BG3,2)</f>
        <v>604.64</v>
      </c>
      <c r="BB3" s="1">
        <f>ROUND(data!$B19+data!$C19*Sheet1!BH3,2)</f>
        <v>705.28</v>
      </c>
      <c r="BC3" s="1">
        <f>ROUND(data!$B19+data!$C19*Sheet1!BI3,2)</f>
        <v>805.92</v>
      </c>
      <c r="BD3" s="1">
        <f>ROUND(data!$B19+data!$C19*Sheet1!BJ3,2)</f>
        <v>906.56</v>
      </c>
      <c r="BE3" s="1">
        <f>ROUND(data!$B19+data!$C19*Sheet1!BK3,2)</f>
        <v>1007.2</v>
      </c>
      <c r="BF3">
        <v>3</v>
      </c>
      <c r="BG3" s="1">
        <f>0.2*data!$A19</f>
        <v>59.2</v>
      </c>
      <c r="BH3" s="1">
        <f>0.4*data!$A19</f>
        <v>118.4</v>
      </c>
      <c r="BI3" s="1">
        <f>0.6*data!$A19</f>
        <v>177.6</v>
      </c>
      <c r="BJ3" s="1">
        <f>0.8*data!$A19</f>
        <v>236.8</v>
      </c>
      <c r="BK3" s="1">
        <f>1*data!$A19</f>
        <v>296</v>
      </c>
    </row>
    <row r="4" spans="1:63" x14ac:dyDescent="0.25">
      <c r="A4">
        <f>data!A6</f>
        <v>4</v>
      </c>
      <c r="B4" s="1">
        <f>data!B6/data!B$2</f>
        <v>8.4693877551020407</v>
      </c>
      <c r="C4" s="1">
        <f>data!C6/data!C$2</f>
        <v>11.96551724137931</v>
      </c>
      <c r="D4" s="1">
        <f>data!D6/data!D$2</f>
        <v>10.434782608695652</v>
      </c>
      <c r="E4" s="1">
        <f>data!E6/data!E$2</f>
        <v>11.85</v>
      </c>
      <c r="F4" s="1">
        <f>data!F6/data!F$2</f>
        <v>9.9444444444444446</v>
      </c>
      <c r="G4" s="1">
        <f>data!G6/data!G$2</f>
        <v>19.764705882352942</v>
      </c>
      <c r="H4" s="1">
        <f>data!H6/data!H$2</f>
        <v>5.854166666666667</v>
      </c>
      <c r="I4" s="1">
        <f>data!I6/data!I$2</f>
        <v>46.384615384615387</v>
      </c>
      <c r="J4" s="1">
        <f>data!J6/data!J$2</f>
        <v>29.466666666666665</v>
      </c>
      <c r="K4" s="1">
        <f>data!K6/data!K$2</f>
        <v>7.064516129032258</v>
      </c>
      <c r="L4" s="1">
        <f>data!L6/data!L$2</f>
        <v>41.625</v>
      </c>
      <c r="M4" s="1">
        <f>data!M6/data!M$2</f>
        <v>14.548387096774194</v>
      </c>
      <c r="N4" s="1">
        <f>data!N6/data!N$2</f>
        <v>8.3571428571428577</v>
      </c>
      <c r="O4" s="1">
        <f>data!O6/data!O$2</f>
        <v>7.6818181818181817</v>
      </c>
      <c r="P4" s="1">
        <f>data!P6/data!P$2</f>
        <v>22.826086956521738</v>
      </c>
      <c r="Q4" s="1">
        <f>data!Q6/data!Q$2</f>
        <v>1.5128205128205128</v>
      </c>
      <c r="R4" s="1">
        <f>data!R6/data!R$2</f>
        <v>12.969696969696969</v>
      </c>
      <c r="S4" s="1">
        <f>data!S6/data!S$2</f>
        <v>4.5555555555555554</v>
      </c>
      <c r="T4" s="1">
        <f>data!T6/data!T$2</f>
        <v>15.275</v>
      </c>
      <c r="U4" s="1">
        <f>data!U6/data!U$2</f>
        <v>17.162790697674417</v>
      </c>
      <c r="V4" s="1">
        <f>data!V6/data!V$2</f>
        <v>2.2105263157894739</v>
      </c>
      <c r="W4" s="1">
        <f>data!W6/data!W$2</f>
        <v>17.346153846153847</v>
      </c>
      <c r="X4" s="1">
        <f>data!X6/data!X$2</f>
        <v>12.106382978723405</v>
      </c>
      <c r="Y4" s="1">
        <f>data!Y6/data!Y$2</f>
        <v>16.441176470588236</v>
      </c>
      <c r="Z4" s="1">
        <f>data!Z6/data!Z$2</f>
        <v>9.5416666666666661</v>
      </c>
      <c r="AA4" s="1">
        <f>data!AA6/data!AA$2</f>
        <v>12.78125</v>
      </c>
      <c r="AB4" s="1">
        <f>data!AB6/data!AB$2</f>
        <v>4.8214285714285712</v>
      </c>
      <c r="AC4" s="1">
        <f>data!AC6/data!AC$2</f>
        <v>14.115384615384615</v>
      </c>
      <c r="AD4" s="1">
        <f>data!AD6/data!AD$2</f>
        <v>12.05</v>
      </c>
      <c r="AE4" s="1">
        <f>data!AE6/data!AE$2</f>
        <v>20.076923076923077</v>
      </c>
      <c r="AF4" s="1">
        <f>data!AF6/data!AF$2</f>
        <v>15.333333333333334</v>
      </c>
      <c r="AG4" s="1">
        <f>data!AG6/data!AG$2</f>
        <v>29.681818181818183</v>
      </c>
      <c r="AH4" s="1">
        <f>data!AH6/data!AH$2</f>
        <v>12.142857142857142</v>
      </c>
      <c r="AI4" s="1">
        <f>data!AI6/data!AI$2</f>
        <v>2.2380952380952381</v>
      </c>
      <c r="AJ4" s="1">
        <f>data!AJ6/data!AJ$2</f>
        <v>16</v>
      </c>
      <c r="AK4" s="1">
        <f>data!AK6/data!AK$2</f>
        <v>14.594594594594595</v>
      </c>
      <c r="AL4" s="1">
        <f>data!AL6/data!AL$2</f>
        <v>12.022222222222222</v>
      </c>
      <c r="AM4" s="1">
        <f>data!AM6/data!AM$2</f>
        <v>4.8499999999999996</v>
      </c>
      <c r="AN4" s="1">
        <f>data!AN6/data!AN$2</f>
        <v>5.7368421052631575</v>
      </c>
      <c r="AO4" s="1">
        <f>data!AO6/data!AO$2</f>
        <v>21.714285714285715</v>
      </c>
      <c r="AP4" s="1">
        <f>data!AP6/data!AP$2</f>
        <v>6.96</v>
      </c>
      <c r="AQ4" s="1">
        <f>data!AQ6/data!AQ$2</f>
        <v>22</v>
      </c>
      <c r="AR4" s="1">
        <f>data!AR6/data!AR$2</f>
        <v>9.473684210526315</v>
      </c>
      <c r="AS4" s="1">
        <f>data!AS6/data!AS$2</f>
        <v>9.6666666666666661</v>
      </c>
      <c r="AT4" s="1">
        <f>data!AT6/data!AT$2</f>
        <v>59.8</v>
      </c>
      <c r="AU4" s="1">
        <f>data!AU6/data!AU$2</f>
        <v>12.285714285714286</v>
      </c>
      <c r="AV4" s="1">
        <f>data!AV6/data!AV$2</f>
        <v>12.45945945945946</v>
      </c>
      <c r="AW4" s="1">
        <f>data!AW6/data!AW$2</f>
        <v>5.2592592592592595</v>
      </c>
      <c r="AX4" s="1">
        <f>data!AX6/data!AX$2</f>
        <v>27.411764705882351</v>
      </c>
      <c r="AY4" s="1">
        <f>data!AY6/data!AY$2</f>
        <v>2.8163265306122449</v>
      </c>
      <c r="AZ4">
        <v>4</v>
      </c>
      <c r="BA4" s="1">
        <f>ROUND(data!$B20+data!$C20*Sheet1!BG4,2)</f>
        <v>604.79999999999995</v>
      </c>
      <c r="BB4" s="1">
        <f>ROUND(data!$B20+data!$C20*Sheet1!BH4,2)</f>
        <v>705.6</v>
      </c>
      <c r="BC4" s="1">
        <f>ROUND(data!$B20+data!$C20*Sheet1!BI4,2)</f>
        <v>806.4</v>
      </c>
      <c r="BD4" s="1">
        <f>ROUND(data!$B20+data!$C20*Sheet1!BJ4,2)</f>
        <v>907.2</v>
      </c>
      <c r="BE4" s="1">
        <f>ROUND(data!$B20+data!$C20*Sheet1!BK4,2)</f>
        <v>1008</v>
      </c>
      <c r="BF4">
        <v>4</v>
      </c>
      <c r="BG4" s="1">
        <f>0.2*data!$A20</f>
        <v>45</v>
      </c>
      <c r="BH4" s="1">
        <f>0.4*data!$A20</f>
        <v>90</v>
      </c>
      <c r="BI4" s="1">
        <f>0.6*data!$A20</f>
        <v>135</v>
      </c>
      <c r="BJ4" s="1">
        <f>0.8*data!$A20</f>
        <v>180</v>
      </c>
      <c r="BK4" s="1">
        <f>1*data!$A20</f>
        <v>225</v>
      </c>
    </row>
    <row r="5" spans="1:63" x14ac:dyDescent="0.25">
      <c r="A5">
        <f>data!A7</f>
        <v>5</v>
      </c>
      <c r="B5" s="1">
        <f>data!B7/data!B$2</f>
        <v>7.408163265306122</v>
      </c>
      <c r="C5" s="1">
        <f>data!C7/data!C$2</f>
        <v>9.5172413793103452</v>
      </c>
      <c r="D5" s="1">
        <f>data!D7/data!D$2</f>
        <v>26.217391304347824</v>
      </c>
      <c r="E5" s="1">
        <f>data!E7/data!E$2</f>
        <v>8.7249999999999996</v>
      </c>
      <c r="F5" s="1">
        <f>data!F7/data!F$2</f>
        <v>38.555555555555557</v>
      </c>
      <c r="G5" s="1">
        <f>data!G7/data!G$2</f>
        <v>25.941176470588236</v>
      </c>
      <c r="H5" s="1">
        <f>data!H7/data!H$2</f>
        <v>5.375</v>
      </c>
      <c r="I5" s="1">
        <f>data!I7/data!I$2</f>
        <v>5.615384615384615</v>
      </c>
      <c r="J5" s="1">
        <f>data!J7/data!J$2</f>
        <v>8</v>
      </c>
      <c r="K5" s="1">
        <f>data!K7/data!K$2</f>
        <v>18.193548387096776</v>
      </c>
      <c r="L5" s="1">
        <f>data!L7/data!L$2</f>
        <v>13.625</v>
      </c>
      <c r="M5" s="1">
        <f>data!M7/data!M$2</f>
        <v>18.580645161290324</v>
      </c>
      <c r="N5" s="1">
        <f>data!N7/data!N$2</f>
        <v>41.571428571428569</v>
      </c>
      <c r="O5" s="1">
        <f>data!O7/data!O$2</f>
        <v>4.6363636363636367</v>
      </c>
      <c r="P5" s="1">
        <f>data!P7/data!P$2</f>
        <v>22.565217391304348</v>
      </c>
      <c r="Q5" s="1">
        <f>data!Q7/data!Q$2</f>
        <v>12.410256410256411</v>
      </c>
      <c r="R5" s="1">
        <f>data!R7/data!R$2</f>
        <v>3.2727272727272729</v>
      </c>
      <c r="S5" s="1">
        <f>data!S7/data!S$2</f>
        <v>10.533333333333333</v>
      </c>
      <c r="T5" s="1">
        <f>data!T7/data!T$2</f>
        <v>7.35</v>
      </c>
      <c r="U5" s="1">
        <f>data!U7/data!U$2</f>
        <v>5.5116279069767442</v>
      </c>
      <c r="V5" s="1">
        <f>data!V7/data!V$2</f>
        <v>12.815789473684211</v>
      </c>
      <c r="W5" s="1">
        <f>data!W7/data!W$2</f>
        <v>9.8461538461538467</v>
      </c>
      <c r="X5" s="1">
        <f>data!X7/data!X$2</f>
        <v>7.5319148936170217</v>
      </c>
      <c r="Y5" s="1">
        <f>data!Y7/data!Y$2</f>
        <v>0.67647058823529416</v>
      </c>
      <c r="Z5" s="1">
        <f>data!Z7/data!Z$2</f>
        <v>15.958333333333334</v>
      </c>
      <c r="AA5" s="1">
        <f>data!AA7/data!AA$2</f>
        <v>13.5</v>
      </c>
      <c r="AB5" s="1">
        <f>data!AB7/data!AB$2</f>
        <v>20.928571428571427</v>
      </c>
      <c r="AC5" s="1">
        <f>data!AC7/data!AC$2</f>
        <v>20.46153846153846</v>
      </c>
      <c r="AD5" s="1">
        <f>data!AD7/data!AD$2</f>
        <v>21.6</v>
      </c>
      <c r="AE5" s="1">
        <f>data!AE7/data!AE$2</f>
        <v>39.07692307692308</v>
      </c>
      <c r="AF5" s="1">
        <f>data!AF7/data!AF$2</f>
        <v>8.7037037037037042</v>
      </c>
      <c r="AG5" s="1">
        <f>data!AG7/data!AG$2</f>
        <v>23.818181818181817</v>
      </c>
      <c r="AH5" s="1">
        <f>data!AH7/data!AH$2</f>
        <v>37.071428571428569</v>
      </c>
      <c r="AI5" s="1">
        <f>data!AI7/data!AI$2</f>
        <v>10.523809523809524</v>
      </c>
      <c r="AJ5" s="1">
        <f>data!AJ7/data!AJ$2</f>
        <v>4.4516129032258061</v>
      </c>
      <c r="AK5" s="1">
        <f>data!AK7/data!AK$2</f>
        <v>0.24324324324324326</v>
      </c>
      <c r="AL5" s="1">
        <f>data!AL7/data!AL$2</f>
        <v>1.6</v>
      </c>
      <c r="AM5" s="1">
        <f>data!AM7/data!AM$2</f>
        <v>31.55</v>
      </c>
      <c r="AN5" s="1">
        <f>data!AN7/data!AN$2</f>
        <v>10.578947368421053</v>
      </c>
      <c r="AO5" s="1">
        <f>data!AO7/data!AO$2</f>
        <v>3.8095238095238093</v>
      </c>
      <c r="AP5" s="1">
        <f>data!AP7/data!AP$2</f>
        <v>17.64</v>
      </c>
      <c r="AQ5" s="1">
        <f>data!AQ7/data!AQ$2</f>
        <v>29.615384615384617</v>
      </c>
      <c r="AR5" s="1">
        <f>data!AR7/data!AR$2</f>
        <v>34.263157894736842</v>
      </c>
      <c r="AS5" s="1">
        <f>data!AS7/data!AS$2</f>
        <v>10.095238095238095</v>
      </c>
      <c r="AT5" s="1">
        <f>data!AT7/data!AT$2</f>
        <v>20</v>
      </c>
      <c r="AU5" s="1">
        <f>data!AU7/data!AU$2</f>
        <v>26.285714285714285</v>
      </c>
      <c r="AV5" s="1">
        <f>data!AV7/data!AV$2</f>
        <v>3.810810810810811</v>
      </c>
      <c r="AW5" s="1">
        <f>data!AW7/data!AW$2</f>
        <v>20.37037037037037</v>
      </c>
      <c r="AX5" s="1">
        <f>data!AX7/data!AX$2</f>
        <v>10.529411764705882</v>
      </c>
      <c r="AY5" s="1">
        <f>data!AY7/data!AY$2</f>
        <v>11.081632653061224</v>
      </c>
      <c r="AZ5">
        <v>5</v>
      </c>
      <c r="BA5" s="1">
        <f>ROUND(data!$B21+data!$C21*Sheet1!BG5,2)</f>
        <v>695.94</v>
      </c>
      <c r="BB5" s="1">
        <f>ROUND(data!$B21+data!$C21*Sheet1!BH5,2)</f>
        <v>811.88</v>
      </c>
      <c r="BC5" s="1">
        <f>ROUND(data!$B21+data!$C21*Sheet1!BI5,2)</f>
        <v>927.82</v>
      </c>
      <c r="BD5" s="1">
        <f>ROUND(data!$B21+data!$C21*Sheet1!BJ5,2)</f>
        <v>1043.76</v>
      </c>
      <c r="BE5" s="1">
        <f>ROUND(data!$B21+data!$C21*Sheet1!BK5,2)</f>
        <v>1159.7</v>
      </c>
      <c r="BF5">
        <v>5</v>
      </c>
      <c r="BG5" s="1">
        <f>0.2*data!$A21</f>
        <v>62</v>
      </c>
      <c r="BH5" s="1">
        <f>0.4*data!$A21</f>
        <v>124</v>
      </c>
      <c r="BI5" s="1">
        <f>0.6*data!$A21</f>
        <v>186</v>
      </c>
      <c r="BJ5" s="1">
        <f>0.8*data!$A21</f>
        <v>248</v>
      </c>
      <c r="BK5" s="1">
        <f>1*data!$A21</f>
        <v>310</v>
      </c>
    </row>
    <row r="6" spans="1:63" x14ac:dyDescent="0.25">
      <c r="A6">
        <f>data!A8</f>
        <v>6</v>
      </c>
      <c r="B6" s="1">
        <f>data!B8/data!B$2</f>
        <v>12.73469387755102</v>
      </c>
      <c r="C6" s="1">
        <f>data!C8/data!C$2</f>
        <v>17.482758620689655</v>
      </c>
      <c r="D6" s="1">
        <f>data!D8/data!D$2</f>
        <v>7.5217391304347823</v>
      </c>
      <c r="E6" s="1">
        <f>data!E8/data!E$2</f>
        <v>5.7</v>
      </c>
      <c r="F6" s="1">
        <f>data!F8/data!F$2</f>
        <v>20.277777777777779</v>
      </c>
      <c r="G6" s="1">
        <f>data!G8/data!G$2</f>
        <v>35.176470588235297</v>
      </c>
      <c r="H6" s="1">
        <f>data!H8/data!H$2</f>
        <v>6.729166666666667</v>
      </c>
      <c r="I6" s="1">
        <f>data!I8/data!I$2</f>
        <v>42.153846153846153</v>
      </c>
      <c r="J6" s="1">
        <f>data!J8/data!J$2</f>
        <v>32.6</v>
      </c>
      <c r="K6" s="1">
        <f>data!K8/data!K$2</f>
        <v>5.064516129032258</v>
      </c>
      <c r="L6" s="1">
        <f>data!L8/data!L$2</f>
        <v>32.25</v>
      </c>
      <c r="M6" s="1">
        <f>data!M8/data!M$2</f>
        <v>24.06451612903226</v>
      </c>
      <c r="N6" s="1">
        <f>data!N8/data!N$2</f>
        <v>33.142857142857146</v>
      </c>
      <c r="O6" s="1">
        <f>data!O8/data!O$2</f>
        <v>9.3181818181818183</v>
      </c>
      <c r="P6" s="1">
        <f>data!P8/data!P$2</f>
        <v>33.869565217391305</v>
      </c>
      <c r="Q6" s="1">
        <f>data!Q8/data!Q$2</f>
        <v>9.1538461538461533</v>
      </c>
      <c r="R6" s="1">
        <f>data!R8/data!R$2</f>
        <v>13.212121212121213</v>
      </c>
      <c r="S6" s="1">
        <f>data!S8/data!S$2</f>
        <v>11.133333333333333</v>
      </c>
      <c r="T6" s="1">
        <f>data!T8/data!T$2</f>
        <v>9.9749999999999996</v>
      </c>
      <c r="U6" s="1">
        <f>data!U8/data!U$2</f>
        <v>17.395348837209301</v>
      </c>
      <c r="V6" s="1">
        <f>data!V8/data!V$2</f>
        <v>7.0526315789473681</v>
      </c>
      <c r="W6" s="1">
        <f>data!W8/data!W$2</f>
        <v>22.846153846153847</v>
      </c>
      <c r="X6" s="1">
        <f>data!X8/data!X$2</f>
        <v>6.7446808510638299</v>
      </c>
      <c r="Y6" s="1">
        <f>data!Y8/data!Y$2</f>
        <v>15.558823529411764</v>
      </c>
      <c r="Z6" s="1">
        <f>data!Z8/data!Z$2</f>
        <v>7.666666666666667</v>
      </c>
      <c r="AA6" s="1">
        <f>data!AA8/data!AA$2</f>
        <v>3.53125</v>
      </c>
      <c r="AB6" s="1">
        <f>data!AB8/data!AB$2</f>
        <v>9.1071428571428577</v>
      </c>
      <c r="AC6" s="1">
        <f>data!AC8/data!AC$2</f>
        <v>0.96153846153846156</v>
      </c>
      <c r="AD6" s="1">
        <f>data!AD8/data!AD$2</f>
        <v>25.45</v>
      </c>
      <c r="AE6" s="1">
        <f>data!AE8/data!AE$2</f>
        <v>6.7692307692307692</v>
      </c>
      <c r="AF6" s="1">
        <f>data!AF8/data!AF$2</f>
        <v>10.407407407407407</v>
      </c>
      <c r="AG6" s="1">
        <f>data!AG8/data!AG$2</f>
        <v>15.090909090909092</v>
      </c>
      <c r="AH6" s="1">
        <f>data!AH8/data!AH$2</f>
        <v>35.142857142857146</v>
      </c>
      <c r="AI6" s="1">
        <f>data!AI8/data!AI$2</f>
        <v>7.7619047619047619</v>
      </c>
      <c r="AJ6" s="1">
        <f>data!AJ8/data!AJ$2</f>
        <v>12.709677419354838</v>
      </c>
      <c r="AK6" s="1">
        <f>data!AK8/data!AK$2</f>
        <v>13.783783783783784</v>
      </c>
      <c r="AL6" s="1">
        <f>data!AL8/data!AL$2</f>
        <v>12.422222222222222</v>
      </c>
      <c r="AM6" s="1">
        <f>data!AM8/data!AM$2</f>
        <v>20.399999999999999</v>
      </c>
      <c r="AN6" s="1">
        <f>data!AN8/data!AN$2</f>
        <v>12.263157894736842</v>
      </c>
      <c r="AO6" s="1">
        <f>data!AO8/data!AO$2</f>
        <v>21.38095238095238</v>
      </c>
      <c r="AP6" s="1">
        <f>data!AP8/data!AP$2</f>
        <v>7.6</v>
      </c>
      <c r="AQ6" s="1">
        <f>data!AQ8/data!AQ$2</f>
        <v>40.153846153846153</v>
      </c>
      <c r="AR6" s="1">
        <f>data!AR8/data!AR$2</f>
        <v>15.157894736842104</v>
      </c>
      <c r="AS6" s="1">
        <f>data!AS8/data!AS$2</f>
        <v>2.8095238095238093</v>
      </c>
      <c r="AT6" s="1">
        <f>data!AT8/data!AT$2</f>
        <v>67.099999999999994</v>
      </c>
      <c r="AU6" s="1">
        <f>data!AU8/data!AU$2</f>
        <v>27.61904761904762</v>
      </c>
      <c r="AV6" s="1">
        <f>data!AV8/data!AV$2</f>
        <v>10.135135135135135</v>
      </c>
      <c r="AW6" s="1">
        <f>data!AW8/data!AW$2</f>
        <v>17.777777777777779</v>
      </c>
      <c r="AX6" s="1">
        <f>data!AX8/data!AX$2</f>
        <v>32.941176470588232</v>
      </c>
      <c r="AY6" s="1">
        <f>data!AY8/data!AY$2</f>
        <v>9.6734693877551017</v>
      </c>
      <c r="AZ6">
        <v>6</v>
      </c>
      <c r="BA6" s="1">
        <f>ROUND(data!$B22+data!$C22*Sheet1!BG6,2)</f>
        <v>497.81</v>
      </c>
      <c r="BB6" s="1">
        <f>ROUND(data!$B22+data!$C22*Sheet1!BH6,2)</f>
        <v>580.61</v>
      </c>
      <c r="BC6" s="1">
        <f>ROUND(data!$B22+data!$C22*Sheet1!BI6,2)</f>
        <v>663.42</v>
      </c>
      <c r="BD6" s="1">
        <f>ROUND(data!$B22+data!$C22*Sheet1!BJ6,2)</f>
        <v>746.22</v>
      </c>
      <c r="BE6" s="1">
        <f>ROUND(data!$B22+data!$C22*Sheet1!BK6,2)</f>
        <v>829.03</v>
      </c>
      <c r="BF6">
        <v>6</v>
      </c>
      <c r="BG6" s="1">
        <f>0.2*data!$A22</f>
        <v>74.600000000000009</v>
      </c>
      <c r="BH6" s="1">
        <f>0.4*data!$A22</f>
        <v>149.20000000000002</v>
      </c>
      <c r="BI6" s="1">
        <f>0.6*data!$A22</f>
        <v>223.79999999999998</v>
      </c>
      <c r="BJ6" s="1">
        <f>0.8*data!$A22</f>
        <v>298.40000000000003</v>
      </c>
      <c r="BK6" s="1">
        <f>1*data!$A22</f>
        <v>373</v>
      </c>
    </row>
    <row r="7" spans="1:63" x14ac:dyDescent="0.25">
      <c r="A7">
        <f>data!A9</f>
        <v>7</v>
      </c>
      <c r="B7" s="1">
        <f>data!B9/data!B$2</f>
        <v>13.816326530612244</v>
      </c>
      <c r="C7" s="1">
        <f>data!C9/data!C$2</f>
        <v>19.103448275862068</v>
      </c>
      <c r="D7" s="1">
        <f>data!D9/data!D$2</f>
        <v>17.782608695652176</v>
      </c>
      <c r="E7" s="1">
        <f>data!E9/data!E$2</f>
        <v>2.25</v>
      </c>
      <c r="F7" s="1">
        <f>data!F9/data!F$2</f>
        <v>32.944444444444443</v>
      </c>
      <c r="G7" s="1">
        <f>data!G9/data!G$2</f>
        <v>40.647058823529413</v>
      </c>
      <c r="H7" s="1">
        <f>data!H9/data!H$2</f>
        <v>7.791666666666667</v>
      </c>
      <c r="I7" s="1">
        <f>data!I9/data!I$2</f>
        <v>33.53846153846154</v>
      </c>
      <c r="J7" s="1">
        <f>data!J9/data!J$2</f>
        <v>31.133333333333333</v>
      </c>
      <c r="K7" s="1">
        <f>data!K9/data!K$2</f>
        <v>12.483870967741936</v>
      </c>
      <c r="L7" s="1">
        <f>data!L9/data!L$2</f>
        <v>21.25</v>
      </c>
      <c r="M7" s="1">
        <f>data!M9/data!M$2</f>
        <v>27.322580645161292</v>
      </c>
      <c r="N7" s="1">
        <f>data!N9/data!N$2</f>
        <v>45.928571428571431</v>
      </c>
      <c r="O7" s="1">
        <f>data!O9/data!O$2</f>
        <v>9.8636363636363633</v>
      </c>
      <c r="P7" s="1">
        <f>data!P9/data!P$2</f>
        <v>36.782608695652172</v>
      </c>
      <c r="Q7" s="1">
        <f>data!Q9/data!Q$2</f>
        <v>13.410256410256411</v>
      </c>
      <c r="R7" s="1">
        <f>data!R9/data!R$2</f>
        <v>12.272727272727273</v>
      </c>
      <c r="S7" s="1">
        <f>data!S9/data!S$2</f>
        <v>14.044444444444444</v>
      </c>
      <c r="T7" s="1">
        <f>data!T9/data!T$2</f>
        <v>5</v>
      </c>
      <c r="U7" s="1">
        <f>data!U9/data!U$2</f>
        <v>15.069767441860465</v>
      </c>
      <c r="V7" s="1">
        <f>data!V9/data!V$2</f>
        <v>11.868421052631579</v>
      </c>
      <c r="W7" s="1">
        <f>data!W9/data!W$2</f>
        <v>23.46153846153846</v>
      </c>
      <c r="X7" s="1">
        <f>data!X9/data!X$2</f>
        <v>2.2127659574468086</v>
      </c>
      <c r="Y7" s="1">
        <f>data!Y9/data!Y$2</f>
        <v>12.941176470588236</v>
      </c>
      <c r="Z7" s="1">
        <f>data!Z9/data!Z$2</f>
        <v>12.958333333333334</v>
      </c>
      <c r="AA7" s="1">
        <f>data!AA9/data!AA$2</f>
        <v>4.125</v>
      </c>
      <c r="AB7" s="1">
        <f>data!AB9/data!AB$2</f>
        <v>17</v>
      </c>
      <c r="AC7" s="1">
        <f>data!AC9/data!AC$2</f>
        <v>9.115384615384615</v>
      </c>
      <c r="AD7" s="1">
        <f>data!AD9/data!AD$2</f>
        <v>31.1</v>
      </c>
      <c r="AE7" s="1">
        <f>data!AE9/data!AE$2</f>
        <v>23.76923076923077</v>
      </c>
      <c r="AF7" s="1">
        <f>data!AF9/data!AF$2</f>
        <v>8.2222222222222214</v>
      </c>
      <c r="AG7" s="1">
        <f>data!AG9/data!AG$2</f>
        <v>5.6363636363636367</v>
      </c>
      <c r="AH7" s="1">
        <f>data!AH9/data!AH$2</f>
        <v>45.857142857142854</v>
      </c>
      <c r="AI7" s="1">
        <f>data!AI9/data!AI$2</f>
        <v>11.404761904761905</v>
      </c>
      <c r="AJ7" s="1">
        <f>data!AJ9/data!AJ$2</f>
        <v>9.4516129032258061</v>
      </c>
      <c r="AK7" s="1">
        <f>data!AK9/data!AK$2</f>
        <v>11.486486486486486</v>
      </c>
      <c r="AL7" s="1">
        <f>data!AL9/data!AL$2</f>
        <v>11.066666666666666</v>
      </c>
      <c r="AM7" s="1">
        <f>data!AM9/data!AM$2</f>
        <v>30.7</v>
      </c>
      <c r="AN7" s="1">
        <f>data!AN9/data!AN$2</f>
        <v>15.157894736842104</v>
      </c>
      <c r="AO7" s="1">
        <f>data!AO9/data!AO$2</f>
        <v>19.095238095238095</v>
      </c>
      <c r="AP7" s="1">
        <f>data!AP9/data!AP$2</f>
        <v>14.44</v>
      </c>
      <c r="AQ7" s="1">
        <f>data!AQ9/data!AQ$2</f>
        <v>47.07692307692308</v>
      </c>
      <c r="AR7" s="1">
        <f>data!AR9/data!AR$2</f>
        <v>27.315789473684209</v>
      </c>
      <c r="AS7" s="1">
        <f>data!AS9/data!AS$2</f>
        <v>3.1428571428571428</v>
      </c>
      <c r="AT7" s="1">
        <f>data!AT9/data!AT$2</f>
        <v>62.6</v>
      </c>
      <c r="AU7" s="1">
        <f>data!AU9/data!AU$2</f>
        <v>34.285714285714285</v>
      </c>
      <c r="AV7" s="1">
        <f>data!AV9/data!AV$2</f>
        <v>8.0270270270270263</v>
      </c>
      <c r="AW7" s="1">
        <f>data!AW9/data!AW$2</f>
        <v>23.851851851851851</v>
      </c>
      <c r="AX7" s="1">
        <f>data!AX9/data!AX$2</f>
        <v>32.411764705882355</v>
      </c>
      <c r="AY7" s="1">
        <f>data!AY9/data!AY$2</f>
        <v>13</v>
      </c>
      <c r="AZ7">
        <v>7</v>
      </c>
      <c r="BA7" s="1">
        <f>ROUND(data!$B23+data!$C23*Sheet1!BG7,2)</f>
        <v>547.46</v>
      </c>
      <c r="BB7" s="1">
        <f>ROUND(data!$B23+data!$C23*Sheet1!BH7,2)</f>
        <v>638.91999999999996</v>
      </c>
      <c r="BC7" s="1">
        <f>ROUND(data!$B23+data!$C23*Sheet1!BI7,2)</f>
        <v>730.39</v>
      </c>
      <c r="BD7" s="1">
        <f>ROUND(data!$B23+data!$C23*Sheet1!BJ7,2)</f>
        <v>821.85</v>
      </c>
      <c r="BE7" s="1">
        <f>ROUND(data!$B23+data!$C23*Sheet1!BK7,2)</f>
        <v>913.31</v>
      </c>
      <c r="BF7">
        <v>7</v>
      </c>
      <c r="BG7" s="1">
        <f>0.2*data!$A23</f>
        <v>65.8</v>
      </c>
      <c r="BH7" s="1">
        <f>0.4*data!$A23</f>
        <v>131.6</v>
      </c>
      <c r="BI7" s="1">
        <f>0.6*data!$A23</f>
        <v>197.4</v>
      </c>
      <c r="BJ7" s="1">
        <f>0.8*data!$A23</f>
        <v>263.2</v>
      </c>
      <c r="BK7" s="1">
        <f>1*data!$A23</f>
        <v>329</v>
      </c>
    </row>
    <row r="8" spans="1:63" x14ac:dyDescent="0.25">
      <c r="A8">
        <f>data!A10</f>
        <v>8</v>
      </c>
      <c r="B8" s="1">
        <f>data!B10/data!B$2</f>
        <v>7.795918367346939</v>
      </c>
      <c r="C8" s="1">
        <f>data!C10/data!C$2</f>
        <v>12.206896551724139</v>
      </c>
      <c r="D8" s="1">
        <f>data!D10/data!D$2</f>
        <v>34</v>
      </c>
      <c r="E8" s="1">
        <f>data!E10/data!E$2</f>
        <v>13.5</v>
      </c>
      <c r="F8" s="1">
        <f>data!F10/data!F$2</f>
        <v>47.222222222222221</v>
      </c>
      <c r="G8" s="1">
        <f>data!G10/data!G$2</f>
        <v>28.823529411764707</v>
      </c>
      <c r="H8" s="1">
        <f>data!H10/data!H$2</f>
        <v>8.7916666666666661</v>
      </c>
      <c r="I8" s="1">
        <f>data!I10/data!I$2</f>
        <v>14.307692307692308</v>
      </c>
      <c r="J8" s="1">
        <f>data!J10/data!J$2</f>
        <v>16</v>
      </c>
      <c r="K8" s="1">
        <f>data!K10/data!K$2</f>
        <v>23.93548387096774</v>
      </c>
      <c r="L8" s="1">
        <f>data!L10/data!L$2</f>
        <v>21.25</v>
      </c>
      <c r="M8" s="1">
        <f>data!M10/data!M$2</f>
        <v>18.93548387096774</v>
      </c>
      <c r="N8" s="1">
        <f>data!N10/data!N$2</f>
        <v>50</v>
      </c>
      <c r="O8" s="1">
        <f>data!O10/data!O$2</f>
        <v>7.8409090909090908</v>
      </c>
      <c r="P8" s="1">
        <f>data!P10/data!P$2</f>
        <v>21.434782608695652</v>
      </c>
      <c r="Q8" s="1">
        <f>data!Q10/data!Q$2</f>
        <v>15.948717948717949</v>
      </c>
      <c r="R8" s="1">
        <f>data!R10/data!R$2</f>
        <v>8.3030303030303028</v>
      </c>
      <c r="S8" s="1">
        <f>data!S10/data!S$2</f>
        <v>12.6</v>
      </c>
      <c r="T8" s="1">
        <f>data!T10/data!T$2</f>
        <v>11.45</v>
      </c>
      <c r="U8" s="1">
        <f>data!U10/data!U$2</f>
        <v>1.4186046511627908</v>
      </c>
      <c r="V8" s="1">
        <f>data!V10/data!V$2</f>
        <v>17</v>
      </c>
      <c r="W8" s="1">
        <f>data!W10/data!W$2</f>
        <v>10.615384615384615</v>
      </c>
      <c r="X8" s="1">
        <f>data!X10/data!X$2</f>
        <v>11.340425531914894</v>
      </c>
      <c r="Y8" s="1">
        <f>data!Y10/data!Y$2</f>
        <v>5.2941176470588234</v>
      </c>
      <c r="Z8" s="1">
        <f>data!Z10/data!Z$2</f>
        <v>23.416666666666668</v>
      </c>
      <c r="AA8" s="1">
        <f>data!AA10/data!AA$2</f>
        <v>19.53125</v>
      </c>
      <c r="AB8" s="1">
        <f>data!AB10/data!AB$2</f>
        <v>26.821428571428573</v>
      </c>
      <c r="AC8" s="1">
        <f>data!AC10/data!AC$2</f>
        <v>27.846153846153847</v>
      </c>
      <c r="AD8" s="1">
        <f>data!AD10/data!AD$2</f>
        <v>25.9</v>
      </c>
      <c r="AE8" s="1">
        <f>data!AE10/data!AE$2</f>
        <v>53.307692307692307</v>
      </c>
      <c r="AF8" s="1">
        <f>data!AF10/data!AF$2</f>
        <v>15.851851851851851</v>
      </c>
      <c r="AG8" s="1">
        <f>data!AG10/data!AG$2</f>
        <v>31.90909090909091</v>
      </c>
      <c r="AH8" s="1">
        <f>data!AH10/data!AH$2</f>
        <v>44.285714285714285</v>
      </c>
      <c r="AI8" s="1">
        <f>data!AI10/data!AI$2</f>
        <v>13.952380952380953</v>
      </c>
      <c r="AJ8" s="1">
        <f>data!AJ10/data!AJ$2</f>
        <v>10.580645161290322</v>
      </c>
      <c r="AK8" s="1">
        <f>data!AK10/data!AK$2</f>
        <v>5.3243243243243246</v>
      </c>
      <c r="AL8" s="1">
        <f>data!AL10/data!AL$2</f>
        <v>3.2666666666666666</v>
      </c>
      <c r="AM8" s="1">
        <f>data!AM10/data!AM$2</f>
        <v>38.5</v>
      </c>
      <c r="AN8" s="1">
        <f>data!AN10/data!AN$2</f>
        <v>13.184210526315789</v>
      </c>
      <c r="AO8" s="1">
        <f>data!AO10/data!AO$2</f>
        <v>12.19047619047619</v>
      </c>
      <c r="AP8" s="1">
        <f>data!AP10/data!AP$2</f>
        <v>24.56</v>
      </c>
      <c r="AQ8" s="1">
        <f>data!AQ10/data!AQ$2</f>
        <v>35.384615384615387</v>
      </c>
      <c r="AR8" s="1">
        <f>data!AR10/data!AR$2</f>
        <v>43</v>
      </c>
      <c r="AS8" s="1">
        <f>data!AS10/data!AS$2</f>
        <v>14.69047619047619</v>
      </c>
      <c r="AT8" s="1">
        <f>data!AT10/data!AT$2</f>
        <v>11.3</v>
      </c>
      <c r="AU8" s="1">
        <f>data!AU10/data!AU$2</f>
        <v>29.857142857142858</v>
      </c>
      <c r="AV8" s="1">
        <f>data!AV10/data!AV$2</f>
        <v>9.0270270270270263</v>
      </c>
      <c r="AW8" s="1">
        <f>data!AW10/data!AW$2</f>
        <v>24.407407407407408</v>
      </c>
      <c r="AX8" s="1">
        <f>data!AX10/data!AX$2</f>
        <v>13.117647058823529</v>
      </c>
      <c r="AY8" s="1">
        <f>data!AY10/data!AY$2</f>
        <v>13.306122448979592</v>
      </c>
      <c r="AZ8">
        <v>8</v>
      </c>
      <c r="BA8" s="1">
        <f>ROUND(data!$B24+data!$C24*Sheet1!BG8,2)</f>
        <v>658.91</v>
      </c>
      <c r="BB8" s="1">
        <f>ROUND(data!$B24+data!$C24*Sheet1!BH8,2)</f>
        <v>768.81</v>
      </c>
      <c r="BC8" s="1">
        <f>ROUND(data!$B24+data!$C24*Sheet1!BI8,2)</f>
        <v>878.72</v>
      </c>
      <c r="BD8" s="1">
        <f>ROUND(data!$B24+data!$C24*Sheet1!BJ8,2)</f>
        <v>988.62</v>
      </c>
      <c r="BE8" s="1">
        <f>ROUND(data!$B24+data!$C24*Sheet1!BK8,2)</f>
        <v>1098.53</v>
      </c>
      <c r="BF8">
        <v>8</v>
      </c>
      <c r="BG8" s="1">
        <f>0.2*data!$A24</f>
        <v>35.800000000000004</v>
      </c>
      <c r="BH8" s="1">
        <f>0.4*data!$A24</f>
        <v>71.600000000000009</v>
      </c>
      <c r="BI8" s="1">
        <f>0.6*data!$A24</f>
        <v>107.39999999999999</v>
      </c>
      <c r="BJ8" s="1">
        <f>0.8*data!$A24</f>
        <v>143.20000000000002</v>
      </c>
      <c r="BK8" s="1">
        <f>1*data!$A24</f>
        <v>179</v>
      </c>
    </row>
    <row r="9" spans="1:63" x14ac:dyDescent="0.25">
      <c r="A9">
        <f>data!A11</f>
        <v>9</v>
      </c>
      <c r="B9" s="1">
        <f>data!B11/data!B$2</f>
        <v>2.0612244897959182</v>
      </c>
      <c r="C9" s="1">
        <f>data!C11/data!C$2</f>
        <v>5.5862068965517242</v>
      </c>
      <c r="D9" s="1">
        <f>data!D11/data!D$2</f>
        <v>24.608695652173914</v>
      </c>
      <c r="E9" s="1">
        <f>data!E11/data!E$2</f>
        <v>15.175000000000001</v>
      </c>
      <c r="F9" s="1">
        <f>data!F11/data!F$2</f>
        <v>28.833333333333332</v>
      </c>
      <c r="G9" s="1">
        <f>data!G11/data!G$2</f>
        <v>0.82352941176470584</v>
      </c>
      <c r="H9" s="1">
        <f>data!H11/data!H$2</f>
        <v>6.666666666666667</v>
      </c>
      <c r="I9" s="1">
        <f>data!I11/data!I$2</f>
        <v>38.846153846153847</v>
      </c>
      <c r="J9" s="1">
        <f>data!J11/data!J$2</f>
        <v>21.066666666666666</v>
      </c>
      <c r="K9" s="1">
        <f>data!K11/data!K$2</f>
        <v>17.258064516129032</v>
      </c>
      <c r="L9" s="1">
        <f>data!L11/data!L$2</f>
        <v>40.125</v>
      </c>
      <c r="M9" s="1">
        <f>data!M11/data!M$2</f>
        <v>5</v>
      </c>
      <c r="N9" s="1">
        <f>data!N11/data!N$2</f>
        <v>21.071428571428573</v>
      </c>
      <c r="O9" s="1">
        <f>data!O11/data!O$2</f>
        <v>6.2727272727272725</v>
      </c>
      <c r="P9" s="1">
        <f>data!P11/data!P$2</f>
        <v>7.8260869565217392</v>
      </c>
      <c r="Q9" s="1">
        <f>data!Q11/data!Q$2</f>
        <v>7.5897435897435894</v>
      </c>
      <c r="R9" s="1">
        <f>data!R11/data!R$2</f>
        <v>10.787878787878787</v>
      </c>
      <c r="S9" s="1">
        <f>data!S11/data!S$2</f>
        <v>3.2888888888888888</v>
      </c>
      <c r="T9" s="1">
        <f>data!T11/data!T$2</f>
        <v>16.600000000000001</v>
      </c>
      <c r="U9" s="1">
        <f>data!U11/data!U$2</f>
        <v>12.511627906976743</v>
      </c>
      <c r="V9" s="1">
        <f>data!V11/data!V$2</f>
        <v>9.9473684210526319</v>
      </c>
      <c r="W9" s="1">
        <f>data!W11/data!W$2</f>
        <v>7.8076923076923075</v>
      </c>
      <c r="X9" s="1">
        <f>data!X11/data!X$2</f>
        <v>14.319148936170214</v>
      </c>
      <c r="Y9" s="1">
        <f>data!Y11/data!Y$2</f>
        <v>13.323529411764707</v>
      </c>
      <c r="Z9" s="1">
        <f>data!Z11/data!Z$2</f>
        <v>17.625</v>
      </c>
      <c r="AA9" s="1">
        <f>data!AA11/data!AA$2</f>
        <v>18.96875</v>
      </c>
      <c r="AB9" s="1">
        <f>data!AB11/data!AB$2</f>
        <v>17.035714285714285</v>
      </c>
      <c r="AC9" s="1">
        <f>data!AC11/data!AC$2</f>
        <v>24.23076923076923</v>
      </c>
      <c r="AD9" s="1">
        <f>data!AD11/data!AD$2</f>
        <v>5.4</v>
      </c>
      <c r="AE9" s="1">
        <f>data!AE11/data!AE$2</f>
        <v>41.46153846153846</v>
      </c>
      <c r="AF9" s="1">
        <f>data!AF11/data!AF$2</f>
        <v>17.962962962962962</v>
      </c>
      <c r="AG9" s="1">
        <f>data!AG11/data!AG$2</f>
        <v>37.090909090909093</v>
      </c>
      <c r="AH9" s="1">
        <f>data!AH11/data!AH$2</f>
        <v>14.285714285714286</v>
      </c>
      <c r="AI9" s="1">
        <f>data!AI11/data!AI$2</f>
        <v>7.1190476190476186</v>
      </c>
      <c r="AJ9" s="1">
        <f>data!AJ11/data!AJ$2</f>
        <v>15.870967741935484</v>
      </c>
      <c r="AK9" s="1">
        <f>data!AK11/data!AK$2</f>
        <v>11.972972972972974</v>
      </c>
      <c r="AL9" s="1">
        <f>data!AL11/data!AL$2</f>
        <v>8.7111111111111104</v>
      </c>
      <c r="AM9" s="1">
        <f>data!AM11/data!AM$2</f>
        <v>20.05</v>
      </c>
      <c r="AN9" s="1">
        <f>data!AN11/data!AN$2</f>
        <v>3.736842105263158</v>
      </c>
      <c r="AO9" s="1">
        <f>data!AO11/data!AO$2</f>
        <v>18.095238095238095</v>
      </c>
      <c r="AP9" s="1">
        <f>data!AP11/data!AP$2</f>
        <v>16.88</v>
      </c>
      <c r="AQ9" s="1">
        <f>data!AQ11/data!AQ$2</f>
        <v>6.384615384615385</v>
      </c>
      <c r="AR9" s="1">
        <f>data!AR11/data!AR$2</f>
        <v>27.789473684210527</v>
      </c>
      <c r="AS9" s="1">
        <f>data!AS11/data!AS$2</f>
        <v>14.285714285714286</v>
      </c>
      <c r="AT9" s="1">
        <f>data!AT11/data!AT$2</f>
        <v>36.799999999999997</v>
      </c>
      <c r="AU9" s="1">
        <f>data!AU11/data!AU$2</f>
        <v>7.666666666666667</v>
      </c>
      <c r="AV9" s="1">
        <f>data!AV11/data!AV$2</f>
        <v>12.432432432432432</v>
      </c>
      <c r="AW9" s="1">
        <f>data!AW11/data!AW$2</f>
        <v>9.0370370370370363</v>
      </c>
      <c r="AX9" s="1">
        <f>data!AX11/data!AX$2</f>
        <v>15.823529411764707</v>
      </c>
      <c r="AY9" s="1">
        <f>data!AY11/data!AY$2</f>
        <v>4.9387755102040813</v>
      </c>
      <c r="AZ9">
        <v>9</v>
      </c>
      <c r="BA9" s="1">
        <f>ROUND(data!$B25+data!$C25*Sheet1!BG9,2)</f>
        <v>372.02</v>
      </c>
      <c r="BB9" s="1">
        <f>ROUND(data!$B25+data!$C25*Sheet1!BH9,2)</f>
        <v>434.03</v>
      </c>
      <c r="BC9" s="1">
        <f>ROUND(data!$B25+data!$C25*Sheet1!BI9,2)</f>
        <v>496.05</v>
      </c>
      <c r="BD9" s="1">
        <f>ROUND(data!$B25+data!$C25*Sheet1!BJ9,2)</f>
        <v>558.05999999999995</v>
      </c>
      <c r="BE9" s="1">
        <f>ROUND(data!$B25+data!$C25*Sheet1!BK9,2)</f>
        <v>620.08000000000004</v>
      </c>
      <c r="BF9">
        <v>9</v>
      </c>
      <c r="BG9" s="1">
        <f>0.2*data!$A25</f>
        <v>22.8</v>
      </c>
      <c r="BH9" s="1">
        <f>0.4*data!$A25</f>
        <v>45.6</v>
      </c>
      <c r="BI9" s="1">
        <f>0.6*data!$A25</f>
        <v>68.399999999999991</v>
      </c>
      <c r="BJ9" s="1">
        <f>0.8*data!$A25</f>
        <v>91.2</v>
      </c>
      <c r="BK9" s="1">
        <f>1*data!$A25</f>
        <v>114</v>
      </c>
    </row>
    <row r="10" spans="1:63" x14ac:dyDescent="0.25">
      <c r="A10">
        <f>data!A12</f>
        <v>10</v>
      </c>
      <c r="B10" s="1">
        <f>data!B12/data!B$2</f>
        <v>11.571428571428571</v>
      </c>
      <c r="C10" s="1">
        <f>data!C12/data!C$2</f>
        <v>15.931034482758621</v>
      </c>
      <c r="D10" s="1">
        <f>data!D12/data!D$2</f>
        <v>26.217391304347824</v>
      </c>
      <c r="E10" s="1">
        <f>data!E12/data!E$2</f>
        <v>6</v>
      </c>
      <c r="F10" s="1">
        <f>data!F12/data!F$2</f>
        <v>41.444444444444443</v>
      </c>
      <c r="G10" s="1">
        <f>data!G12/data!G$2</f>
        <v>36.941176470588232</v>
      </c>
      <c r="H10" s="1">
        <f>data!H12/data!H$2</f>
        <v>7.4375</v>
      </c>
      <c r="I10" s="1">
        <f>data!I12/data!I$2</f>
        <v>14.076923076923077</v>
      </c>
      <c r="J10" s="1">
        <f>data!J12/data!J$2</f>
        <v>21.133333333333333</v>
      </c>
      <c r="K10" s="1">
        <f>data!K12/data!K$2</f>
        <v>18.35483870967742</v>
      </c>
      <c r="L10" s="1">
        <f>data!L12/data!L$2</f>
        <v>3.375</v>
      </c>
      <c r="M10" s="1">
        <f>data!M12/data!M$2</f>
        <v>24.967741935483872</v>
      </c>
      <c r="N10" s="1">
        <f>data!N12/data!N$2</f>
        <v>50.071428571428569</v>
      </c>
      <c r="O10" s="1">
        <f>data!O12/data!O$2</f>
        <v>8.0681818181818183</v>
      </c>
      <c r="P10" s="1">
        <f>data!P12/data!P$2</f>
        <v>31.739130434782609</v>
      </c>
      <c r="Q10" s="1">
        <f>data!Q12/data!Q$2</f>
        <v>15</v>
      </c>
      <c r="R10" s="1">
        <f>data!R12/data!R$2</f>
        <v>8.1212121212121211</v>
      </c>
      <c r="S10" s="1">
        <f>data!S12/data!S$2</f>
        <v>13.911111111111111</v>
      </c>
      <c r="T10" s="1">
        <f>data!T12/data!T$2</f>
        <v>2.4</v>
      </c>
      <c r="U10" s="1">
        <f>data!U12/data!U$2</f>
        <v>8.8604651162790695</v>
      </c>
      <c r="V10" s="1">
        <f>data!V12/data!V$2</f>
        <v>14.552631578947368</v>
      </c>
      <c r="W10" s="1">
        <f>data!W12/data!W$2</f>
        <v>17.96153846153846</v>
      </c>
      <c r="X10" s="1">
        <f>data!X12/data!X$2</f>
        <v>3.978723404255319</v>
      </c>
      <c r="Y10" s="1">
        <f>data!Y12/data!Y$2</f>
        <v>6.2647058823529411</v>
      </c>
      <c r="Z10" s="1">
        <f>data!Z12/data!Z$2</f>
        <v>17.166666666666668</v>
      </c>
      <c r="AA10" s="1">
        <f>data!AA12/data!AA$2</f>
        <v>11.0625</v>
      </c>
      <c r="AB10" s="1">
        <f>data!AB12/data!AB$2</f>
        <v>22.357142857142858</v>
      </c>
      <c r="AC10" s="1">
        <f>data!AC12/data!AC$2</f>
        <v>18.23076923076923</v>
      </c>
      <c r="AD10" s="1">
        <f>data!AD12/data!AD$2</f>
        <v>29.75</v>
      </c>
      <c r="AE10" s="1">
        <f>data!AE12/data!AE$2</f>
        <v>38.153846153846153</v>
      </c>
      <c r="AF10" s="1">
        <f>data!AF12/data!AF$2</f>
        <v>7.8888888888888893</v>
      </c>
      <c r="AG10" s="1">
        <f>data!AG12/data!AG$2</f>
        <v>15.681818181818182</v>
      </c>
      <c r="AH10" s="1">
        <f>data!AH12/data!AH$2</f>
        <v>47.142857142857146</v>
      </c>
      <c r="AI10" s="1">
        <f>data!AI12/data!AI$2</f>
        <v>12.785714285714286</v>
      </c>
      <c r="AJ10" s="1">
        <f>data!AJ12/data!AJ$2</f>
        <v>4.419354838709677</v>
      </c>
      <c r="AK10" s="1">
        <f>data!AK12/data!AK$2</f>
        <v>5.6486486486486482</v>
      </c>
      <c r="AL10" s="1">
        <f>data!AL12/data!AL$2</f>
        <v>6.4222222222222225</v>
      </c>
      <c r="AM10" s="1">
        <f>data!AM12/data!AM$2</f>
        <v>35.9</v>
      </c>
      <c r="AN10" s="1">
        <f>data!AN12/data!AN$2</f>
        <v>14.605263157894736</v>
      </c>
      <c r="AO10" s="1">
        <f>data!AO12/data!AO$2</f>
        <v>11.666666666666666</v>
      </c>
      <c r="AP10" s="1">
        <f>data!AP12/data!AP$2</f>
        <v>19.12</v>
      </c>
      <c r="AQ10" s="1">
        <f>data!AQ12/data!AQ$2</f>
        <v>43</v>
      </c>
      <c r="AR10" s="1">
        <f>data!AR12/data!AR$2</f>
        <v>36.10526315789474</v>
      </c>
      <c r="AS10" s="1">
        <f>data!AS12/data!AS$2</f>
        <v>8.2619047619047628</v>
      </c>
      <c r="AT10" s="1">
        <f>data!AT12/data!AT$2</f>
        <v>41.1</v>
      </c>
      <c r="AU10" s="1">
        <f>data!AU12/data!AU$2</f>
        <v>33.952380952380949</v>
      </c>
      <c r="AV10" s="1">
        <f>data!AV12/data!AV$2</f>
        <v>4.6486486486486482</v>
      </c>
      <c r="AW10" s="1">
        <f>data!AW12/data!AW$2</f>
        <v>25.222222222222221</v>
      </c>
      <c r="AX10" s="1">
        <f>data!AX12/data!AX$2</f>
        <v>23.058823529411764</v>
      </c>
      <c r="AY10" s="1">
        <f>data!AY12/data!AY$2</f>
        <v>13.73469387755102</v>
      </c>
      <c r="AZ10">
        <v>10</v>
      </c>
      <c r="BA10" s="1">
        <f>ROUND(data!$B26+data!$C26*Sheet1!BG10,2)</f>
        <v>378.92</v>
      </c>
      <c r="BB10" s="1">
        <f>ROUND(data!$B26+data!$C26*Sheet1!BH10,2)</f>
        <v>441.83</v>
      </c>
      <c r="BC10" s="1">
        <f>ROUND(data!$B26+data!$C26*Sheet1!BI10,2)</f>
        <v>504.75</v>
      </c>
      <c r="BD10" s="1">
        <f>ROUND(data!$B26+data!$C26*Sheet1!BJ10,2)</f>
        <v>567.66</v>
      </c>
      <c r="BE10" s="1">
        <f>ROUND(data!$B26+data!$C26*Sheet1!BK10,2)</f>
        <v>630.58000000000004</v>
      </c>
      <c r="BF10">
        <v>10</v>
      </c>
      <c r="BG10" s="1">
        <f>0.2*data!$A26</f>
        <v>64.2</v>
      </c>
      <c r="BH10" s="1">
        <f>0.4*data!$A26</f>
        <v>128.4</v>
      </c>
      <c r="BI10" s="1">
        <f>0.6*data!$A26</f>
        <v>192.6</v>
      </c>
      <c r="BJ10" s="1">
        <f>0.8*data!$A26</f>
        <v>256.8</v>
      </c>
      <c r="BK10" s="1">
        <f>1*data!$A26</f>
        <v>321</v>
      </c>
    </row>
    <row r="12" spans="1:63" x14ac:dyDescent="0.25">
      <c r="A12">
        <v>1</v>
      </c>
      <c r="B12" s="1">
        <v>49</v>
      </c>
      <c r="C12">
        <v>1</v>
      </c>
      <c r="D12" s="1">
        <v>100</v>
      </c>
      <c r="F12">
        <f ca="1">ROUND(data!$E$17+RAND()*(data!$F$17-data!$E$17),2)</f>
        <v>677.99</v>
      </c>
    </row>
    <row r="13" spans="1:63" x14ac:dyDescent="0.25">
      <c r="A13">
        <v>2</v>
      </c>
      <c r="B13" s="1">
        <v>29</v>
      </c>
      <c r="C13">
        <v>2</v>
      </c>
      <c r="D13" s="1">
        <v>100</v>
      </c>
      <c r="F13">
        <f ca="1">ROUND(data!$E$17+RAND()*(data!$F$17-data!$E$17),2)</f>
        <v>1329</v>
      </c>
    </row>
    <row r="14" spans="1:63" x14ac:dyDescent="0.25">
      <c r="A14">
        <v>3</v>
      </c>
      <c r="B14" s="1">
        <v>23</v>
      </c>
      <c r="C14">
        <v>3</v>
      </c>
      <c r="D14" s="1">
        <v>100</v>
      </c>
      <c r="F14">
        <f ca="1">ROUND(data!$E$17+RAND()*(data!$F$17-data!$E$17),2)</f>
        <v>1152.71</v>
      </c>
    </row>
    <row r="15" spans="1:63" x14ac:dyDescent="0.25">
      <c r="A15">
        <v>4</v>
      </c>
      <c r="B15" s="1">
        <v>40</v>
      </c>
      <c r="C15">
        <v>4</v>
      </c>
      <c r="D15" s="1">
        <v>100</v>
      </c>
      <c r="F15">
        <f ca="1">ROUND(data!$E$17+RAND()*(data!$F$17-data!$E$17),2)</f>
        <v>1552.73</v>
      </c>
    </row>
    <row r="16" spans="1:63" x14ac:dyDescent="0.25">
      <c r="A16">
        <v>5</v>
      </c>
      <c r="B16" s="1">
        <v>18</v>
      </c>
      <c r="C16">
        <v>5</v>
      </c>
      <c r="D16" s="1">
        <v>100</v>
      </c>
      <c r="F16">
        <f ca="1">ROUND(data!$E$17+RAND()*(data!$F$17-data!$E$17),2)</f>
        <v>1953.13</v>
      </c>
    </row>
    <row r="17" spans="1:6" x14ac:dyDescent="0.25">
      <c r="A17">
        <v>6</v>
      </c>
      <c r="B17" s="1">
        <v>17</v>
      </c>
      <c r="C17">
        <v>6</v>
      </c>
      <c r="D17" s="1">
        <v>100</v>
      </c>
      <c r="F17">
        <f ca="1">ROUND(data!$E$17+RAND()*(data!$F$17-data!$E$17),2)</f>
        <v>830.81</v>
      </c>
    </row>
    <row r="18" spans="1:6" x14ac:dyDescent="0.25">
      <c r="A18">
        <v>7</v>
      </c>
      <c r="B18" s="1">
        <v>48</v>
      </c>
      <c r="C18">
        <v>7</v>
      </c>
      <c r="D18" s="1">
        <v>100</v>
      </c>
      <c r="F18">
        <f ca="1">ROUND(data!$E$17+RAND()*(data!$F$17-data!$E$17),2)</f>
        <v>1635.15</v>
      </c>
    </row>
    <row r="19" spans="1:6" x14ac:dyDescent="0.25">
      <c r="A19">
        <v>8</v>
      </c>
      <c r="B19" s="1">
        <v>13</v>
      </c>
      <c r="C19">
        <v>8</v>
      </c>
      <c r="D19" s="1">
        <v>100</v>
      </c>
      <c r="F19">
        <f ca="1">ROUND(data!$E$17+RAND()*(data!$F$17-data!$E$17),2)</f>
        <v>1451.55</v>
      </c>
    </row>
    <row r="20" spans="1:6" x14ac:dyDescent="0.25">
      <c r="A20">
        <v>9</v>
      </c>
      <c r="B20" s="1">
        <v>15</v>
      </c>
      <c r="C20">
        <v>9</v>
      </c>
      <c r="D20" s="1">
        <v>100</v>
      </c>
      <c r="F20">
        <f ca="1">ROUND(data!$E$17+RAND()*(data!$F$17-data!$E$17),2)</f>
        <v>1971.31</v>
      </c>
    </row>
    <row r="21" spans="1:6" x14ac:dyDescent="0.25">
      <c r="A21">
        <v>10</v>
      </c>
      <c r="B21" s="1">
        <v>31</v>
      </c>
      <c r="C21">
        <v>10</v>
      </c>
      <c r="D21" s="1">
        <v>100</v>
      </c>
      <c r="F21">
        <f ca="1">ROUND(data!$E$17+RAND()*(data!$F$17-data!$E$17),2)</f>
        <v>931.5</v>
      </c>
    </row>
    <row r="22" spans="1:6" x14ac:dyDescent="0.25">
      <c r="A22">
        <v>11</v>
      </c>
      <c r="B22" s="1">
        <v>16</v>
      </c>
      <c r="C22">
        <v>11</v>
      </c>
      <c r="D22" s="1">
        <v>100</v>
      </c>
      <c r="F22">
        <f ca="1">ROUND(data!$E$17+RAND()*(data!$F$17-data!$E$17),2)</f>
        <v>1574.87</v>
      </c>
    </row>
    <row r="23" spans="1:6" x14ac:dyDescent="0.25">
      <c r="A23">
        <v>12</v>
      </c>
      <c r="B23" s="1">
        <v>31</v>
      </c>
      <c r="C23">
        <v>12</v>
      </c>
      <c r="D23" s="1">
        <v>100</v>
      </c>
      <c r="F23">
        <f ca="1">ROUND(data!$E$17+RAND()*(data!$F$17-data!$E$17),2)</f>
        <v>1146.6199999999999</v>
      </c>
    </row>
    <row r="24" spans="1:6" x14ac:dyDescent="0.25">
      <c r="A24">
        <v>13</v>
      </c>
      <c r="B24" s="1">
        <v>14</v>
      </c>
      <c r="C24">
        <v>13</v>
      </c>
      <c r="D24" s="1">
        <v>100</v>
      </c>
      <c r="F24">
        <f ca="1">ROUND(data!$E$17+RAND()*(data!$F$17-data!$E$17),2)</f>
        <v>1399.12</v>
      </c>
    </row>
    <row r="25" spans="1:6" x14ac:dyDescent="0.25">
      <c r="A25">
        <v>14</v>
      </c>
      <c r="B25" s="1">
        <v>44</v>
      </c>
      <c r="C25">
        <v>14</v>
      </c>
      <c r="D25" s="1">
        <v>100</v>
      </c>
      <c r="F25">
        <f ca="1">ROUND(data!$E$17+RAND()*(data!$F$17-data!$E$17),2)</f>
        <v>1405.18</v>
      </c>
    </row>
    <row r="26" spans="1:6" x14ac:dyDescent="0.25">
      <c r="A26">
        <v>15</v>
      </c>
      <c r="B26" s="1">
        <v>23</v>
      </c>
      <c r="C26">
        <v>15</v>
      </c>
      <c r="D26" s="1">
        <v>100</v>
      </c>
      <c r="F26">
        <f ca="1">ROUND(data!$E$17+RAND()*(data!$F$17-data!$E$17),2)</f>
        <v>985.93</v>
      </c>
    </row>
    <row r="27" spans="1:6" x14ac:dyDescent="0.25">
      <c r="A27">
        <v>16</v>
      </c>
      <c r="B27" s="1">
        <v>39</v>
      </c>
      <c r="C27">
        <v>16</v>
      </c>
      <c r="D27" s="1">
        <v>100</v>
      </c>
      <c r="F27">
        <f ca="1">ROUND(data!$E$17+RAND()*(data!$F$17-data!$E$17),2)</f>
        <v>986.75</v>
      </c>
    </row>
    <row r="28" spans="1:6" x14ac:dyDescent="0.25">
      <c r="A28">
        <v>17</v>
      </c>
      <c r="B28" s="1">
        <v>33</v>
      </c>
      <c r="C28">
        <v>17</v>
      </c>
      <c r="D28" s="1">
        <v>100</v>
      </c>
      <c r="F28">
        <f ca="1">ROUND(data!$E$17+RAND()*(data!$F$17-data!$E$17),2)</f>
        <v>1799.86</v>
      </c>
    </row>
    <row r="29" spans="1:6" x14ac:dyDescent="0.25">
      <c r="A29">
        <v>18</v>
      </c>
      <c r="B29" s="1">
        <v>45</v>
      </c>
      <c r="C29">
        <v>18</v>
      </c>
      <c r="D29" s="1">
        <v>100</v>
      </c>
      <c r="F29">
        <f ca="1">ROUND(data!$E$17+RAND()*(data!$F$17-data!$E$17),2)</f>
        <v>1023.46</v>
      </c>
    </row>
    <row r="30" spans="1:6" x14ac:dyDescent="0.25">
      <c r="A30">
        <v>19</v>
      </c>
      <c r="B30" s="1">
        <v>40</v>
      </c>
      <c r="C30">
        <v>19</v>
      </c>
      <c r="D30" s="1">
        <v>100</v>
      </c>
      <c r="F30">
        <f ca="1">ROUND(data!$E$17+RAND()*(data!$F$17-data!$E$17),2)</f>
        <v>1229.1600000000001</v>
      </c>
    </row>
    <row r="31" spans="1:6" x14ac:dyDescent="0.25">
      <c r="A31">
        <v>20</v>
      </c>
      <c r="B31" s="1">
        <v>43</v>
      </c>
      <c r="C31">
        <v>20</v>
      </c>
      <c r="D31" s="1">
        <v>100</v>
      </c>
      <c r="F31">
        <f ca="1">ROUND(data!$E$17+RAND()*(data!$F$17-data!$E$17),2)</f>
        <v>1669.02</v>
      </c>
    </row>
    <row r="32" spans="1:6" x14ac:dyDescent="0.25">
      <c r="A32">
        <v>21</v>
      </c>
      <c r="B32" s="1">
        <v>38</v>
      </c>
      <c r="C32">
        <v>21</v>
      </c>
      <c r="D32" s="1">
        <v>100</v>
      </c>
      <c r="F32">
        <f ca="1">ROUND(data!$E$17+RAND()*(data!$F$17-data!$E$17),2)</f>
        <v>913.84</v>
      </c>
    </row>
    <row r="33" spans="1:6" x14ac:dyDescent="0.25">
      <c r="A33">
        <v>22</v>
      </c>
      <c r="B33" s="1">
        <v>26</v>
      </c>
      <c r="C33">
        <v>22</v>
      </c>
      <c r="D33" s="1">
        <v>100</v>
      </c>
      <c r="F33">
        <f ca="1">ROUND(data!$E$17+RAND()*(data!$F$17-data!$E$17),2)</f>
        <v>783.44</v>
      </c>
    </row>
    <row r="34" spans="1:6" x14ac:dyDescent="0.25">
      <c r="A34">
        <v>23</v>
      </c>
      <c r="B34" s="1">
        <v>47</v>
      </c>
      <c r="C34">
        <v>23</v>
      </c>
      <c r="D34" s="1">
        <v>100</v>
      </c>
      <c r="F34">
        <f ca="1">ROUND(data!$E$17+RAND()*(data!$F$17-data!$E$17),2)</f>
        <v>1184.25</v>
      </c>
    </row>
    <row r="35" spans="1:6" x14ac:dyDescent="0.25">
      <c r="A35">
        <v>24</v>
      </c>
      <c r="B35" s="1">
        <v>34</v>
      </c>
      <c r="C35">
        <v>24</v>
      </c>
      <c r="D35" s="1">
        <v>100</v>
      </c>
      <c r="F35">
        <f ca="1">ROUND(data!$E$17+RAND()*(data!$F$17-data!$E$17),2)</f>
        <v>1392.28</v>
      </c>
    </row>
    <row r="36" spans="1:6" x14ac:dyDescent="0.25">
      <c r="A36">
        <v>25</v>
      </c>
      <c r="B36" s="1">
        <v>24</v>
      </c>
      <c r="C36">
        <v>25</v>
      </c>
      <c r="D36" s="1">
        <v>100</v>
      </c>
      <c r="F36">
        <f ca="1">ROUND(data!$E$17+RAND()*(data!$F$17-data!$E$17),2)</f>
        <v>910.34</v>
      </c>
    </row>
    <row r="37" spans="1:6" x14ac:dyDescent="0.25">
      <c r="A37">
        <v>26</v>
      </c>
      <c r="B37" s="1">
        <v>32</v>
      </c>
      <c r="C37">
        <v>26</v>
      </c>
      <c r="D37" s="1">
        <v>100</v>
      </c>
      <c r="F37">
        <f ca="1">ROUND(data!$E$17+RAND()*(data!$F$17-data!$E$17),2)</f>
        <v>1345.24</v>
      </c>
    </row>
    <row r="38" spans="1:6" x14ac:dyDescent="0.25">
      <c r="A38">
        <v>27</v>
      </c>
      <c r="B38" s="1">
        <v>28</v>
      </c>
      <c r="C38">
        <v>27</v>
      </c>
      <c r="D38" s="1">
        <v>100</v>
      </c>
      <c r="F38">
        <f ca="1">ROUND(data!$E$17+RAND()*(data!$F$17-data!$E$17),2)</f>
        <v>1590.86</v>
      </c>
    </row>
    <row r="39" spans="1:6" x14ac:dyDescent="0.25">
      <c r="A39">
        <v>28</v>
      </c>
      <c r="B39" s="1">
        <v>26</v>
      </c>
      <c r="C39">
        <v>28</v>
      </c>
      <c r="D39" s="1">
        <v>100</v>
      </c>
      <c r="F39">
        <f ca="1">ROUND(data!$E$17+RAND()*(data!$F$17-data!$E$17),2)</f>
        <v>810.21</v>
      </c>
    </row>
    <row r="40" spans="1:6" x14ac:dyDescent="0.25">
      <c r="A40">
        <v>29</v>
      </c>
      <c r="B40" s="1">
        <v>20</v>
      </c>
      <c r="C40">
        <v>29</v>
      </c>
      <c r="D40" s="1">
        <v>100</v>
      </c>
      <c r="F40">
        <f ca="1">ROUND(data!$E$17+RAND()*(data!$F$17-data!$E$17),2)</f>
        <v>1705.31</v>
      </c>
    </row>
    <row r="41" spans="1:6" x14ac:dyDescent="0.25">
      <c r="A41">
        <v>30</v>
      </c>
      <c r="B41" s="1">
        <v>13</v>
      </c>
      <c r="C41">
        <v>30</v>
      </c>
      <c r="D41" s="1">
        <v>100</v>
      </c>
      <c r="F41">
        <f ca="1">ROUND(data!$E$17+RAND()*(data!$F$17-data!$E$17),2)</f>
        <v>1885.01</v>
      </c>
    </row>
    <row r="42" spans="1:6" x14ac:dyDescent="0.25">
      <c r="A42">
        <v>31</v>
      </c>
      <c r="B42" s="1">
        <v>27</v>
      </c>
      <c r="C42">
        <v>31</v>
      </c>
      <c r="D42" s="1">
        <v>100</v>
      </c>
      <c r="F42">
        <f ca="1">ROUND(data!$E$17+RAND()*(data!$F$17-data!$E$17),2)</f>
        <v>794.13</v>
      </c>
    </row>
    <row r="43" spans="1:6" x14ac:dyDescent="0.25">
      <c r="A43">
        <v>32</v>
      </c>
      <c r="B43" s="1">
        <v>22</v>
      </c>
      <c r="C43">
        <v>32</v>
      </c>
      <c r="D43" s="1">
        <v>100</v>
      </c>
      <c r="F43">
        <f ca="1">ROUND(data!$E$17+RAND()*(data!$F$17-data!$E$17),2)</f>
        <v>1753.83</v>
      </c>
    </row>
    <row r="44" spans="1:6" x14ac:dyDescent="0.25">
      <c r="A44">
        <v>33</v>
      </c>
      <c r="B44" s="1">
        <v>14</v>
      </c>
      <c r="C44">
        <v>33</v>
      </c>
      <c r="D44" s="1">
        <v>100</v>
      </c>
      <c r="F44">
        <f ca="1">ROUND(data!$E$17+RAND()*(data!$F$17-data!$E$17),2)</f>
        <v>1725.56</v>
      </c>
    </row>
    <row r="45" spans="1:6" x14ac:dyDescent="0.25">
      <c r="A45">
        <v>34</v>
      </c>
      <c r="B45" s="1">
        <v>42</v>
      </c>
      <c r="C45">
        <v>34</v>
      </c>
      <c r="D45" s="1">
        <v>100</v>
      </c>
      <c r="F45">
        <f ca="1">ROUND(data!$E$17+RAND()*(data!$F$17-data!$E$17),2)</f>
        <v>923.37</v>
      </c>
    </row>
    <row r="46" spans="1:6" x14ac:dyDescent="0.25">
      <c r="A46">
        <v>35</v>
      </c>
      <c r="B46" s="1">
        <v>31</v>
      </c>
      <c r="C46">
        <v>35</v>
      </c>
      <c r="D46" s="1">
        <v>100</v>
      </c>
      <c r="F46">
        <f ca="1">ROUND(data!$E$17+RAND()*(data!$F$17-data!$E$17),2)</f>
        <v>762.25</v>
      </c>
    </row>
    <row r="47" spans="1:6" x14ac:dyDescent="0.25">
      <c r="A47">
        <v>36</v>
      </c>
      <c r="B47" s="1">
        <v>37</v>
      </c>
      <c r="C47">
        <v>36</v>
      </c>
      <c r="D47" s="1">
        <v>100</v>
      </c>
      <c r="F47">
        <f ca="1">ROUND(data!$E$17+RAND()*(data!$F$17-data!$E$17),2)</f>
        <v>1266.26</v>
      </c>
    </row>
    <row r="48" spans="1:6" x14ac:dyDescent="0.25">
      <c r="A48">
        <v>37</v>
      </c>
      <c r="B48" s="1">
        <v>45</v>
      </c>
      <c r="C48">
        <v>37</v>
      </c>
      <c r="D48" s="1">
        <v>100</v>
      </c>
      <c r="F48">
        <f ca="1">ROUND(data!$E$17+RAND()*(data!$F$17-data!$E$17),2)</f>
        <v>1009.76</v>
      </c>
    </row>
    <row r="49" spans="1:6" x14ac:dyDescent="0.25">
      <c r="A49">
        <v>38</v>
      </c>
      <c r="B49" s="1">
        <v>20</v>
      </c>
      <c r="C49">
        <v>38</v>
      </c>
      <c r="D49" s="1">
        <v>100</v>
      </c>
      <c r="F49">
        <f ca="1">ROUND(data!$E$17+RAND()*(data!$F$17-data!$E$17),2)</f>
        <v>752.69</v>
      </c>
    </row>
    <row r="50" spans="1:6" x14ac:dyDescent="0.25">
      <c r="A50">
        <v>39</v>
      </c>
      <c r="B50" s="1">
        <v>38</v>
      </c>
      <c r="C50">
        <v>39</v>
      </c>
      <c r="D50" s="1">
        <v>100</v>
      </c>
      <c r="F50">
        <f ca="1">ROUND(data!$E$17+RAND()*(data!$F$17-data!$E$17),2)</f>
        <v>801.59</v>
      </c>
    </row>
    <row r="51" spans="1:6" x14ac:dyDescent="0.25">
      <c r="A51">
        <v>40</v>
      </c>
      <c r="B51" s="1">
        <v>21</v>
      </c>
      <c r="C51">
        <v>40</v>
      </c>
      <c r="D51" s="1">
        <v>100</v>
      </c>
      <c r="F51">
        <f ca="1">ROUND(data!$E$17+RAND()*(data!$F$17-data!$E$17),2)</f>
        <v>1093.57</v>
      </c>
    </row>
    <row r="52" spans="1:6" x14ac:dyDescent="0.25">
      <c r="A52">
        <v>41</v>
      </c>
      <c r="B52" s="1">
        <v>25</v>
      </c>
      <c r="C52">
        <v>41</v>
      </c>
      <c r="D52" s="1">
        <v>100</v>
      </c>
      <c r="F52">
        <f ca="1">ROUND(data!$E$17+RAND()*(data!$F$17-data!$E$17),2)</f>
        <v>997.49</v>
      </c>
    </row>
    <row r="53" spans="1:6" x14ac:dyDescent="0.25">
      <c r="A53">
        <v>42</v>
      </c>
      <c r="B53" s="1">
        <v>13</v>
      </c>
      <c r="C53">
        <v>42</v>
      </c>
      <c r="D53" s="1">
        <v>100</v>
      </c>
      <c r="F53">
        <f ca="1">ROUND(data!$E$17+RAND()*(data!$F$17-data!$E$17),2)</f>
        <v>1559</v>
      </c>
    </row>
    <row r="54" spans="1:6" x14ac:dyDescent="0.25">
      <c r="A54">
        <v>43</v>
      </c>
      <c r="B54" s="1">
        <v>19</v>
      </c>
      <c r="C54">
        <v>43</v>
      </c>
      <c r="D54" s="1">
        <v>100</v>
      </c>
      <c r="F54">
        <f ca="1">ROUND(data!$E$17+RAND()*(data!$F$17-data!$E$17),2)</f>
        <v>1469.05</v>
      </c>
    </row>
    <row r="55" spans="1:6" x14ac:dyDescent="0.25">
      <c r="A55">
        <v>44</v>
      </c>
      <c r="B55" s="1">
        <v>42</v>
      </c>
      <c r="C55">
        <v>44</v>
      </c>
      <c r="D55" s="1">
        <v>100</v>
      </c>
      <c r="F55">
        <f ca="1">ROUND(data!$E$17+RAND()*(data!$F$17-data!$E$17),2)</f>
        <v>1146.8399999999999</v>
      </c>
    </row>
    <row r="56" spans="1:6" x14ac:dyDescent="0.25">
      <c r="A56">
        <v>45</v>
      </c>
      <c r="B56" s="1">
        <v>10</v>
      </c>
      <c r="C56">
        <v>45</v>
      </c>
      <c r="D56" s="1">
        <v>100</v>
      </c>
      <c r="F56">
        <f ca="1">ROUND(data!$E$17+RAND()*(data!$F$17-data!$E$17),2)</f>
        <v>711.71</v>
      </c>
    </row>
    <row r="57" spans="1:6" x14ac:dyDescent="0.25">
      <c r="A57">
        <v>46</v>
      </c>
      <c r="B57" s="1">
        <v>21</v>
      </c>
      <c r="C57">
        <v>46</v>
      </c>
      <c r="D57" s="1">
        <v>100</v>
      </c>
      <c r="F57">
        <f ca="1">ROUND(data!$E$17+RAND()*(data!$F$17-data!$E$17),2)</f>
        <v>788.86</v>
      </c>
    </row>
    <row r="58" spans="1:6" x14ac:dyDescent="0.25">
      <c r="A58">
        <v>47</v>
      </c>
      <c r="B58" s="1">
        <v>37</v>
      </c>
      <c r="C58">
        <v>47</v>
      </c>
      <c r="D58" s="1">
        <v>100</v>
      </c>
      <c r="F58">
        <f ca="1">ROUND(data!$E$17+RAND()*(data!$F$17-data!$E$17),2)</f>
        <v>1098.52</v>
      </c>
    </row>
    <row r="59" spans="1:6" x14ac:dyDescent="0.25">
      <c r="A59">
        <v>48</v>
      </c>
      <c r="B59" s="1">
        <v>27</v>
      </c>
      <c r="C59">
        <v>48</v>
      </c>
      <c r="D59" s="1">
        <v>100</v>
      </c>
      <c r="F59">
        <f ca="1">ROUND(data!$E$17+RAND()*(data!$F$17-data!$E$17),2)</f>
        <v>881.71</v>
      </c>
    </row>
    <row r="60" spans="1:6" x14ac:dyDescent="0.25">
      <c r="A60">
        <v>49</v>
      </c>
      <c r="B60" s="1">
        <v>17</v>
      </c>
      <c r="C60">
        <v>49</v>
      </c>
      <c r="D60" s="1">
        <v>100</v>
      </c>
      <c r="F60">
        <f ca="1">ROUND(data!$E$17+RAND()*(data!$F$17-data!$E$17),2)</f>
        <v>626.04</v>
      </c>
    </row>
    <row r="61" spans="1:6" x14ac:dyDescent="0.25">
      <c r="A61">
        <v>50</v>
      </c>
      <c r="B61" s="1">
        <v>49</v>
      </c>
      <c r="C61">
        <v>50</v>
      </c>
      <c r="D61" s="1">
        <v>100</v>
      </c>
      <c r="F61">
        <f ca="1">ROUND(data!$E$17+RAND()*(data!$F$17-data!$E$17),2)</f>
        <v>1610.33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1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Ata Jalili Marand</cp:lastModifiedBy>
  <dcterms:created xsi:type="dcterms:W3CDTF">2022-09-09T11:40:55Z</dcterms:created>
  <dcterms:modified xsi:type="dcterms:W3CDTF">2022-09-09T12:35:48Z</dcterms:modified>
</cp:coreProperties>
</file>