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GRESYON\hafta 13 regresyon\"/>
    </mc:Choice>
  </mc:AlternateContent>
  <xr:revisionPtr revIDLastSave="0" documentId="13_ncr:1_{61953B03-42C0-4AE6-8A5C-38654143CCA7}" xr6:coauthVersionLast="46" xr6:coauthVersionMax="46" xr10:uidLastSave="{00000000-0000-0000-0000-000000000000}"/>
  <bookViews>
    <workbookView minimized="1" xWindow="1152" yWindow="1152" windowWidth="17280" windowHeight="8964" activeTab="1" xr2:uid="{60D3F318-156D-4E8F-912E-A8033B125F4C}"/>
  </bookViews>
  <sheets>
    <sheet name="korelasyon" sheetId="1" r:id="rId1"/>
    <sheet name="regresy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4" i="1" l="1"/>
  <c r="B11" i="2"/>
  <c r="B10" i="2"/>
  <c r="B20" i="1"/>
  <c r="D9" i="1" s="1"/>
  <c r="G19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4" i="1"/>
  <c r="F5" i="1"/>
  <c r="F6" i="1"/>
  <c r="F13" i="1"/>
  <c r="F1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4" i="1"/>
  <c r="D5" i="1"/>
  <c r="H5" i="1" s="1"/>
  <c r="D6" i="1"/>
  <c r="H6" i="1" s="1"/>
  <c r="D7" i="1"/>
  <c r="F7" i="1" s="1"/>
  <c r="D8" i="1"/>
  <c r="F8" i="1" s="1"/>
  <c r="D13" i="1"/>
  <c r="H13" i="1" s="1"/>
  <c r="D14" i="1"/>
  <c r="H14" i="1" s="1"/>
  <c r="D15" i="1"/>
  <c r="F15" i="1" s="1"/>
  <c r="D16" i="1"/>
  <c r="F16" i="1" s="1"/>
  <c r="C20" i="1"/>
  <c r="H9" i="1" l="1"/>
  <c r="F9" i="1"/>
  <c r="D4" i="1"/>
  <c r="D11" i="1"/>
  <c r="H15" i="1"/>
  <c r="H7" i="1"/>
  <c r="D12" i="1"/>
  <c r="H16" i="1"/>
  <c r="H8" i="1"/>
  <c r="D18" i="1"/>
  <c r="D10" i="1"/>
  <c r="D17" i="1"/>
  <c r="F12" i="1" l="1"/>
  <c r="H12" i="1"/>
  <c r="F10" i="1"/>
  <c r="H10" i="1"/>
  <c r="H17" i="1"/>
  <c r="F17" i="1"/>
  <c r="F11" i="1"/>
  <c r="H11" i="1"/>
  <c r="F4" i="1"/>
  <c r="F19" i="1" s="1"/>
  <c r="H4" i="1"/>
  <c r="H18" i="1"/>
  <c r="F18" i="1"/>
  <c r="H19" i="1" l="1"/>
</calcChain>
</file>

<file path=xl/sharedStrings.xml><?xml version="1.0" encoding="utf-8"?>
<sst xmlns="http://schemas.openxmlformats.org/spreadsheetml/2006/main" count="21" uniqueCount="21">
  <si>
    <t>Scores</t>
  </si>
  <si>
    <r>
      <t>X-M</t>
    </r>
    <r>
      <rPr>
        <vertAlign val="subscript"/>
        <sz val="12"/>
        <color theme="1"/>
        <rFont val="Times New Roman"/>
        <family val="1"/>
      </rPr>
      <t>X</t>
    </r>
  </si>
  <si>
    <r>
      <t>Y-M</t>
    </r>
    <r>
      <rPr>
        <vertAlign val="subscript"/>
        <sz val="12"/>
        <color theme="1"/>
        <rFont val="Times New Roman"/>
        <family val="1"/>
      </rPr>
      <t>Y</t>
    </r>
  </si>
  <si>
    <r>
      <t>(X-M</t>
    </r>
    <r>
      <rPr>
        <vertAlign val="subscript"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)</t>
    </r>
    <r>
      <rPr>
        <vertAlign val="superscript"/>
        <sz val="12"/>
        <color theme="1"/>
        <rFont val="Times New Roman"/>
        <family val="1"/>
      </rPr>
      <t>2</t>
    </r>
  </si>
  <si>
    <r>
      <t>(Y-M</t>
    </r>
    <r>
      <rPr>
        <vertAlign val="subscript"/>
        <sz val="12"/>
        <color theme="1"/>
        <rFont val="Times New Roman"/>
        <family val="1"/>
      </rPr>
      <t>Y</t>
    </r>
    <r>
      <rPr>
        <sz val="12"/>
        <color theme="1"/>
        <rFont val="Times New Roman"/>
        <family val="1"/>
      </rPr>
      <t>)</t>
    </r>
    <r>
      <rPr>
        <vertAlign val="superscript"/>
        <sz val="12"/>
        <color theme="1"/>
        <rFont val="Times New Roman"/>
        <family val="1"/>
      </rPr>
      <t>2</t>
    </r>
  </si>
  <si>
    <r>
      <t>(X-M</t>
    </r>
    <r>
      <rPr>
        <vertAlign val="subscript"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)* (Y-M</t>
    </r>
    <r>
      <rPr>
        <vertAlign val="subscript"/>
        <sz val="12"/>
        <color theme="1"/>
        <rFont val="Times New Roman"/>
        <family val="1"/>
      </rPr>
      <t>Y</t>
    </r>
    <r>
      <rPr>
        <sz val="12"/>
        <color theme="1"/>
        <rFont val="Times New Roman"/>
        <family val="1"/>
      </rPr>
      <t>)</t>
    </r>
  </si>
  <si>
    <t>Sum</t>
  </si>
  <si>
    <t>Mean</t>
  </si>
  <si>
    <t>ÖğrenciNo</t>
  </si>
  <si>
    <t>Sınıf Mevcudu (X)</t>
  </si>
  <si>
    <t>Basarı Puanı (Y)</t>
  </si>
  <si>
    <t>Sapmalar</t>
  </si>
  <si>
    <t>Kareler</t>
  </si>
  <si>
    <t>Çarpımlar</t>
  </si>
  <si>
    <t>r</t>
  </si>
  <si>
    <t>KC</t>
  </si>
  <si>
    <t>KTX</t>
  </si>
  <si>
    <t>My</t>
  </si>
  <si>
    <t>Mx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</si>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</sst>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0</xdr:row>
      <xdr:rowOff>213361</xdr:rowOff>
    </xdr:from>
    <xdr:to>
      <xdr:col>18</xdr:col>
      <xdr:colOff>236220</xdr:colOff>
      <xdr:row>10</xdr:row>
      <xdr:rowOff>144781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89C08C-4AB1-459D-80E0-131C877BF7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3562" t="33213" r="19236" b="21229"/>
        <a:stretch/>
      </xdr:blipFill>
      <xdr:spPr>
        <a:xfrm>
          <a:off x="7353300" y="213361"/>
          <a:ext cx="4351020" cy="2362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</xdr:colOff>
      <xdr:row>1</xdr:row>
      <xdr:rowOff>99060</xdr:rowOff>
    </xdr:from>
    <xdr:to>
      <xdr:col>21</xdr:col>
      <xdr:colOff>365759</xdr:colOff>
      <xdr:row>12</xdr:row>
      <xdr:rowOff>175260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C6A71E6-E8CE-4053-BA90-39C16D3B6B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468" t="34588" r="16219" b="39728"/>
        <a:stretch/>
      </xdr:blipFill>
      <xdr:spPr>
        <a:xfrm>
          <a:off x="4884420" y="281940"/>
          <a:ext cx="8282939" cy="2087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C3A53-2C40-447A-A492-18152C1FDDF7}">
  <dimension ref="A1:K20"/>
  <sheetViews>
    <sheetView workbookViewId="0">
      <selection activeCell="K15" sqref="K15"/>
    </sheetView>
  </sheetViews>
  <sheetFormatPr defaultRowHeight="14.4" x14ac:dyDescent="0.3"/>
  <cols>
    <col min="5" max="5" width="13.5546875" bestFit="1" customWidth="1"/>
    <col min="7" max="7" width="12.6640625" bestFit="1" customWidth="1"/>
    <col min="8" max="8" width="16.109375" bestFit="1" customWidth="1"/>
  </cols>
  <sheetData>
    <row r="1" spans="1:11" ht="31.2" customHeight="1" thickBot="1" x14ac:dyDescent="0.35">
      <c r="A1" s="1"/>
      <c r="B1" s="8" t="s">
        <v>0</v>
      </c>
      <c r="C1" s="9"/>
      <c r="D1" s="8" t="s">
        <v>11</v>
      </c>
      <c r="E1" s="9"/>
      <c r="F1" s="8" t="s">
        <v>12</v>
      </c>
      <c r="G1" s="9"/>
      <c r="H1" s="2" t="s">
        <v>13</v>
      </c>
    </row>
    <row r="2" spans="1:11" ht="31.8" customHeight="1" x14ac:dyDescent="0.3">
      <c r="A2" s="10" t="s">
        <v>8</v>
      </c>
      <c r="B2" s="6" t="s">
        <v>9</v>
      </c>
      <c r="C2" s="6" t="s">
        <v>10</v>
      </c>
      <c r="D2" s="6" t="s">
        <v>1</v>
      </c>
      <c r="E2" s="6" t="s">
        <v>2</v>
      </c>
      <c r="F2" s="12" t="s">
        <v>3</v>
      </c>
      <c r="G2" s="6" t="s">
        <v>4</v>
      </c>
      <c r="H2" s="6" t="s">
        <v>5</v>
      </c>
    </row>
    <row r="3" spans="1:11" ht="15" thickBot="1" x14ac:dyDescent="0.35">
      <c r="A3" s="11"/>
      <c r="B3" s="7"/>
      <c r="C3" s="7"/>
      <c r="D3" s="7"/>
      <c r="E3" s="7"/>
      <c r="F3" s="13"/>
      <c r="G3" s="7"/>
      <c r="H3" s="7"/>
    </row>
    <row r="4" spans="1:11" ht="16.2" thickBot="1" x14ac:dyDescent="0.35">
      <c r="A4" s="3">
        <v>1</v>
      </c>
      <c r="B4" s="4">
        <v>19</v>
      </c>
      <c r="C4" s="4">
        <v>25</v>
      </c>
      <c r="D4" s="5">
        <f>B4-$B$20</f>
        <v>3.4000000000000004</v>
      </c>
      <c r="E4" s="5">
        <f>C4-$C$20</f>
        <v>-6.8666666666666671</v>
      </c>
      <c r="F4" s="5">
        <f>D4^2</f>
        <v>11.560000000000002</v>
      </c>
      <c r="G4" s="5">
        <f>E4^2</f>
        <v>47.151111111111121</v>
      </c>
      <c r="H4" s="5">
        <f>D4*E4</f>
        <v>-23.346666666666671</v>
      </c>
    </row>
    <row r="5" spans="1:11" ht="16.2" thickBot="1" x14ac:dyDescent="0.35">
      <c r="A5" s="3">
        <v>2</v>
      </c>
      <c r="B5" s="4">
        <v>18</v>
      </c>
      <c r="C5" s="4">
        <v>23</v>
      </c>
      <c r="D5" s="5">
        <f t="shared" ref="D5:D18" si="0">B5-$B$20</f>
        <v>2.4000000000000004</v>
      </c>
      <c r="E5" s="5">
        <f t="shared" ref="E5:E18" si="1">C5-$C$20</f>
        <v>-8.8666666666666671</v>
      </c>
      <c r="F5" s="5">
        <f t="shared" ref="F5:F18" si="2">D5^2</f>
        <v>5.7600000000000016</v>
      </c>
      <c r="G5" s="5">
        <f t="shared" ref="G5:G18" si="3">E5^2</f>
        <v>78.617777777777789</v>
      </c>
      <c r="H5" s="5">
        <f t="shared" ref="H5:H18" si="4">D5*E5</f>
        <v>-21.280000000000005</v>
      </c>
    </row>
    <row r="6" spans="1:11" ht="16.2" thickBot="1" x14ac:dyDescent="0.35">
      <c r="A6" s="3">
        <v>3</v>
      </c>
      <c r="B6" s="4">
        <v>12</v>
      </c>
      <c r="C6" s="4">
        <v>45</v>
      </c>
      <c r="D6" s="5">
        <f t="shared" si="0"/>
        <v>-3.5999999999999996</v>
      </c>
      <c r="E6" s="5">
        <f t="shared" si="1"/>
        <v>13.133333333333333</v>
      </c>
      <c r="F6" s="5">
        <f t="shared" si="2"/>
        <v>12.959999999999997</v>
      </c>
      <c r="G6" s="5">
        <f t="shared" si="3"/>
        <v>172.48444444444442</v>
      </c>
      <c r="H6" s="5">
        <f t="shared" si="4"/>
        <v>-47.279999999999994</v>
      </c>
    </row>
    <row r="7" spans="1:11" ht="16.2" thickBot="1" x14ac:dyDescent="0.35">
      <c r="A7" s="3">
        <v>4</v>
      </c>
      <c r="B7" s="4">
        <v>14</v>
      </c>
      <c r="C7" s="4">
        <v>40</v>
      </c>
      <c r="D7" s="5">
        <f t="shared" si="0"/>
        <v>-1.5999999999999996</v>
      </c>
      <c r="E7" s="5">
        <f t="shared" si="1"/>
        <v>8.1333333333333329</v>
      </c>
      <c r="F7" s="5">
        <f t="shared" si="2"/>
        <v>2.5599999999999987</v>
      </c>
      <c r="G7" s="5">
        <f t="shared" si="3"/>
        <v>66.151111111111106</v>
      </c>
      <c r="H7" s="5">
        <f t="shared" si="4"/>
        <v>-13.01333333333333</v>
      </c>
    </row>
    <row r="8" spans="1:11" ht="16.2" thickBot="1" x14ac:dyDescent="0.35">
      <c r="A8" s="3">
        <v>5</v>
      </c>
      <c r="B8" s="4">
        <v>7</v>
      </c>
      <c r="C8" s="4">
        <v>50</v>
      </c>
      <c r="D8" s="5">
        <f t="shared" si="0"/>
        <v>-8.6</v>
      </c>
      <c r="E8" s="5">
        <f t="shared" si="1"/>
        <v>18.133333333333333</v>
      </c>
      <c r="F8" s="5">
        <f t="shared" si="2"/>
        <v>73.959999999999994</v>
      </c>
      <c r="G8" s="5">
        <f t="shared" si="3"/>
        <v>328.81777777777774</v>
      </c>
      <c r="H8" s="5">
        <f t="shared" si="4"/>
        <v>-155.94666666666666</v>
      </c>
    </row>
    <row r="9" spans="1:11" ht="16.2" thickBot="1" x14ac:dyDescent="0.35">
      <c r="A9" s="3">
        <v>6</v>
      </c>
      <c r="B9" s="4">
        <v>15</v>
      </c>
      <c r="C9" s="4">
        <v>22</v>
      </c>
      <c r="D9" s="5">
        <f t="shared" si="0"/>
        <v>-0.59999999999999964</v>
      </c>
      <c r="E9" s="5">
        <f t="shared" si="1"/>
        <v>-9.8666666666666671</v>
      </c>
      <c r="F9" s="5">
        <f t="shared" si="2"/>
        <v>0.3599999999999996</v>
      </c>
      <c r="G9" s="5">
        <f t="shared" si="3"/>
        <v>97.351111111111123</v>
      </c>
      <c r="H9" s="5">
        <f t="shared" si="4"/>
        <v>5.9199999999999964</v>
      </c>
    </row>
    <row r="10" spans="1:11" ht="16.2" thickBot="1" x14ac:dyDescent="0.35">
      <c r="A10" s="3">
        <v>7</v>
      </c>
      <c r="B10" s="4">
        <v>19</v>
      </c>
      <c r="C10" s="4">
        <v>35</v>
      </c>
      <c r="D10" s="5">
        <f t="shared" si="0"/>
        <v>3.4000000000000004</v>
      </c>
      <c r="E10" s="5">
        <f t="shared" si="1"/>
        <v>3.1333333333333329</v>
      </c>
      <c r="F10" s="5">
        <f t="shared" si="2"/>
        <v>11.560000000000002</v>
      </c>
      <c r="G10" s="5">
        <f t="shared" si="3"/>
        <v>9.8177777777777742</v>
      </c>
      <c r="H10" s="5">
        <f t="shared" si="4"/>
        <v>10.653333333333332</v>
      </c>
    </row>
    <row r="11" spans="1:11" ht="16.2" thickBot="1" x14ac:dyDescent="0.35">
      <c r="A11" s="3">
        <v>8</v>
      </c>
      <c r="B11" s="4">
        <v>13</v>
      </c>
      <c r="C11" s="4">
        <v>32</v>
      </c>
      <c r="D11" s="5">
        <f t="shared" si="0"/>
        <v>-2.5999999999999996</v>
      </c>
      <c r="E11" s="5">
        <f t="shared" si="1"/>
        <v>0.13333333333333286</v>
      </c>
      <c r="F11" s="5">
        <f t="shared" si="2"/>
        <v>6.759999999999998</v>
      </c>
      <c r="G11" s="5">
        <f t="shared" si="3"/>
        <v>1.7777777777777653E-2</v>
      </c>
      <c r="H11" s="5">
        <f t="shared" si="4"/>
        <v>-0.3466666666666654</v>
      </c>
    </row>
    <row r="12" spans="1:11" ht="16.2" thickBot="1" x14ac:dyDescent="0.35">
      <c r="A12" s="3">
        <v>9</v>
      </c>
      <c r="B12" s="4">
        <v>17</v>
      </c>
      <c r="C12" s="4">
        <v>30</v>
      </c>
      <c r="D12" s="5">
        <f t="shared" si="0"/>
        <v>1.4000000000000004</v>
      </c>
      <c r="E12" s="5">
        <f t="shared" si="1"/>
        <v>-1.8666666666666671</v>
      </c>
      <c r="F12" s="5">
        <f t="shared" si="2"/>
        <v>1.9600000000000011</v>
      </c>
      <c r="G12" s="5">
        <f t="shared" si="3"/>
        <v>3.484444444444446</v>
      </c>
      <c r="H12" s="5">
        <f t="shared" si="4"/>
        <v>-2.6133333333333346</v>
      </c>
    </row>
    <row r="13" spans="1:11" ht="16.2" thickBot="1" x14ac:dyDescent="0.35">
      <c r="A13" s="3">
        <v>10</v>
      </c>
      <c r="B13" s="4">
        <v>16</v>
      </c>
      <c r="C13" s="4">
        <v>31</v>
      </c>
      <c r="D13" s="5">
        <f t="shared" si="0"/>
        <v>0.40000000000000036</v>
      </c>
      <c r="E13" s="5">
        <f t="shared" si="1"/>
        <v>-0.86666666666666714</v>
      </c>
      <c r="F13" s="5">
        <f t="shared" si="2"/>
        <v>0.16000000000000028</v>
      </c>
      <c r="G13" s="5">
        <f t="shared" si="3"/>
        <v>0.75111111111111195</v>
      </c>
      <c r="H13" s="5">
        <f t="shared" si="4"/>
        <v>-0.34666666666666718</v>
      </c>
    </row>
    <row r="14" spans="1:11" ht="16.2" thickBot="1" x14ac:dyDescent="0.35">
      <c r="A14" s="3">
        <v>11</v>
      </c>
      <c r="B14" s="4">
        <v>15</v>
      </c>
      <c r="C14" s="4">
        <v>26</v>
      </c>
      <c r="D14" s="5">
        <f t="shared" si="0"/>
        <v>-0.59999999999999964</v>
      </c>
      <c r="E14" s="5">
        <f t="shared" si="1"/>
        <v>-5.8666666666666671</v>
      </c>
      <c r="F14" s="5">
        <f t="shared" si="2"/>
        <v>0.3599999999999996</v>
      </c>
      <c r="G14" s="5">
        <f t="shared" si="3"/>
        <v>34.417777777777786</v>
      </c>
      <c r="H14" s="5">
        <f t="shared" si="4"/>
        <v>3.5199999999999982</v>
      </c>
      <c r="J14" t="s">
        <v>14</v>
      </c>
      <c r="K14">
        <f>H19/SQRT(F19*G19)</f>
        <v>-0.69645291365678752</v>
      </c>
    </row>
    <row r="15" spans="1:11" ht="16.2" thickBot="1" x14ac:dyDescent="0.35">
      <c r="A15" s="3">
        <v>12</v>
      </c>
      <c r="B15" s="4">
        <v>14</v>
      </c>
      <c r="C15" s="4">
        <v>37</v>
      </c>
      <c r="D15" s="5">
        <f t="shared" si="0"/>
        <v>-1.5999999999999996</v>
      </c>
      <c r="E15" s="5">
        <f t="shared" si="1"/>
        <v>5.1333333333333329</v>
      </c>
      <c r="F15" s="5">
        <f t="shared" si="2"/>
        <v>2.5599999999999987</v>
      </c>
      <c r="G15" s="5">
        <f t="shared" si="3"/>
        <v>26.351111111111106</v>
      </c>
      <c r="H15" s="5">
        <f t="shared" si="4"/>
        <v>-8.2133333333333312</v>
      </c>
    </row>
    <row r="16" spans="1:11" ht="16.2" thickBot="1" x14ac:dyDescent="0.35">
      <c r="A16" s="3">
        <v>13</v>
      </c>
      <c r="B16" s="4">
        <v>20</v>
      </c>
      <c r="C16" s="4">
        <v>16</v>
      </c>
      <c r="D16" s="5">
        <f t="shared" si="0"/>
        <v>4.4000000000000004</v>
      </c>
      <c r="E16" s="5">
        <f t="shared" si="1"/>
        <v>-15.866666666666667</v>
      </c>
      <c r="F16" s="5">
        <f t="shared" si="2"/>
        <v>19.360000000000003</v>
      </c>
      <c r="G16" s="5">
        <f t="shared" si="3"/>
        <v>251.75111111111113</v>
      </c>
      <c r="H16" s="5">
        <f t="shared" si="4"/>
        <v>-69.813333333333347</v>
      </c>
    </row>
    <row r="17" spans="1:8" ht="16.2" thickBot="1" x14ac:dyDescent="0.35">
      <c r="A17" s="3">
        <v>14</v>
      </c>
      <c r="B17" s="4">
        <v>16</v>
      </c>
      <c r="C17" s="4">
        <v>28</v>
      </c>
      <c r="D17" s="5">
        <f t="shared" si="0"/>
        <v>0.40000000000000036</v>
      </c>
      <c r="E17" s="5">
        <f t="shared" si="1"/>
        <v>-3.8666666666666671</v>
      </c>
      <c r="F17" s="5">
        <f t="shared" si="2"/>
        <v>0.16000000000000028</v>
      </c>
      <c r="G17" s="5">
        <f t="shared" si="3"/>
        <v>14.951111111111114</v>
      </c>
      <c r="H17" s="5">
        <f t="shared" si="4"/>
        <v>-1.5466666666666682</v>
      </c>
    </row>
    <row r="18" spans="1:8" ht="16.2" thickBot="1" x14ac:dyDescent="0.35">
      <c r="A18" s="3">
        <v>15</v>
      </c>
      <c r="B18" s="4">
        <v>19</v>
      </c>
      <c r="C18" s="4">
        <v>38</v>
      </c>
      <c r="D18" s="5">
        <f t="shared" si="0"/>
        <v>3.4000000000000004</v>
      </c>
      <c r="E18" s="5">
        <f t="shared" si="1"/>
        <v>6.1333333333333329</v>
      </c>
      <c r="F18" s="5">
        <f t="shared" si="2"/>
        <v>11.560000000000002</v>
      </c>
      <c r="G18" s="5">
        <f t="shared" si="3"/>
        <v>37.617777777777775</v>
      </c>
      <c r="H18" s="5">
        <f t="shared" si="4"/>
        <v>20.853333333333335</v>
      </c>
    </row>
    <row r="19" spans="1:8" ht="16.2" thickBot="1" x14ac:dyDescent="0.35">
      <c r="A19" s="3" t="s">
        <v>6</v>
      </c>
      <c r="B19" s="5"/>
      <c r="C19" s="5"/>
      <c r="D19" s="5"/>
      <c r="E19" s="5"/>
      <c r="F19" s="5">
        <f>SUM(F4:F18)</f>
        <v>161.6</v>
      </c>
      <c r="G19" s="5">
        <f>SUM(G4:G18)</f>
        <v>1169.7333333333331</v>
      </c>
      <c r="H19" s="5">
        <f>SUM(H4:H18)</f>
        <v>-302.8</v>
      </c>
    </row>
    <row r="20" spans="1:8" ht="16.2" thickBot="1" x14ac:dyDescent="0.35">
      <c r="A20" s="3" t="s">
        <v>7</v>
      </c>
      <c r="B20" s="5">
        <f>AVERAGE(B4:B18)</f>
        <v>15.6</v>
      </c>
      <c r="C20" s="5">
        <f>AVERAGE(C4:C18)</f>
        <v>31.866666666666667</v>
      </c>
      <c r="D20" s="5"/>
      <c r="E20" s="5"/>
      <c r="F20" s="5"/>
      <c r="G20" s="5"/>
      <c r="H20" s="5"/>
    </row>
  </sheetData>
  <mergeCells count="11">
    <mergeCell ref="H2:H3"/>
    <mergeCell ref="B1:C1"/>
    <mergeCell ref="D1:E1"/>
    <mergeCell ref="F1:G1"/>
    <mergeCell ref="A2:A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7D741-6CA4-470C-8204-8A1823772FE4}">
  <dimension ref="A4:B11"/>
  <sheetViews>
    <sheetView tabSelected="1" topLeftCell="L1" zoomScale="140" zoomScaleNormal="140" workbookViewId="0">
      <selection activeCell="B11" sqref="B11"/>
    </sheetView>
  </sheetViews>
  <sheetFormatPr defaultRowHeight="14.4" x14ac:dyDescent="0.3"/>
  <sheetData>
    <row r="4" spans="1:2" x14ac:dyDescent="0.3">
      <c r="A4" t="s">
        <v>15</v>
      </c>
      <c r="B4">
        <v>-302.8</v>
      </c>
    </row>
    <row r="5" spans="1:2" x14ac:dyDescent="0.3">
      <c r="A5" t="s">
        <v>16</v>
      </c>
      <c r="B5">
        <v>161.6</v>
      </c>
    </row>
    <row r="6" spans="1:2" x14ac:dyDescent="0.3">
      <c r="A6" t="s">
        <v>17</v>
      </c>
      <c r="B6">
        <v>31.866666666666667</v>
      </c>
    </row>
    <row r="7" spans="1:2" x14ac:dyDescent="0.3">
      <c r="A7" t="s">
        <v>18</v>
      </c>
      <c r="B7">
        <v>15.6</v>
      </c>
    </row>
    <row r="10" spans="1:2" x14ac:dyDescent="0.3">
      <c r="A10" t="s">
        <v>19</v>
      </c>
      <c r="B10">
        <f>B4/B5</f>
        <v>-1.8737623762376239</v>
      </c>
    </row>
    <row r="11" spans="1:2" x14ac:dyDescent="0.3">
      <c r="A11" t="s">
        <v>20</v>
      </c>
      <c r="B11">
        <f>B6-(B7*B10)</f>
        <v>61.097359735973598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korelasyon</vt:lpstr>
      <vt:lpstr>regresyon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comp</cp:lastModifiedBy>
  <dcterms:created xsi:type="dcterms:W3CDTF">2020-05-19T10:12:38Z</dcterms:created>
  <dcterms:modified xsi:type="dcterms:W3CDTF">2021-05-06T06:17:37Z</dcterms:modified>
</cp:coreProperties>
</file>