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NSTER\OneDrive - hacettepe.edu.tr\Sunular\MEB_2023_MA\2023MEB_MA\"/>
    </mc:Choice>
  </mc:AlternateContent>
  <bookViews>
    <workbookView xWindow="-105" yWindow="-105" windowWidth="23250" windowHeight="12570" activeTab="8"/>
  </bookViews>
  <sheets>
    <sheet name="hampuan" sheetId="1" r:id="rId1"/>
    <sheet name="duzenlenmispuan" sheetId="2" r:id="rId2"/>
    <sheet name="frekans" sheetId="3" r:id="rId3"/>
    <sheet name="gruplandırma" sheetId="5" r:id="rId4"/>
    <sheet name="mod" sheetId="8" r:id="rId5"/>
    <sheet name="ciftmod" sheetId="9" r:id="rId6"/>
    <sheet name="medyan" sheetId="11" r:id="rId7"/>
    <sheet name="ortalama" sheetId="12" r:id="rId8"/>
    <sheet name="dagilimlar" sheetId="13" r:id="rId9"/>
  </sheets>
  <calcPr calcId="162913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13" i="13" l="1"/>
  <c r="G12" i="13"/>
  <c r="G11" i="13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3" i="3"/>
  <c r="E3" i="3" a="1"/>
  <c r="E3" i="3" s="1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<sst xmlns="http://schemas.openxmlformats.org/spreadsheetml/2006/main" count="369" uniqueCount="98">
  <si>
    <t>Ogrenci</t>
  </si>
  <si>
    <t>NOT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</si>
  <si>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</si>
  <si>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</si>
  <si>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</si>
  <si>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</si>
  <si>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</si>
  <si>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</si>
  <si>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</si>
  <si>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</si>
  <si>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</si>
  <si>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</si>
  <si>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</si>
  <si>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</si>
  <si>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</si>
  <si>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</si>
  <si>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</si>
  <si>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</si>
  <si>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</si>
  <si>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</si>
  <si>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</si>
  <si>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</si>
  <si>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</si>
  <si>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</si>
  <si>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</si>
  <si>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</si>
  <si>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</si>
  <si>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</si>
  <si>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</si>
  <si>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</si>
  <si>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</si>
  <si>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</si>
  <si>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</si>
  <si>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</si>
  <si>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</si>
  <si>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</si>
  <si>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</si>
  <si>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</si>
  <si>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</si>
  <si>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</si>
  <si>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</si>
  <si>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</si>
  <si>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</si>
  <si>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</si>
  <si>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</si>
  <si>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</si>
  <si>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</si>
  <si>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</si>
  <si>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</si>
  <si>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</si>
  <si>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</si>
  <si>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</si>
  <si>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h</t>
  </si>
  <si>
    <t>Satır Etiketleri</t>
  </si>
  <si>
    <t>Genel Toplam</t>
  </si>
  <si>
    <t>Say NOT</t>
  </si>
  <si>
    <t>Frekans</t>
  </si>
  <si>
    <t>tf</t>
  </si>
  <si>
    <t>15-22</t>
  </si>
  <si>
    <t>23-30</t>
  </si>
  <si>
    <t>31-38</t>
  </si>
  <si>
    <t>39-46</t>
  </si>
  <si>
    <t>47-54</t>
  </si>
  <si>
    <t>55-62</t>
  </si>
  <si>
    <t>63-70</t>
  </si>
  <si>
    <t>71-78</t>
  </si>
  <si>
    <t>79-87</t>
  </si>
  <si>
    <t>PUAN</t>
  </si>
  <si>
    <t>Say PUAN</t>
  </si>
  <si>
    <t>normal</t>
  </si>
  <si>
    <t>sagacarpik</t>
  </si>
  <si>
    <t>solacarpik</t>
  </si>
  <si>
    <t>Say normal</t>
  </si>
  <si>
    <t>30-39</t>
  </si>
  <si>
    <t>40-49</t>
  </si>
  <si>
    <t>50-59</t>
  </si>
  <si>
    <t>60-69</t>
  </si>
  <si>
    <t>70-79</t>
  </si>
  <si>
    <t>80-89</t>
  </si>
  <si>
    <t>90-100</t>
  </si>
  <si>
    <t>Say sagacarpik</t>
  </si>
  <si>
    <t>4-13</t>
  </si>
  <si>
    <t>14-23</t>
  </si>
  <si>
    <t>24-33</t>
  </si>
  <si>
    <t>34-43</t>
  </si>
  <si>
    <t>44-53</t>
  </si>
  <si>
    <t>54-63</t>
  </si>
  <si>
    <t>Say solacarpik</t>
  </si>
  <si>
    <t>23-32</t>
  </si>
  <si>
    <t>33-42</t>
  </si>
  <si>
    <t>43-52</t>
  </si>
  <si>
    <t>53-62</t>
  </si>
  <si>
    <t>63-72</t>
  </si>
  <si>
    <t>73-82</t>
  </si>
  <si>
    <t>83-92</t>
  </si>
  <si>
    <t>93-102</t>
  </si>
  <si>
    <t>ortalama</t>
  </si>
  <si>
    <t>ortanca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</si>
</sst>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"/>
      <color rgb="FF212121"/>
      <name val="Corbel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İstatistikleri.xlsx]gruplandırma!PivotTable14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422377156415819"/>
          <c:y val="0.11050707203266256"/>
          <c:w val="0.76692263312287201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gruplandırma!$F$1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gruplandırma!$E$2:$E$11</c:f>
              <c:strCache>
                <c:ptCount val="9"/>
                <c:pt idx="0">
                  <c:v>15-22</c:v>
                </c:pt>
                <c:pt idx="1">
                  <c:v>23-30</c:v>
                </c:pt>
                <c:pt idx="2">
                  <c:v>31-38</c:v>
                </c:pt>
                <c:pt idx="3">
                  <c:v>39-46</c:v>
                </c:pt>
                <c:pt idx="4">
                  <c:v>47-54</c:v>
                </c:pt>
                <c:pt idx="5">
                  <c:v>55-62</c:v>
                </c:pt>
                <c:pt idx="6">
                  <c:v>63-70</c:v>
                </c:pt>
                <c:pt idx="7">
                  <c:v>71-78</c:v>
                </c:pt>
                <c:pt idx="8">
                  <c:v>79-87</c:v>
                </c:pt>
              </c:strCache>
            </c:strRef>
          </c:cat>
          <c:val>
            <c:numRef>
              <c:f>gruplandırma!$F$2:$F$11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11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7-47B8-A5CC-4B38D1CA0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748544"/>
        <c:axId val="618747712"/>
      </c:barChart>
      <c:catAx>
        <c:axId val="6187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8747712"/>
        <c:crosses val="autoZero"/>
        <c:auto val="1"/>
        <c:lblAlgn val="ctr"/>
        <c:lblOffset val="100"/>
        <c:noMultiLvlLbl val="0"/>
      </c:catAx>
      <c:valAx>
        <c:axId val="6187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87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50225721784776"/>
          <c:y val="0.77422426363371244"/>
          <c:w val="0.11949774278215224"/>
          <c:h val="8.159776902887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İstatistikleri.xlsx]mod!PivotTable15</c:name>
    <c:fmtId val="0"/>
  </c:pivotSource>
  <c:chart>
    <c:title>
      <c:layout>
        <c:manualLayout>
          <c:xMode val="edge"/>
          <c:yMode val="edge"/>
          <c:x val="0.82580555555555546"/>
          <c:y val="3.464566929133860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mod!$G$1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mod!$F$2:$F$24</c:f>
              <c:strCache>
                <c:ptCount val="22"/>
                <c:pt idx="0">
                  <c:v>15</c:v>
                </c:pt>
                <c:pt idx="1">
                  <c:v>16</c:v>
                </c:pt>
                <c:pt idx="2">
                  <c:v>23</c:v>
                </c:pt>
                <c:pt idx="3">
                  <c:v>25</c:v>
                </c:pt>
                <c:pt idx="4">
                  <c:v>27</c:v>
                </c:pt>
                <c:pt idx="5">
                  <c:v>31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39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55</c:v>
                </c:pt>
                <c:pt idx="15">
                  <c:v>59</c:v>
                </c:pt>
                <c:pt idx="16">
                  <c:v>60</c:v>
                </c:pt>
                <c:pt idx="17">
                  <c:v>65</c:v>
                </c:pt>
                <c:pt idx="18">
                  <c:v>69</c:v>
                </c:pt>
                <c:pt idx="19">
                  <c:v>77</c:v>
                </c:pt>
                <c:pt idx="20">
                  <c:v>79</c:v>
                </c:pt>
                <c:pt idx="21">
                  <c:v>87</c:v>
                </c:pt>
              </c:strCache>
            </c:strRef>
          </c:cat>
          <c:val>
            <c:numRef>
              <c:f>mod!$G$2:$G$24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C-41FA-89A7-5334E64D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465920"/>
        <c:axId val="512463840"/>
      </c:barChart>
      <c:catAx>
        <c:axId val="5124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2463840"/>
        <c:crosses val="autoZero"/>
        <c:auto val="1"/>
        <c:lblAlgn val="ctr"/>
        <c:lblOffset val="100"/>
        <c:noMultiLvlLbl val="0"/>
      </c:catAx>
      <c:valAx>
        <c:axId val="5124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1246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İstatistikleri.xlsx]ciftmod!PivotTable19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ciftmod!$F$1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ciftmod!$E$2:$E$12</c:f>
              <c:strCache>
                <c:ptCount val="10"/>
                <c:pt idx="0">
                  <c:v>35</c:v>
                </c:pt>
                <c:pt idx="1">
                  <c:v>37</c:v>
                </c:pt>
                <c:pt idx="2">
                  <c:v>38</c:v>
                </c:pt>
                <c:pt idx="3">
                  <c:v>45</c:v>
                </c:pt>
                <c:pt idx="4">
                  <c:v>47</c:v>
                </c:pt>
                <c:pt idx="5">
                  <c:v>50</c:v>
                </c:pt>
                <c:pt idx="6">
                  <c:v>54</c:v>
                </c:pt>
                <c:pt idx="7">
                  <c:v>56</c:v>
                </c:pt>
                <c:pt idx="8">
                  <c:v>58</c:v>
                </c:pt>
                <c:pt idx="9">
                  <c:v>60</c:v>
                </c:pt>
              </c:strCache>
            </c:strRef>
          </c:cat>
          <c:val>
            <c:numRef>
              <c:f>ciftmod!$F$2:$F$12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4-4739-BDF2-69D07C723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608864"/>
        <c:axId val="354606784"/>
      </c:barChart>
      <c:catAx>
        <c:axId val="3546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54606784"/>
        <c:crosses val="autoZero"/>
        <c:auto val="1"/>
        <c:lblAlgn val="ctr"/>
        <c:lblOffset val="100"/>
        <c:noMultiLvlLbl val="0"/>
      </c:catAx>
      <c:valAx>
        <c:axId val="3546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546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dagilimlar!$F$2:$F$9</c:f>
              <c:strCache>
                <c:ptCount val="7"/>
                <c:pt idx="0">
                  <c:v>30-39</c:v>
                </c:pt>
                <c:pt idx="1">
                  <c:v>40-49</c:v>
                </c:pt>
                <c:pt idx="2">
                  <c:v>50-59</c:v>
                </c:pt>
                <c:pt idx="3">
                  <c:v>60-69</c:v>
                </c:pt>
                <c:pt idx="4">
                  <c:v>70-79</c:v>
                </c:pt>
                <c:pt idx="5">
                  <c:v>80-89</c:v>
                </c:pt>
                <c:pt idx="6">
                  <c:v>90-100</c:v>
                </c:pt>
              </c:strCache>
            </c:strRef>
          </c:cat>
          <c:val>
            <c:numRef>
              <c:f>dagilimlar!$G$2:$G$9</c:f>
              <c:numCache>
                <c:formatCode>General</c:formatCode>
                <c:ptCount val="7"/>
                <c:pt idx="0">
                  <c:v>6</c:v>
                </c:pt>
                <c:pt idx="1">
                  <c:v>14</c:v>
                </c:pt>
                <c:pt idx="2">
                  <c:v>25</c:v>
                </c:pt>
                <c:pt idx="3">
                  <c:v>21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D-420C-ABC8-7E3C6262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878768"/>
        <c:axId val="605888752"/>
      </c:barChart>
      <c:catAx>
        <c:axId val="60587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5888752"/>
        <c:crosses val="autoZero"/>
        <c:auto val="1"/>
        <c:lblAlgn val="ctr"/>
        <c:lblOffset val="100"/>
        <c:noMultiLvlLbl val="0"/>
      </c:catAx>
      <c:valAx>
        <c:axId val="6058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58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dagilimlar!$G$19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dagilimlar!$F$20:$F$26</c:f>
              <c:strCache>
                <c:ptCount val="6"/>
                <c:pt idx="0">
                  <c:v>4-13</c:v>
                </c:pt>
                <c:pt idx="1">
                  <c:v>14-23</c:v>
                </c:pt>
                <c:pt idx="2">
                  <c:v>24-33</c:v>
                </c:pt>
                <c:pt idx="3">
                  <c:v>34-43</c:v>
                </c:pt>
                <c:pt idx="4">
                  <c:v>44-53</c:v>
                </c:pt>
                <c:pt idx="5">
                  <c:v>54-63</c:v>
                </c:pt>
              </c:strCache>
            </c:strRef>
          </c:cat>
          <c:val>
            <c:numRef>
              <c:f>dagilimlar!$G$20:$G$26</c:f>
              <c:numCache>
                <c:formatCode>General</c:formatCode>
                <c:ptCount val="6"/>
                <c:pt idx="0">
                  <c:v>27</c:v>
                </c:pt>
                <c:pt idx="1">
                  <c:v>23</c:v>
                </c:pt>
                <c:pt idx="2">
                  <c:v>20</c:v>
                </c:pt>
                <c:pt idx="3">
                  <c:v>16</c:v>
                </c:pt>
                <c:pt idx="4">
                  <c:v>12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2-44BB-BEFF-39789D9A4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879600"/>
        <c:axId val="605884176"/>
      </c:barChart>
      <c:catAx>
        <c:axId val="60587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5884176"/>
        <c:crosses val="autoZero"/>
        <c:auto val="1"/>
        <c:lblAlgn val="ctr"/>
        <c:lblOffset val="100"/>
        <c:noMultiLvlLbl val="0"/>
      </c:catAx>
      <c:valAx>
        <c:axId val="605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587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dagilimlar!$G$37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dagilimlar!$F$38:$F$46</c:f>
              <c:strCache>
                <c:ptCount val="8"/>
                <c:pt idx="0">
                  <c:v>23-32</c:v>
                </c:pt>
                <c:pt idx="1">
                  <c:v>33-42</c:v>
                </c:pt>
                <c:pt idx="2">
                  <c:v>43-52</c:v>
                </c:pt>
                <c:pt idx="3">
                  <c:v>53-62</c:v>
                </c:pt>
                <c:pt idx="4">
                  <c:v>63-72</c:v>
                </c:pt>
                <c:pt idx="5">
                  <c:v>73-82</c:v>
                </c:pt>
                <c:pt idx="6">
                  <c:v>83-92</c:v>
                </c:pt>
                <c:pt idx="7">
                  <c:v>93-102</c:v>
                </c:pt>
              </c:strCache>
            </c:strRef>
          </c:cat>
          <c:val>
            <c:numRef>
              <c:f>dagilimlar!$G$38:$G$46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25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2-419A-A4BB-32ED49655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984448"/>
        <c:axId val="1154997344"/>
      </c:barChart>
      <c:catAx>
        <c:axId val="11549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4997344"/>
        <c:crosses val="autoZero"/>
        <c:auto val="1"/>
        <c:lblAlgn val="ctr"/>
        <c:lblOffset val="100"/>
        <c:noMultiLvlLbl val="0"/>
      </c:catAx>
      <c:valAx>
        <c:axId val="11549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49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2</xdr:row>
      <xdr:rowOff>0</xdr:rowOff>
    </xdr:from>
    <xdr:to>
      <xdr:col>14</xdr:col>
      <xdr:colOff>335280</xdr:colOff>
      <xdr:row>17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D0D7A74-F232-4050-8A71-2ADE5AC4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11</xdr:row>
      <xdr:rowOff>9525</xdr:rowOff>
    </xdr:from>
    <xdr:to>
      <xdr:col>17</xdr:col>
      <xdr:colOff>190500</xdr:colOff>
      <xdr:row>26</xdr:row>
      <xdr:rowOff>9525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3BEA69D7-884B-4093-98D9-61AFBF42F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33B9C0F-80C5-4210-A06B-D987BF635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0</xdr:row>
      <xdr:rowOff>30480</xdr:rowOff>
    </xdr:from>
    <xdr:to>
      <xdr:col>15</xdr:col>
      <xdr:colOff>53340</xdr:colOff>
      <xdr:row>15</xdr:row>
      <xdr:rowOff>30480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2C47731-2DAD-497C-B830-D754C85CF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33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26B58BD0-DB47-45AC-BFA3-483832787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266700</xdr:colOff>
      <xdr:row>51</xdr:row>
      <xdr:rowOff>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585DA24-EBEF-458F-BAD8-2769B18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p" refreshedDate="44318.731782523151" createdVersion="7" refreshedVersion="7" minRefreshableVersion="3" recordCount="50">
  <cacheSource type="worksheet">
    <worksheetSource ref="A1:B51" sheet="gruplandırma"/>
  </cacheSource>
  <cacheFields count="2">
    <cacheField name="Ogrenci" numFmtId="0">
      <sharedItems count="50">
        <s v="ID10"/>
        <s v="ID27"/>
        <s v="ID09"/>
        <s v="ID28"/>
        <s v="ID20"/>
        <s v="ID36"/>
        <s v="ID19"/>
        <s v="ID29"/>
        <s v="ID40"/>
        <s v="ID18"/>
        <s v="ID08"/>
        <s v="ID30"/>
        <s v="ID50"/>
        <s v="ID05"/>
        <s v="ID31"/>
        <s v="ID01"/>
        <s v="ID21"/>
        <s v="ID37"/>
        <s v="ID47"/>
        <s v="ID13"/>
        <s v="ID17"/>
        <s v="ID35"/>
        <s v="ID38"/>
        <s v="ID12"/>
        <s v="ID16"/>
        <s v="ID24"/>
        <s v="ID32"/>
        <s v="ID34"/>
        <s v="ID39"/>
        <s v="ID45"/>
        <s v="ID04"/>
        <s v="ID15"/>
        <s v="ID14"/>
        <s v="ID33"/>
        <s v="ID49"/>
        <s v="ID07"/>
        <s v="ID48"/>
        <s v="ID22"/>
        <s v="ID41"/>
        <s v="ID43"/>
        <s v="ID02"/>
        <s v="ID03"/>
        <s v="ID23"/>
        <s v="ID42"/>
        <s v="ID44"/>
        <s v="ID06"/>
        <s v="ID25"/>
        <s v="ID46"/>
        <s v="ID11"/>
        <s v="ID26"/>
      </sharedItems>
    </cacheField>
    <cacheField name="NOT" numFmtId="0">
      <sharedItems containsSemiMixedTypes="0" containsString="0" containsNumber="1" containsInteger="1" minValue="15" maxValue="87" count="22">
        <n v="15"/>
        <n v="16"/>
        <n v="23"/>
        <n v="25"/>
        <n v="27"/>
        <n v="31"/>
        <n v="35"/>
        <n v="36"/>
        <n v="37"/>
        <n v="39"/>
        <n v="43"/>
        <n v="45"/>
        <n v="49"/>
        <n v="53"/>
        <n v="55"/>
        <n v="59"/>
        <n v="60"/>
        <n v="65"/>
        <n v="69"/>
        <n v="77"/>
        <n v="79"/>
        <n v="87"/>
      </sharedItems>
      <fieldGroup base="1">
        <rangePr startNum="15" endNum="87" groupInterval="8"/>
        <groupItems count="11">
          <s v="&lt;15"/>
          <s v="15-22"/>
          <s v="23-30"/>
          <s v="31-38"/>
          <s v="39-46"/>
          <s v="47-54"/>
          <s v="55-62"/>
          <s v="63-70"/>
          <s v="71-78"/>
          <s v="79-87"/>
          <s v="&gt;8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mp" refreshedDate="44318.734423958333" createdVersion="7" refreshedVersion="7" minRefreshableVersion="3" recordCount="50">
  <cacheSource type="worksheet">
    <worksheetSource ref="A1:B51" sheet="mod"/>
  </cacheSource>
  <cacheFields count="2">
    <cacheField name="Ogrenci" numFmtId="0">
      <sharedItems/>
    </cacheField>
    <cacheField name="NOT" numFmtId="0">
      <sharedItems containsSemiMixedTypes="0" containsString="0" containsNumber="1" containsInteger="1" minValue="15" maxValue="87" count="22">
        <n v="15"/>
        <n v="16"/>
        <n v="23"/>
        <n v="25"/>
        <n v="27"/>
        <n v="31"/>
        <n v="35"/>
        <n v="36"/>
        <n v="37"/>
        <n v="39"/>
        <n v="43"/>
        <n v="45"/>
        <n v="49"/>
        <n v="53"/>
        <n v="55"/>
        <n v="59"/>
        <n v="60"/>
        <n v="65"/>
        <n v="69"/>
        <n v="77"/>
        <n v="79"/>
        <n v="8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omp" refreshedDate="44318.738617476854" createdVersion="7" refreshedVersion="7" minRefreshableVersion="3" recordCount="58">
  <cacheSource type="worksheet">
    <worksheetSource ref="A1:A59" sheet="ciftmod"/>
  </cacheSource>
  <cacheFields count="1">
    <cacheField name="PUAN" numFmtId="0">
      <sharedItems containsSemiMixedTypes="0" containsString="0" containsNumber="1" containsInteger="1" minValue="35" maxValue="60" count="10">
        <n v="35"/>
        <n v="37"/>
        <n v="38"/>
        <n v="45"/>
        <n v="47"/>
        <n v="50"/>
        <n v="54"/>
        <n v="56"/>
        <n v="58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omp" refreshedDate="44318.747282291668" createdVersion="7" refreshedVersion="7" minRefreshableVersion="3" recordCount="100">
  <cacheSource type="worksheet">
    <worksheetSource ref="A1:A101" sheet="dagilimlar"/>
  </cacheSource>
  <cacheFields count="1">
    <cacheField name="normal" numFmtId="0">
      <sharedItems containsSemiMixedTypes="0" containsString="0" containsNumber="1" containsInteger="1" minValue="30" maxValue="100" count="45">
        <n v="47"/>
        <n v="36"/>
        <n v="50"/>
        <n v="82"/>
        <n v="72"/>
        <n v="85"/>
        <n v="30"/>
        <n v="69"/>
        <n v="54"/>
        <n v="61"/>
        <n v="71"/>
        <n v="56"/>
        <n v="68"/>
        <n v="55"/>
        <n v="66"/>
        <n v="80"/>
        <n v="70"/>
        <n v="75"/>
        <n v="58"/>
        <n v="48"/>
        <n v="63"/>
        <n v="49"/>
        <n v="52"/>
        <n v="92"/>
        <n v="73"/>
        <n v="79"/>
        <n v="89"/>
        <n v="44"/>
        <n v="59"/>
        <n v="40"/>
        <n v="64"/>
        <n v="57"/>
        <n v="74"/>
        <n v="65"/>
        <n v="77"/>
        <n v="53"/>
        <n v="62"/>
        <n v="78"/>
        <n v="81"/>
        <n v="39"/>
        <n v="88"/>
        <n v="37"/>
        <n v="51"/>
        <n v="60"/>
        <n v="100"/>
      </sharedItems>
      <fieldGroup base="0">
        <rangePr startNum="30" endNum="100" groupInterval="10"/>
        <groupItems count="9">
          <s v="&lt;30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omp" refreshedDate="44318.748597569444" createdVersion="7" refreshedVersion="7" minRefreshableVersion="3" recordCount="100">
  <cacheSource type="worksheet">
    <worksheetSource ref="B1:B101" sheet="dagilimlar"/>
  </cacheSource>
  <cacheFields count="1">
    <cacheField name="sagacarpik" numFmtId="0">
      <sharedItems containsSemiMixedTypes="0" containsString="0" containsNumber="1" containsInteger="1" minValue="4" maxValue="63" count="45">
        <n v="5"/>
        <n v="21"/>
        <n v="6"/>
        <n v="22"/>
        <n v="13"/>
        <n v="34"/>
        <n v="18"/>
        <n v="24"/>
        <n v="26"/>
        <n v="31"/>
        <n v="23"/>
        <n v="12"/>
        <n v="25"/>
        <n v="4"/>
        <n v="36"/>
        <n v="50"/>
        <n v="51"/>
        <n v="19"/>
        <n v="11"/>
        <n v="16"/>
        <n v="41"/>
        <n v="9"/>
        <n v="20"/>
        <n v="14"/>
        <n v="29"/>
        <n v="30"/>
        <n v="35"/>
        <n v="40"/>
        <n v="39"/>
        <n v="47"/>
        <n v="45"/>
        <n v="32"/>
        <n v="33"/>
        <n v="46"/>
        <n v="10"/>
        <n v="53"/>
        <n v="15"/>
        <n v="38"/>
        <n v="28"/>
        <n v="17"/>
        <n v="55"/>
        <n v="63"/>
        <n v="52"/>
        <n v="37"/>
        <n v="8"/>
      </sharedItems>
      <fieldGroup base="0">
        <rangePr startNum="4" endNum="63" groupInterval="10"/>
        <groupItems count="8">
          <s v="&lt;4"/>
          <s v="4-13"/>
          <s v="14-23"/>
          <s v="24-33"/>
          <s v="34-43"/>
          <s v="44-53"/>
          <s v="54-63"/>
          <s v="&gt;6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comp" refreshedDate="44318.749435995371" createdVersion="7" refreshedVersion="7" minRefreshableVersion="3" recordCount="100">
  <cacheSource type="worksheet">
    <worksheetSource ref="C1:C101" sheet="dagilimlar"/>
  </cacheSource>
  <cacheFields count="1">
    <cacheField name="solacarpik" numFmtId="0">
      <sharedItems containsSemiMixedTypes="0" containsString="0" containsNumber="1" containsInteger="1" minValue="23" maxValue="98" count="50">
        <n v="77"/>
        <n v="72"/>
        <n v="94"/>
        <n v="97"/>
        <n v="90"/>
        <n v="93"/>
        <n v="62"/>
        <n v="86"/>
        <n v="33"/>
        <n v="89"/>
        <n v="78"/>
        <n v="80"/>
        <n v="74"/>
        <n v="79"/>
        <n v="69"/>
        <n v="68"/>
        <n v="96"/>
        <n v="84"/>
        <n v="88"/>
        <n v="50"/>
        <n v="92"/>
        <n v="44"/>
        <n v="81"/>
        <n v="98"/>
        <n v="87"/>
        <n v="95"/>
        <n v="56"/>
        <n v="47"/>
        <n v="70"/>
        <n v="41"/>
        <n v="66"/>
        <n v="67"/>
        <n v="23"/>
        <n v="60"/>
        <n v="73"/>
        <n v="57"/>
        <n v="83"/>
        <n v="34"/>
        <n v="51"/>
        <n v="64"/>
        <n v="37"/>
        <n v="54"/>
        <n v="65"/>
        <n v="76"/>
        <n v="35"/>
        <n v="45"/>
        <n v="58"/>
        <n v="85"/>
        <n v="59"/>
        <n v="75"/>
      </sharedItems>
      <fieldGroup base="0">
        <rangePr startNum="23" endNum="98" groupInterval="10"/>
        <groupItems count="10">
          <s v="&lt;23"/>
          <s v="23-32"/>
          <s v="33-42"/>
          <s v="43-52"/>
          <s v="53-62"/>
          <s v="63-72"/>
          <s v="73-82"/>
          <s v="83-92"/>
          <s v="93-102"/>
          <s v="&gt;10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6"/>
  </r>
  <r>
    <x v="8"/>
    <x v="7"/>
  </r>
  <r>
    <x v="9"/>
    <x v="8"/>
  </r>
  <r>
    <x v="10"/>
    <x v="9"/>
  </r>
  <r>
    <x v="11"/>
    <x v="9"/>
  </r>
  <r>
    <x v="12"/>
    <x v="9"/>
  </r>
  <r>
    <x v="13"/>
    <x v="10"/>
  </r>
  <r>
    <x v="14"/>
    <x v="10"/>
  </r>
  <r>
    <x v="15"/>
    <x v="11"/>
  </r>
  <r>
    <x v="16"/>
    <x v="11"/>
  </r>
  <r>
    <x v="17"/>
    <x v="11"/>
  </r>
  <r>
    <x v="18"/>
    <x v="11"/>
  </r>
  <r>
    <x v="19"/>
    <x v="12"/>
  </r>
  <r>
    <x v="20"/>
    <x v="12"/>
  </r>
  <r>
    <x v="21"/>
    <x v="12"/>
  </r>
  <r>
    <x v="22"/>
    <x v="12"/>
  </r>
  <r>
    <x v="23"/>
    <x v="13"/>
  </r>
  <r>
    <x v="24"/>
    <x v="13"/>
  </r>
  <r>
    <x v="25"/>
    <x v="13"/>
  </r>
  <r>
    <x v="26"/>
    <x v="13"/>
  </r>
  <r>
    <x v="27"/>
    <x v="13"/>
  </r>
  <r>
    <x v="28"/>
    <x v="13"/>
  </r>
  <r>
    <x v="29"/>
    <x v="13"/>
  </r>
  <r>
    <x v="30"/>
    <x v="14"/>
  </r>
  <r>
    <x v="31"/>
    <x v="14"/>
  </r>
  <r>
    <x v="32"/>
    <x v="15"/>
  </r>
  <r>
    <x v="33"/>
    <x v="15"/>
  </r>
  <r>
    <x v="34"/>
    <x v="15"/>
  </r>
  <r>
    <x v="35"/>
    <x v="16"/>
  </r>
  <r>
    <x v="36"/>
    <x v="16"/>
  </r>
  <r>
    <x v="37"/>
    <x v="17"/>
  </r>
  <r>
    <x v="38"/>
    <x v="17"/>
  </r>
  <r>
    <x v="39"/>
    <x v="17"/>
  </r>
  <r>
    <x v="40"/>
    <x v="18"/>
  </r>
  <r>
    <x v="41"/>
    <x v="18"/>
  </r>
  <r>
    <x v="42"/>
    <x v="18"/>
  </r>
  <r>
    <x v="43"/>
    <x v="18"/>
  </r>
  <r>
    <x v="44"/>
    <x v="18"/>
  </r>
  <r>
    <x v="45"/>
    <x v="19"/>
  </r>
  <r>
    <x v="46"/>
    <x v="19"/>
  </r>
  <r>
    <x v="47"/>
    <x v="19"/>
  </r>
  <r>
    <x v="48"/>
    <x v="20"/>
  </r>
  <r>
    <x v="49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ID10"/>
    <x v="0"/>
  </r>
  <r>
    <s v="ID27"/>
    <x v="1"/>
  </r>
  <r>
    <s v="ID09"/>
    <x v="2"/>
  </r>
  <r>
    <s v="ID28"/>
    <x v="3"/>
  </r>
  <r>
    <s v="ID20"/>
    <x v="4"/>
  </r>
  <r>
    <s v="ID36"/>
    <x v="5"/>
  </r>
  <r>
    <s v="ID19"/>
    <x v="6"/>
  </r>
  <r>
    <s v="ID29"/>
    <x v="6"/>
  </r>
  <r>
    <s v="ID40"/>
    <x v="7"/>
  </r>
  <r>
    <s v="ID18"/>
    <x v="8"/>
  </r>
  <r>
    <s v="ID08"/>
    <x v="9"/>
  </r>
  <r>
    <s v="ID30"/>
    <x v="9"/>
  </r>
  <r>
    <s v="ID50"/>
    <x v="9"/>
  </r>
  <r>
    <s v="ID05"/>
    <x v="10"/>
  </r>
  <r>
    <s v="ID31"/>
    <x v="10"/>
  </r>
  <r>
    <s v="ID01"/>
    <x v="11"/>
  </r>
  <r>
    <s v="ID21"/>
    <x v="11"/>
  </r>
  <r>
    <s v="ID37"/>
    <x v="11"/>
  </r>
  <r>
    <s v="ID47"/>
    <x v="11"/>
  </r>
  <r>
    <s v="ID13"/>
    <x v="12"/>
  </r>
  <r>
    <s v="ID17"/>
    <x v="12"/>
  </r>
  <r>
    <s v="ID35"/>
    <x v="12"/>
  </r>
  <r>
    <s v="ID38"/>
    <x v="12"/>
  </r>
  <r>
    <s v="ID12"/>
    <x v="13"/>
  </r>
  <r>
    <s v="ID16"/>
    <x v="13"/>
  </r>
  <r>
    <s v="ID24"/>
    <x v="13"/>
  </r>
  <r>
    <s v="ID32"/>
    <x v="13"/>
  </r>
  <r>
    <s v="ID34"/>
    <x v="13"/>
  </r>
  <r>
    <s v="ID39"/>
    <x v="13"/>
  </r>
  <r>
    <s v="ID45"/>
    <x v="13"/>
  </r>
  <r>
    <s v="ID04"/>
    <x v="14"/>
  </r>
  <r>
    <s v="ID15"/>
    <x v="14"/>
  </r>
  <r>
    <s v="ID14"/>
    <x v="15"/>
  </r>
  <r>
    <s v="ID33"/>
    <x v="15"/>
  </r>
  <r>
    <s v="ID49"/>
    <x v="15"/>
  </r>
  <r>
    <s v="ID07"/>
    <x v="16"/>
  </r>
  <r>
    <s v="ID48"/>
    <x v="16"/>
  </r>
  <r>
    <s v="ID22"/>
    <x v="17"/>
  </r>
  <r>
    <s v="ID41"/>
    <x v="17"/>
  </r>
  <r>
    <s v="ID43"/>
    <x v="17"/>
  </r>
  <r>
    <s v="ID02"/>
    <x v="18"/>
  </r>
  <r>
    <s v="ID03"/>
    <x v="18"/>
  </r>
  <r>
    <s v="ID23"/>
    <x v="18"/>
  </r>
  <r>
    <s v="ID42"/>
    <x v="18"/>
  </r>
  <r>
    <s v="ID44"/>
    <x v="18"/>
  </r>
  <r>
    <s v="ID06"/>
    <x v="19"/>
  </r>
  <r>
    <s v="ID25"/>
    <x v="19"/>
  </r>
  <r>
    <s v="ID46"/>
    <x v="19"/>
  </r>
  <r>
    <s v="ID11"/>
    <x v="20"/>
  </r>
  <r>
    <s v="ID26"/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8"/>
  </r>
  <r>
    <x v="8"/>
  </r>
  <r>
    <x v="9"/>
  </r>
  <r>
    <x v="9"/>
  </r>
  <r>
    <x v="9"/>
  </r>
  <r>
    <x v="9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2"/>
  </r>
  <r>
    <x v="6"/>
  </r>
  <r>
    <x v="0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0"/>
  </r>
  <r>
    <x v="12"/>
  </r>
  <r>
    <x v="17"/>
  </r>
  <r>
    <x v="4"/>
  </r>
  <r>
    <x v="18"/>
  </r>
  <r>
    <x v="19"/>
  </r>
  <r>
    <x v="1"/>
  </r>
  <r>
    <x v="20"/>
  </r>
  <r>
    <x v="21"/>
  </r>
  <r>
    <x v="22"/>
  </r>
  <r>
    <x v="21"/>
  </r>
  <r>
    <x v="14"/>
  </r>
  <r>
    <x v="23"/>
  </r>
  <r>
    <x v="20"/>
  </r>
  <r>
    <x v="24"/>
  </r>
  <r>
    <x v="25"/>
  </r>
  <r>
    <x v="10"/>
  </r>
  <r>
    <x v="26"/>
  </r>
  <r>
    <x v="14"/>
  </r>
  <r>
    <x v="27"/>
  </r>
  <r>
    <x v="28"/>
  </r>
  <r>
    <x v="29"/>
  </r>
  <r>
    <x v="30"/>
  </r>
  <r>
    <x v="31"/>
  </r>
  <r>
    <x v="11"/>
  </r>
  <r>
    <x v="19"/>
  </r>
  <r>
    <x v="8"/>
  </r>
  <r>
    <x v="32"/>
  </r>
  <r>
    <x v="8"/>
  </r>
  <r>
    <x v="33"/>
  </r>
  <r>
    <x v="34"/>
  </r>
  <r>
    <x v="2"/>
  </r>
  <r>
    <x v="16"/>
  </r>
  <r>
    <x v="0"/>
  </r>
  <r>
    <x v="35"/>
  </r>
  <r>
    <x v="10"/>
  </r>
  <r>
    <x v="33"/>
  </r>
  <r>
    <x v="36"/>
  </r>
  <r>
    <x v="15"/>
  </r>
  <r>
    <x v="11"/>
  </r>
  <r>
    <x v="19"/>
  </r>
  <r>
    <x v="37"/>
  </r>
  <r>
    <x v="11"/>
  </r>
  <r>
    <x v="27"/>
  </r>
  <r>
    <x v="10"/>
  </r>
  <r>
    <x v="8"/>
  </r>
  <r>
    <x v="36"/>
  </r>
  <r>
    <x v="2"/>
  </r>
  <r>
    <x v="38"/>
  </r>
  <r>
    <x v="39"/>
  </r>
  <r>
    <x v="15"/>
  </r>
  <r>
    <x v="8"/>
  </r>
  <r>
    <x v="31"/>
  </r>
  <r>
    <x v="24"/>
  </r>
  <r>
    <x v="14"/>
  </r>
  <r>
    <x v="28"/>
  </r>
  <r>
    <x v="1"/>
  </r>
  <r>
    <x v="34"/>
  </r>
  <r>
    <x v="24"/>
  </r>
  <r>
    <x v="19"/>
  </r>
  <r>
    <x v="9"/>
  </r>
  <r>
    <x v="2"/>
  </r>
  <r>
    <x v="29"/>
  </r>
  <r>
    <x v="40"/>
  </r>
  <r>
    <x v="2"/>
  </r>
  <r>
    <x v="11"/>
  </r>
  <r>
    <x v="20"/>
  </r>
  <r>
    <x v="41"/>
  </r>
  <r>
    <x v="36"/>
  </r>
  <r>
    <x v="32"/>
  </r>
  <r>
    <x v="38"/>
  </r>
  <r>
    <x v="4"/>
  </r>
  <r>
    <x v="26"/>
  </r>
  <r>
    <x v="0"/>
  </r>
  <r>
    <x v="4"/>
  </r>
  <r>
    <x v="7"/>
  </r>
  <r>
    <x v="42"/>
  </r>
  <r>
    <x v="43"/>
  </r>
  <r>
    <x v="43"/>
  </r>
  <r>
    <x v="25"/>
  </r>
  <r>
    <x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4"/>
  </r>
  <r>
    <x v="7"/>
  </r>
  <r>
    <x v="17"/>
  </r>
  <r>
    <x v="18"/>
  </r>
  <r>
    <x v="19"/>
  </r>
  <r>
    <x v="20"/>
  </r>
  <r>
    <x v="21"/>
  </r>
  <r>
    <x v="14"/>
  </r>
  <r>
    <x v="22"/>
  </r>
  <r>
    <x v="18"/>
  </r>
  <r>
    <x v="23"/>
  </r>
  <r>
    <x v="11"/>
  </r>
  <r>
    <x v="22"/>
  </r>
  <r>
    <x v="5"/>
  </r>
  <r>
    <x v="24"/>
  </r>
  <r>
    <x v="25"/>
  </r>
  <r>
    <x v="26"/>
  </r>
  <r>
    <x v="27"/>
  </r>
  <r>
    <x v="28"/>
  </r>
  <r>
    <x v="29"/>
  </r>
  <r>
    <x v="30"/>
  </r>
  <r>
    <x v="7"/>
  </r>
  <r>
    <x v="31"/>
  </r>
  <r>
    <x v="10"/>
  </r>
  <r>
    <x v="32"/>
  </r>
  <r>
    <x v="33"/>
  </r>
  <r>
    <x v="34"/>
  </r>
  <r>
    <x v="35"/>
  </r>
  <r>
    <x v="29"/>
  </r>
  <r>
    <x v="36"/>
  </r>
  <r>
    <x v="19"/>
  </r>
  <r>
    <x v="10"/>
  </r>
  <r>
    <x v="8"/>
  </r>
  <r>
    <x v="24"/>
  </r>
  <r>
    <x v="37"/>
  </r>
  <r>
    <x v="2"/>
  </r>
  <r>
    <x v="18"/>
  </r>
  <r>
    <x v="23"/>
  </r>
  <r>
    <x v="26"/>
  </r>
  <r>
    <x v="34"/>
  </r>
  <r>
    <x v="2"/>
  </r>
  <r>
    <x v="30"/>
  </r>
  <r>
    <x v="38"/>
  </r>
  <r>
    <x v="2"/>
  </r>
  <r>
    <x v="10"/>
  </r>
  <r>
    <x v="22"/>
  </r>
  <r>
    <x v="39"/>
  </r>
  <r>
    <x v="40"/>
  </r>
  <r>
    <x v="4"/>
  </r>
  <r>
    <x v="18"/>
  </r>
  <r>
    <x v="19"/>
  </r>
  <r>
    <x v="41"/>
  </r>
  <r>
    <x v="19"/>
  </r>
  <r>
    <x v="19"/>
  </r>
  <r>
    <x v="29"/>
  </r>
  <r>
    <x v="21"/>
  </r>
  <r>
    <x v="42"/>
  </r>
  <r>
    <x v="21"/>
  </r>
  <r>
    <x v="18"/>
  </r>
  <r>
    <x v="11"/>
  </r>
  <r>
    <x v="12"/>
  </r>
  <r>
    <x v="14"/>
  </r>
  <r>
    <x v="12"/>
  </r>
  <r>
    <x v="7"/>
  </r>
  <r>
    <x v="19"/>
  </r>
  <r>
    <x v="25"/>
  </r>
  <r>
    <x v="30"/>
  </r>
  <r>
    <x v="13"/>
  </r>
  <r>
    <x v="15"/>
  </r>
  <r>
    <x v="36"/>
  </r>
  <r>
    <x v="21"/>
  </r>
  <r>
    <x v="43"/>
  </r>
  <r>
    <x v="14"/>
  </r>
  <r>
    <x v="44"/>
  </r>
  <r>
    <x v="25"/>
  </r>
  <r>
    <x v="2"/>
  </r>
  <r>
    <x v="43"/>
  </r>
  <r>
    <x v="21"/>
  </r>
  <r>
    <x v="17"/>
  </r>
  <r>
    <x v="24"/>
  </r>
  <r>
    <x v="26"/>
  </r>
  <r>
    <x v="21"/>
  </r>
  <r>
    <x v="3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"/>
  </r>
  <r>
    <x v="16"/>
  </r>
  <r>
    <x v="17"/>
  </r>
  <r>
    <x v="18"/>
  </r>
  <r>
    <x v="15"/>
  </r>
  <r>
    <x v="19"/>
  </r>
  <r>
    <x v="20"/>
  </r>
  <r>
    <x v="21"/>
  </r>
  <r>
    <x v="22"/>
  </r>
  <r>
    <x v="23"/>
  </r>
  <r>
    <x v="14"/>
  </r>
  <r>
    <x v="24"/>
  </r>
  <r>
    <x v="25"/>
  </r>
  <r>
    <x v="26"/>
  </r>
  <r>
    <x v="23"/>
  </r>
  <r>
    <x v="27"/>
  </r>
  <r>
    <x v="22"/>
  </r>
  <r>
    <x v="28"/>
  </r>
  <r>
    <x v="29"/>
  </r>
  <r>
    <x v="19"/>
  </r>
  <r>
    <x v="1"/>
  </r>
  <r>
    <x v="4"/>
  </r>
  <r>
    <x v="1"/>
  </r>
  <r>
    <x v="7"/>
  </r>
  <r>
    <x v="30"/>
  </r>
  <r>
    <x v="18"/>
  </r>
  <r>
    <x v="12"/>
  </r>
  <r>
    <x v="31"/>
  </r>
  <r>
    <x v="17"/>
  </r>
  <r>
    <x v="32"/>
  </r>
  <r>
    <x v="33"/>
  </r>
  <r>
    <x v="34"/>
  </r>
  <r>
    <x v="35"/>
  </r>
  <r>
    <x v="10"/>
  </r>
  <r>
    <x v="19"/>
  </r>
  <r>
    <x v="33"/>
  </r>
  <r>
    <x v="36"/>
  </r>
  <r>
    <x v="15"/>
  </r>
  <r>
    <x v="37"/>
  </r>
  <r>
    <x v="4"/>
  </r>
  <r>
    <x v="7"/>
  </r>
  <r>
    <x v="4"/>
  </r>
  <r>
    <x v="26"/>
  </r>
  <r>
    <x v="38"/>
  </r>
  <r>
    <x v="39"/>
  </r>
  <r>
    <x v="17"/>
  </r>
  <r>
    <x v="40"/>
  </r>
  <r>
    <x v="41"/>
  </r>
  <r>
    <x v="13"/>
  </r>
  <r>
    <x v="36"/>
  </r>
  <r>
    <x v="5"/>
  </r>
  <r>
    <x v="36"/>
  </r>
  <r>
    <x v="2"/>
  </r>
  <r>
    <x v="42"/>
  </r>
  <r>
    <x v="30"/>
  </r>
  <r>
    <x v="43"/>
  </r>
  <r>
    <x v="27"/>
  </r>
  <r>
    <x v="44"/>
  </r>
  <r>
    <x v="7"/>
  </r>
  <r>
    <x v="45"/>
  </r>
  <r>
    <x v="39"/>
  </r>
  <r>
    <x v="15"/>
  </r>
  <r>
    <x v="2"/>
  </r>
  <r>
    <x v="11"/>
  </r>
  <r>
    <x v="33"/>
  </r>
  <r>
    <x v="34"/>
  </r>
  <r>
    <x v="25"/>
  </r>
  <r>
    <x v="18"/>
  </r>
  <r>
    <x v="46"/>
  </r>
  <r>
    <x v="46"/>
  </r>
  <r>
    <x v="10"/>
  </r>
  <r>
    <x v="16"/>
  </r>
  <r>
    <x v="47"/>
  </r>
  <r>
    <x v="17"/>
  </r>
  <r>
    <x v="14"/>
  </r>
  <r>
    <x v="48"/>
  </r>
  <r>
    <x v="23"/>
  </r>
  <r>
    <x v="7"/>
  </r>
  <r>
    <x v="49"/>
  </r>
  <r>
    <x v="17"/>
  </r>
  <r>
    <x v="31"/>
  </r>
  <r>
    <x v="24"/>
  </r>
  <r>
    <x v="35"/>
  </r>
  <r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E1:F11" firstHeaderRow="1" firstDataRow="1" firstDataCol="1"/>
  <pivotFields count="2">
    <pivotField showAll="0">
      <items count="51">
        <item x="15"/>
        <item x="40"/>
        <item x="41"/>
        <item x="30"/>
        <item x="13"/>
        <item x="45"/>
        <item x="35"/>
        <item x="10"/>
        <item x="2"/>
        <item x="0"/>
        <item x="48"/>
        <item x="23"/>
        <item x="19"/>
        <item x="32"/>
        <item x="31"/>
        <item x="24"/>
        <item x="20"/>
        <item x="9"/>
        <item x="6"/>
        <item x="4"/>
        <item x="16"/>
        <item x="37"/>
        <item x="42"/>
        <item x="25"/>
        <item x="46"/>
        <item x="49"/>
        <item x="1"/>
        <item x="3"/>
        <item x="7"/>
        <item x="11"/>
        <item x="14"/>
        <item x="26"/>
        <item x="33"/>
        <item x="27"/>
        <item x="21"/>
        <item x="5"/>
        <item x="17"/>
        <item x="22"/>
        <item x="28"/>
        <item x="8"/>
        <item x="38"/>
        <item x="43"/>
        <item x="39"/>
        <item x="44"/>
        <item x="29"/>
        <item x="47"/>
        <item x="18"/>
        <item x="36"/>
        <item x="34"/>
        <item x="12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ay NOT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F1:G24" firstHeaderRow="1" firstDataRow="1" firstDataCol="1"/>
  <pivotFields count="2"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ay NOT" fld="1" subtotal="count" baseField="0" baseItem="0"/>
  </dataFields>
  <formats count="1">
    <format dxfId="2">
      <pivotArea dataOnly="0" fieldPosition="0">
        <references count="1">
          <reference field="1" count="1">
            <x v="1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9" cacheId="2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E1:F12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ay PUAN" fld="0" subtotal="count" baseField="0" baseItem="0"/>
  </dataFields>
  <formats count="2">
    <format dxfId="1">
      <pivotArea dataOnly="0" fieldPosition="0">
        <references count="1">
          <reference field="0" count="1">
            <x v="2"/>
          </reference>
        </references>
      </pivotArea>
    </format>
    <format dxfId="0">
      <pivotArea dataOnly="0" fieldPosition="0">
        <references count="1">
          <reference field="0" count="1">
            <x v="6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2" cacheId="5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3">
  <location ref="F37:G46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ay solacarpik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1" cacheId="4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3">
  <location ref="F19:G26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ay sagacarpik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F1:G9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ay norm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048576"/>
    </sheetView>
  </sheetViews>
  <sheetFormatPr defaultColWidth="8.85546875" defaultRowHeight="15" x14ac:dyDescent="0.25"/>
  <cols>
    <col min="1" max="1" width="14.28515625" style="3" customWidth="1"/>
    <col min="2" max="2" width="20.42578125" style="3" customWidth="1"/>
    <col min="3" max="16384" width="8.85546875" style="3"/>
  </cols>
  <sheetData>
    <row r="1" spans="1:2" customFormat="1" x14ac:dyDescent="0.25">
      <c r="A1" s="1" t="s">
        <v>52</v>
      </c>
      <c r="B1" s="1" t="s">
        <v>1</v>
      </c>
    </row>
    <row r="2" spans="1:2" customFormat="1" x14ac:dyDescent="0.25">
      <c r="A2" s="1" t="s">
        <v>2</v>
      </c>
      <c r="B2" s="2">
        <v>45</v>
      </c>
    </row>
    <row r="3" spans="1:2" customFormat="1" x14ac:dyDescent="0.25">
      <c r="A3" s="1" t="s">
        <v>3</v>
      </c>
      <c r="B3" s="2">
        <v>69</v>
      </c>
    </row>
    <row r="4" spans="1:2" customFormat="1" x14ac:dyDescent="0.25">
      <c r="A4" s="1" t="s">
        <v>4</v>
      </c>
      <c r="B4" s="2">
        <v>69</v>
      </c>
    </row>
    <row r="5" spans="1:2" customFormat="1" x14ac:dyDescent="0.25">
      <c r="A5" s="1" t="s">
        <v>5</v>
      </c>
      <c r="B5" s="2">
        <v>55</v>
      </c>
    </row>
    <row r="6" spans="1:2" customFormat="1" x14ac:dyDescent="0.25">
      <c r="A6" s="1" t="s">
        <v>6</v>
      </c>
      <c r="B6" s="2">
        <v>43</v>
      </c>
    </row>
    <row r="7" spans="1:2" customFormat="1" x14ac:dyDescent="0.25">
      <c r="A7" s="1" t="s">
        <v>7</v>
      </c>
      <c r="B7" s="2">
        <v>77</v>
      </c>
    </row>
    <row r="8" spans="1:2" customFormat="1" x14ac:dyDescent="0.25">
      <c r="A8" s="1" t="s">
        <v>8</v>
      </c>
      <c r="B8" s="2">
        <v>60</v>
      </c>
    </row>
    <row r="9" spans="1:2" customFormat="1" x14ac:dyDescent="0.25">
      <c r="A9" s="1" t="s">
        <v>9</v>
      </c>
      <c r="B9" s="2">
        <v>39</v>
      </c>
    </row>
    <row r="10" spans="1:2" customFormat="1" x14ac:dyDescent="0.25">
      <c r="A10" s="1" t="s">
        <v>10</v>
      </c>
      <c r="B10" s="2">
        <v>23</v>
      </c>
    </row>
    <row r="11" spans="1:2" customFormat="1" x14ac:dyDescent="0.25">
      <c r="A11" s="1" t="s">
        <v>11</v>
      </c>
      <c r="B11" s="2">
        <v>15</v>
      </c>
    </row>
    <row r="12" spans="1:2" customFormat="1" x14ac:dyDescent="0.25">
      <c r="A12" s="1" t="s">
        <v>12</v>
      </c>
      <c r="B12" s="2">
        <v>79</v>
      </c>
    </row>
    <row r="13" spans="1:2" customFormat="1" x14ac:dyDescent="0.25">
      <c r="A13" s="1" t="s">
        <v>13</v>
      </c>
      <c r="B13" s="2">
        <v>53</v>
      </c>
    </row>
    <row r="14" spans="1:2" customFormat="1" x14ac:dyDescent="0.25">
      <c r="A14" s="1" t="s">
        <v>14</v>
      </c>
      <c r="B14" s="2">
        <v>49</v>
      </c>
    </row>
    <row r="15" spans="1:2" customFormat="1" x14ac:dyDescent="0.25">
      <c r="A15" s="1" t="s">
        <v>15</v>
      </c>
      <c r="B15" s="2">
        <v>59</v>
      </c>
    </row>
    <row r="16" spans="1:2" customFormat="1" x14ac:dyDescent="0.25">
      <c r="A16" s="1" t="s">
        <v>16</v>
      </c>
      <c r="B16" s="2">
        <v>55</v>
      </c>
    </row>
    <row r="17" spans="1:2" customFormat="1" x14ac:dyDescent="0.25">
      <c r="A17" s="1" t="s">
        <v>17</v>
      </c>
      <c r="B17" s="2">
        <v>53</v>
      </c>
    </row>
    <row r="18" spans="1:2" customFormat="1" x14ac:dyDescent="0.25">
      <c r="A18" s="1" t="s">
        <v>18</v>
      </c>
      <c r="B18" s="2">
        <v>49</v>
      </c>
    </row>
    <row r="19" spans="1:2" customFormat="1" x14ac:dyDescent="0.25">
      <c r="A19" s="1" t="s">
        <v>19</v>
      </c>
      <c r="B19" s="2">
        <v>37</v>
      </c>
    </row>
    <row r="20" spans="1:2" customFormat="1" x14ac:dyDescent="0.25">
      <c r="A20" s="1" t="s">
        <v>20</v>
      </c>
      <c r="B20" s="2">
        <v>35</v>
      </c>
    </row>
    <row r="21" spans="1:2" customFormat="1" x14ac:dyDescent="0.25">
      <c r="A21" s="1" t="s">
        <v>21</v>
      </c>
      <c r="B21" s="2">
        <v>27</v>
      </c>
    </row>
    <row r="22" spans="1:2" customFormat="1" x14ac:dyDescent="0.25">
      <c r="A22" s="1" t="s">
        <v>22</v>
      </c>
      <c r="B22" s="2">
        <v>45</v>
      </c>
    </row>
    <row r="23" spans="1:2" customFormat="1" x14ac:dyDescent="0.25">
      <c r="A23" s="1" t="s">
        <v>23</v>
      </c>
      <c r="B23" s="2">
        <v>65</v>
      </c>
    </row>
    <row r="24" spans="1:2" customFormat="1" x14ac:dyDescent="0.25">
      <c r="A24" s="1" t="s">
        <v>24</v>
      </c>
      <c r="B24" s="2">
        <v>69</v>
      </c>
    </row>
    <row r="25" spans="1:2" customFormat="1" x14ac:dyDescent="0.25">
      <c r="A25" s="1" t="s">
        <v>25</v>
      </c>
      <c r="B25" s="2">
        <v>53</v>
      </c>
    </row>
    <row r="26" spans="1:2" customFormat="1" x14ac:dyDescent="0.25">
      <c r="A26" s="1" t="s">
        <v>26</v>
      </c>
      <c r="B26" s="2">
        <v>77</v>
      </c>
    </row>
    <row r="27" spans="1:2" customFormat="1" x14ac:dyDescent="0.25">
      <c r="A27" s="1" t="s">
        <v>27</v>
      </c>
      <c r="B27" s="2">
        <v>87</v>
      </c>
    </row>
    <row r="28" spans="1:2" customFormat="1" x14ac:dyDescent="0.25">
      <c r="A28" s="1" t="s">
        <v>28</v>
      </c>
      <c r="B28" s="2">
        <v>16</v>
      </c>
    </row>
    <row r="29" spans="1:2" customFormat="1" x14ac:dyDescent="0.25">
      <c r="A29" s="1" t="s">
        <v>29</v>
      </c>
      <c r="B29" s="2">
        <v>25</v>
      </c>
    </row>
    <row r="30" spans="1:2" customFormat="1" x14ac:dyDescent="0.25">
      <c r="A30" s="1" t="s">
        <v>30</v>
      </c>
      <c r="B30" s="2">
        <v>35</v>
      </c>
    </row>
    <row r="31" spans="1:2" customFormat="1" x14ac:dyDescent="0.25">
      <c r="A31" s="1" t="s">
        <v>31</v>
      </c>
      <c r="B31" s="2">
        <v>39</v>
      </c>
    </row>
    <row r="32" spans="1:2" customFormat="1" x14ac:dyDescent="0.25">
      <c r="A32" s="1" t="s">
        <v>32</v>
      </c>
      <c r="B32" s="2">
        <v>43</v>
      </c>
    </row>
    <row r="33" spans="1:2" customFormat="1" x14ac:dyDescent="0.25">
      <c r="A33" s="1" t="s">
        <v>33</v>
      </c>
      <c r="B33" s="2">
        <v>53</v>
      </c>
    </row>
    <row r="34" spans="1:2" customFormat="1" x14ac:dyDescent="0.25">
      <c r="A34" s="1" t="s">
        <v>34</v>
      </c>
      <c r="B34" s="2">
        <v>59</v>
      </c>
    </row>
    <row r="35" spans="1:2" customFormat="1" x14ac:dyDescent="0.25">
      <c r="A35" s="1" t="s">
        <v>35</v>
      </c>
      <c r="B35" s="2">
        <v>53</v>
      </c>
    </row>
    <row r="36" spans="1:2" customFormat="1" x14ac:dyDescent="0.25">
      <c r="A36" s="1" t="s">
        <v>36</v>
      </c>
      <c r="B36" s="2">
        <v>49</v>
      </c>
    </row>
    <row r="37" spans="1:2" customFormat="1" x14ac:dyDescent="0.25">
      <c r="A37" s="1" t="s">
        <v>37</v>
      </c>
      <c r="B37" s="2">
        <v>31</v>
      </c>
    </row>
    <row r="38" spans="1:2" customFormat="1" x14ac:dyDescent="0.25">
      <c r="A38" s="1" t="s">
        <v>38</v>
      </c>
      <c r="B38" s="2">
        <v>45</v>
      </c>
    </row>
    <row r="39" spans="1:2" customFormat="1" x14ac:dyDescent="0.25">
      <c r="A39" s="1" t="s">
        <v>39</v>
      </c>
      <c r="B39" s="2">
        <v>49</v>
      </c>
    </row>
    <row r="40" spans="1:2" customFormat="1" x14ac:dyDescent="0.25">
      <c r="A40" s="1" t="s">
        <v>40</v>
      </c>
      <c r="B40" s="2">
        <v>53</v>
      </c>
    </row>
    <row r="41" spans="1:2" customFormat="1" x14ac:dyDescent="0.25">
      <c r="A41" s="1" t="s">
        <v>41</v>
      </c>
      <c r="B41" s="2">
        <v>36</v>
      </c>
    </row>
    <row r="42" spans="1:2" customFormat="1" x14ac:dyDescent="0.25">
      <c r="A42" s="1" t="s">
        <v>42</v>
      </c>
      <c r="B42" s="2">
        <v>65</v>
      </c>
    </row>
    <row r="43" spans="1:2" customFormat="1" x14ac:dyDescent="0.25">
      <c r="A43" s="1" t="s">
        <v>43</v>
      </c>
      <c r="B43" s="2">
        <v>69</v>
      </c>
    </row>
    <row r="44" spans="1:2" customFormat="1" x14ac:dyDescent="0.25">
      <c r="A44" s="1" t="s">
        <v>44</v>
      </c>
      <c r="B44" s="2">
        <v>65</v>
      </c>
    </row>
    <row r="45" spans="1:2" customFormat="1" x14ac:dyDescent="0.25">
      <c r="A45" s="1" t="s">
        <v>45</v>
      </c>
      <c r="B45" s="2">
        <v>69</v>
      </c>
    </row>
    <row r="46" spans="1:2" customFormat="1" x14ac:dyDescent="0.25">
      <c r="A46" s="1" t="s">
        <v>46</v>
      </c>
      <c r="B46" s="2">
        <v>53</v>
      </c>
    </row>
    <row r="47" spans="1:2" customFormat="1" x14ac:dyDescent="0.25">
      <c r="A47" s="1" t="s">
        <v>47</v>
      </c>
      <c r="B47" s="2">
        <v>77</v>
      </c>
    </row>
    <row r="48" spans="1:2" customFormat="1" x14ac:dyDescent="0.25">
      <c r="A48" s="1" t="s">
        <v>48</v>
      </c>
      <c r="B48" s="2">
        <v>45</v>
      </c>
    </row>
    <row r="49" spans="1:2" customFormat="1" x14ac:dyDescent="0.25">
      <c r="A49" s="1" t="s">
        <v>49</v>
      </c>
      <c r="B49" s="2">
        <v>60</v>
      </c>
    </row>
    <row r="50" spans="1:2" customFormat="1" x14ac:dyDescent="0.25">
      <c r="A50" s="1" t="s">
        <v>50</v>
      </c>
      <c r="B50" s="2">
        <v>59</v>
      </c>
    </row>
    <row r="51" spans="1:2" customFormat="1" x14ac:dyDescent="0.25">
      <c r="A51" s="1" t="s">
        <v>51</v>
      </c>
      <c r="B51" s="2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048576"/>
    </sheetView>
  </sheetViews>
  <sheetFormatPr defaultRowHeight="15" x14ac:dyDescent="0.25"/>
  <cols>
    <col min="1" max="1" width="14.28515625" style="3" customWidth="1"/>
    <col min="2" max="2" width="20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45</v>
      </c>
    </row>
    <row r="3" spans="1:2" x14ac:dyDescent="0.25">
      <c r="A3" s="1" t="s">
        <v>3</v>
      </c>
      <c r="B3" s="2">
        <v>69</v>
      </c>
    </row>
    <row r="4" spans="1:2" x14ac:dyDescent="0.25">
      <c r="A4" s="1" t="s">
        <v>4</v>
      </c>
      <c r="B4" s="2">
        <v>69</v>
      </c>
    </row>
    <row r="5" spans="1:2" x14ac:dyDescent="0.25">
      <c r="A5" s="1" t="s">
        <v>5</v>
      </c>
      <c r="B5" s="2">
        <v>55</v>
      </c>
    </row>
    <row r="6" spans="1:2" x14ac:dyDescent="0.25">
      <c r="A6" s="1" t="s">
        <v>6</v>
      </c>
      <c r="B6" s="2">
        <v>43</v>
      </c>
    </row>
    <row r="7" spans="1:2" x14ac:dyDescent="0.25">
      <c r="A7" s="1" t="s">
        <v>7</v>
      </c>
      <c r="B7" s="2">
        <v>77</v>
      </c>
    </row>
    <row r="8" spans="1:2" x14ac:dyDescent="0.25">
      <c r="A8" s="1" t="s">
        <v>8</v>
      </c>
      <c r="B8" s="2">
        <v>60</v>
      </c>
    </row>
    <row r="9" spans="1:2" x14ac:dyDescent="0.25">
      <c r="A9" s="1" t="s">
        <v>9</v>
      </c>
      <c r="B9" s="2">
        <v>39</v>
      </c>
    </row>
    <row r="10" spans="1:2" x14ac:dyDescent="0.25">
      <c r="A10" s="1" t="s">
        <v>10</v>
      </c>
      <c r="B10" s="2">
        <v>23</v>
      </c>
    </row>
    <row r="11" spans="1:2" x14ac:dyDescent="0.25">
      <c r="A11" s="1" t="s">
        <v>11</v>
      </c>
      <c r="B11" s="2">
        <v>15</v>
      </c>
    </row>
    <row r="12" spans="1:2" x14ac:dyDescent="0.25">
      <c r="A12" s="1" t="s">
        <v>12</v>
      </c>
      <c r="B12" s="2">
        <v>79</v>
      </c>
    </row>
    <row r="13" spans="1:2" x14ac:dyDescent="0.25">
      <c r="A13" s="1" t="s">
        <v>13</v>
      </c>
      <c r="B13" s="2">
        <v>53</v>
      </c>
    </row>
    <row r="14" spans="1:2" x14ac:dyDescent="0.25">
      <c r="A14" s="1" t="s">
        <v>14</v>
      </c>
      <c r="B14" s="2">
        <v>49</v>
      </c>
    </row>
    <row r="15" spans="1:2" x14ac:dyDescent="0.25">
      <c r="A15" s="1" t="s">
        <v>15</v>
      </c>
      <c r="B15" s="2">
        <v>59</v>
      </c>
    </row>
    <row r="16" spans="1:2" x14ac:dyDescent="0.25">
      <c r="A16" s="1" t="s">
        <v>16</v>
      </c>
      <c r="B16" s="2">
        <v>55</v>
      </c>
    </row>
    <row r="17" spans="1:2" x14ac:dyDescent="0.25">
      <c r="A17" s="1" t="s">
        <v>17</v>
      </c>
      <c r="B17" s="2">
        <v>53</v>
      </c>
    </row>
    <row r="18" spans="1:2" x14ac:dyDescent="0.25">
      <c r="A18" s="1" t="s">
        <v>18</v>
      </c>
      <c r="B18" s="2">
        <v>49</v>
      </c>
    </row>
    <row r="19" spans="1:2" x14ac:dyDescent="0.25">
      <c r="A19" s="1" t="s">
        <v>19</v>
      </c>
      <c r="B19" s="2">
        <v>37</v>
      </c>
    </row>
    <row r="20" spans="1:2" x14ac:dyDescent="0.25">
      <c r="A20" s="1" t="s">
        <v>20</v>
      </c>
      <c r="B20" s="2">
        <v>35</v>
      </c>
    </row>
    <row r="21" spans="1:2" x14ac:dyDescent="0.25">
      <c r="A21" s="1" t="s">
        <v>21</v>
      </c>
      <c r="B21" s="2">
        <v>27</v>
      </c>
    </row>
    <row r="22" spans="1:2" x14ac:dyDescent="0.25">
      <c r="A22" s="1" t="s">
        <v>22</v>
      </c>
      <c r="B22" s="2">
        <v>45</v>
      </c>
    </row>
    <row r="23" spans="1:2" x14ac:dyDescent="0.25">
      <c r="A23" s="1" t="s">
        <v>23</v>
      </c>
      <c r="B23" s="2">
        <v>65</v>
      </c>
    </row>
    <row r="24" spans="1:2" x14ac:dyDescent="0.25">
      <c r="A24" s="1" t="s">
        <v>24</v>
      </c>
      <c r="B24" s="2">
        <v>69</v>
      </c>
    </row>
    <row r="25" spans="1:2" x14ac:dyDescent="0.25">
      <c r="A25" s="1" t="s">
        <v>25</v>
      </c>
      <c r="B25" s="2">
        <v>53</v>
      </c>
    </row>
    <row r="26" spans="1:2" x14ac:dyDescent="0.25">
      <c r="A26" s="1" t="s">
        <v>26</v>
      </c>
      <c r="B26" s="2">
        <v>77</v>
      </c>
    </row>
    <row r="27" spans="1:2" x14ac:dyDescent="0.25">
      <c r="A27" s="1" t="s">
        <v>27</v>
      </c>
      <c r="B27" s="2">
        <v>87</v>
      </c>
    </row>
    <row r="28" spans="1:2" x14ac:dyDescent="0.25">
      <c r="A28" s="1" t="s">
        <v>28</v>
      </c>
      <c r="B28" s="2">
        <v>16</v>
      </c>
    </row>
    <row r="29" spans="1:2" x14ac:dyDescent="0.25">
      <c r="A29" s="1" t="s">
        <v>29</v>
      </c>
      <c r="B29" s="2">
        <v>25</v>
      </c>
    </row>
    <row r="30" spans="1:2" x14ac:dyDescent="0.25">
      <c r="A30" s="1" t="s">
        <v>30</v>
      </c>
      <c r="B30" s="2">
        <v>35</v>
      </c>
    </row>
    <row r="31" spans="1:2" x14ac:dyDescent="0.25">
      <c r="A31" s="1" t="s">
        <v>31</v>
      </c>
      <c r="B31" s="2">
        <v>39</v>
      </c>
    </row>
    <row r="32" spans="1:2" x14ac:dyDescent="0.25">
      <c r="A32" s="1" t="s">
        <v>32</v>
      </c>
      <c r="B32" s="2">
        <v>43</v>
      </c>
    </row>
    <row r="33" spans="1:2" x14ac:dyDescent="0.25">
      <c r="A33" s="1" t="s">
        <v>33</v>
      </c>
      <c r="B33" s="2">
        <v>53</v>
      </c>
    </row>
    <row r="34" spans="1:2" x14ac:dyDescent="0.25">
      <c r="A34" s="1" t="s">
        <v>34</v>
      </c>
      <c r="B34" s="2">
        <v>59</v>
      </c>
    </row>
    <row r="35" spans="1:2" x14ac:dyDescent="0.25">
      <c r="A35" s="1" t="s">
        <v>35</v>
      </c>
      <c r="B35" s="2">
        <v>53</v>
      </c>
    </row>
    <row r="36" spans="1:2" x14ac:dyDescent="0.25">
      <c r="A36" s="1" t="s">
        <v>36</v>
      </c>
      <c r="B36" s="2">
        <v>49</v>
      </c>
    </row>
    <row r="37" spans="1:2" x14ac:dyDescent="0.25">
      <c r="A37" s="1" t="s">
        <v>37</v>
      </c>
      <c r="B37" s="2">
        <v>31</v>
      </c>
    </row>
    <row r="38" spans="1:2" x14ac:dyDescent="0.25">
      <c r="A38" s="1" t="s">
        <v>38</v>
      </c>
      <c r="B38" s="2">
        <v>45</v>
      </c>
    </row>
    <row r="39" spans="1:2" x14ac:dyDescent="0.25">
      <c r="A39" s="1" t="s">
        <v>39</v>
      </c>
      <c r="B39" s="2">
        <v>49</v>
      </c>
    </row>
    <row r="40" spans="1:2" x14ac:dyDescent="0.25">
      <c r="A40" s="1" t="s">
        <v>40</v>
      </c>
      <c r="B40" s="2">
        <v>53</v>
      </c>
    </row>
    <row r="41" spans="1:2" x14ac:dyDescent="0.25">
      <c r="A41" s="1" t="s">
        <v>41</v>
      </c>
      <c r="B41" s="2">
        <v>36</v>
      </c>
    </row>
    <row r="42" spans="1:2" x14ac:dyDescent="0.25">
      <c r="A42" s="1" t="s">
        <v>42</v>
      </c>
      <c r="B42" s="2">
        <v>65</v>
      </c>
    </row>
    <row r="43" spans="1:2" x14ac:dyDescent="0.25">
      <c r="A43" s="1" t="s">
        <v>43</v>
      </c>
      <c r="B43" s="2">
        <v>69</v>
      </c>
    </row>
    <row r="44" spans="1:2" x14ac:dyDescent="0.25">
      <c r="A44" s="1" t="s">
        <v>44</v>
      </c>
      <c r="B44" s="2">
        <v>65</v>
      </c>
    </row>
    <row r="45" spans="1:2" x14ac:dyDescent="0.25">
      <c r="A45" s="1" t="s">
        <v>45</v>
      </c>
      <c r="B45" s="2">
        <v>69</v>
      </c>
    </row>
    <row r="46" spans="1:2" x14ac:dyDescent="0.25">
      <c r="A46" s="1" t="s">
        <v>46</v>
      </c>
      <c r="B46" s="2">
        <v>53</v>
      </c>
    </row>
    <row r="47" spans="1:2" x14ac:dyDescent="0.25">
      <c r="A47" s="1" t="s">
        <v>47</v>
      </c>
      <c r="B47" s="2">
        <v>77</v>
      </c>
    </row>
    <row r="48" spans="1:2" x14ac:dyDescent="0.25">
      <c r="A48" s="1" t="s">
        <v>48</v>
      </c>
      <c r="B48" s="2">
        <v>45</v>
      </c>
    </row>
    <row r="49" spans="1:2" x14ac:dyDescent="0.25">
      <c r="A49" s="1" t="s">
        <v>49</v>
      </c>
      <c r="B49" s="2">
        <v>60</v>
      </c>
    </row>
    <row r="50" spans="1:2" x14ac:dyDescent="0.25">
      <c r="A50" s="1" t="s">
        <v>50</v>
      </c>
      <c r="B50" s="2">
        <v>59</v>
      </c>
    </row>
    <row r="51" spans="1:2" x14ac:dyDescent="0.25">
      <c r="A51" s="1" t="s">
        <v>51</v>
      </c>
      <c r="B51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" sqref="G5"/>
    </sheetView>
  </sheetViews>
  <sheetFormatPr defaultRowHeight="15" x14ac:dyDescent="0.25"/>
  <cols>
    <col min="1" max="1" width="14.28515625" style="3" customWidth="1"/>
    <col min="2" max="2" width="20.42578125" style="3" customWidth="1"/>
    <col min="5" max="5" width="11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11</v>
      </c>
      <c r="B2" s="2">
        <v>15</v>
      </c>
      <c r="E2" t="s">
        <v>1</v>
      </c>
      <c r="F2" t="s">
        <v>56</v>
      </c>
      <c r="G2" t="s">
        <v>57</v>
      </c>
    </row>
    <row r="3" spans="1:7" x14ac:dyDescent="0.25">
      <c r="A3" s="1" t="s">
        <v>28</v>
      </c>
      <c r="B3" s="2">
        <v>16</v>
      </c>
      <c r="E3" cm="1">
        <f t="array" ref="E3:E24">_xlfn.UNIQUE(B2:B51)</f>
        <v>15</v>
      </c>
      <c r="F3">
        <f>COUNTIF(B$2:B$51,E3)</f>
        <v>1</v>
      </c>
      <c r="G3">
        <f>F3</f>
        <v>1</v>
      </c>
    </row>
    <row r="4" spans="1:7" x14ac:dyDescent="0.25">
      <c r="A4" s="1" t="s">
        <v>10</v>
      </c>
      <c r="B4" s="2">
        <v>23</v>
      </c>
      <c r="E4">
        <v>16</v>
      </c>
      <c r="F4">
        <f t="shared" ref="F4:F24" si="0">COUNTIF(B$2:B$51,E4)</f>
        <v>1</v>
      </c>
      <c r="G4">
        <f>F4+G3</f>
        <v>2</v>
      </c>
    </row>
    <row r="5" spans="1:7" x14ac:dyDescent="0.25">
      <c r="A5" s="1" t="s">
        <v>29</v>
      </c>
      <c r="B5" s="2">
        <v>25</v>
      </c>
      <c r="E5">
        <v>23</v>
      </c>
      <c r="F5">
        <f t="shared" si="0"/>
        <v>1</v>
      </c>
      <c r="G5">
        <f t="shared" ref="G5:G24" si="1">F5+G4</f>
        <v>3</v>
      </c>
    </row>
    <row r="6" spans="1:7" x14ac:dyDescent="0.25">
      <c r="A6" s="1" t="s">
        <v>21</v>
      </c>
      <c r="B6" s="2">
        <v>27</v>
      </c>
      <c r="E6">
        <v>25</v>
      </c>
      <c r="F6">
        <f t="shared" si="0"/>
        <v>1</v>
      </c>
      <c r="G6">
        <f t="shared" si="1"/>
        <v>4</v>
      </c>
    </row>
    <row r="7" spans="1:7" x14ac:dyDescent="0.25">
      <c r="A7" s="1" t="s">
        <v>37</v>
      </c>
      <c r="B7" s="2">
        <v>31</v>
      </c>
      <c r="E7">
        <v>27</v>
      </c>
      <c r="F7">
        <f t="shared" si="0"/>
        <v>1</v>
      </c>
      <c r="G7">
        <f t="shared" si="1"/>
        <v>5</v>
      </c>
    </row>
    <row r="8" spans="1:7" x14ac:dyDescent="0.25">
      <c r="A8" s="1" t="s">
        <v>20</v>
      </c>
      <c r="B8" s="2">
        <v>35</v>
      </c>
      <c r="E8">
        <v>31</v>
      </c>
      <c r="F8">
        <f t="shared" si="0"/>
        <v>1</v>
      </c>
      <c r="G8">
        <f t="shared" si="1"/>
        <v>6</v>
      </c>
    </row>
    <row r="9" spans="1:7" x14ac:dyDescent="0.25">
      <c r="A9" s="1" t="s">
        <v>30</v>
      </c>
      <c r="B9" s="2">
        <v>35</v>
      </c>
      <c r="E9">
        <v>35</v>
      </c>
      <c r="F9">
        <f t="shared" si="0"/>
        <v>2</v>
      </c>
      <c r="G9">
        <f t="shared" si="1"/>
        <v>8</v>
      </c>
    </row>
    <row r="10" spans="1:7" x14ac:dyDescent="0.25">
      <c r="A10" s="1" t="s">
        <v>41</v>
      </c>
      <c r="B10" s="2">
        <v>36</v>
      </c>
      <c r="E10">
        <v>36</v>
      </c>
      <c r="F10">
        <f t="shared" si="0"/>
        <v>1</v>
      </c>
      <c r="G10">
        <f t="shared" si="1"/>
        <v>9</v>
      </c>
    </row>
    <row r="11" spans="1:7" x14ac:dyDescent="0.25">
      <c r="A11" s="1" t="s">
        <v>19</v>
      </c>
      <c r="B11" s="2">
        <v>37</v>
      </c>
      <c r="E11">
        <v>37</v>
      </c>
      <c r="F11">
        <f t="shared" si="0"/>
        <v>1</v>
      </c>
      <c r="G11">
        <f t="shared" si="1"/>
        <v>10</v>
      </c>
    </row>
    <row r="12" spans="1:7" x14ac:dyDescent="0.25">
      <c r="A12" s="1" t="s">
        <v>9</v>
      </c>
      <c r="B12" s="2">
        <v>39</v>
      </c>
      <c r="E12">
        <v>39</v>
      </c>
      <c r="F12">
        <f t="shared" si="0"/>
        <v>3</v>
      </c>
      <c r="G12">
        <f t="shared" si="1"/>
        <v>13</v>
      </c>
    </row>
    <row r="13" spans="1:7" x14ac:dyDescent="0.25">
      <c r="A13" s="1" t="s">
        <v>31</v>
      </c>
      <c r="B13" s="2">
        <v>39</v>
      </c>
      <c r="E13">
        <v>43</v>
      </c>
      <c r="F13">
        <f t="shared" si="0"/>
        <v>2</v>
      </c>
      <c r="G13">
        <f t="shared" si="1"/>
        <v>15</v>
      </c>
    </row>
    <row r="14" spans="1:7" x14ac:dyDescent="0.25">
      <c r="A14" s="1" t="s">
        <v>51</v>
      </c>
      <c r="B14" s="2">
        <v>39</v>
      </c>
      <c r="E14">
        <v>45</v>
      </c>
      <c r="F14">
        <f t="shared" si="0"/>
        <v>4</v>
      </c>
      <c r="G14">
        <f t="shared" si="1"/>
        <v>19</v>
      </c>
    </row>
    <row r="15" spans="1:7" x14ac:dyDescent="0.25">
      <c r="A15" s="1" t="s">
        <v>6</v>
      </c>
      <c r="B15" s="2">
        <v>43</v>
      </c>
      <c r="E15">
        <v>49</v>
      </c>
      <c r="F15">
        <f t="shared" si="0"/>
        <v>4</v>
      </c>
      <c r="G15">
        <f t="shared" si="1"/>
        <v>23</v>
      </c>
    </row>
    <row r="16" spans="1:7" x14ac:dyDescent="0.25">
      <c r="A16" s="1" t="s">
        <v>32</v>
      </c>
      <c r="B16" s="2">
        <v>43</v>
      </c>
      <c r="E16">
        <v>53</v>
      </c>
      <c r="F16">
        <f t="shared" si="0"/>
        <v>7</v>
      </c>
      <c r="G16">
        <f t="shared" si="1"/>
        <v>30</v>
      </c>
    </row>
    <row r="17" spans="1:7" x14ac:dyDescent="0.25">
      <c r="A17" s="1" t="s">
        <v>2</v>
      </c>
      <c r="B17" s="2">
        <v>45</v>
      </c>
      <c r="E17">
        <v>55</v>
      </c>
      <c r="F17">
        <f t="shared" si="0"/>
        <v>2</v>
      </c>
      <c r="G17">
        <f t="shared" si="1"/>
        <v>32</v>
      </c>
    </row>
    <row r="18" spans="1:7" x14ac:dyDescent="0.25">
      <c r="A18" s="1" t="s">
        <v>22</v>
      </c>
      <c r="B18" s="2">
        <v>45</v>
      </c>
      <c r="E18">
        <v>59</v>
      </c>
      <c r="F18">
        <f t="shared" si="0"/>
        <v>3</v>
      </c>
      <c r="G18">
        <f t="shared" si="1"/>
        <v>35</v>
      </c>
    </row>
    <row r="19" spans="1:7" x14ac:dyDescent="0.25">
      <c r="A19" s="1" t="s">
        <v>38</v>
      </c>
      <c r="B19" s="2">
        <v>45</v>
      </c>
      <c r="E19">
        <v>60</v>
      </c>
      <c r="F19">
        <f t="shared" si="0"/>
        <v>2</v>
      </c>
      <c r="G19">
        <f t="shared" si="1"/>
        <v>37</v>
      </c>
    </row>
    <row r="20" spans="1:7" x14ac:dyDescent="0.25">
      <c r="A20" s="1" t="s">
        <v>48</v>
      </c>
      <c r="B20" s="2">
        <v>45</v>
      </c>
      <c r="E20">
        <v>65</v>
      </c>
      <c r="F20">
        <f t="shared" si="0"/>
        <v>3</v>
      </c>
      <c r="G20">
        <f t="shared" si="1"/>
        <v>40</v>
      </c>
    </row>
    <row r="21" spans="1:7" x14ac:dyDescent="0.25">
      <c r="A21" s="1" t="s">
        <v>14</v>
      </c>
      <c r="B21" s="2">
        <v>49</v>
      </c>
      <c r="E21">
        <v>69</v>
      </c>
      <c r="F21">
        <f t="shared" si="0"/>
        <v>5</v>
      </c>
      <c r="G21">
        <f t="shared" si="1"/>
        <v>45</v>
      </c>
    </row>
    <row r="22" spans="1:7" x14ac:dyDescent="0.25">
      <c r="A22" s="1" t="s">
        <v>18</v>
      </c>
      <c r="B22" s="2">
        <v>49</v>
      </c>
      <c r="E22">
        <v>77</v>
      </c>
      <c r="F22">
        <f t="shared" si="0"/>
        <v>3</v>
      </c>
      <c r="G22">
        <f t="shared" si="1"/>
        <v>48</v>
      </c>
    </row>
    <row r="23" spans="1:7" x14ac:dyDescent="0.25">
      <c r="A23" s="1" t="s">
        <v>36</v>
      </c>
      <c r="B23" s="2">
        <v>49</v>
      </c>
      <c r="E23">
        <v>79</v>
      </c>
      <c r="F23">
        <f t="shared" si="0"/>
        <v>1</v>
      </c>
      <c r="G23">
        <f t="shared" si="1"/>
        <v>49</v>
      </c>
    </row>
    <row r="24" spans="1:7" x14ac:dyDescent="0.25">
      <c r="A24" s="1" t="s">
        <v>39</v>
      </c>
      <c r="B24" s="2">
        <v>49</v>
      </c>
      <c r="E24">
        <v>87</v>
      </c>
      <c r="F24">
        <f t="shared" si="0"/>
        <v>1</v>
      </c>
      <c r="G24">
        <f t="shared" si="1"/>
        <v>50</v>
      </c>
    </row>
    <row r="25" spans="1:7" x14ac:dyDescent="0.25">
      <c r="A25" s="1" t="s">
        <v>13</v>
      </c>
      <c r="B25" s="2">
        <v>53</v>
      </c>
    </row>
    <row r="26" spans="1:7" x14ac:dyDescent="0.25">
      <c r="A26" s="1" t="s">
        <v>17</v>
      </c>
      <c r="B26" s="2">
        <v>53</v>
      </c>
    </row>
    <row r="27" spans="1:7" x14ac:dyDescent="0.25">
      <c r="A27" s="1" t="s">
        <v>25</v>
      </c>
      <c r="B27" s="2">
        <v>53</v>
      </c>
    </row>
    <row r="28" spans="1:7" x14ac:dyDescent="0.25">
      <c r="A28" s="1" t="s">
        <v>33</v>
      </c>
      <c r="B28" s="2">
        <v>53</v>
      </c>
    </row>
    <row r="29" spans="1:7" x14ac:dyDescent="0.25">
      <c r="A29" s="1" t="s">
        <v>35</v>
      </c>
      <c r="B29" s="2">
        <v>53</v>
      </c>
    </row>
    <row r="30" spans="1:7" x14ac:dyDescent="0.25">
      <c r="A30" s="1" t="s">
        <v>40</v>
      </c>
      <c r="B30" s="2">
        <v>53</v>
      </c>
    </row>
    <row r="31" spans="1:7" x14ac:dyDescent="0.25">
      <c r="A31" s="1" t="s">
        <v>46</v>
      </c>
      <c r="B31" s="2">
        <v>53</v>
      </c>
    </row>
    <row r="32" spans="1:7" x14ac:dyDescent="0.25">
      <c r="A32" s="1" t="s">
        <v>5</v>
      </c>
      <c r="B32" s="2">
        <v>55</v>
      </c>
    </row>
    <row r="33" spans="1:2" x14ac:dyDescent="0.25">
      <c r="A33" s="1" t="s">
        <v>16</v>
      </c>
      <c r="B33" s="2">
        <v>55</v>
      </c>
    </row>
    <row r="34" spans="1:2" x14ac:dyDescent="0.25">
      <c r="A34" s="1" t="s">
        <v>15</v>
      </c>
      <c r="B34" s="2">
        <v>59</v>
      </c>
    </row>
    <row r="35" spans="1:2" x14ac:dyDescent="0.25">
      <c r="A35" s="1" t="s">
        <v>34</v>
      </c>
      <c r="B35" s="2">
        <v>59</v>
      </c>
    </row>
    <row r="36" spans="1:2" x14ac:dyDescent="0.25">
      <c r="A36" s="1" t="s">
        <v>50</v>
      </c>
      <c r="B36" s="2">
        <v>59</v>
      </c>
    </row>
    <row r="37" spans="1:2" x14ac:dyDescent="0.25">
      <c r="A37" s="1" t="s">
        <v>8</v>
      </c>
      <c r="B37" s="2">
        <v>60</v>
      </c>
    </row>
    <row r="38" spans="1:2" x14ac:dyDescent="0.25">
      <c r="A38" s="1" t="s">
        <v>49</v>
      </c>
      <c r="B38" s="2">
        <v>60</v>
      </c>
    </row>
    <row r="39" spans="1:2" x14ac:dyDescent="0.25">
      <c r="A39" s="1" t="s">
        <v>23</v>
      </c>
      <c r="B39" s="2">
        <v>65</v>
      </c>
    </row>
    <row r="40" spans="1:2" x14ac:dyDescent="0.25">
      <c r="A40" s="1" t="s">
        <v>42</v>
      </c>
      <c r="B40" s="2">
        <v>65</v>
      </c>
    </row>
    <row r="41" spans="1:2" x14ac:dyDescent="0.25">
      <c r="A41" s="1" t="s">
        <v>44</v>
      </c>
      <c r="B41" s="2">
        <v>65</v>
      </c>
    </row>
    <row r="42" spans="1:2" x14ac:dyDescent="0.25">
      <c r="A42" s="1" t="s">
        <v>3</v>
      </c>
      <c r="B42" s="2">
        <v>69</v>
      </c>
    </row>
    <row r="43" spans="1:2" x14ac:dyDescent="0.25">
      <c r="A43" s="1" t="s">
        <v>4</v>
      </c>
      <c r="B43" s="2">
        <v>69</v>
      </c>
    </row>
    <row r="44" spans="1:2" x14ac:dyDescent="0.25">
      <c r="A44" s="1" t="s">
        <v>24</v>
      </c>
      <c r="B44" s="2">
        <v>69</v>
      </c>
    </row>
    <row r="45" spans="1:2" x14ac:dyDescent="0.25">
      <c r="A45" s="1" t="s">
        <v>43</v>
      </c>
      <c r="B45" s="2">
        <v>69</v>
      </c>
    </row>
    <row r="46" spans="1:2" x14ac:dyDescent="0.25">
      <c r="A46" s="1" t="s">
        <v>45</v>
      </c>
      <c r="B46" s="2">
        <v>69</v>
      </c>
    </row>
    <row r="47" spans="1:2" x14ac:dyDescent="0.25">
      <c r="A47" s="1" t="s">
        <v>7</v>
      </c>
      <c r="B47" s="2">
        <v>77</v>
      </c>
    </row>
    <row r="48" spans="1:2" x14ac:dyDescent="0.25">
      <c r="A48" s="1" t="s">
        <v>26</v>
      </c>
      <c r="B48" s="2">
        <v>77</v>
      </c>
    </row>
    <row r="49" spans="1:2" x14ac:dyDescent="0.25">
      <c r="A49" s="1" t="s">
        <v>47</v>
      </c>
      <c r="B49" s="2">
        <v>77</v>
      </c>
    </row>
    <row r="50" spans="1:2" x14ac:dyDescent="0.25">
      <c r="A50" s="1" t="s">
        <v>12</v>
      </c>
      <c r="B50" s="2">
        <v>79</v>
      </c>
    </row>
    <row r="51" spans="1:2" x14ac:dyDescent="0.25">
      <c r="A51" s="1" t="s">
        <v>27</v>
      </c>
      <c r="B51" s="2">
        <v>87</v>
      </c>
    </row>
  </sheetData>
  <sortState ref="A2:B51">
    <sortCondition ref="B1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B51"/>
    </sheetView>
  </sheetViews>
  <sheetFormatPr defaultRowHeight="15" x14ac:dyDescent="0.25"/>
  <cols>
    <col min="1" max="1" width="14.28515625" style="3" customWidth="1"/>
    <col min="2" max="2" width="20.42578125" style="3" customWidth="1"/>
    <col min="5" max="5" width="14.7109375" bestFit="1" customWidth="1"/>
    <col min="6" max="6" width="8.140625" bestFit="1" customWidth="1"/>
    <col min="7" max="7" width="9.140625" bestFit="1" customWidth="1"/>
  </cols>
  <sheetData>
    <row r="1" spans="1:6" x14ac:dyDescent="0.25">
      <c r="A1" s="1" t="s">
        <v>0</v>
      </c>
      <c r="B1" s="1" t="s">
        <v>1</v>
      </c>
      <c r="E1" s="4" t="s">
        <v>53</v>
      </c>
      <c r="F1" t="s">
        <v>55</v>
      </c>
    </row>
    <row r="2" spans="1:6" x14ac:dyDescent="0.25">
      <c r="A2" s="1" t="s">
        <v>11</v>
      </c>
      <c r="B2" s="2">
        <v>15</v>
      </c>
      <c r="E2" s="5" t="s">
        <v>58</v>
      </c>
      <c r="F2" s="6">
        <v>2</v>
      </c>
    </row>
    <row r="3" spans="1:6" x14ac:dyDescent="0.25">
      <c r="A3" s="1" t="s">
        <v>28</v>
      </c>
      <c r="B3" s="2">
        <v>16</v>
      </c>
      <c r="E3" s="5" t="s">
        <v>59</v>
      </c>
      <c r="F3" s="6">
        <v>3</v>
      </c>
    </row>
    <row r="4" spans="1:6" x14ac:dyDescent="0.25">
      <c r="A4" s="1" t="s">
        <v>10</v>
      </c>
      <c r="B4" s="2">
        <v>23</v>
      </c>
      <c r="E4" s="5" t="s">
        <v>60</v>
      </c>
      <c r="F4" s="6">
        <v>5</v>
      </c>
    </row>
    <row r="5" spans="1:6" x14ac:dyDescent="0.25">
      <c r="A5" s="1" t="s">
        <v>29</v>
      </c>
      <c r="B5" s="2">
        <v>25</v>
      </c>
      <c r="E5" s="5" t="s">
        <v>61</v>
      </c>
      <c r="F5" s="6">
        <v>9</v>
      </c>
    </row>
    <row r="6" spans="1:6" x14ac:dyDescent="0.25">
      <c r="A6" s="1" t="s">
        <v>21</v>
      </c>
      <c r="B6" s="2">
        <v>27</v>
      </c>
      <c r="E6" s="5" t="s">
        <v>62</v>
      </c>
      <c r="F6" s="6">
        <v>11</v>
      </c>
    </row>
    <row r="7" spans="1:6" x14ac:dyDescent="0.25">
      <c r="A7" s="1" t="s">
        <v>37</v>
      </c>
      <c r="B7" s="2">
        <v>31</v>
      </c>
      <c r="E7" s="5" t="s">
        <v>63</v>
      </c>
      <c r="F7" s="6">
        <v>7</v>
      </c>
    </row>
    <row r="8" spans="1:6" x14ac:dyDescent="0.25">
      <c r="A8" s="1" t="s">
        <v>20</v>
      </c>
      <c r="B8" s="2">
        <v>35</v>
      </c>
      <c r="E8" s="5" t="s">
        <v>64</v>
      </c>
      <c r="F8" s="6">
        <v>8</v>
      </c>
    </row>
    <row r="9" spans="1:6" x14ac:dyDescent="0.25">
      <c r="A9" s="1" t="s">
        <v>30</v>
      </c>
      <c r="B9" s="2">
        <v>35</v>
      </c>
      <c r="E9" s="5" t="s">
        <v>65</v>
      </c>
      <c r="F9" s="6">
        <v>3</v>
      </c>
    </row>
    <row r="10" spans="1:6" x14ac:dyDescent="0.25">
      <c r="A10" s="1" t="s">
        <v>41</v>
      </c>
      <c r="B10" s="2">
        <v>36</v>
      </c>
      <c r="E10" s="5" t="s">
        <v>66</v>
      </c>
      <c r="F10" s="6">
        <v>2</v>
      </c>
    </row>
    <row r="11" spans="1:6" x14ac:dyDescent="0.25">
      <c r="A11" s="1" t="s">
        <v>19</v>
      </c>
      <c r="B11" s="2">
        <v>37</v>
      </c>
      <c r="E11" s="5" t="s">
        <v>54</v>
      </c>
      <c r="F11" s="6">
        <v>50</v>
      </c>
    </row>
    <row r="12" spans="1:6" x14ac:dyDescent="0.25">
      <c r="A12" s="1" t="s">
        <v>9</v>
      </c>
      <c r="B12" s="2">
        <v>39</v>
      </c>
    </row>
    <row r="13" spans="1:6" x14ac:dyDescent="0.25">
      <c r="A13" s="1" t="s">
        <v>31</v>
      </c>
      <c r="B13" s="2">
        <v>39</v>
      </c>
    </row>
    <row r="14" spans="1:6" x14ac:dyDescent="0.25">
      <c r="A14" s="1" t="s">
        <v>51</v>
      </c>
      <c r="B14" s="2">
        <v>39</v>
      </c>
    </row>
    <row r="15" spans="1:6" x14ac:dyDescent="0.25">
      <c r="A15" s="1" t="s">
        <v>6</v>
      </c>
      <c r="B15" s="2">
        <v>43</v>
      </c>
    </row>
    <row r="16" spans="1:6" x14ac:dyDescent="0.25">
      <c r="A16" s="1" t="s">
        <v>32</v>
      </c>
      <c r="B16" s="2">
        <v>43</v>
      </c>
    </row>
    <row r="17" spans="1:2" x14ac:dyDescent="0.25">
      <c r="A17" s="1" t="s">
        <v>2</v>
      </c>
      <c r="B17" s="2">
        <v>45</v>
      </c>
    </row>
    <row r="18" spans="1:2" x14ac:dyDescent="0.25">
      <c r="A18" s="1" t="s">
        <v>22</v>
      </c>
      <c r="B18" s="2">
        <v>45</v>
      </c>
    </row>
    <row r="19" spans="1:2" x14ac:dyDescent="0.25">
      <c r="A19" s="1" t="s">
        <v>38</v>
      </c>
      <c r="B19" s="2">
        <v>45</v>
      </c>
    </row>
    <row r="20" spans="1:2" x14ac:dyDescent="0.25">
      <c r="A20" s="1" t="s">
        <v>48</v>
      </c>
      <c r="B20" s="2">
        <v>45</v>
      </c>
    </row>
    <row r="21" spans="1:2" x14ac:dyDescent="0.25">
      <c r="A21" s="1" t="s">
        <v>14</v>
      </c>
      <c r="B21" s="2">
        <v>49</v>
      </c>
    </row>
    <row r="22" spans="1:2" x14ac:dyDescent="0.25">
      <c r="A22" s="1" t="s">
        <v>18</v>
      </c>
      <c r="B22" s="2">
        <v>49</v>
      </c>
    </row>
    <row r="23" spans="1:2" x14ac:dyDescent="0.25">
      <c r="A23" s="1" t="s">
        <v>36</v>
      </c>
      <c r="B23" s="2">
        <v>49</v>
      </c>
    </row>
    <row r="24" spans="1:2" x14ac:dyDescent="0.25">
      <c r="A24" s="1" t="s">
        <v>39</v>
      </c>
      <c r="B24" s="2">
        <v>49</v>
      </c>
    </row>
    <row r="25" spans="1:2" x14ac:dyDescent="0.25">
      <c r="A25" s="1" t="s">
        <v>13</v>
      </c>
      <c r="B25" s="2">
        <v>53</v>
      </c>
    </row>
    <row r="26" spans="1:2" x14ac:dyDescent="0.25">
      <c r="A26" s="1" t="s">
        <v>17</v>
      </c>
      <c r="B26" s="2">
        <v>53</v>
      </c>
    </row>
    <row r="27" spans="1:2" x14ac:dyDescent="0.25">
      <c r="A27" s="1" t="s">
        <v>25</v>
      </c>
      <c r="B27" s="2">
        <v>53</v>
      </c>
    </row>
    <row r="28" spans="1:2" x14ac:dyDescent="0.25">
      <c r="A28" s="1" t="s">
        <v>33</v>
      </c>
      <c r="B28" s="2">
        <v>53</v>
      </c>
    </row>
    <row r="29" spans="1:2" x14ac:dyDescent="0.25">
      <c r="A29" s="1" t="s">
        <v>35</v>
      </c>
      <c r="B29" s="2">
        <v>53</v>
      </c>
    </row>
    <row r="30" spans="1:2" x14ac:dyDescent="0.25">
      <c r="A30" s="1" t="s">
        <v>40</v>
      </c>
      <c r="B30" s="2">
        <v>53</v>
      </c>
    </row>
    <row r="31" spans="1:2" x14ac:dyDescent="0.25">
      <c r="A31" s="1" t="s">
        <v>46</v>
      </c>
      <c r="B31" s="2">
        <v>53</v>
      </c>
    </row>
    <row r="32" spans="1:2" x14ac:dyDescent="0.25">
      <c r="A32" s="1" t="s">
        <v>5</v>
      </c>
      <c r="B32" s="2">
        <v>55</v>
      </c>
    </row>
    <row r="33" spans="1:2" x14ac:dyDescent="0.25">
      <c r="A33" s="1" t="s">
        <v>16</v>
      </c>
      <c r="B33" s="2">
        <v>55</v>
      </c>
    </row>
    <row r="34" spans="1:2" x14ac:dyDescent="0.25">
      <c r="A34" s="1" t="s">
        <v>15</v>
      </c>
      <c r="B34" s="2">
        <v>59</v>
      </c>
    </row>
    <row r="35" spans="1:2" x14ac:dyDescent="0.25">
      <c r="A35" s="1" t="s">
        <v>34</v>
      </c>
      <c r="B35" s="2">
        <v>59</v>
      </c>
    </row>
    <row r="36" spans="1:2" x14ac:dyDescent="0.25">
      <c r="A36" s="1" t="s">
        <v>50</v>
      </c>
      <c r="B36" s="2">
        <v>59</v>
      </c>
    </row>
    <row r="37" spans="1:2" x14ac:dyDescent="0.25">
      <c r="A37" s="1" t="s">
        <v>8</v>
      </c>
      <c r="B37" s="2">
        <v>60</v>
      </c>
    </row>
    <row r="38" spans="1:2" x14ac:dyDescent="0.25">
      <c r="A38" s="1" t="s">
        <v>49</v>
      </c>
      <c r="B38" s="2">
        <v>60</v>
      </c>
    </row>
    <row r="39" spans="1:2" x14ac:dyDescent="0.25">
      <c r="A39" s="1" t="s">
        <v>23</v>
      </c>
      <c r="B39" s="2">
        <v>65</v>
      </c>
    </row>
    <row r="40" spans="1:2" x14ac:dyDescent="0.25">
      <c r="A40" s="1" t="s">
        <v>42</v>
      </c>
      <c r="B40" s="2">
        <v>65</v>
      </c>
    </row>
    <row r="41" spans="1:2" x14ac:dyDescent="0.25">
      <c r="A41" s="1" t="s">
        <v>44</v>
      </c>
      <c r="B41" s="2">
        <v>65</v>
      </c>
    </row>
    <row r="42" spans="1:2" x14ac:dyDescent="0.25">
      <c r="A42" s="1" t="s">
        <v>3</v>
      </c>
      <c r="B42" s="2">
        <v>69</v>
      </c>
    </row>
    <row r="43" spans="1:2" x14ac:dyDescent="0.25">
      <c r="A43" s="1" t="s">
        <v>4</v>
      </c>
      <c r="B43" s="2">
        <v>69</v>
      </c>
    </row>
    <row r="44" spans="1:2" x14ac:dyDescent="0.25">
      <c r="A44" s="1" t="s">
        <v>24</v>
      </c>
      <c r="B44" s="2">
        <v>69</v>
      </c>
    </row>
    <row r="45" spans="1:2" x14ac:dyDescent="0.25">
      <c r="A45" s="1" t="s">
        <v>43</v>
      </c>
      <c r="B45" s="2">
        <v>69</v>
      </c>
    </row>
    <row r="46" spans="1:2" x14ac:dyDescent="0.25">
      <c r="A46" s="1" t="s">
        <v>45</v>
      </c>
      <c r="B46" s="2">
        <v>69</v>
      </c>
    </row>
    <row r="47" spans="1:2" x14ac:dyDescent="0.25">
      <c r="A47" s="1" t="s">
        <v>7</v>
      </c>
      <c r="B47" s="2">
        <v>77</v>
      </c>
    </row>
    <row r="48" spans="1:2" x14ac:dyDescent="0.25">
      <c r="A48" s="1" t="s">
        <v>26</v>
      </c>
      <c r="B48" s="2">
        <v>77</v>
      </c>
    </row>
    <row r="49" spans="1:2" x14ac:dyDescent="0.25">
      <c r="A49" s="1" t="s">
        <v>47</v>
      </c>
      <c r="B49" s="2">
        <v>77</v>
      </c>
    </row>
    <row r="50" spans="1:2" x14ac:dyDescent="0.25">
      <c r="A50" s="1" t="s">
        <v>12</v>
      </c>
      <c r="B50" s="2">
        <v>79</v>
      </c>
    </row>
    <row r="51" spans="1:2" x14ac:dyDescent="0.25">
      <c r="A51" s="1" t="s">
        <v>27</v>
      </c>
      <c r="B51" s="2">
        <v>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6" sqref="I16"/>
    </sheetView>
  </sheetViews>
  <sheetFormatPr defaultRowHeight="15" x14ac:dyDescent="0.25"/>
  <cols>
    <col min="6" max="6" width="14.710937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F1" s="4" t="s">
        <v>53</v>
      </c>
      <c r="G1" t="s">
        <v>55</v>
      </c>
    </row>
    <row r="2" spans="1:7" x14ac:dyDescent="0.25">
      <c r="A2" s="1" t="s">
        <v>11</v>
      </c>
      <c r="B2" s="2">
        <v>15</v>
      </c>
      <c r="F2" s="5">
        <v>15</v>
      </c>
      <c r="G2" s="6">
        <v>1</v>
      </c>
    </row>
    <row r="3" spans="1:7" x14ac:dyDescent="0.25">
      <c r="A3" s="1" t="s">
        <v>28</v>
      </c>
      <c r="B3" s="2">
        <v>16</v>
      </c>
      <c r="F3" s="5">
        <v>16</v>
      </c>
      <c r="G3" s="6">
        <v>1</v>
      </c>
    </row>
    <row r="4" spans="1:7" x14ac:dyDescent="0.25">
      <c r="A4" s="1" t="s">
        <v>10</v>
      </c>
      <c r="B4" s="2">
        <v>23</v>
      </c>
      <c r="F4" s="5">
        <v>23</v>
      </c>
      <c r="G4" s="6">
        <v>1</v>
      </c>
    </row>
    <row r="5" spans="1:7" x14ac:dyDescent="0.25">
      <c r="A5" s="1" t="s">
        <v>29</v>
      </c>
      <c r="B5" s="2">
        <v>25</v>
      </c>
      <c r="F5" s="5">
        <v>25</v>
      </c>
      <c r="G5" s="6">
        <v>1</v>
      </c>
    </row>
    <row r="6" spans="1:7" x14ac:dyDescent="0.25">
      <c r="A6" s="1" t="s">
        <v>21</v>
      </c>
      <c r="B6" s="2">
        <v>27</v>
      </c>
      <c r="F6" s="5">
        <v>27</v>
      </c>
      <c r="G6" s="6">
        <v>1</v>
      </c>
    </row>
    <row r="7" spans="1:7" x14ac:dyDescent="0.25">
      <c r="A7" s="1" t="s">
        <v>37</v>
      </c>
      <c r="B7" s="2">
        <v>31</v>
      </c>
      <c r="F7" s="5">
        <v>31</v>
      </c>
      <c r="G7" s="6">
        <v>1</v>
      </c>
    </row>
    <row r="8" spans="1:7" x14ac:dyDescent="0.25">
      <c r="A8" s="1" t="s">
        <v>20</v>
      </c>
      <c r="B8" s="2">
        <v>35</v>
      </c>
      <c r="F8" s="5">
        <v>35</v>
      </c>
      <c r="G8" s="6">
        <v>2</v>
      </c>
    </row>
    <row r="9" spans="1:7" x14ac:dyDescent="0.25">
      <c r="A9" s="1" t="s">
        <v>30</v>
      </c>
      <c r="B9" s="2">
        <v>35</v>
      </c>
      <c r="F9" s="5">
        <v>36</v>
      </c>
      <c r="G9" s="6">
        <v>1</v>
      </c>
    </row>
    <row r="10" spans="1:7" x14ac:dyDescent="0.25">
      <c r="A10" s="1" t="s">
        <v>41</v>
      </c>
      <c r="B10" s="2">
        <v>36</v>
      </c>
      <c r="F10" s="5">
        <v>37</v>
      </c>
      <c r="G10" s="6">
        <v>1</v>
      </c>
    </row>
    <row r="11" spans="1:7" x14ac:dyDescent="0.25">
      <c r="A11" s="1" t="s">
        <v>19</v>
      </c>
      <c r="B11" s="2">
        <v>37</v>
      </c>
      <c r="F11" s="5">
        <v>39</v>
      </c>
      <c r="G11" s="6">
        <v>3</v>
      </c>
    </row>
    <row r="12" spans="1:7" x14ac:dyDescent="0.25">
      <c r="A12" s="1" t="s">
        <v>9</v>
      </c>
      <c r="B12" s="2">
        <v>39</v>
      </c>
      <c r="F12" s="5">
        <v>43</v>
      </c>
      <c r="G12" s="6">
        <v>2</v>
      </c>
    </row>
    <row r="13" spans="1:7" x14ac:dyDescent="0.25">
      <c r="A13" s="1" t="s">
        <v>31</v>
      </c>
      <c r="B13" s="2">
        <v>39</v>
      </c>
      <c r="F13" s="5">
        <v>45</v>
      </c>
      <c r="G13" s="6">
        <v>4</v>
      </c>
    </row>
    <row r="14" spans="1:7" x14ac:dyDescent="0.25">
      <c r="A14" s="1" t="s">
        <v>51</v>
      </c>
      <c r="B14" s="2">
        <v>39</v>
      </c>
      <c r="F14" s="5">
        <v>49</v>
      </c>
      <c r="G14" s="6">
        <v>4</v>
      </c>
    </row>
    <row r="15" spans="1:7" x14ac:dyDescent="0.25">
      <c r="A15" s="1" t="s">
        <v>6</v>
      </c>
      <c r="B15" s="2">
        <v>43</v>
      </c>
      <c r="F15" s="7">
        <v>53</v>
      </c>
      <c r="G15" s="8">
        <v>7</v>
      </c>
    </row>
    <row r="16" spans="1:7" x14ac:dyDescent="0.25">
      <c r="A16" s="1" t="s">
        <v>32</v>
      </c>
      <c r="B16" s="2">
        <v>43</v>
      </c>
      <c r="F16" s="5">
        <v>55</v>
      </c>
      <c r="G16" s="6">
        <v>2</v>
      </c>
    </row>
    <row r="17" spans="1:7" x14ac:dyDescent="0.25">
      <c r="A17" s="1" t="s">
        <v>2</v>
      </c>
      <c r="B17" s="2">
        <v>45</v>
      </c>
      <c r="F17" s="5">
        <v>59</v>
      </c>
      <c r="G17" s="6">
        <v>3</v>
      </c>
    </row>
    <row r="18" spans="1:7" x14ac:dyDescent="0.25">
      <c r="A18" s="1" t="s">
        <v>22</v>
      </c>
      <c r="B18" s="2">
        <v>45</v>
      </c>
      <c r="F18" s="5">
        <v>60</v>
      </c>
      <c r="G18" s="6">
        <v>2</v>
      </c>
    </row>
    <row r="19" spans="1:7" x14ac:dyDescent="0.25">
      <c r="A19" s="1" t="s">
        <v>38</v>
      </c>
      <c r="B19" s="2">
        <v>45</v>
      </c>
      <c r="F19" s="5">
        <v>65</v>
      </c>
      <c r="G19" s="6">
        <v>3</v>
      </c>
    </row>
    <row r="20" spans="1:7" x14ac:dyDescent="0.25">
      <c r="A20" s="1" t="s">
        <v>48</v>
      </c>
      <c r="B20" s="2">
        <v>45</v>
      </c>
      <c r="F20" s="5">
        <v>69</v>
      </c>
      <c r="G20" s="6">
        <v>5</v>
      </c>
    </row>
    <row r="21" spans="1:7" x14ac:dyDescent="0.25">
      <c r="A21" s="1" t="s">
        <v>14</v>
      </c>
      <c r="B21" s="2">
        <v>49</v>
      </c>
      <c r="F21" s="5">
        <v>77</v>
      </c>
      <c r="G21" s="6">
        <v>3</v>
      </c>
    </row>
    <row r="22" spans="1:7" x14ac:dyDescent="0.25">
      <c r="A22" s="1" t="s">
        <v>18</v>
      </c>
      <c r="B22" s="2">
        <v>49</v>
      </c>
      <c r="F22" s="5">
        <v>79</v>
      </c>
      <c r="G22" s="6">
        <v>1</v>
      </c>
    </row>
    <row r="23" spans="1:7" x14ac:dyDescent="0.25">
      <c r="A23" s="1" t="s">
        <v>36</v>
      </c>
      <c r="B23" s="2">
        <v>49</v>
      </c>
      <c r="F23" s="5">
        <v>87</v>
      </c>
      <c r="G23" s="6">
        <v>1</v>
      </c>
    </row>
    <row r="24" spans="1:7" x14ac:dyDescent="0.25">
      <c r="A24" s="1" t="s">
        <v>39</v>
      </c>
      <c r="B24" s="2">
        <v>49</v>
      </c>
      <c r="F24" s="5" t="s">
        <v>54</v>
      </c>
      <c r="G24" s="6">
        <v>50</v>
      </c>
    </row>
    <row r="25" spans="1:7" x14ac:dyDescent="0.25">
      <c r="A25" s="1" t="s">
        <v>13</v>
      </c>
      <c r="B25" s="2">
        <v>53</v>
      </c>
    </row>
    <row r="26" spans="1:7" x14ac:dyDescent="0.25">
      <c r="A26" s="1" t="s">
        <v>17</v>
      </c>
      <c r="B26" s="2">
        <v>53</v>
      </c>
    </row>
    <row r="27" spans="1:7" x14ac:dyDescent="0.25">
      <c r="A27" s="1" t="s">
        <v>25</v>
      </c>
      <c r="B27" s="2">
        <v>53</v>
      </c>
    </row>
    <row r="28" spans="1:7" x14ac:dyDescent="0.25">
      <c r="A28" s="1" t="s">
        <v>33</v>
      </c>
      <c r="B28" s="2">
        <v>53</v>
      </c>
    </row>
    <row r="29" spans="1:7" x14ac:dyDescent="0.25">
      <c r="A29" s="1" t="s">
        <v>35</v>
      </c>
      <c r="B29" s="2">
        <v>53</v>
      </c>
    </row>
    <row r="30" spans="1:7" x14ac:dyDescent="0.25">
      <c r="A30" s="1" t="s">
        <v>40</v>
      </c>
      <c r="B30" s="2">
        <v>53</v>
      </c>
    </row>
    <row r="31" spans="1:7" x14ac:dyDescent="0.25">
      <c r="A31" s="1" t="s">
        <v>46</v>
      </c>
      <c r="B31" s="2">
        <v>53</v>
      </c>
    </row>
    <row r="32" spans="1:7" x14ac:dyDescent="0.25">
      <c r="A32" s="1" t="s">
        <v>5</v>
      </c>
      <c r="B32" s="2">
        <v>55</v>
      </c>
    </row>
    <row r="33" spans="1:2" x14ac:dyDescent="0.25">
      <c r="A33" s="1" t="s">
        <v>16</v>
      </c>
      <c r="B33" s="2">
        <v>55</v>
      </c>
    </row>
    <row r="34" spans="1:2" x14ac:dyDescent="0.25">
      <c r="A34" s="1" t="s">
        <v>15</v>
      </c>
      <c r="B34" s="2">
        <v>59</v>
      </c>
    </row>
    <row r="35" spans="1:2" x14ac:dyDescent="0.25">
      <c r="A35" s="1" t="s">
        <v>34</v>
      </c>
      <c r="B35" s="2">
        <v>59</v>
      </c>
    </row>
    <row r="36" spans="1:2" x14ac:dyDescent="0.25">
      <c r="A36" s="1" t="s">
        <v>50</v>
      </c>
      <c r="B36" s="2">
        <v>59</v>
      </c>
    </row>
    <row r="37" spans="1:2" x14ac:dyDescent="0.25">
      <c r="A37" s="1" t="s">
        <v>8</v>
      </c>
      <c r="B37" s="2">
        <v>60</v>
      </c>
    </row>
    <row r="38" spans="1:2" x14ac:dyDescent="0.25">
      <c r="A38" s="1" t="s">
        <v>49</v>
      </c>
      <c r="B38" s="2">
        <v>60</v>
      </c>
    </row>
    <row r="39" spans="1:2" x14ac:dyDescent="0.25">
      <c r="A39" s="1" t="s">
        <v>23</v>
      </c>
      <c r="B39" s="2">
        <v>65</v>
      </c>
    </row>
    <row r="40" spans="1:2" x14ac:dyDescent="0.25">
      <c r="A40" s="1" t="s">
        <v>42</v>
      </c>
      <c r="B40" s="2">
        <v>65</v>
      </c>
    </row>
    <row r="41" spans="1:2" x14ac:dyDescent="0.25">
      <c r="A41" s="1" t="s">
        <v>44</v>
      </c>
      <c r="B41" s="2">
        <v>65</v>
      </c>
    </row>
    <row r="42" spans="1:2" x14ac:dyDescent="0.25">
      <c r="A42" s="1" t="s">
        <v>3</v>
      </c>
      <c r="B42" s="2">
        <v>69</v>
      </c>
    </row>
    <row r="43" spans="1:2" x14ac:dyDescent="0.25">
      <c r="A43" s="1" t="s">
        <v>4</v>
      </c>
      <c r="B43" s="2">
        <v>69</v>
      </c>
    </row>
    <row r="44" spans="1:2" x14ac:dyDescent="0.25">
      <c r="A44" s="1" t="s">
        <v>24</v>
      </c>
      <c r="B44" s="2">
        <v>69</v>
      </c>
    </row>
    <row r="45" spans="1:2" x14ac:dyDescent="0.25">
      <c r="A45" s="1" t="s">
        <v>43</v>
      </c>
      <c r="B45" s="2">
        <v>69</v>
      </c>
    </row>
    <row r="46" spans="1:2" x14ac:dyDescent="0.25">
      <c r="A46" s="1" t="s">
        <v>45</v>
      </c>
      <c r="B46" s="2">
        <v>69</v>
      </c>
    </row>
    <row r="47" spans="1:2" x14ac:dyDescent="0.25">
      <c r="A47" s="1" t="s">
        <v>7</v>
      </c>
      <c r="B47" s="2">
        <v>77</v>
      </c>
    </row>
    <row r="48" spans="1:2" x14ac:dyDescent="0.25">
      <c r="A48" s="1" t="s">
        <v>26</v>
      </c>
      <c r="B48" s="2">
        <v>77</v>
      </c>
    </row>
    <row r="49" spans="1:2" x14ac:dyDescent="0.25">
      <c r="A49" s="1" t="s">
        <v>47</v>
      </c>
      <c r="B49" s="2">
        <v>77</v>
      </c>
    </row>
    <row r="50" spans="1:2" x14ac:dyDescent="0.25">
      <c r="A50" s="1" t="s">
        <v>12</v>
      </c>
      <c r="B50" s="2">
        <v>79</v>
      </c>
    </row>
    <row r="51" spans="1:2" x14ac:dyDescent="0.25">
      <c r="A51" s="1" t="s">
        <v>27</v>
      </c>
      <c r="B51" s="2">
        <v>87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E8" sqref="E8:F8"/>
      <pivotSelection pane="bottomRight" showHeader="1" extendable="1" axis="axisRow" start="6" max="11" activeRow="7" activeCol="4" previousRow="7" previousCol="4" click="1" r:id="rId1">
        <pivotArea dataOnly="0" fieldPosition="0">
          <references count="1">
            <reference field="0" count="1">
              <x v="6"/>
            </reference>
          </references>
        </pivotArea>
      </pivotSelection>
    </sheetView>
  </sheetViews>
  <sheetFormatPr defaultRowHeight="15" x14ac:dyDescent="0.25"/>
  <cols>
    <col min="5" max="5" width="14.7109375" bestFit="1" customWidth="1"/>
    <col min="6" max="6" width="9.42578125" bestFit="1" customWidth="1"/>
  </cols>
  <sheetData>
    <row r="1" spans="1:6" x14ac:dyDescent="0.25">
      <c r="A1" t="s">
        <v>67</v>
      </c>
      <c r="E1" s="4" t="s">
        <v>53</v>
      </c>
      <c r="F1" t="s">
        <v>68</v>
      </c>
    </row>
    <row r="2" spans="1:6" x14ac:dyDescent="0.25">
      <c r="A2">
        <v>35</v>
      </c>
      <c r="E2" s="5">
        <v>35</v>
      </c>
      <c r="F2" s="6">
        <v>4</v>
      </c>
    </row>
    <row r="3" spans="1:6" x14ac:dyDescent="0.25">
      <c r="A3">
        <v>35</v>
      </c>
      <c r="E3" s="5">
        <v>37</v>
      </c>
      <c r="F3" s="6">
        <v>6</v>
      </c>
    </row>
    <row r="4" spans="1:6" x14ac:dyDescent="0.25">
      <c r="A4">
        <v>35</v>
      </c>
      <c r="E4" s="7">
        <v>38</v>
      </c>
      <c r="F4" s="8">
        <v>10</v>
      </c>
    </row>
    <row r="5" spans="1:6" x14ac:dyDescent="0.25">
      <c r="A5">
        <v>35</v>
      </c>
      <c r="E5" s="5">
        <v>45</v>
      </c>
      <c r="F5" s="6">
        <v>4</v>
      </c>
    </row>
    <row r="6" spans="1:6" x14ac:dyDescent="0.25">
      <c r="A6">
        <v>37</v>
      </c>
      <c r="E6" s="5">
        <v>47</v>
      </c>
      <c r="F6" s="6">
        <v>6</v>
      </c>
    </row>
    <row r="7" spans="1:6" x14ac:dyDescent="0.25">
      <c r="A7">
        <v>37</v>
      </c>
      <c r="E7" s="5">
        <v>50</v>
      </c>
      <c r="F7" s="6">
        <v>5</v>
      </c>
    </row>
    <row r="8" spans="1:6" x14ac:dyDescent="0.25">
      <c r="A8">
        <v>37</v>
      </c>
      <c r="E8" s="7">
        <v>54</v>
      </c>
      <c r="F8" s="8">
        <v>10</v>
      </c>
    </row>
    <row r="9" spans="1:6" x14ac:dyDescent="0.25">
      <c r="A9">
        <v>37</v>
      </c>
      <c r="E9" s="5">
        <v>56</v>
      </c>
      <c r="F9" s="6">
        <v>6</v>
      </c>
    </row>
    <row r="10" spans="1:6" x14ac:dyDescent="0.25">
      <c r="A10">
        <v>37</v>
      </c>
      <c r="E10" s="5">
        <v>58</v>
      </c>
      <c r="F10" s="6">
        <v>2</v>
      </c>
    </row>
    <row r="11" spans="1:6" x14ac:dyDescent="0.25">
      <c r="A11">
        <v>37</v>
      </c>
      <c r="E11" s="5">
        <v>60</v>
      </c>
      <c r="F11" s="6">
        <v>5</v>
      </c>
    </row>
    <row r="12" spans="1:6" x14ac:dyDescent="0.25">
      <c r="A12">
        <v>38</v>
      </c>
      <c r="E12" s="5" t="s">
        <v>54</v>
      </c>
      <c r="F12" s="6">
        <v>58</v>
      </c>
    </row>
    <row r="13" spans="1:6" x14ac:dyDescent="0.25">
      <c r="A13">
        <v>38</v>
      </c>
    </row>
    <row r="14" spans="1:6" x14ac:dyDescent="0.25">
      <c r="A14">
        <v>38</v>
      </c>
    </row>
    <row r="15" spans="1:6" x14ac:dyDescent="0.25">
      <c r="A15">
        <v>38</v>
      </c>
    </row>
    <row r="16" spans="1:6" x14ac:dyDescent="0.25">
      <c r="A16">
        <v>38</v>
      </c>
    </row>
    <row r="17" spans="1:1" x14ac:dyDescent="0.25">
      <c r="A17">
        <v>38</v>
      </c>
    </row>
    <row r="18" spans="1:1" x14ac:dyDescent="0.25">
      <c r="A18">
        <v>38</v>
      </c>
    </row>
    <row r="19" spans="1:1" x14ac:dyDescent="0.25">
      <c r="A19">
        <v>38</v>
      </c>
    </row>
    <row r="20" spans="1:1" x14ac:dyDescent="0.25">
      <c r="A20">
        <v>38</v>
      </c>
    </row>
    <row r="21" spans="1:1" x14ac:dyDescent="0.25">
      <c r="A21">
        <v>38</v>
      </c>
    </row>
    <row r="22" spans="1:1" x14ac:dyDescent="0.25">
      <c r="A22">
        <v>45</v>
      </c>
    </row>
    <row r="23" spans="1:1" x14ac:dyDescent="0.25">
      <c r="A23">
        <v>45</v>
      </c>
    </row>
    <row r="24" spans="1:1" x14ac:dyDescent="0.25">
      <c r="A24">
        <v>45</v>
      </c>
    </row>
    <row r="25" spans="1:1" x14ac:dyDescent="0.25">
      <c r="A25">
        <v>45</v>
      </c>
    </row>
    <row r="26" spans="1:1" x14ac:dyDescent="0.25">
      <c r="A26">
        <v>47</v>
      </c>
    </row>
    <row r="27" spans="1:1" x14ac:dyDescent="0.25">
      <c r="A27">
        <v>47</v>
      </c>
    </row>
    <row r="28" spans="1:1" x14ac:dyDescent="0.25">
      <c r="A28">
        <v>47</v>
      </c>
    </row>
    <row r="29" spans="1:1" x14ac:dyDescent="0.25">
      <c r="A29">
        <v>47</v>
      </c>
    </row>
    <row r="30" spans="1:1" x14ac:dyDescent="0.25">
      <c r="A30">
        <v>47</v>
      </c>
    </row>
    <row r="31" spans="1:1" x14ac:dyDescent="0.25">
      <c r="A31">
        <v>47</v>
      </c>
    </row>
    <row r="32" spans="1:1" x14ac:dyDescent="0.25">
      <c r="A32">
        <v>50</v>
      </c>
    </row>
    <row r="33" spans="1:1" x14ac:dyDescent="0.25">
      <c r="A33">
        <v>50</v>
      </c>
    </row>
    <row r="34" spans="1:1" x14ac:dyDescent="0.25">
      <c r="A34">
        <v>50</v>
      </c>
    </row>
    <row r="35" spans="1:1" x14ac:dyDescent="0.25">
      <c r="A35">
        <v>50</v>
      </c>
    </row>
    <row r="36" spans="1:1" x14ac:dyDescent="0.25">
      <c r="A36">
        <v>50</v>
      </c>
    </row>
    <row r="37" spans="1:1" x14ac:dyDescent="0.25">
      <c r="A37">
        <v>54</v>
      </c>
    </row>
    <row r="38" spans="1:1" x14ac:dyDescent="0.25">
      <c r="A38">
        <v>54</v>
      </c>
    </row>
    <row r="39" spans="1:1" x14ac:dyDescent="0.25">
      <c r="A39">
        <v>54</v>
      </c>
    </row>
    <row r="40" spans="1:1" x14ac:dyDescent="0.25">
      <c r="A40">
        <v>54</v>
      </c>
    </row>
    <row r="41" spans="1:1" x14ac:dyDescent="0.25">
      <c r="A41">
        <v>54</v>
      </c>
    </row>
    <row r="42" spans="1:1" x14ac:dyDescent="0.25">
      <c r="A42">
        <v>54</v>
      </c>
    </row>
    <row r="43" spans="1:1" x14ac:dyDescent="0.25">
      <c r="A43">
        <v>54</v>
      </c>
    </row>
    <row r="44" spans="1:1" x14ac:dyDescent="0.25">
      <c r="A44">
        <v>54</v>
      </c>
    </row>
    <row r="45" spans="1:1" x14ac:dyDescent="0.25">
      <c r="A45">
        <v>54</v>
      </c>
    </row>
    <row r="46" spans="1:1" x14ac:dyDescent="0.25">
      <c r="A46">
        <v>54</v>
      </c>
    </row>
    <row r="47" spans="1:1" x14ac:dyDescent="0.25">
      <c r="A47">
        <v>56</v>
      </c>
    </row>
    <row r="48" spans="1:1" x14ac:dyDescent="0.25">
      <c r="A48">
        <v>56</v>
      </c>
    </row>
    <row r="49" spans="1:1" x14ac:dyDescent="0.25">
      <c r="A49">
        <v>56</v>
      </c>
    </row>
    <row r="50" spans="1:1" x14ac:dyDescent="0.25">
      <c r="A50">
        <v>56</v>
      </c>
    </row>
    <row r="51" spans="1:1" x14ac:dyDescent="0.25">
      <c r="A51">
        <v>56</v>
      </c>
    </row>
    <row r="52" spans="1:1" x14ac:dyDescent="0.25">
      <c r="A52">
        <v>56</v>
      </c>
    </row>
    <row r="53" spans="1:1" x14ac:dyDescent="0.25">
      <c r="A53">
        <v>58</v>
      </c>
    </row>
    <row r="54" spans="1:1" x14ac:dyDescent="0.25">
      <c r="A54">
        <v>58</v>
      </c>
    </row>
    <row r="55" spans="1:1" x14ac:dyDescent="0.25">
      <c r="A55">
        <v>60</v>
      </c>
    </row>
    <row r="56" spans="1:1" x14ac:dyDescent="0.25">
      <c r="A56">
        <v>60</v>
      </c>
    </row>
    <row r="57" spans="1:1" x14ac:dyDescent="0.25">
      <c r="A57">
        <v>60</v>
      </c>
    </row>
    <row r="58" spans="1:1" x14ac:dyDescent="0.25">
      <c r="A58">
        <v>60</v>
      </c>
    </row>
    <row r="59" spans="1:1" x14ac:dyDescent="0.25">
      <c r="A59">
        <v>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5" x14ac:dyDescent="0.25"/>
  <cols>
    <col min="1" max="1" width="14.28515625" style="3" customWidth="1"/>
    <col min="2" max="2" width="20.42578125" style="3" customWidth="1"/>
  </cols>
  <sheetData>
    <row r="1" spans="1:2" x14ac:dyDescent="0.25">
      <c r="A1" s="1" t="s">
        <v>52</v>
      </c>
      <c r="B1" s="1" t="s">
        <v>1</v>
      </c>
    </row>
    <row r="2" spans="1:2" x14ac:dyDescent="0.25">
      <c r="A2" s="1" t="s">
        <v>2</v>
      </c>
      <c r="B2" s="2">
        <v>45</v>
      </c>
    </row>
    <row r="3" spans="1:2" x14ac:dyDescent="0.25">
      <c r="A3" s="1" t="s">
        <v>3</v>
      </c>
      <c r="B3" s="2">
        <v>69</v>
      </c>
    </row>
    <row r="4" spans="1:2" x14ac:dyDescent="0.25">
      <c r="A4" s="1" t="s">
        <v>4</v>
      </c>
      <c r="B4" s="2">
        <v>69</v>
      </c>
    </row>
    <row r="5" spans="1:2" x14ac:dyDescent="0.25">
      <c r="A5" s="1" t="s">
        <v>5</v>
      </c>
      <c r="B5" s="2">
        <v>55</v>
      </c>
    </row>
    <row r="6" spans="1:2" x14ac:dyDescent="0.25">
      <c r="A6" s="1" t="s">
        <v>6</v>
      </c>
      <c r="B6" s="2">
        <v>43</v>
      </c>
    </row>
    <row r="7" spans="1:2" x14ac:dyDescent="0.25">
      <c r="A7" s="1" t="s">
        <v>7</v>
      </c>
      <c r="B7" s="2">
        <v>77</v>
      </c>
    </row>
    <row r="8" spans="1:2" x14ac:dyDescent="0.25">
      <c r="A8" s="1" t="s">
        <v>8</v>
      </c>
      <c r="B8" s="2">
        <v>60</v>
      </c>
    </row>
    <row r="9" spans="1:2" x14ac:dyDescent="0.25">
      <c r="A9" s="1" t="s">
        <v>9</v>
      </c>
      <c r="B9" s="2">
        <v>39</v>
      </c>
    </row>
    <row r="10" spans="1:2" x14ac:dyDescent="0.25">
      <c r="A10" s="1" t="s">
        <v>10</v>
      </c>
      <c r="B10" s="2">
        <v>23</v>
      </c>
    </row>
    <row r="11" spans="1:2" x14ac:dyDescent="0.25">
      <c r="A11" s="1" t="s">
        <v>11</v>
      </c>
      <c r="B11" s="2">
        <v>15</v>
      </c>
    </row>
    <row r="12" spans="1:2" x14ac:dyDescent="0.25">
      <c r="A12" s="1" t="s">
        <v>12</v>
      </c>
      <c r="B12" s="2">
        <v>79</v>
      </c>
    </row>
    <row r="13" spans="1:2" x14ac:dyDescent="0.25">
      <c r="A13" s="1" t="s">
        <v>13</v>
      </c>
      <c r="B13" s="2">
        <v>53</v>
      </c>
    </row>
    <row r="14" spans="1:2" x14ac:dyDescent="0.25">
      <c r="A14" s="1" t="s">
        <v>14</v>
      </c>
      <c r="B14" s="2">
        <v>49</v>
      </c>
    </row>
    <row r="15" spans="1:2" x14ac:dyDescent="0.25">
      <c r="A15" s="1" t="s">
        <v>15</v>
      </c>
      <c r="B15" s="2">
        <v>59</v>
      </c>
    </row>
    <row r="16" spans="1:2" x14ac:dyDescent="0.25">
      <c r="A16" s="1" t="s">
        <v>16</v>
      </c>
      <c r="B16" s="2">
        <v>55</v>
      </c>
    </row>
    <row r="17" spans="1:2" x14ac:dyDescent="0.25">
      <c r="A17" s="1" t="s">
        <v>17</v>
      </c>
      <c r="B17" s="2">
        <v>53</v>
      </c>
    </row>
    <row r="18" spans="1:2" x14ac:dyDescent="0.25">
      <c r="A18" s="1" t="s">
        <v>18</v>
      </c>
      <c r="B18" s="2">
        <v>49</v>
      </c>
    </row>
    <row r="19" spans="1:2" x14ac:dyDescent="0.25">
      <c r="A19" s="1" t="s">
        <v>19</v>
      </c>
      <c r="B19" s="2">
        <v>37</v>
      </c>
    </row>
    <row r="20" spans="1:2" x14ac:dyDescent="0.25">
      <c r="A20" s="1" t="s">
        <v>20</v>
      </c>
      <c r="B20" s="2">
        <v>35</v>
      </c>
    </row>
    <row r="21" spans="1:2" x14ac:dyDescent="0.25">
      <c r="A21" s="1" t="s">
        <v>21</v>
      </c>
      <c r="B21" s="2">
        <v>27</v>
      </c>
    </row>
    <row r="22" spans="1:2" x14ac:dyDescent="0.25">
      <c r="A22" s="1" t="s">
        <v>22</v>
      </c>
      <c r="B22" s="2">
        <v>45</v>
      </c>
    </row>
    <row r="23" spans="1:2" x14ac:dyDescent="0.25">
      <c r="A23" s="1" t="s">
        <v>23</v>
      </c>
      <c r="B23" s="2">
        <v>65</v>
      </c>
    </row>
    <row r="24" spans="1:2" x14ac:dyDescent="0.25">
      <c r="A24" s="1" t="s">
        <v>24</v>
      </c>
      <c r="B24" s="2">
        <v>69</v>
      </c>
    </row>
    <row r="25" spans="1:2" x14ac:dyDescent="0.25">
      <c r="A25" s="1" t="s">
        <v>25</v>
      </c>
      <c r="B25" s="2">
        <v>53</v>
      </c>
    </row>
    <row r="26" spans="1:2" x14ac:dyDescent="0.25">
      <c r="A26" s="1" t="s">
        <v>26</v>
      </c>
      <c r="B26" s="2">
        <v>77</v>
      </c>
    </row>
    <row r="27" spans="1:2" x14ac:dyDescent="0.25">
      <c r="A27" s="1" t="s">
        <v>27</v>
      </c>
      <c r="B27" s="2">
        <v>87</v>
      </c>
    </row>
    <row r="28" spans="1:2" x14ac:dyDescent="0.25">
      <c r="A28" s="1" t="s">
        <v>28</v>
      </c>
      <c r="B28" s="2">
        <v>16</v>
      </c>
    </row>
    <row r="29" spans="1:2" x14ac:dyDescent="0.25">
      <c r="A29" s="1" t="s">
        <v>29</v>
      </c>
      <c r="B29" s="2">
        <v>25</v>
      </c>
    </row>
    <row r="30" spans="1:2" x14ac:dyDescent="0.25">
      <c r="A30" s="1" t="s">
        <v>30</v>
      </c>
      <c r="B30" s="2">
        <v>35</v>
      </c>
    </row>
    <row r="31" spans="1:2" x14ac:dyDescent="0.25">
      <c r="A31" s="1" t="s">
        <v>31</v>
      </c>
      <c r="B31" s="2">
        <v>39</v>
      </c>
    </row>
    <row r="32" spans="1:2" x14ac:dyDescent="0.25">
      <c r="A32" s="1" t="s">
        <v>32</v>
      </c>
      <c r="B32" s="2">
        <v>43</v>
      </c>
    </row>
    <row r="33" spans="1:2" x14ac:dyDescent="0.25">
      <c r="A33" s="1" t="s">
        <v>33</v>
      </c>
      <c r="B33" s="2">
        <v>53</v>
      </c>
    </row>
    <row r="34" spans="1:2" x14ac:dyDescent="0.25">
      <c r="A34" s="1" t="s">
        <v>34</v>
      </c>
      <c r="B34" s="2">
        <v>59</v>
      </c>
    </row>
    <row r="35" spans="1:2" x14ac:dyDescent="0.25">
      <c r="A35" s="1" t="s">
        <v>35</v>
      </c>
      <c r="B35" s="2">
        <v>53</v>
      </c>
    </row>
    <row r="36" spans="1:2" x14ac:dyDescent="0.25">
      <c r="A36" s="1" t="s">
        <v>36</v>
      </c>
      <c r="B36" s="2">
        <v>49</v>
      </c>
    </row>
    <row r="37" spans="1:2" x14ac:dyDescent="0.25">
      <c r="A37" s="1" t="s">
        <v>37</v>
      </c>
      <c r="B37" s="2">
        <v>31</v>
      </c>
    </row>
    <row r="38" spans="1:2" x14ac:dyDescent="0.25">
      <c r="A38" s="1" t="s">
        <v>38</v>
      </c>
      <c r="B38" s="2">
        <v>45</v>
      </c>
    </row>
    <row r="39" spans="1:2" x14ac:dyDescent="0.25">
      <c r="A39" s="1" t="s">
        <v>39</v>
      </c>
      <c r="B39" s="2">
        <v>49</v>
      </c>
    </row>
    <row r="40" spans="1:2" x14ac:dyDescent="0.25">
      <c r="A40" s="1" t="s">
        <v>40</v>
      </c>
      <c r="B40" s="2">
        <v>53</v>
      </c>
    </row>
    <row r="41" spans="1:2" x14ac:dyDescent="0.25">
      <c r="A41" s="1" t="s">
        <v>41</v>
      </c>
      <c r="B41" s="2">
        <v>36</v>
      </c>
    </row>
    <row r="42" spans="1:2" x14ac:dyDescent="0.25">
      <c r="A42" s="1" t="s">
        <v>42</v>
      </c>
      <c r="B42" s="2">
        <v>65</v>
      </c>
    </row>
    <row r="43" spans="1:2" x14ac:dyDescent="0.25">
      <c r="A43" s="1" t="s">
        <v>43</v>
      </c>
      <c r="B43" s="2">
        <v>69</v>
      </c>
    </row>
    <row r="44" spans="1:2" x14ac:dyDescent="0.25">
      <c r="A44" s="1" t="s">
        <v>44</v>
      </c>
      <c r="B44" s="2">
        <v>65</v>
      </c>
    </row>
    <row r="45" spans="1:2" x14ac:dyDescent="0.25">
      <c r="A45" s="1" t="s">
        <v>45</v>
      </c>
      <c r="B45" s="2">
        <v>69</v>
      </c>
    </row>
    <row r="46" spans="1:2" x14ac:dyDescent="0.25">
      <c r="A46" s="1" t="s">
        <v>46</v>
      </c>
      <c r="B46" s="2">
        <v>53</v>
      </c>
    </row>
    <row r="47" spans="1:2" x14ac:dyDescent="0.25">
      <c r="A47" s="1" t="s">
        <v>47</v>
      </c>
      <c r="B47" s="2">
        <v>77</v>
      </c>
    </row>
    <row r="48" spans="1:2" x14ac:dyDescent="0.25">
      <c r="A48" s="1" t="s">
        <v>48</v>
      </c>
      <c r="B48" s="2">
        <v>45</v>
      </c>
    </row>
    <row r="49" spans="1:2" x14ac:dyDescent="0.25">
      <c r="A49" s="1" t="s">
        <v>49</v>
      </c>
      <c r="B49" s="2">
        <v>60</v>
      </c>
    </row>
    <row r="50" spans="1:2" x14ac:dyDescent="0.25">
      <c r="A50" s="1" t="s">
        <v>50</v>
      </c>
      <c r="B50" s="2">
        <v>59</v>
      </c>
    </row>
    <row r="51" spans="1:2" x14ac:dyDescent="0.25">
      <c r="A51" s="1" t="s">
        <v>51</v>
      </c>
      <c r="B51" s="2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20" workbookViewId="0">
      <selection activeCell="E102" sqref="E102"/>
    </sheetView>
  </sheetViews>
  <sheetFormatPr defaultRowHeight="15" x14ac:dyDescent="0.25"/>
  <cols>
    <col min="6" max="6" width="14.7109375" bestFit="1" customWidth="1"/>
    <col min="7" max="7" width="12.85546875" bestFit="1" customWidth="1"/>
  </cols>
  <sheetData>
    <row r="1" spans="1:7" x14ac:dyDescent="0.25">
      <c r="A1" t="s">
        <v>69</v>
      </c>
      <c r="B1" t="s">
        <v>70</v>
      </c>
      <c r="C1" t="s">
        <v>71</v>
      </c>
      <c r="F1" s="4" t="s">
        <v>53</v>
      </c>
      <c r="G1" t="s">
        <v>72</v>
      </c>
    </row>
    <row r="2" spans="1:7" x14ac:dyDescent="0.25">
      <c r="A2">
        <v>47</v>
      </c>
      <c r="B2">
        <v>5</v>
      </c>
      <c r="C2">
        <v>77</v>
      </c>
      <c r="F2" s="5" t="s">
        <v>73</v>
      </c>
      <c r="G2" s="6">
        <v>6</v>
      </c>
    </row>
    <row r="3" spans="1:7" x14ac:dyDescent="0.25">
      <c r="A3">
        <v>36</v>
      </c>
      <c r="B3">
        <v>21</v>
      </c>
      <c r="C3">
        <v>72</v>
      </c>
      <c r="F3" s="5" t="s">
        <v>74</v>
      </c>
      <c r="G3" s="6">
        <v>14</v>
      </c>
    </row>
    <row r="4" spans="1:7" x14ac:dyDescent="0.25">
      <c r="A4">
        <v>50</v>
      </c>
      <c r="B4">
        <v>6</v>
      </c>
      <c r="C4">
        <v>94</v>
      </c>
      <c r="F4" s="5" t="s">
        <v>75</v>
      </c>
      <c r="G4" s="6">
        <v>25</v>
      </c>
    </row>
    <row r="5" spans="1:7" x14ac:dyDescent="0.25">
      <c r="A5">
        <v>82</v>
      </c>
      <c r="B5">
        <v>22</v>
      </c>
      <c r="C5">
        <v>97</v>
      </c>
      <c r="F5" s="5" t="s">
        <v>76</v>
      </c>
      <c r="G5" s="6">
        <v>21</v>
      </c>
    </row>
    <row r="6" spans="1:7" x14ac:dyDescent="0.25">
      <c r="A6">
        <v>72</v>
      </c>
      <c r="B6">
        <v>13</v>
      </c>
      <c r="C6">
        <v>90</v>
      </c>
      <c r="F6" s="5" t="s">
        <v>77</v>
      </c>
      <c r="G6" s="6">
        <v>22</v>
      </c>
    </row>
    <row r="7" spans="1:7" x14ac:dyDescent="0.25">
      <c r="A7">
        <v>85</v>
      </c>
      <c r="B7">
        <v>34</v>
      </c>
      <c r="C7">
        <v>93</v>
      </c>
      <c r="F7" s="5" t="s">
        <v>78</v>
      </c>
      <c r="G7" s="6">
        <v>10</v>
      </c>
    </row>
    <row r="8" spans="1:7" x14ac:dyDescent="0.25">
      <c r="A8">
        <v>62</v>
      </c>
      <c r="B8">
        <v>18</v>
      </c>
      <c r="C8">
        <v>62</v>
      </c>
      <c r="F8" s="5" t="s">
        <v>79</v>
      </c>
      <c r="G8" s="6">
        <v>2</v>
      </c>
    </row>
    <row r="9" spans="1:7" x14ac:dyDescent="0.25">
      <c r="A9">
        <v>30</v>
      </c>
      <c r="B9">
        <v>24</v>
      </c>
      <c r="C9">
        <v>86</v>
      </c>
      <c r="F9" s="5" t="s">
        <v>54</v>
      </c>
      <c r="G9" s="6">
        <v>100</v>
      </c>
    </row>
    <row r="10" spans="1:7" x14ac:dyDescent="0.25">
      <c r="A10">
        <v>47</v>
      </c>
      <c r="B10">
        <v>26</v>
      </c>
      <c r="C10">
        <v>33</v>
      </c>
    </row>
    <row r="11" spans="1:7" x14ac:dyDescent="0.25">
      <c r="A11">
        <v>69</v>
      </c>
      <c r="B11">
        <v>31</v>
      </c>
      <c r="C11">
        <v>89</v>
      </c>
      <c r="F11" s="5" t="s">
        <v>97</v>
      </c>
      <c r="G11">
        <f>MEDIAN(A2:A101)</f>
        <v>62</v>
      </c>
    </row>
    <row r="12" spans="1:7" x14ac:dyDescent="0.25">
      <c r="A12">
        <v>54</v>
      </c>
      <c r="B12">
        <v>23</v>
      </c>
      <c r="C12">
        <v>78</v>
      </c>
      <c r="F12" s="5" t="s">
        <v>96</v>
      </c>
      <c r="G12">
        <f>AVERAGE(A2:A101)</f>
        <v>62.14</v>
      </c>
    </row>
    <row r="13" spans="1:7" x14ac:dyDescent="0.25">
      <c r="A13">
        <v>61</v>
      </c>
      <c r="B13">
        <v>12</v>
      </c>
      <c r="C13">
        <v>80</v>
      </c>
      <c r="G13">
        <f>MODE(A2:A101)</f>
        <v>50</v>
      </c>
    </row>
    <row r="14" spans="1:7" x14ac:dyDescent="0.25">
      <c r="A14">
        <v>71</v>
      </c>
      <c r="B14">
        <v>25</v>
      </c>
      <c r="C14">
        <v>74</v>
      </c>
    </row>
    <row r="15" spans="1:7" x14ac:dyDescent="0.25">
      <c r="A15">
        <v>56</v>
      </c>
      <c r="B15">
        <v>4</v>
      </c>
      <c r="C15">
        <v>79</v>
      </c>
    </row>
    <row r="16" spans="1:7" x14ac:dyDescent="0.25">
      <c r="A16">
        <v>68</v>
      </c>
      <c r="B16">
        <v>36</v>
      </c>
      <c r="C16">
        <v>69</v>
      </c>
    </row>
    <row r="17" spans="1:7" x14ac:dyDescent="0.25">
      <c r="A17">
        <v>55</v>
      </c>
      <c r="B17">
        <v>50</v>
      </c>
      <c r="C17">
        <v>68</v>
      </c>
    </row>
    <row r="18" spans="1:7" x14ac:dyDescent="0.25">
      <c r="A18">
        <v>66</v>
      </c>
      <c r="B18">
        <v>51</v>
      </c>
      <c r="C18">
        <v>72</v>
      </c>
    </row>
    <row r="19" spans="1:7" x14ac:dyDescent="0.25">
      <c r="A19">
        <v>80</v>
      </c>
      <c r="B19">
        <v>36</v>
      </c>
      <c r="C19">
        <v>96</v>
      </c>
      <c r="F19" s="4" t="s">
        <v>53</v>
      </c>
      <c r="G19" t="s">
        <v>80</v>
      </c>
    </row>
    <row r="20" spans="1:7" x14ac:dyDescent="0.25">
      <c r="A20">
        <v>70</v>
      </c>
      <c r="B20">
        <v>24</v>
      </c>
      <c r="C20">
        <v>84</v>
      </c>
      <c r="F20" s="5" t="s">
        <v>81</v>
      </c>
      <c r="G20" s="6">
        <v>27</v>
      </c>
    </row>
    <row r="21" spans="1:7" x14ac:dyDescent="0.25">
      <c r="A21">
        <v>71</v>
      </c>
      <c r="B21">
        <v>19</v>
      </c>
      <c r="C21">
        <v>88</v>
      </c>
      <c r="F21" s="5" t="s">
        <v>82</v>
      </c>
      <c r="G21" s="6">
        <v>23</v>
      </c>
    </row>
    <row r="22" spans="1:7" x14ac:dyDescent="0.25">
      <c r="A22">
        <v>68</v>
      </c>
      <c r="B22">
        <v>11</v>
      </c>
      <c r="C22">
        <v>68</v>
      </c>
      <c r="F22" s="5" t="s">
        <v>83</v>
      </c>
      <c r="G22" s="6">
        <v>20</v>
      </c>
    </row>
    <row r="23" spans="1:7" x14ac:dyDescent="0.25">
      <c r="A23">
        <v>75</v>
      </c>
      <c r="B23">
        <v>16</v>
      </c>
      <c r="C23">
        <v>50</v>
      </c>
      <c r="F23" s="5" t="s">
        <v>84</v>
      </c>
      <c r="G23" s="6">
        <v>16</v>
      </c>
    </row>
    <row r="24" spans="1:7" x14ac:dyDescent="0.25">
      <c r="A24">
        <v>72</v>
      </c>
      <c r="B24">
        <v>41</v>
      </c>
      <c r="C24">
        <v>92</v>
      </c>
      <c r="F24" s="5" t="s">
        <v>85</v>
      </c>
      <c r="G24" s="6">
        <v>12</v>
      </c>
    </row>
    <row r="25" spans="1:7" x14ac:dyDescent="0.25">
      <c r="A25">
        <v>58</v>
      </c>
      <c r="B25">
        <v>9</v>
      </c>
      <c r="C25">
        <v>44</v>
      </c>
      <c r="F25" s="5" t="s">
        <v>86</v>
      </c>
      <c r="G25" s="6">
        <v>2</v>
      </c>
    </row>
    <row r="26" spans="1:7" x14ac:dyDescent="0.25">
      <c r="A26">
        <v>48</v>
      </c>
      <c r="B26">
        <v>36</v>
      </c>
      <c r="C26">
        <v>81</v>
      </c>
      <c r="F26" s="5" t="s">
        <v>54</v>
      </c>
      <c r="G26" s="6">
        <v>100</v>
      </c>
    </row>
    <row r="27" spans="1:7" x14ac:dyDescent="0.25">
      <c r="A27">
        <v>36</v>
      </c>
      <c r="B27">
        <v>20</v>
      </c>
      <c r="C27">
        <v>98</v>
      </c>
    </row>
    <row r="28" spans="1:7" x14ac:dyDescent="0.25">
      <c r="A28">
        <v>63</v>
      </c>
      <c r="B28">
        <v>11</v>
      </c>
      <c r="C28">
        <v>69</v>
      </c>
    </row>
    <row r="29" spans="1:7" x14ac:dyDescent="0.25">
      <c r="A29">
        <v>49</v>
      </c>
      <c r="B29">
        <v>14</v>
      </c>
      <c r="C29">
        <v>87</v>
      </c>
    </row>
    <row r="30" spans="1:7" x14ac:dyDescent="0.25">
      <c r="A30">
        <v>52</v>
      </c>
      <c r="B30">
        <v>12</v>
      </c>
      <c r="C30">
        <v>95</v>
      </c>
    </row>
    <row r="31" spans="1:7" x14ac:dyDescent="0.25">
      <c r="A31">
        <v>49</v>
      </c>
      <c r="B31">
        <v>20</v>
      </c>
      <c r="C31">
        <v>56</v>
      </c>
    </row>
    <row r="32" spans="1:7" x14ac:dyDescent="0.25">
      <c r="A32">
        <v>66</v>
      </c>
      <c r="B32">
        <v>34</v>
      </c>
      <c r="C32">
        <v>98</v>
      </c>
    </row>
    <row r="33" spans="1:7" x14ac:dyDescent="0.25">
      <c r="A33">
        <v>92</v>
      </c>
      <c r="B33">
        <v>29</v>
      </c>
      <c r="C33">
        <v>47</v>
      </c>
    </row>
    <row r="34" spans="1:7" x14ac:dyDescent="0.25">
      <c r="A34">
        <v>63</v>
      </c>
      <c r="B34">
        <v>30</v>
      </c>
      <c r="C34">
        <v>81</v>
      </c>
    </row>
    <row r="35" spans="1:7" x14ac:dyDescent="0.25">
      <c r="A35">
        <v>73</v>
      </c>
      <c r="B35">
        <v>35</v>
      </c>
      <c r="C35">
        <v>70</v>
      </c>
    </row>
    <row r="36" spans="1:7" x14ac:dyDescent="0.25">
      <c r="A36">
        <v>79</v>
      </c>
      <c r="B36">
        <v>40</v>
      </c>
      <c r="C36">
        <v>41</v>
      </c>
    </row>
    <row r="37" spans="1:7" x14ac:dyDescent="0.25">
      <c r="A37">
        <v>71</v>
      </c>
      <c r="B37">
        <v>39</v>
      </c>
      <c r="C37">
        <v>50</v>
      </c>
      <c r="F37" s="4" t="s">
        <v>53</v>
      </c>
      <c r="G37" t="s">
        <v>87</v>
      </c>
    </row>
    <row r="38" spans="1:7" x14ac:dyDescent="0.25">
      <c r="A38">
        <v>89</v>
      </c>
      <c r="B38">
        <v>47</v>
      </c>
      <c r="C38">
        <v>72</v>
      </c>
      <c r="F38" s="5" t="s">
        <v>88</v>
      </c>
      <c r="G38" s="6">
        <v>1</v>
      </c>
    </row>
    <row r="39" spans="1:7" x14ac:dyDescent="0.25">
      <c r="A39">
        <v>66</v>
      </c>
      <c r="B39">
        <v>45</v>
      </c>
      <c r="C39">
        <v>90</v>
      </c>
      <c r="F39" s="5" t="s">
        <v>89</v>
      </c>
      <c r="G39" s="6">
        <v>5</v>
      </c>
    </row>
    <row r="40" spans="1:7" x14ac:dyDescent="0.25">
      <c r="A40">
        <v>44</v>
      </c>
      <c r="B40">
        <v>24</v>
      </c>
      <c r="C40">
        <v>72</v>
      </c>
      <c r="F40" s="5" t="s">
        <v>90</v>
      </c>
      <c r="G40" s="6">
        <v>8</v>
      </c>
    </row>
    <row r="41" spans="1:7" x14ac:dyDescent="0.25">
      <c r="A41">
        <v>59</v>
      </c>
      <c r="B41">
        <v>32</v>
      </c>
      <c r="C41">
        <v>86</v>
      </c>
      <c r="F41" s="5" t="s">
        <v>91</v>
      </c>
      <c r="G41" s="6">
        <v>12</v>
      </c>
    </row>
    <row r="42" spans="1:7" x14ac:dyDescent="0.25">
      <c r="A42">
        <v>40</v>
      </c>
      <c r="B42">
        <v>23</v>
      </c>
      <c r="C42">
        <v>66</v>
      </c>
      <c r="F42" s="5" t="s">
        <v>92</v>
      </c>
      <c r="G42" s="6">
        <v>20</v>
      </c>
    </row>
    <row r="43" spans="1:7" x14ac:dyDescent="0.25">
      <c r="A43">
        <v>64</v>
      </c>
      <c r="B43">
        <v>33</v>
      </c>
      <c r="C43">
        <v>88</v>
      </c>
      <c r="F43" s="5" t="s">
        <v>93</v>
      </c>
      <c r="G43" s="6">
        <v>16</v>
      </c>
    </row>
    <row r="44" spans="1:7" x14ac:dyDescent="0.25">
      <c r="A44">
        <v>57</v>
      </c>
      <c r="B44">
        <v>46</v>
      </c>
      <c r="C44">
        <v>74</v>
      </c>
      <c r="F44" s="5" t="s">
        <v>94</v>
      </c>
      <c r="G44" s="6">
        <v>25</v>
      </c>
    </row>
    <row r="45" spans="1:7" x14ac:dyDescent="0.25">
      <c r="A45">
        <v>56</v>
      </c>
      <c r="B45">
        <v>10</v>
      </c>
      <c r="C45">
        <v>67</v>
      </c>
      <c r="F45" s="5" t="s">
        <v>95</v>
      </c>
      <c r="G45" s="6">
        <v>13</v>
      </c>
    </row>
    <row r="46" spans="1:7" x14ac:dyDescent="0.25">
      <c r="A46">
        <v>48</v>
      </c>
      <c r="B46">
        <v>53</v>
      </c>
      <c r="C46">
        <v>84</v>
      </c>
      <c r="F46" s="5" t="s">
        <v>54</v>
      </c>
      <c r="G46" s="6">
        <v>100</v>
      </c>
    </row>
    <row r="47" spans="1:7" x14ac:dyDescent="0.25">
      <c r="A47">
        <v>54</v>
      </c>
      <c r="B47">
        <v>47</v>
      </c>
      <c r="C47">
        <v>23</v>
      </c>
    </row>
    <row r="48" spans="1:7" x14ac:dyDescent="0.25">
      <c r="A48">
        <v>74</v>
      </c>
      <c r="B48">
        <v>15</v>
      </c>
      <c r="C48">
        <v>60</v>
      </c>
    </row>
    <row r="49" spans="1:3" x14ac:dyDescent="0.25">
      <c r="A49">
        <v>54</v>
      </c>
      <c r="B49">
        <v>16</v>
      </c>
      <c r="C49">
        <v>73</v>
      </c>
    </row>
    <row r="50" spans="1:3" x14ac:dyDescent="0.25">
      <c r="A50">
        <v>65</v>
      </c>
      <c r="B50">
        <v>23</v>
      </c>
      <c r="C50">
        <v>57</v>
      </c>
    </row>
    <row r="51" spans="1:3" x14ac:dyDescent="0.25">
      <c r="A51">
        <v>77</v>
      </c>
      <c r="B51">
        <v>26</v>
      </c>
      <c r="C51">
        <v>78</v>
      </c>
    </row>
    <row r="52" spans="1:3" x14ac:dyDescent="0.25">
      <c r="A52">
        <v>50</v>
      </c>
      <c r="B52">
        <v>29</v>
      </c>
      <c r="C52">
        <v>50</v>
      </c>
    </row>
    <row r="53" spans="1:3" x14ac:dyDescent="0.25">
      <c r="A53">
        <v>70</v>
      </c>
      <c r="B53">
        <v>38</v>
      </c>
      <c r="C53">
        <v>60</v>
      </c>
    </row>
    <row r="54" spans="1:3" x14ac:dyDescent="0.25">
      <c r="A54">
        <v>47</v>
      </c>
      <c r="B54">
        <v>6</v>
      </c>
      <c r="C54">
        <v>83</v>
      </c>
    </row>
    <row r="55" spans="1:3" x14ac:dyDescent="0.25">
      <c r="A55">
        <v>53</v>
      </c>
      <c r="B55">
        <v>11</v>
      </c>
      <c r="C55">
        <v>68</v>
      </c>
    </row>
    <row r="56" spans="1:3" x14ac:dyDescent="0.25">
      <c r="A56">
        <v>71</v>
      </c>
      <c r="B56">
        <v>14</v>
      </c>
      <c r="C56">
        <v>34</v>
      </c>
    </row>
    <row r="57" spans="1:3" x14ac:dyDescent="0.25">
      <c r="A57">
        <v>65</v>
      </c>
      <c r="B57">
        <v>35</v>
      </c>
      <c r="C57">
        <v>90</v>
      </c>
    </row>
    <row r="58" spans="1:3" x14ac:dyDescent="0.25">
      <c r="A58">
        <v>62</v>
      </c>
      <c r="B58">
        <v>10</v>
      </c>
      <c r="C58">
        <v>86</v>
      </c>
    </row>
    <row r="59" spans="1:3" x14ac:dyDescent="0.25">
      <c r="A59">
        <v>80</v>
      </c>
      <c r="B59">
        <v>6</v>
      </c>
      <c r="C59">
        <v>90</v>
      </c>
    </row>
    <row r="60" spans="1:3" x14ac:dyDescent="0.25">
      <c r="A60">
        <v>56</v>
      </c>
      <c r="B60">
        <v>45</v>
      </c>
      <c r="C60">
        <v>56</v>
      </c>
    </row>
    <row r="61" spans="1:3" x14ac:dyDescent="0.25">
      <c r="A61">
        <v>48</v>
      </c>
      <c r="B61">
        <v>28</v>
      </c>
      <c r="C61">
        <v>51</v>
      </c>
    </row>
    <row r="62" spans="1:3" x14ac:dyDescent="0.25">
      <c r="A62">
        <v>78</v>
      </c>
      <c r="B62">
        <v>6</v>
      </c>
      <c r="C62">
        <v>64</v>
      </c>
    </row>
    <row r="63" spans="1:3" x14ac:dyDescent="0.25">
      <c r="A63">
        <v>56</v>
      </c>
      <c r="B63">
        <v>23</v>
      </c>
      <c r="C63">
        <v>84</v>
      </c>
    </row>
    <row r="64" spans="1:3" x14ac:dyDescent="0.25">
      <c r="A64">
        <v>44</v>
      </c>
      <c r="B64">
        <v>20</v>
      </c>
      <c r="C64">
        <v>37</v>
      </c>
    </row>
    <row r="65" spans="1:3" x14ac:dyDescent="0.25">
      <c r="A65">
        <v>71</v>
      </c>
      <c r="B65">
        <v>17</v>
      </c>
      <c r="C65">
        <v>54</v>
      </c>
    </row>
    <row r="66" spans="1:3" x14ac:dyDescent="0.25">
      <c r="A66">
        <v>54</v>
      </c>
      <c r="B66">
        <v>55</v>
      </c>
      <c r="C66">
        <v>79</v>
      </c>
    </row>
    <row r="67" spans="1:3" x14ac:dyDescent="0.25">
      <c r="A67">
        <v>62</v>
      </c>
      <c r="B67">
        <v>13</v>
      </c>
      <c r="C67">
        <v>83</v>
      </c>
    </row>
    <row r="68" spans="1:3" x14ac:dyDescent="0.25">
      <c r="A68">
        <v>50</v>
      </c>
      <c r="B68">
        <v>11</v>
      </c>
      <c r="C68">
        <v>93</v>
      </c>
    </row>
    <row r="69" spans="1:3" x14ac:dyDescent="0.25">
      <c r="A69">
        <v>81</v>
      </c>
      <c r="B69">
        <v>16</v>
      </c>
      <c r="C69">
        <v>83</v>
      </c>
    </row>
    <row r="70" spans="1:3" x14ac:dyDescent="0.25">
      <c r="A70">
        <v>39</v>
      </c>
      <c r="B70">
        <v>63</v>
      </c>
      <c r="C70">
        <v>94</v>
      </c>
    </row>
    <row r="71" spans="1:3" x14ac:dyDescent="0.25">
      <c r="A71">
        <v>80</v>
      </c>
      <c r="B71">
        <v>16</v>
      </c>
      <c r="C71">
        <v>65</v>
      </c>
    </row>
    <row r="72" spans="1:3" x14ac:dyDescent="0.25">
      <c r="A72">
        <v>54</v>
      </c>
      <c r="B72">
        <v>16</v>
      </c>
      <c r="C72">
        <v>66</v>
      </c>
    </row>
    <row r="73" spans="1:3" x14ac:dyDescent="0.25">
      <c r="A73">
        <v>57</v>
      </c>
      <c r="B73">
        <v>47</v>
      </c>
      <c r="C73">
        <v>76</v>
      </c>
    </row>
    <row r="74" spans="1:3" x14ac:dyDescent="0.25">
      <c r="A74">
        <v>73</v>
      </c>
      <c r="B74">
        <v>9</v>
      </c>
      <c r="C74">
        <v>47</v>
      </c>
    </row>
    <row r="75" spans="1:3" x14ac:dyDescent="0.25">
      <c r="A75">
        <v>66</v>
      </c>
      <c r="B75">
        <v>52</v>
      </c>
      <c r="C75">
        <v>35</v>
      </c>
    </row>
    <row r="76" spans="1:3" x14ac:dyDescent="0.25">
      <c r="A76">
        <v>59</v>
      </c>
      <c r="B76">
        <v>9</v>
      </c>
      <c r="C76">
        <v>86</v>
      </c>
    </row>
    <row r="77" spans="1:3" x14ac:dyDescent="0.25">
      <c r="A77">
        <v>36</v>
      </c>
      <c r="B77">
        <v>11</v>
      </c>
      <c r="C77">
        <v>45</v>
      </c>
    </row>
    <row r="78" spans="1:3" x14ac:dyDescent="0.25">
      <c r="A78">
        <v>77</v>
      </c>
      <c r="B78">
        <v>12</v>
      </c>
      <c r="C78">
        <v>64</v>
      </c>
    </row>
    <row r="79" spans="1:3" x14ac:dyDescent="0.25">
      <c r="A79">
        <v>73</v>
      </c>
      <c r="B79">
        <v>25</v>
      </c>
      <c r="C79">
        <v>68</v>
      </c>
    </row>
    <row r="80" spans="1:3" x14ac:dyDescent="0.25">
      <c r="A80">
        <v>48</v>
      </c>
      <c r="B80">
        <v>36</v>
      </c>
      <c r="C80">
        <v>94</v>
      </c>
    </row>
    <row r="81" spans="1:3" x14ac:dyDescent="0.25">
      <c r="A81">
        <v>61</v>
      </c>
      <c r="B81">
        <v>25</v>
      </c>
      <c r="C81">
        <v>80</v>
      </c>
    </row>
    <row r="82" spans="1:3" x14ac:dyDescent="0.25">
      <c r="A82">
        <v>50</v>
      </c>
      <c r="B82">
        <v>24</v>
      </c>
      <c r="C82">
        <v>60</v>
      </c>
    </row>
    <row r="83" spans="1:3" x14ac:dyDescent="0.25">
      <c r="A83">
        <v>40</v>
      </c>
      <c r="B83">
        <v>16</v>
      </c>
      <c r="C83">
        <v>73</v>
      </c>
    </row>
    <row r="84" spans="1:3" x14ac:dyDescent="0.25">
      <c r="A84">
        <v>88</v>
      </c>
      <c r="B84">
        <v>30</v>
      </c>
      <c r="C84">
        <v>95</v>
      </c>
    </row>
    <row r="85" spans="1:3" x14ac:dyDescent="0.25">
      <c r="A85">
        <v>50</v>
      </c>
      <c r="B85">
        <v>45</v>
      </c>
      <c r="C85">
        <v>88</v>
      </c>
    </row>
    <row r="86" spans="1:3" x14ac:dyDescent="0.25">
      <c r="A86">
        <v>56</v>
      </c>
      <c r="B86">
        <v>4</v>
      </c>
      <c r="C86">
        <v>58</v>
      </c>
    </row>
    <row r="87" spans="1:3" x14ac:dyDescent="0.25">
      <c r="A87">
        <v>63</v>
      </c>
      <c r="B87">
        <v>50</v>
      </c>
      <c r="C87">
        <v>58</v>
      </c>
    </row>
    <row r="88" spans="1:3" x14ac:dyDescent="0.25">
      <c r="A88">
        <v>37</v>
      </c>
      <c r="B88">
        <v>15</v>
      </c>
      <c r="C88">
        <v>78</v>
      </c>
    </row>
    <row r="89" spans="1:3" x14ac:dyDescent="0.25">
      <c r="A89">
        <v>62</v>
      </c>
      <c r="B89">
        <v>9</v>
      </c>
      <c r="C89">
        <v>96</v>
      </c>
    </row>
    <row r="90" spans="1:3" x14ac:dyDescent="0.25">
      <c r="A90">
        <v>74</v>
      </c>
      <c r="B90">
        <v>37</v>
      </c>
      <c r="C90">
        <v>85</v>
      </c>
    </row>
    <row r="91" spans="1:3" x14ac:dyDescent="0.25">
      <c r="A91">
        <v>81</v>
      </c>
      <c r="B91">
        <v>36</v>
      </c>
      <c r="C91">
        <v>84</v>
      </c>
    </row>
    <row r="92" spans="1:3" x14ac:dyDescent="0.25">
      <c r="A92">
        <v>72</v>
      </c>
      <c r="B92">
        <v>8</v>
      </c>
      <c r="C92">
        <v>69</v>
      </c>
    </row>
    <row r="93" spans="1:3" x14ac:dyDescent="0.25">
      <c r="A93">
        <v>89</v>
      </c>
      <c r="B93">
        <v>30</v>
      </c>
      <c r="C93">
        <v>59</v>
      </c>
    </row>
    <row r="94" spans="1:3" x14ac:dyDescent="0.25">
      <c r="A94">
        <v>47</v>
      </c>
      <c r="B94">
        <v>6</v>
      </c>
      <c r="C94">
        <v>98</v>
      </c>
    </row>
    <row r="95" spans="1:3" x14ac:dyDescent="0.25">
      <c r="A95">
        <v>72</v>
      </c>
      <c r="B95">
        <v>37</v>
      </c>
      <c r="C95">
        <v>86</v>
      </c>
    </row>
    <row r="96" spans="1:3" x14ac:dyDescent="0.25">
      <c r="A96">
        <v>69</v>
      </c>
      <c r="B96">
        <v>9</v>
      </c>
      <c r="C96">
        <v>75</v>
      </c>
    </row>
    <row r="97" spans="1:3" x14ac:dyDescent="0.25">
      <c r="A97">
        <v>51</v>
      </c>
      <c r="B97">
        <v>19</v>
      </c>
      <c r="C97">
        <v>84</v>
      </c>
    </row>
    <row r="98" spans="1:3" x14ac:dyDescent="0.25">
      <c r="A98">
        <v>60</v>
      </c>
      <c r="B98">
        <v>29</v>
      </c>
      <c r="C98">
        <v>67</v>
      </c>
    </row>
    <row r="99" spans="1:3" x14ac:dyDescent="0.25">
      <c r="A99">
        <v>60</v>
      </c>
      <c r="B99">
        <v>35</v>
      </c>
      <c r="C99">
        <v>87</v>
      </c>
    </row>
    <row r="100" spans="1:3" x14ac:dyDescent="0.25">
      <c r="A100">
        <v>79</v>
      </c>
      <c r="B100">
        <v>9</v>
      </c>
      <c r="C100">
        <v>57</v>
      </c>
    </row>
    <row r="101" spans="1:3" x14ac:dyDescent="0.25">
      <c r="A101">
        <v>100</v>
      </c>
      <c r="B101">
        <v>28</v>
      </c>
      <c r="C101">
        <v>64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hampuan</vt:lpstr>
      <vt:lpstr>duzenlenmispuan</vt:lpstr>
      <vt:lpstr>frekans</vt:lpstr>
      <vt:lpstr>gruplandırma</vt:lpstr>
      <vt:lpstr>mod</vt:lpstr>
      <vt:lpstr>ciftmod</vt:lpstr>
      <vt:lpstr>medyan</vt:lpstr>
      <vt:lpstr>ortalama</vt:lpstr>
      <vt:lpstr>dagilimlar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MONSTER</cp:lastModifiedBy>
  <dcterms:created xsi:type="dcterms:W3CDTF">2021-05-02T13:46:27Z</dcterms:created>
  <dcterms:modified xsi:type="dcterms:W3CDTF">2023-09-21T09:17:39Z</dcterms:modified>
</cp:coreProperties>
</file>