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5" windowWidth="19440" windowHeight="125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calcChain.xml><?xml version="1.0" encoding="utf-8"?>
<calcChain xmlns="http://schemas.openxmlformats.org/spreadsheetml/2006/main">
  <c r="C11" i="27" l="1"/>
  <c r="C126" i="27"/>
  <c r="C47" i="27"/>
  <c r="F184" i="17" l="1"/>
  <c r="F183" i="17"/>
  <c r="F11" i="17"/>
</calcChain>
</file>

<file path=xl/sharedStrings.xml><?xml version="1.0" encoding="utf-8"?>
<sst xmlns="http://schemas.openxmlformats.org/spreadsheetml/2006/main" count="6851" uniqueCount="2330">
  <si>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</si>
  <si>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</si>
  <si>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</si>
  <si>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</si>
  <si>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</si>
  <si>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</si>
  <si>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</si>
  <si>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</si>
  <si>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</si>
  <si>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</si>
  <si>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</si>
  <si>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</si>
  <si>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</si>
  <si>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</si>
  <si>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</si>
  <si>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</si>
  <si>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</si>
  <si>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</si>
  <si>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</si>
  <si>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</si>
  <si>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</si>
  <si>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</si>
  <si>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</si>
  <si>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</si>
  <si>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</si>
  <si>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</si>
  <si>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</si>
  <si>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</si>
  <si>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</si>
  <si>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</si>
  <si>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</si>
  <si>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</si>
  <si>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</si>
  <si>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</si>
  <si>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</si>
  <si>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</si>
  <si>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</si>
  <si>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</si>
  <si>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</si>
  <si>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</si>
  <si>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</si>
  <si>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</si>
  <si>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</si>
  <si>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</si>
  <si>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</si>
  <si>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</si>
  <si>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</si>
  <si>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</si>
  <si>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</si>
  <si>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</si>
  <si>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</si>
  <si>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</si>
  <si>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</si>
  <si>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</si>
  <si>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</si>
  <si>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</si>
  <si>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</si>
  <si>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</si>
  <si>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</si>
  <si>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</si>
  <si>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</si>
  <si>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</si>
  <si>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</si>
  <si>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</si>
  <si>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</si>
  <si>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</si>
  <si>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</si>
  <si>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</si>
  <si>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</si>
  <si>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</si>
  <si>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</si>
  <si>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</si>
  <si>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</si>
  <si>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</si>
  <si>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</si>
  <si>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</si>
  <si>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</si>
  <si>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</si>
  <si>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</si>
  <si>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</si>
  <si>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</si>
  <si>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</si>
  <si>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</si>
  <si>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</si>
  <si>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</si>
  <si>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</si>
  <si>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</si>
  <si>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</si>
  <si>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</si>
  <si>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</si>
  <si>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</si>
  <si>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</si>
  <si>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</si>
  <si>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</si>
  <si>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</si>
  <si>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</si>
  <si>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</si>
  <si>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</si>
  <si>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</si>
  <si>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</si>
  <si>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</si>
  <si>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</si>
  <si>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</si>
  <si>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</si>
  <si>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</si>
  <si>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</si>
  <si>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</si>
  <si>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</si>
  <si>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</si>
  <si>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</si>
  <si>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</si>
  <si>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</si>
  <si>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</si>
  <si>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</si>
  <si>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</si>
  <si>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</si>
  <si>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</si>
  <si>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</si>
  <si>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</si>
  <si>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</si>
  <si>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</si>
  <si>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</si>
  <si>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</si>
  <si>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</si>
  <si>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</si>
  <si>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</si>
  <si>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</si>
  <si>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</si>
  <si>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</si>
  <si>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</si>
  <si>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</si>
  <si>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</si>
  <si>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</si>
  <si>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</si>
  <si>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</si>
  <si>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</si>
  <si>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</si>
  <si>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</si>
  <si>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</si>
  <si>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</si>
  <si>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</si>
  <si>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</si>
  <si>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</si>
  <si>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</si>
  <si>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</si>
  <si>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</si>
  <si>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</si>
  <si>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</si>
  <si>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</si>
  <si>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</si>
  <si>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</si>
  <si>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</si>
  <si>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</si>
  <si>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</si>
  <si>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</si>
  <si>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</si>
  <si>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</si>
  <si>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</si>
  <si>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</si>
  <si>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</si>
  <si>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</si>
  <si>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</si>
  <si>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</si>
  <si>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</si>
  <si>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</si>
  <si>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</si>
  <si>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</si>
  <si>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</si>
  <si>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</si>
  <si>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</si>
  <si>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</si>
  <si>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</si>
  <si>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</si>
  <si>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</si>
  <si>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</si>
  <si>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</si>
  <si>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</si>
  <si>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</si>
  <si>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</si>
  <si>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</si>
  <si>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</si>
  <si>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</si>
  <si>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</si>
  <si>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</si>
  <si>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</si>
  <si>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</si>
  <si>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</si>
  <si>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</si>
  <si>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</si>
  <si>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</si>
  <si>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</si>
  <si>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קגמ פנסיה</t>
  </si>
  <si>
    <t>קג"מ פנסיה</t>
  </si>
  <si>
    <t>279</t>
  </si>
  <si>
    <t>יין יפני</t>
  </si>
  <si>
    <t>בישראל</t>
  </si>
  <si>
    <t>יתרת מזומנים ועו"ש בש"ח</t>
  </si>
  <si>
    <t>0</t>
  </si>
  <si>
    <t>לא מדורג</t>
  </si>
  <si>
    <t>עו'ש- בנק איגוד</t>
  </si>
  <si>
    <t>1111111111- 13- בנק איגוד</t>
  </si>
  <si>
    <t>13</t>
  </si>
  <si>
    <t>עו'ש- בנק דיסקונט</t>
  </si>
  <si>
    <t>1111111111- 11- בנק דיסקונט</t>
  </si>
  <si>
    <t>11</t>
  </si>
  <si>
    <t>עו'ש- בנק הבינלאומי</t>
  </si>
  <si>
    <t>1111111111- 31- בנק הבינלאומי</t>
  </si>
  <si>
    <t>31</t>
  </si>
  <si>
    <t>עו'ש- בנק הפועלים</t>
  </si>
  <si>
    <t>1111111111- 12- בנק הפועלים</t>
  </si>
  <si>
    <t>12</t>
  </si>
  <si>
    <t>עו'ש- בנק לאומי</t>
  </si>
  <si>
    <t>1111111111- 10- בנק לאומי</t>
  </si>
  <si>
    <t>10</t>
  </si>
  <si>
    <t>עו'ש- בנק מזרחי</t>
  </si>
  <si>
    <t>1111111111- 20- בנק מזרחי</t>
  </si>
  <si>
    <t>20</t>
  </si>
  <si>
    <t>עו'ש- יו-בנק</t>
  </si>
  <si>
    <t>1111111111- 26- יו-בנק</t>
  </si>
  <si>
    <t>26</t>
  </si>
  <si>
    <t>עו'ש- פועלים סהר</t>
  </si>
  <si>
    <t>1111111111- 33- פועלים סהר</t>
  </si>
  <si>
    <t>סה"כ יתרת מזומנים ועו"ש בש"ח</t>
  </si>
  <si>
    <t>יתרת מזומנים ועו"ש נקובים במט"ח</t>
  </si>
  <si>
    <t>יין יפני- בנק לאומי</t>
  </si>
  <si>
    <t>1000389- 10- בנק לאומי</t>
  </si>
  <si>
    <t>דולר ארהב- בנק הפועלים</t>
  </si>
  <si>
    <t>1000280- 12- בנק הפועלים</t>
  </si>
  <si>
    <t>דולר ארהב- בנק לאומי</t>
  </si>
  <si>
    <t>1000280- 10- בנק לאומי</t>
  </si>
  <si>
    <t>דולר ארהב- בנק מזרחי</t>
  </si>
  <si>
    <t>1000280- 20- בנק מזרחי</t>
  </si>
  <si>
    <t>דולר ארהב- פועלים סהר</t>
  </si>
  <si>
    <t>1000280- 33- פועלים סהר</t>
  </si>
  <si>
    <t>יורו- בנק הפועלים</t>
  </si>
  <si>
    <t>1000298- 12- בנק הפועלים</t>
  </si>
  <si>
    <t>יורו- בנק לאומי</t>
  </si>
  <si>
    <t>1000298- 10- בנק לאומי</t>
  </si>
  <si>
    <t>יורו- בנק מזרחי</t>
  </si>
  <si>
    <t>1000298- 20- בנק מזרחי</t>
  </si>
  <si>
    <t>יורו- פועלים סהר</t>
  </si>
  <si>
    <t>1000298- 33- פועלים סהר</t>
  </si>
  <si>
    <t>לישט- בנק לאומי</t>
  </si>
  <si>
    <t>1000306- 10- בנק לאומי</t>
  </si>
  <si>
    <t>לישט- פועלים סהר</t>
  </si>
  <si>
    <t>1000306- 33- פועלים סהר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</si>
  <si>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</si>
  <si>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</si>
  <si>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</si>
  <si>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</si>
  <si>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</si>
  <si>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</si>
  <si>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פ.ח.ק.- בנק מזרחי</t>
  </si>
  <si>
    <t>1111111110- 20- בנק מזרחי</t>
  </si>
  <si>
    <t>פ.ח.ק.- פועלים סהר</t>
  </si>
  <si>
    <t>1111111110- 33- פועלים סהר</t>
  </si>
  <si>
    <t>סה"כ פח"ק/פר"י</t>
  </si>
  <si>
    <t>פק"מ לתקופה של עד שלושה חודשים</t>
  </si>
  <si>
    <t>יהלום הוצאות בן סרוק  19.06.16 0.01%- בנק הפועלים</t>
  </si>
  <si>
    <t>74005590- 12- בנק הפועלים</t>
  </si>
  <si>
    <t>AAA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</si>
  <si>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</si>
  <si>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</si>
  <si>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</si>
  <si>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</si>
  <si>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</si>
  <si>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</si>
  <si>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</si>
  <si>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</si>
  <si>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</si>
  <si>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</si>
  <si>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</si>
  <si>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</si>
  <si>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</si>
  <si>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</si>
  <si>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</si>
  <si>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</si>
  <si>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</si>
  <si>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</si>
  <si>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</si>
  <si>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</si>
  <si>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30/11/10</t>
  </si>
  <si>
    <t>ממשלתי צמוד 0536- ממשלת ישראל</t>
  </si>
  <si>
    <t>1097708</t>
  </si>
  <si>
    <t>17/07/06</t>
  </si>
  <si>
    <t>ממשלתי צמוד 0545- ממשלת ישראל</t>
  </si>
  <si>
    <t>1134865</t>
  </si>
  <si>
    <t>09/07/15</t>
  </si>
  <si>
    <t>ממשלתי צמודה 1016- ממשלת ישראל</t>
  </si>
  <si>
    <t>1130483</t>
  </si>
  <si>
    <t>19/11/15</t>
  </si>
  <si>
    <t>סה"כ גליל</t>
  </si>
  <si>
    <t>סה"כ צמודות למדד</t>
  </si>
  <si>
    <t>לא צמודות</t>
  </si>
  <si>
    <t>מלווה קצר מועד</t>
  </si>
  <si>
    <t>מקמ 0617- ממשלת ישראל</t>
  </si>
  <si>
    <t>8170615</t>
  </si>
  <si>
    <t>08/06/16</t>
  </si>
  <si>
    <t>מקמ 0716- ממשלת ישראל</t>
  </si>
  <si>
    <t>8160715</t>
  </si>
  <si>
    <t>08/07/15</t>
  </si>
  <si>
    <t>מקמ 1116- ממשלת ישראל</t>
  </si>
  <si>
    <t>8161119</t>
  </si>
  <si>
    <t>04/11/15</t>
  </si>
  <si>
    <t>מקמ 1216- ממשלת ישראל</t>
  </si>
  <si>
    <t>8161218</t>
  </si>
  <si>
    <t>02/12/15</t>
  </si>
  <si>
    <t>מקמ 816- ממשלת ישראל</t>
  </si>
  <si>
    <t>8160814</t>
  </si>
  <si>
    <t>05/08/15</t>
  </si>
  <si>
    <t>סה"כ מלווה קצר מועד</t>
  </si>
  <si>
    <t>שחר</t>
  </si>
  <si>
    <t>סה"כ שחר</t>
  </si>
  <si>
    <t>גילון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</si>
  <si>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</si>
  <si>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</si>
  <si>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</si>
  <si>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</si>
  <si>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</si>
  <si>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4% 30.06.22- ממשלת ישראל</t>
  </si>
  <si>
    <t>US46513AGA25</t>
  </si>
  <si>
    <t>A+</t>
  </si>
  <si>
    <t>S P</t>
  </si>
  <si>
    <t>09/02/12</t>
  </si>
  <si>
    <t>ISRAEL 4.625 03/20- ממשלת ישראל</t>
  </si>
  <si>
    <t>XS0495946070</t>
  </si>
  <si>
    <t>20/06/11</t>
  </si>
  <si>
    <t>ISRAEL 5 1/8 03/19- ממשלת ישראל</t>
  </si>
  <si>
    <t>US46513E5Y48</t>
  </si>
  <si>
    <t>ISRAEL 6 7/8 10/34- ממשלת ישראל</t>
  </si>
  <si>
    <t>XS0103500855</t>
  </si>
  <si>
    <t>ISRAEL 7 1/4 12/28- ממשלת ישראל</t>
  </si>
  <si>
    <t>US465138ZR91</t>
  </si>
  <si>
    <t>01/06/11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</si>
  <si>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</si>
  <si>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</si>
  <si>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</si>
  <si>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</si>
  <si>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</si>
  <si>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</si>
  <si>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</si>
  <si>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</si>
  <si>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</si>
  <si>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</si>
  <si>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</si>
  <si>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מימון 176- לאומי</t>
  </si>
  <si>
    <t>6040208</t>
  </si>
  <si>
    <t>604</t>
  </si>
  <si>
    <t>בנקים</t>
  </si>
  <si>
    <t>31/12/04</t>
  </si>
  <si>
    <t>מזרחי טפחות הנפקות  36- בנק מזרחי טפחות</t>
  </si>
  <si>
    <t>2310126</t>
  </si>
  <si>
    <t>668</t>
  </si>
  <si>
    <t>21/08/15</t>
  </si>
  <si>
    <t>טפחות הנפ התח27- בנק מזרחי טפחות</t>
  </si>
  <si>
    <t>2310035</t>
  </si>
  <si>
    <t>AA+</t>
  </si>
  <si>
    <t>לאומי כ.התחייבות סדרה ח- לאומי</t>
  </si>
  <si>
    <t>6040232</t>
  </si>
  <si>
    <t>06/11/07</t>
  </si>
  <si>
    <t>לאומי מימון כ.התחייבות יב- לאומי</t>
  </si>
  <si>
    <t>6040273</t>
  </si>
  <si>
    <t>11/09/11</t>
  </si>
  <si>
    <t>מזרחי טפח.כ.התחייבות 30- בנק מזרחי טפחות</t>
  </si>
  <si>
    <t>2310068</t>
  </si>
  <si>
    <t>08/08/07</t>
  </si>
  <si>
    <t>פועלים כ.התחייבות ט- בנק הפועלים</t>
  </si>
  <si>
    <t>1940386</t>
  </si>
  <si>
    <t>662</t>
  </si>
  <si>
    <t>28/12/05</t>
  </si>
  <si>
    <t>בינלאומי כתב התחיבות ה- בינלאומי</t>
  </si>
  <si>
    <t>1105576</t>
  </si>
  <si>
    <t>593</t>
  </si>
  <si>
    <t>AA</t>
  </si>
  <si>
    <t>10/06/07</t>
  </si>
  <si>
    <t>בינלאומי כתב התחיבות ו- בינלאומי</t>
  </si>
  <si>
    <t>1110279</t>
  </si>
  <si>
    <t>Aa3</t>
  </si>
  <si>
    <t>26/10/15</t>
  </si>
  <si>
    <t>גב ים ו- גב ים</t>
  </si>
  <si>
    <t>7590128</t>
  </si>
  <si>
    <t>759</t>
  </si>
  <si>
    <t>נדל"ן ובינוי</t>
  </si>
  <si>
    <t>AA-</t>
  </si>
  <si>
    <t>25/08/15</t>
  </si>
  <si>
    <t>דסקונט כ.התחייבות ח- דיסקונט</t>
  </si>
  <si>
    <t>7480072</t>
  </si>
  <si>
    <t>691</t>
  </si>
  <si>
    <t>16/09/08</t>
  </si>
  <si>
    <t>כ.ביטוח ט ה.משני- כלל חברה לביטוח</t>
  </si>
  <si>
    <t>1136050</t>
  </si>
  <si>
    <t>224</t>
  </si>
  <si>
    <t>ביטוח</t>
  </si>
  <si>
    <t>29/07/15</t>
  </si>
  <si>
    <t>איגוד כ.התחייבות ב- אגוד</t>
  </si>
  <si>
    <t>1101005</t>
  </si>
  <si>
    <t>722</t>
  </si>
  <si>
    <t>A1</t>
  </si>
  <si>
    <t>30/12/07</t>
  </si>
  <si>
    <t>חשמל 25- חברת החשמל</t>
  </si>
  <si>
    <t>6000160</t>
  </si>
  <si>
    <t>600</t>
  </si>
  <si>
    <t>17/12/15</t>
  </si>
  <si>
    <t>חשמל אגח 27- חברת החשמל</t>
  </si>
  <si>
    <t>6000210</t>
  </si>
  <si>
    <t>24/06/15</t>
  </si>
  <si>
    <t>אשדר חברה לבנין סדרה א- אשדר</t>
  </si>
  <si>
    <t>1104330</t>
  </si>
  <si>
    <t>8240</t>
  </si>
  <si>
    <t>A3</t>
  </si>
  <si>
    <t>03/06/07</t>
  </si>
  <si>
    <t>דיסקונט הון ראשוני מורכב 1- דיסקונט</t>
  </si>
  <si>
    <t>6910095</t>
  </si>
  <si>
    <t>A-</t>
  </si>
  <si>
    <t>17/06/07</t>
  </si>
  <si>
    <t>פועלים הנפקות 26- בנק הפועלים</t>
  </si>
  <si>
    <t>1940451</t>
  </si>
  <si>
    <t>24/09/15</t>
  </si>
  <si>
    <t>לאומי הון משני תחתון יג- לאומי</t>
  </si>
  <si>
    <t>6040281</t>
  </si>
  <si>
    <t>16/09/10</t>
  </si>
  <si>
    <t>הראל הנפקות י"א כ.התחייבות- הראל מימון והנפקות</t>
  </si>
  <si>
    <t>1136316</t>
  </si>
  <si>
    <t>8433</t>
  </si>
  <si>
    <t>03/09/15</t>
  </si>
  <si>
    <t>גזית גלוב ה- גזית גלוב</t>
  </si>
  <si>
    <t>1260421</t>
  </si>
  <si>
    <t>126</t>
  </si>
  <si>
    <t>A</t>
  </si>
  <si>
    <t>גזית גלוב ו- גזית גלוב</t>
  </si>
  <si>
    <t>1260405</t>
  </si>
  <si>
    <t>דלק קב. טו- קבוצת דלק</t>
  </si>
  <si>
    <t>1115070</t>
  </si>
  <si>
    <t>1095</t>
  </si>
  <si>
    <t>BBB+</t>
  </si>
  <si>
    <t>09/11/11</t>
  </si>
  <si>
    <t>סה"כ אחר</t>
  </si>
  <si>
    <t>7.75% I.ELECTRIC 12/27- חברת החשמל</t>
  </si>
  <si>
    <t>us46507wab63</t>
  </si>
  <si>
    <t>בלומברג</t>
  </si>
  <si>
    <t>15/03/11</t>
  </si>
  <si>
    <t>HSBC5 5/8 08/15/35- HSBC Bank</t>
  </si>
  <si>
    <t>US4042Q1AB39</t>
  </si>
  <si>
    <t>8199</t>
  </si>
  <si>
    <t>14/02/12</t>
  </si>
  <si>
    <t>EDF 6.5% 01/19- EDF ENERGY</t>
  </si>
  <si>
    <t>USF2893TAB29</t>
  </si>
  <si>
    <t>8406</t>
  </si>
  <si>
    <t>BOA 5.65 05/01/18- BANK OF AMER CRP</t>
  </si>
  <si>
    <t>US06051GDX43</t>
  </si>
  <si>
    <t>8174</t>
  </si>
  <si>
    <t>C 6 1/8 05/15/18- CITIGROUP INC</t>
  </si>
  <si>
    <t>US172967ES69</t>
  </si>
  <si>
    <t>8184</t>
  </si>
  <si>
    <t>CEZCO 4.875 04/25- CEZCO</t>
  </si>
  <si>
    <t>XS0502286908</t>
  </si>
  <si>
    <t>8429</t>
  </si>
  <si>
    <t>Baa1</t>
  </si>
  <si>
    <t>Moodys</t>
  </si>
  <si>
    <t>NAB VAR 09/49- NATIONAL AUSTRALIA BK-NV</t>
  </si>
  <si>
    <t>XS0347918723</t>
  </si>
  <si>
    <t>8427</t>
  </si>
  <si>
    <t>BBB</t>
  </si>
  <si>
    <t>RABOBANK TIER 1 CAPITAL</t>
  </si>
  <si>
    <t>XS0431744282 CORP</t>
  </si>
  <si>
    <t>8235</t>
  </si>
  <si>
    <t>BBB-</t>
  </si>
  <si>
    <t>תל אביב 25</t>
  </si>
  <si>
    <t>בינלאומי  5- בינלאומי</t>
  </si>
  <si>
    <t>593038</t>
  </si>
  <si>
    <t>פועלים- בנק הפועלים</t>
  </si>
  <si>
    <t>662577</t>
  </si>
  <si>
    <t>מזרחי טפחות- בנק מזרחי טפחות</t>
  </si>
  <si>
    <t>695437</t>
  </si>
  <si>
    <t>דיסקונט א- דיסקונט</t>
  </si>
  <si>
    <t>691212</t>
  </si>
  <si>
    <t>לאומי- לאומי</t>
  </si>
  <si>
    <t>604611</t>
  </si>
  <si>
    <t>אורמת טכנולוגיות בע"מ- ORMAT TECHNOLOGIES LTD</t>
  </si>
  <si>
    <t>1134402</t>
  </si>
  <si>
    <t>2250</t>
  </si>
  <si>
    <t>השקעות בהיי-טק</t>
  </si>
  <si>
    <t>אלביט מערכות- אלביט מערכות</t>
  </si>
  <si>
    <t>1081124</t>
  </si>
  <si>
    <t>1040</t>
  </si>
  <si>
    <t>נייס- נייס</t>
  </si>
  <si>
    <t>273011</t>
  </si>
  <si>
    <t>273</t>
  </si>
  <si>
    <t>חברה לישראל- החברה לישראל</t>
  </si>
  <si>
    <t>576017</t>
  </si>
  <si>
    <t>576</t>
  </si>
  <si>
    <t>פז נפט- פז חברת נפט</t>
  </si>
  <si>
    <t>1100007</t>
  </si>
  <si>
    <t>8120</t>
  </si>
  <si>
    <t>קבוצת דלק- קבוצת דלק</t>
  </si>
  <si>
    <t>1084128</t>
  </si>
  <si>
    <t>אבנר יהש- אבנר יהש</t>
  </si>
  <si>
    <t>268011</t>
  </si>
  <si>
    <t>268</t>
  </si>
  <si>
    <t>חיפושי נפט וגז</t>
  </si>
  <si>
    <t>דלק קידוחים יהש- דלק קידוחים</t>
  </si>
  <si>
    <t>475020</t>
  </si>
  <si>
    <t>8306</t>
  </si>
  <si>
    <t>ישראמקו- ישראמקו</t>
  </si>
  <si>
    <t>232017</t>
  </si>
  <si>
    <t>232</t>
  </si>
  <si>
    <t>אופקו- אופקו</t>
  </si>
  <si>
    <t>1129543</t>
  </si>
  <si>
    <t>9052</t>
  </si>
  <si>
    <t>מכשור רפואי</t>
  </si>
  <si>
    <t>מיילן- MYLAN NV</t>
  </si>
  <si>
    <t>1136704</t>
  </si>
  <si>
    <t>9135</t>
  </si>
  <si>
    <t>מסחר</t>
  </si>
  <si>
    <t>פריגו- PERRIGO</t>
  </si>
  <si>
    <t>1130699</t>
  </si>
  <si>
    <t>1233</t>
  </si>
  <si>
    <t>טבע- טבע</t>
  </si>
  <si>
    <t>629014</t>
  </si>
  <si>
    <t>629</t>
  </si>
  <si>
    <t>כיל- כיל</t>
  </si>
  <si>
    <t>281014</t>
  </si>
  <si>
    <t>281</t>
  </si>
  <si>
    <t>פרוטרום- פרוטרום</t>
  </si>
  <si>
    <t>1081082</t>
  </si>
  <si>
    <t>1037</t>
  </si>
  <si>
    <t>שטראוס-עלית- שטראוס עלית</t>
  </si>
  <si>
    <t>746016</t>
  </si>
  <si>
    <t>746</t>
  </si>
  <si>
    <t>גזית גלוב- גזית גלוב</t>
  </si>
  <si>
    <t>126011</t>
  </si>
  <si>
    <t>מליסרון- מליסרון</t>
  </si>
  <si>
    <t>323014</t>
  </si>
  <si>
    <t>323</t>
  </si>
  <si>
    <t>עזריאלי קבוצה- קבוצת עזריאלי בע"מ</t>
  </si>
  <si>
    <t>1119478</t>
  </si>
  <si>
    <t>8434</t>
  </si>
  <si>
    <t>בזק- בזק</t>
  </si>
  <si>
    <t>230011</t>
  </si>
  <si>
    <t>230</t>
  </si>
  <si>
    <t>סה"כ תל אביב 25</t>
  </si>
  <si>
    <t>תל אביב 75</t>
  </si>
  <si>
    <t>פוקס ויזל מ"ר- פוקס</t>
  </si>
  <si>
    <t>1087022</t>
  </si>
  <si>
    <t>1140</t>
  </si>
  <si>
    <t>איידיאיי ביטוח- איי.די.איי חברה לביטוח</t>
  </si>
  <si>
    <t>1129501</t>
  </si>
  <si>
    <t>1608</t>
  </si>
  <si>
    <t>הראל השקעות- הראל השקעות</t>
  </si>
  <si>
    <t>585018</t>
  </si>
  <si>
    <t>9067</t>
  </si>
  <si>
    <t>כלל עסקי ביטוח- כלל חברה לביטוח</t>
  </si>
  <si>
    <t>224014</t>
  </si>
  <si>
    <t>מגדל ביטוח- מגדל ביטוח</t>
  </si>
  <si>
    <t>1081165</t>
  </si>
  <si>
    <t>1041</t>
  </si>
  <si>
    <t>אגוד- אגוד</t>
  </si>
  <si>
    <t>722314</t>
  </si>
  <si>
    <t>פ.י.ב.י מר- פיבי</t>
  </si>
  <si>
    <t>763011</t>
  </si>
  <si>
    <t>763</t>
  </si>
  <si>
    <t>טאואר- טאואר</t>
  </si>
  <si>
    <t>1082379</t>
  </si>
  <si>
    <t>9105</t>
  </si>
  <si>
    <t>מטריקס- מטריקס</t>
  </si>
  <si>
    <t>445015</t>
  </si>
  <si>
    <t>445</t>
  </si>
  <si>
    <t>אלקטרה- אלקטרה</t>
  </si>
  <si>
    <t>739037</t>
  </si>
  <si>
    <t>739</t>
  </si>
  <si>
    <t>קנון- קנון</t>
  </si>
  <si>
    <t>1134139</t>
  </si>
  <si>
    <t>9103</t>
  </si>
  <si>
    <t>רציו יהש- רציו חיפושי נפט</t>
  </si>
  <si>
    <t>394015</t>
  </si>
  <si>
    <t>394</t>
  </si>
  <si>
    <t>קומפיוגן- קומפיוגן</t>
  </si>
  <si>
    <t>1085208</t>
  </si>
  <si>
    <t>2188</t>
  </si>
  <si>
    <t>בזן- בזן בתי זיקוק לנפט</t>
  </si>
  <si>
    <t>2590248</t>
  </si>
  <si>
    <t>259</t>
  </si>
  <si>
    <t>ביג- ביג מרכזי קניות</t>
  </si>
  <si>
    <t>1097260</t>
  </si>
  <si>
    <t>1327</t>
  </si>
  <si>
    <t>גב ים  1- גב ים</t>
  </si>
  <si>
    <t>759019</t>
  </si>
  <si>
    <t>נורסטאר החזקות אינק- נורסטאר החזקות אינכ</t>
  </si>
  <si>
    <t>723007</t>
  </si>
  <si>
    <t>723</t>
  </si>
  <si>
    <t>שיכון ובינוי- שיכון ובינוי</t>
  </si>
  <si>
    <t>1081942</t>
  </si>
  <si>
    <t>1068</t>
  </si>
  <si>
    <t>שפיר הנדסה ותעשיה בע"מ- שפיר הנדסה ותעשיה בע"מ</t>
  </si>
  <si>
    <t>1133875</t>
  </si>
  <si>
    <t>9100</t>
  </si>
  <si>
    <t>דלק רכב- דלק רכב</t>
  </si>
  <si>
    <t>829010</t>
  </si>
  <si>
    <t>829</t>
  </si>
  <si>
    <t>פרטנר- פרטנר</t>
  </si>
  <si>
    <t>1083484</t>
  </si>
  <si>
    <t>2095</t>
  </si>
  <si>
    <t>שופרסל- שופרסל</t>
  </si>
  <si>
    <t>777037</t>
  </si>
  <si>
    <t>777</t>
  </si>
  <si>
    <t>דש איפקס- דש איפקס</t>
  </si>
  <si>
    <t>1081843</t>
  </si>
  <si>
    <t>1064</t>
  </si>
  <si>
    <t>סה"כ תל אביב 75</t>
  </si>
  <si>
    <t>מניות היתר</t>
  </si>
  <si>
    <t>מגדלי תיכון מר- מגדלי הים התיכון</t>
  </si>
  <si>
    <t>1131523</t>
  </si>
  <si>
    <t>9061</t>
  </si>
  <si>
    <t>אשטרום- קבוצת אשטרום</t>
  </si>
  <si>
    <t>1132315</t>
  </si>
  <si>
    <t>1618</t>
  </si>
  <si>
    <t>סקופ- סקופ</t>
  </si>
  <si>
    <t>288019</t>
  </si>
  <si>
    <t>288</t>
  </si>
  <si>
    <t>סה"כ מניות היתר</t>
  </si>
  <si>
    <t>call 001 אופציות</t>
  </si>
  <si>
    <t>סה"כ call 001 אופציות</t>
  </si>
  <si>
    <t>NVMI US- נובה מכשירי מדידה</t>
  </si>
  <si>
    <t>IL0010845571</t>
  </si>
  <si>
    <t>NASDAQ</t>
  </si>
  <si>
    <t>2177</t>
  </si>
  <si>
    <t>חשמל</t>
  </si>
  <si>
    <t>Opko Health Inc- אופקו</t>
  </si>
  <si>
    <t>US68375N1037</t>
  </si>
  <si>
    <t>NYSE</t>
  </si>
  <si>
    <t>CGEN US- קומפיוגן</t>
  </si>
  <si>
    <t>IL0010852080</t>
  </si>
  <si>
    <t>Teva US- טבע</t>
  </si>
  <si>
    <t>US8816242098</t>
  </si>
  <si>
    <t>CHECK POINT- Check point software</t>
  </si>
  <si>
    <t>IL0010824113</t>
  </si>
  <si>
    <t>9112</t>
  </si>
  <si>
    <t>MYL US- MYLAN NV</t>
  </si>
  <si>
    <t>NL0011031208</t>
  </si>
  <si>
    <t>ORA US- ORMAT TECHNOLOGIES LTD</t>
  </si>
  <si>
    <t>US6866881021</t>
  </si>
  <si>
    <t>Perrigo Co PLC US- PERRIGO</t>
  </si>
  <si>
    <t>IE00BGH1M568</t>
  </si>
  <si>
    <t>AMDOCS- AMDOCS</t>
  </si>
  <si>
    <t>GB0022569080</t>
  </si>
  <si>
    <t>9113</t>
  </si>
  <si>
    <t>VERINT US- VERINT</t>
  </si>
  <si>
    <t>US92343X1000</t>
  </si>
  <si>
    <t>9116</t>
  </si>
  <si>
    <t>שמחקות מדדי מניות בישראל</t>
  </si>
  <si>
    <t>הראל סל ת"א 25- הראל סל בעמ</t>
  </si>
  <si>
    <t>1113703</t>
  </si>
  <si>
    <t>8317</t>
  </si>
  <si>
    <t>תעודות סל</t>
  </si>
  <si>
    <t>הראל סל ת"א 75- הראל סל בעמ</t>
  </si>
  <si>
    <t>1113745</t>
  </si>
  <si>
    <t>הראל סל תל אביב 100- הראל סל בעמ</t>
  </si>
  <si>
    <t>1113232</t>
  </si>
  <si>
    <t>פסגות סל  ת"א 75- פסגות (מדדים/תאלי) תעודות סל -בע"מ</t>
  </si>
  <si>
    <t>1113307</t>
  </si>
  <si>
    <t>1167</t>
  </si>
  <si>
    <t>פסגות סל תא  100 סד-1- פסגות (מדדים/תאלי) תעודות סל -בע"מ</t>
  </si>
  <si>
    <t>1096593</t>
  </si>
  <si>
    <t>פסגות סל תא  75 סד-2- פסגות (מדדים/תאלי) תעודות סל -בע"מ</t>
  </si>
  <si>
    <t>1096486</t>
  </si>
  <si>
    <t>פסגות סל תא 100 סד-2- פסגות (מדדים/תאלי) תעודות סל -בע"מ</t>
  </si>
  <si>
    <t>1125327</t>
  </si>
  <si>
    <t>פסגות סל תא 25 סד-2- פסגות (מדדים/תאלי) תעודות סל -בע"מ</t>
  </si>
  <si>
    <t>1125319</t>
  </si>
  <si>
    <t>קסם יתר 50- ק.ס.ם תעודות סל ומוצרי מדדים בע"מ</t>
  </si>
  <si>
    <t>1116938</t>
  </si>
  <si>
    <t>1170</t>
  </si>
  <si>
    <t>קסם סמ 31 תא75- ק.ס.ם תעודות סל ומוצרי מדדים בע"מ</t>
  </si>
  <si>
    <t>1117241</t>
  </si>
  <si>
    <t>קסם סמ 9  ת"א25- ק.ס.ם תעודות סל ומוצרי מדדים בע"מ</t>
  </si>
  <si>
    <t>1116979</t>
  </si>
  <si>
    <t>קסםסמ 33 תא 100- ק.ס.ם תעודות סל ומוצרי מדדים בע"מ</t>
  </si>
  <si>
    <t>1117266</t>
  </si>
  <si>
    <t>תכלית ת"א 75- תכלית גלובל בע"מ</t>
  </si>
  <si>
    <t>1105386</t>
  </si>
  <si>
    <t>1261</t>
  </si>
  <si>
    <t>תכלית תא 25- תכלית תעודות סל בע"מ</t>
  </si>
  <si>
    <t>1091826</t>
  </si>
  <si>
    <t>8337</t>
  </si>
  <si>
    <t>תכלית תל אביב 100- תכלית תעודות סל בע"מ</t>
  </si>
  <si>
    <t>1091818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</si>
  <si>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</si>
  <si>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</si>
  <si>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</si>
  <si>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</si>
  <si>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</si>
  <si>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</si>
  <si>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</si>
  <si>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</si>
  <si>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</si>
  <si>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</si>
  <si>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AASU LN Amundi Asia Emerging- AMUNDI INVT SOLUTIONS</t>
  </si>
  <si>
    <t>FR0011018316</t>
  </si>
  <si>
    <t>LSE</t>
  </si>
  <si>
    <t>9080</t>
  </si>
  <si>
    <t>AUEM FP AMUNDI MSCI EME- AMUNDI INVT SOLUTIONS</t>
  </si>
  <si>
    <t>FR0010959692</t>
  </si>
  <si>
    <t>EURONEXT</t>
  </si>
  <si>
    <t>CUK LN Amundi MSCI UK- AMUNDI INVT SOLUTIONS</t>
  </si>
  <si>
    <t>FR0010655761</t>
  </si>
  <si>
    <t>JPNY FP AMUNDI NIKKEI 400- AMUNDI INVT SOLUTIONS</t>
  </si>
  <si>
    <t>FR0012205623</t>
  </si>
  <si>
    <t>DB MSCI World XDWD LN- DEUTSCHE BANK</t>
  </si>
  <si>
    <t>IE00BJ0KDQ92</t>
  </si>
  <si>
    <t>8229</t>
  </si>
  <si>
    <t>XD9U LN DB MSCI US- DEUTSCHE BANK</t>
  </si>
  <si>
    <t>IE00BJ0KDR00</t>
  </si>
  <si>
    <t>XMEU GR DB MSCI Europe- DEUTSCHE BANK</t>
  </si>
  <si>
    <t>LU0274209237</t>
  </si>
  <si>
    <t>FWB</t>
  </si>
  <si>
    <t>XMJD LN DB MSCI Japan- DEUTSCHE BANK</t>
  </si>
  <si>
    <t>LU0274209740</t>
  </si>
  <si>
    <t>XPXD LN DB Pacific Ex- Japan- DEUTSCHE BANK</t>
  </si>
  <si>
    <t>LU0322252338</t>
  </si>
  <si>
    <t>EEM Ishares MSCI EMRG- ISHARES</t>
  </si>
  <si>
    <t>US4642872349</t>
  </si>
  <si>
    <t>8342</t>
  </si>
  <si>
    <t>EWJ US- ISHARES</t>
  </si>
  <si>
    <t>us4642868487</t>
  </si>
  <si>
    <t>Ishares MSCI World IWDA LN- ISHARES</t>
  </si>
  <si>
    <t>IE00B4L5Y983</t>
  </si>
  <si>
    <t>1321 JP NOMURA NIKKEI 225- Nomura</t>
  </si>
  <si>
    <t>JP3027650005</t>
  </si>
  <si>
    <t>JPX</t>
  </si>
  <si>
    <t>9007</t>
  </si>
  <si>
    <t>QQQ US- POWERSHARES</t>
  </si>
  <si>
    <t>US73935A1043</t>
  </si>
  <si>
    <t>8345</t>
  </si>
  <si>
    <t>MXWO LN- SOURCE MARKETS PLC</t>
  </si>
  <si>
    <t>IE00B60SX394</t>
  </si>
  <si>
    <t>8392</t>
  </si>
  <si>
    <t>Source MSCI Europe- SOURCE MARKETS PLC</t>
  </si>
  <si>
    <t>IE00B60SWY32</t>
  </si>
  <si>
    <t>Source S P 500- SOURCE MARKETS PLC</t>
  </si>
  <si>
    <t>IE00B3YCGJ38</t>
  </si>
  <si>
    <t>SPDR EUROPE Cons Disc- State Street</t>
  </si>
  <si>
    <t>IE00BKWQ0C77</t>
  </si>
  <si>
    <t>8330</t>
  </si>
  <si>
    <t>spy - spdr- State Street</t>
  </si>
  <si>
    <t>US78462F1030</t>
  </si>
  <si>
    <t>US9229085538</t>
  </si>
  <si>
    <t>8394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</si>
  <si>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</si>
  <si>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</si>
  <si>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</si>
  <si>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</si>
  <si>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</si>
  <si>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</si>
  <si>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ABERDEEN GL EMMKT EQTY I2- Aberdeen Asset Management</t>
  </si>
  <si>
    <t>LU0231479717</t>
  </si>
  <si>
    <t>8328</t>
  </si>
  <si>
    <t>אג"ח מובנות</t>
  </si>
  <si>
    <t>ABERDEEN GL- JAPAN- Aberdeen Asset Management</t>
  </si>
  <si>
    <t>LU0231474593</t>
  </si>
  <si>
    <t>ACS GLOBAL EQUITY FUNDS- Heptagon  Capital LLP</t>
  </si>
  <si>
    <t>KYG4506E1035</t>
  </si>
  <si>
    <t>8396</t>
  </si>
  <si>
    <t>Alken European Opportunities- Alken</t>
  </si>
  <si>
    <t>LU0235308482</t>
  </si>
  <si>
    <t>9021</t>
  </si>
  <si>
    <t>Allianz Europe Growth RCMEWTE LX- Allianz</t>
  </si>
  <si>
    <t>LU0256883504</t>
  </si>
  <si>
    <t>9084</t>
  </si>
  <si>
    <t>Artemis Global Income- ARTEMIS</t>
  </si>
  <si>
    <t>GB00B5ZX1M70</t>
  </si>
  <si>
    <t>8275</t>
  </si>
  <si>
    <t>Blackrock EM Index- Blackrock</t>
  </si>
  <si>
    <t>IE00B3D07G23</t>
  </si>
  <si>
    <t>ISE</t>
  </si>
  <si>
    <t>8464</t>
  </si>
  <si>
    <t>DB PLATINUM CROCI SECTOR-I2C- DEUTSCHE BANK</t>
  </si>
  <si>
    <t>LU0419225080</t>
  </si>
  <si>
    <t>DB Platinum Croci US- DEUTSCHE BANK</t>
  </si>
  <si>
    <t>LU0194165345</t>
  </si>
  <si>
    <t>Edgewood US Select- Edgewood</t>
  </si>
  <si>
    <t>LU0952587862</t>
  </si>
  <si>
    <t>9139</t>
  </si>
  <si>
    <t>EDRAM ESF FCP- Edmond de Rothschild</t>
  </si>
  <si>
    <t>FR0011789627</t>
  </si>
  <si>
    <t>8324</t>
  </si>
  <si>
    <t>GVF FCP- Edmond de Rothschild</t>
  </si>
  <si>
    <t>FR0012833663</t>
  </si>
  <si>
    <t>Investec UK Alpha- Investec</t>
  </si>
  <si>
    <t>GB00B7LM4J06</t>
  </si>
  <si>
    <t>9125</t>
  </si>
  <si>
    <t>JO Hambro Asia- HAMBRO CAPITAL</t>
  </si>
  <si>
    <t>IE00B435PM67</t>
  </si>
  <si>
    <t>8387</t>
  </si>
  <si>
    <t>JUP EURO SP SITS- Jupiter</t>
  </si>
  <si>
    <t>GB0004911540</t>
  </si>
  <si>
    <t>1284</t>
  </si>
  <si>
    <t>Nicholas US Fund- Nicholas</t>
  </si>
  <si>
    <t>IE00BYZTVX92</t>
  </si>
  <si>
    <t>9131</t>
  </si>
  <si>
    <t>Oppenheimer Emerging Markets- Heptagon  Capital LLP</t>
  </si>
  <si>
    <t>IE00B6ZZNB36</t>
  </si>
  <si>
    <t>Pictet Global Megatrend Z CLASS- PICTET FUNDS EUROPE SA</t>
  </si>
  <si>
    <t>LU0386869092</t>
  </si>
  <si>
    <t>8453</t>
  </si>
  <si>
    <t>Pictet Japan Opportunities Z- PICTET FUNDS EUROPE SA</t>
  </si>
  <si>
    <t>LU047496762</t>
  </si>
  <si>
    <t>Pictet Pacific Ex Japan Index- PICTET FUNDS EUROPE SA</t>
  </si>
  <si>
    <t>LU0232587906</t>
  </si>
  <si>
    <t>Pimco US Fundamental- PIMCO</t>
  </si>
  <si>
    <t>GIE00BCZXQR63</t>
  </si>
  <si>
    <t>9005</t>
  </si>
  <si>
    <t>Reyl EM- Reyl</t>
  </si>
  <si>
    <t>LU0704154458</t>
  </si>
  <si>
    <t>9049</t>
  </si>
  <si>
    <t>Sands Capital US Growth- Sands Capital</t>
  </si>
  <si>
    <t>IE00B87KLW75</t>
  </si>
  <si>
    <t>9050</t>
  </si>
  <si>
    <t>SPARX Japan- Sparx</t>
  </si>
  <si>
    <t>IE00BNGY0956</t>
  </si>
  <si>
    <t>9115</t>
  </si>
  <si>
    <t>Sphera Healthcare- SPHERA</t>
  </si>
  <si>
    <t>KYG8347N1566</t>
  </si>
  <si>
    <t>9006</t>
  </si>
  <si>
    <t>THEAM QUANT -EQ EUROPE GURU-M- THEAM BNP</t>
  </si>
  <si>
    <t>LU1235106660</t>
  </si>
  <si>
    <t>9083</t>
  </si>
  <si>
    <t>THREADNEEDLE EUROPE SELECT- Threadneedle</t>
  </si>
  <si>
    <t>GB0030810138</t>
  </si>
  <si>
    <t>9063</t>
  </si>
  <si>
    <t>Yacktman US- Heptagon  Capital LLP</t>
  </si>
  <si>
    <t>IE00B61H9W66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</si>
  <si>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</si>
  <si>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</si>
  <si>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</si>
  <si>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</si>
  <si>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</si>
  <si>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</si>
  <si>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</si>
  <si>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</si>
  <si>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</si>
  <si>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</si>
  <si>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</si>
  <si>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</si>
  <si>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</si>
  <si>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</si>
  <si>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</si>
  <si>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</si>
  <si>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</si>
  <si>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</si>
  <si>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</si>
  <si>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</si>
  <si>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</si>
  <si>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</si>
  <si>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</si>
  <si>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</si>
  <si>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</si>
  <si>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</si>
  <si>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</si>
  <si>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</si>
  <si>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</si>
  <si>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</si>
  <si>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8794 02.09.27 4.8%- ממשלת ישראל</t>
  </si>
  <si>
    <t>8287948</t>
  </si>
  <si>
    <t>02/09/12</t>
  </si>
  <si>
    <t>ערד 8795 02.10.27 4.8%- ממשלת ישראל</t>
  </si>
  <si>
    <t>8287955</t>
  </si>
  <si>
    <t>02/10/12</t>
  </si>
  <si>
    <t>ערד 8796 01.11.27 4.8%- ממשלת ישראל</t>
  </si>
  <si>
    <t>8287963</t>
  </si>
  <si>
    <t>01/11/12</t>
  </si>
  <si>
    <t>ערד 8797 02.12.27 4.8%- ממשלת ישראל</t>
  </si>
  <si>
    <t>8287971</t>
  </si>
  <si>
    <t>02/12/12</t>
  </si>
  <si>
    <t>ערד 8798 01.01.28 4.8%- ממשלת ישראל</t>
  </si>
  <si>
    <t>8287989</t>
  </si>
  <si>
    <t>01/01/13</t>
  </si>
  <si>
    <t>ערד 8799 01.02.28 4.8%- ממשלת ישראל</t>
  </si>
  <si>
    <t>8287997</t>
  </si>
  <si>
    <t>01/02/13</t>
  </si>
  <si>
    <t>ערד 8800 01.03.28 4.8%- ממשלת ישראל</t>
  </si>
  <si>
    <t>8288003</t>
  </si>
  <si>
    <t>01/03/13</t>
  </si>
  <si>
    <t>ערד 8801 02.04.28 4.8%- ממשלת ישראל</t>
  </si>
  <si>
    <t>8288011</t>
  </si>
  <si>
    <t>02/04/13</t>
  </si>
  <si>
    <t>ערד 8802 01.05.28 4.8%- ממשלת ישראל</t>
  </si>
  <si>
    <t>8288029</t>
  </si>
  <si>
    <t>01/05/13</t>
  </si>
  <si>
    <t>ערד 8803 02.06.28 4.8%- ממשלת ישראל</t>
  </si>
  <si>
    <t>8288037</t>
  </si>
  <si>
    <t>02/06/13</t>
  </si>
  <si>
    <t>ערד 8804 01.07.28 4.8%- ממשלת ישראל</t>
  </si>
  <si>
    <t>8288045</t>
  </si>
  <si>
    <t>01/07/13</t>
  </si>
  <si>
    <t>ערד 8806 01.09.28 4.8%- ממשלת ישראל</t>
  </si>
  <si>
    <t>8288060</t>
  </si>
  <si>
    <t>01/09/13</t>
  </si>
  <si>
    <t>ערד 8808 01.11.28 4.8%- ממשלת ישראל</t>
  </si>
  <si>
    <t>8288086</t>
  </si>
  <si>
    <t>01/11/13</t>
  </si>
  <si>
    <t>ערד 8809 01.12.28 4.8%- ממשלת ישראל</t>
  </si>
  <si>
    <t>8288094</t>
  </si>
  <si>
    <t>01/12/13</t>
  </si>
  <si>
    <t>ערד 8810 01.1.29 4.8%- ממשלת ישראל</t>
  </si>
  <si>
    <t>8288102</t>
  </si>
  <si>
    <t>01/01/14</t>
  </si>
  <si>
    <t>ערד 8811 02.2.29 4.8%- ממשלת ישראל</t>
  </si>
  <si>
    <t>8288110</t>
  </si>
  <si>
    <t>02/02/14</t>
  </si>
  <si>
    <t>ערד 8812 02.3.29 4.8%- ממשלת ישראל</t>
  </si>
  <si>
    <t>8288128</t>
  </si>
  <si>
    <t>02/03/14</t>
  </si>
  <si>
    <t>ערד 8813 01.4.29 4.8%- ממשלת ישראל</t>
  </si>
  <si>
    <t>8288136</t>
  </si>
  <si>
    <t>01/04/14</t>
  </si>
  <si>
    <t>ערד 8816 01.7.29 4.8%- ממשלת ישראל</t>
  </si>
  <si>
    <t>8288169</t>
  </si>
  <si>
    <t>01/07/14</t>
  </si>
  <si>
    <t>ערד 8817 01.8.29 4.8%- ממשלת ישראל</t>
  </si>
  <si>
    <t>8288177</t>
  </si>
  <si>
    <t>01/08/14</t>
  </si>
  <si>
    <t>ערד 8819 02.10.29 4.8%- ממשלת ישראל</t>
  </si>
  <si>
    <t>8288193</t>
  </si>
  <si>
    <t>01/10/14</t>
  </si>
  <si>
    <t>ערד 8820 02.11.29 4.8%- ממשלת ישראל</t>
  </si>
  <si>
    <t>8288201</t>
  </si>
  <si>
    <t>02/11/14</t>
  </si>
  <si>
    <t>ערד 8821 1.12.29 4.8%- ממשלת ישראל</t>
  </si>
  <si>
    <t>8288219</t>
  </si>
  <si>
    <t>01/12/14</t>
  </si>
  <si>
    <t>ערד 8822 1.1.30 4.8%- ממשלת ישראל</t>
  </si>
  <si>
    <t>8288227</t>
  </si>
  <si>
    <t>01/01/15</t>
  </si>
  <si>
    <t>ערד 8823 01.02.30 4.8%- ממשלת ישראל</t>
  </si>
  <si>
    <t>8288235</t>
  </si>
  <si>
    <t>01/02/15</t>
  </si>
  <si>
    <t>ערד 8824 01.03.30 4.8%- ממשלת ישראל</t>
  </si>
  <si>
    <t>8288243</t>
  </si>
  <si>
    <t>01/03/15</t>
  </si>
  <si>
    <t>ערד 8825 01.04.30 4.8%- ממשלת ישראל</t>
  </si>
  <si>
    <t>8288250</t>
  </si>
  <si>
    <t>01/04/15</t>
  </si>
  <si>
    <t>ערד 8826 01.05.30 4.8%- ממשלת ישראל</t>
  </si>
  <si>
    <t>8288268</t>
  </si>
  <si>
    <t>01/05/15</t>
  </si>
  <si>
    <t>ערד 8827 2.6.30 4.8%- ממשלת ישראל</t>
  </si>
  <si>
    <t>8288276</t>
  </si>
  <si>
    <t>01/06/15</t>
  </si>
  <si>
    <t>ערד 8828 01.07.30 4.8%- ממשלת ישראל</t>
  </si>
  <si>
    <t>8288284</t>
  </si>
  <si>
    <t>01/07/15</t>
  </si>
  <si>
    <t>ערד 8834 01.01.31 4.8%- ממשלת ישראל</t>
  </si>
  <si>
    <t>8288342</t>
  </si>
  <si>
    <t>01/01/16</t>
  </si>
  <si>
    <t>8288391</t>
  </si>
  <si>
    <t>01/06/16</t>
  </si>
  <si>
    <t>ערד 8835 01.02.31 4.8%- ממשלת ישראל</t>
  </si>
  <si>
    <t>8288359</t>
  </si>
  <si>
    <t>01/02/16</t>
  </si>
  <si>
    <t>ערד 8838 01.5.31 4.8%- ממשלת ישראל</t>
  </si>
  <si>
    <t>8288383</t>
  </si>
  <si>
    <t>01/05/16</t>
  </si>
  <si>
    <t>סה"כ ערד</t>
  </si>
  <si>
    <t>מירון</t>
  </si>
  <si>
    <t>מירון 8286- ממשלת ישראל</t>
  </si>
  <si>
    <t>8182867</t>
  </si>
  <si>
    <t>מירון 8287- ממשלת ישראל</t>
  </si>
  <si>
    <t>8182875</t>
  </si>
  <si>
    <t>מירון 8288- ממשלת ישראל</t>
  </si>
  <si>
    <t>8182883</t>
  </si>
  <si>
    <t>מירון 8289- ממשלת ישראל</t>
  </si>
  <si>
    <t>8182891</t>
  </si>
  <si>
    <t>מירון 8290- ממשלת ישראל</t>
  </si>
  <si>
    <t>8182909</t>
  </si>
  <si>
    <t>מירון 8291- ממשלת ישראל</t>
  </si>
  <si>
    <t>8182917</t>
  </si>
  <si>
    <t>מירון 8292- ממשלת ישראל</t>
  </si>
  <si>
    <t>8182925</t>
  </si>
  <si>
    <t>מירון 8293- ממשלת ישראל</t>
  </si>
  <si>
    <t>8182933</t>
  </si>
  <si>
    <t>מירון 8294- ממשלת ישראל</t>
  </si>
  <si>
    <t>8182941</t>
  </si>
  <si>
    <t>מירון 8295- ממשלת ישראל</t>
  </si>
  <si>
    <t>8182958</t>
  </si>
  <si>
    <t>מירון 8296- ממשלת ישראל</t>
  </si>
  <si>
    <t>8182966</t>
  </si>
  <si>
    <t>מירון 8297- ממשלת ישראל</t>
  </si>
  <si>
    <t>8182974</t>
  </si>
  <si>
    <t>מירון 8298- ממשלת ישראל</t>
  </si>
  <si>
    <t>8182982</t>
  </si>
  <si>
    <t>מירון 8299- ממשלת ישראל</t>
  </si>
  <si>
    <t>8182990</t>
  </si>
  <si>
    <t>מירון 8300- ממשלת ישראל</t>
  </si>
  <si>
    <t>8183006</t>
  </si>
  <si>
    <t>מירון 8301- ממשלת ישראל</t>
  </si>
  <si>
    <t>8183014</t>
  </si>
  <si>
    <t>מירון 8302- ממשלת ישראל</t>
  </si>
  <si>
    <t>8183022</t>
  </si>
  <si>
    <t>מירון 8303- ממשלת ישראל</t>
  </si>
  <si>
    <t>8183030</t>
  </si>
  <si>
    <t>מירון 8304- ממשלת ישראל</t>
  </si>
  <si>
    <t>8183048</t>
  </si>
  <si>
    <t>מירון 8305- ממשלת ישראל</t>
  </si>
  <si>
    <t>8183055</t>
  </si>
  <si>
    <t>מירון 8306- ממשלת ישראל</t>
  </si>
  <si>
    <t>8183063</t>
  </si>
  <si>
    <t>מירון 8307- ממשלת ישראל</t>
  </si>
  <si>
    <t>8183071</t>
  </si>
  <si>
    <t>מירון 8308- ממשלת ישראל</t>
  </si>
  <si>
    <t>8183089</t>
  </si>
  <si>
    <t>מירון 8309- ממשלת ישראל</t>
  </si>
  <si>
    <t>8183097</t>
  </si>
  <si>
    <t>מירון 8310- ממשלת ישראל</t>
  </si>
  <si>
    <t>8183105</t>
  </si>
  <si>
    <t>מירון 8311- ממשלת ישראל</t>
  </si>
  <si>
    <t>8183113</t>
  </si>
  <si>
    <t>מירון 8312- ממשלת ישראל</t>
  </si>
  <si>
    <t>8183121</t>
  </si>
  <si>
    <t>מירון 8313- ממשלת ישראל</t>
  </si>
  <si>
    <t>8183139</t>
  </si>
  <si>
    <t>מירון 8314- ממשלת ישראל</t>
  </si>
  <si>
    <t>8183147</t>
  </si>
  <si>
    <t>מירון 8315- ממשלת ישראל</t>
  </si>
  <si>
    <t>8183154</t>
  </si>
  <si>
    <t>מירון 8316- ממשלת ישראל</t>
  </si>
  <si>
    <t>8183162</t>
  </si>
  <si>
    <t>מירון 8317- ממשלת ישראל</t>
  </si>
  <si>
    <t>8183170</t>
  </si>
  <si>
    <t>מירון 8318- ממשלת ישראל</t>
  </si>
  <si>
    <t>8183188</t>
  </si>
  <si>
    <t>מירון 8319- ממשלת ישראל</t>
  </si>
  <si>
    <t>8183196</t>
  </si>
  <si>
    <t>מירון 8320- ממשלת ישראל</t>
  </si>
  <si>
    <t>8183204</t>
  </si>
  <si>
    <t>מירון 8321- ממשלת ישראל</t>
  </si>
  <si>
    <t>8183212</t>
  </si>
  <si>
    <t>מירון 8322- ממשלת ישראל</t>
  </si>
  <si>
    <t>8183220</t>
  </si>
  <si>
    <t>מירון 8323- ממשלת ישראל</t>
  </si>
  <si>
    <t>8183238</t>
  </si>
  <si>
    <t>מירון 8324- ממשלת ישראל</t>
  </si>
  <si>
    <t>8183246</t>
  </si>
  <si>
    <t>מירון 8325- ממשלת ישראל</t>
  </si>
  <si>
    <t>8183253</t>
  </si>
  <si>
    <t>מירון 8326- ממשלת ישראל</t>
  </si>
  <si>
    <t>8183261</t>
  </si>
  <si>
    <t>מירון 8327- ממשלת ישראל</t>
  </si>
  <si>
    <t>8183279</t>
  </si>
  <si>
    <t>מירון 8328- ממשלת ישראל</t>
  </si>
  <si>
    <t>8183287</t>
  </si>
  <si>
    <t>מירון 8329- ממשלת ישראל</t>
  </si>
  <si>
    <t>8183295</t>
  </si>
  <si>
    <t>מירון 8330- ממשלת ישראל</t>
  </si>
  <si>
    <t>8183303</t>
  </si>
  <si>
    <t>מירון 8331- ממשלת ישראל</t>
  </si>
  <si>
    <t>8183311</t>
  </si>
  <si>
    <t>מירון 8332- ממשלת ישראל</t>
  </si>
  <si>
    <t>8183329</t>
  </si>
  <si>
    <t>מירון 8333- ממשלת ישראל</t>
  </si>
  <si>
    <t>8183337</t>
  </si>
  <si>
    <t>מירון 8334- ממשלת ישראל</t>
  </si>
  <si>
    <t>8183345</t>
  </si>
  <si>
    <t>מירון 8335- ממשלת ישראל</t>
  </si>
  <si>
    <t>8183352</t>
  </si>
  <si>
    <t>מירון 8336- ממשלת ישראל</t>
  </si>
  <si>
    <t>8183360</t>
  </si>
  <si>
    <t>מירון 8337- ממשלת ישראל</t>
  </si>
  <si>
    <t>8183378</t>
  </si>
  <si>
    <t>מירון 8338- ממשלת ישראל</t>
  </si>
  <si>
    <t>8183386</t>
  </si>
  <si>
    <t>מירון 8339- ממשלת ישראל</t>
  </si>
  <si>
    <t>8183394</t>
  </si>
  <si>
    <t>מירון 8340- ממשלת ישראל</t>
  </si>
  <si>
    <t>8183402</t>
  </si>
  <si>
    <t>מירון 8341- ממשלת ישראל</t>
  </si>
  <si>
    <t>8183410</t>
  </si>
  <si>
    <t>מירון 8342- ממשלת ישראל</t>
  </si>
  <si>
    <t>8183428</t>
  </si>
  <si>
    <t>מירון 8343- ממשלת ישראל</t>
  </si>
  <si>
    <t>8183436</t>
  </si>
  <si>
    <t>מירון 8344- ממשלת ישראל</t>
  </si>
  <si>
    <t>8183444</t>
  </si>
  <si>
    <t>מירון 8345- ממשלת ישראל</t>
  </si>
  <si>
    <t>8183451</t>
  </si>
  <si>
    <t>מירון 8346- ממשלת ישראל</t>
  </si>
  <si>
    <t>8183469</t>
  </si>
  <si>
    <t>מירון 8347- ממשלת ישראל</t>
  </si>
  <si>
    <t>8183477</t>
  </si>
  <si>
    <t>מירון 8348- ממשלת ישראל</t>
  </si>
  <si>
    <t>8183485</t>
  </si>
  <si>
    <t>מירון 8349- ממשלת ישראל</t>
  </si>
  <si>
    <t>8183493</t>
  </si>
  <si>
    <t>מירון 8350- ממשלת ישראל</t>
  </si>
  <si>
    <t>8183501</t>
  </si>
  <si>
    <t>מירון 8351- ממשלת ישראל</t>
  </si>
  <si>
    <t>8183519</t>
  </si>
  <si>
    <t>מירון 8352- ממשלת ישראל</t>
  </si>
  <si>
    <t>8183527</t>
  </si>
  <si>
    <t>מירון 8353- ממשלת ישראל</t>
  </si>
  <si>
    <t>8183535</t>
  </si>
  <si>
    <t>מירון 8354- ממשלת ישראל</t>
  </si>
  <si>
    <t>8183543</t>
  </si>
  <si>
    <t>מירון 8355- ממשלת ישראל</t>
  </si>
  <si>
    <t>8183550</t>
  </si>
  <si>
    <t>מירון 8356- ממשלת ישראל</t>
  </si>
  <si>
    <t>8183568</t>
  </si>
  <si>
    <t>מירון 8357- ממשלת ישראל</t>
  </si>
  <si>
    <t>8183576</t>
  </si>
  <si>
    <t>מירון 8358- ממשלת ישראל</t>
  </si>
  <si>
    <t>8183584</t>
  </si>
  <si>
    <t>מירון 8359- ממשלת ישראל</t>
  </si>
  <si>
    <t>8183592</t>
  </si>
  <si>
    <t>מירון 8360- ממשלת ישראל</t>
  </si>
  <si>
    <t>8183600</t>
  </si>
  <si>
    <t>מירון 8361- ממשלת ישראל</t>
  </si>
  <si>
    <t>8183618</t>
  </si>
  <si>
    <t>מירון 8362- ממשלת ישראל</t>
  </si>
  <si>
    <t>8183626</t>
  </si>
  <si>
    <t>מירון 8363- ממשלת ישראל</t>
  </si>
  <si>
    <t>8183634</t>
  </si>
  <si>
    <t>מירון 8364- ממשלת ישראל</t>
  </si>
  <si>
    <t>8183642</t>
  </si>
  <si>
    <t>מירון 8365- ממשלת ישראל</t>
  </si>
  <si>
    <t>8183659</t>
  </si>
  <si>
    <t>מירון 8366- ממשלת ישראל</t>
  </si>
  <si>
    <t>8183667</t>
  </si>
  <si>
    <t>מירון 8367- ממשלת ישראל</t>
  </si>
  <si>
    <t>8183675</t>
  </si>
  <si>
    <t>מירון 8370- ממשלת ישראל</t>
  </si>
  <si>
    <t>8183709</t>
  </si>
  <si>
    <t>סה"כ מירון</t>
  </si>
  <si>
    <t>פיקדונות חשכ"ל</t>
  </si>
  <si>
    <t>סה"כ פיקדונות חשכ"ל</t>
  </si>
  <si>
    <t>קגמ ס.מ.ישיר 31.03.16- ממשלת ישראל</t>
  </si>
  <si>
    <t>7893502</t>
  </si>
  <si>
    <t>31/05/16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</si>
  <si>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</si>
  <si>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</si>
  <si>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</si>
  <si>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</si>
  <si>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</si>
  <si>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</si>
  <si>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</si>
  <si>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</si>
  <si>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</si>
  <si>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</si>
  <si>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סופר גז- סופרגז</t>
  </si>
  <si>
    <t>1106822</t>
  </si>
  <si>
    <t>8243</t>
  </si>
  <si>
    <t>19/08/07</t>
  </si>
  <si>
    <t>די בי אס ב 11/19 5.35%- די בי אס - יס</t>
  </si>
  <si>
    <t>1121490</t>
  </si>
  <si>
    <t>8446</t>
  </si>
  <si>
    <t>10/11/10</t>
  </si>
  <si>
    <t>הראל בטוח כ.התחייבות 1- הראל חברה לביטוח</t>
  </si>
  <si>
    <t>1089655</t>
  </si>
  <si>
    <t>1175</t>
  </si>
  <si>
    <t>מקורות 8 4.1% 2048- מקורות</t>
  </si>
  <si>
    <t>1124346</t>
  </si>
  <si>
    <t>1150</t>
  </si>
  <si>
    <t>14/07/11</t>
  </si>
  <si>
    <t>מקורות סדרה ו- מקורות</t>
  </si>
  <si>
    <t>1100908</t>
  </si>
  <si>
    <t>31/05/10</t>
  </si>
  <si>
    <t>נתיבי גז א- נתיבי גז</t>
  </si>
  <si>
    <t>1103084</t>
  </si>
  <si>
    <t>8123</t>
  </si>
  <si>
    <t>02/01/07</t>
  </si>
  <si>
    <t>נתיבי גז ג- נתיבי גז</t>
  </si>
  <si>
    <t>1125509</t>
  </si>
  <si>
    <t>02/01/12</t>
  </si>
  <si>
    <t>VID מאוחד- וי.אי.די. התפלת מי אשקלון</t>
  </si>
  <si>
    <t>1097997</t>
  </si>
  <si>
    <t>1148</t>
  </si>
  <si>
    <t>06/07/06</t>
  </si>
  <si>
    <t>אבנת השכרות א- אבנת השכרות</t>
  </si>
  <si>
    <t>1094820</t>
  </si>
  <si>
    <t>1283</t>
  </si>
  <si>
    <t>27/10/05</t>
  </si>
  <si>
    <t>אוצר החייל כ.התח 03/26 3.95%- אוצר החייל</t>
  </si>
  <si>
    <t>6014211</t>
  </si>
  <si>
    <t>8015</t>
  </si>
  <si>
    <t>23/03/11</t>
  </si>
  <si>
    <t>דיסקונט כ"ה 09/22 3.8%- דיסקונט</t>
  </si>
  <si>
    <t>6390041</t>
  </si>
  <si>
    <t>12/02/12</t>
  </si>
  <si>
    <t>דיסקונט כ.התחיבות 2017- דיסקונט</t>
  </si>
  <si>
    <t>6391346</t>
  </si>
  <si>
    <t>11/06/07</t>
  </si>
  <si>
    <t>מר.דסקונט כ.ה.נדחה 4.1% 07/2- מרכנתיל דיסקונט</t>
  </si>
  <si>
    <t>7290497</t>
  </si>
  <si>
    <t>8017</t>
  </si>
  <si>
    <t>22/02/11</t>
  </si>
  <si>
    <t>מרכנתיל דסקונט כ.ה. 09/22 3.8%- מרכנתיל דיסקונט</t>
  </si>
  <si>
    <t>7299522</t>
  </si>
  <si>
    <t>25/01/12</t>
  </si>
  <si>
    <t>הון משני עליון - בנק לאומי- לאומי</t>
  </si>
  <si>
    <t>74001041</t>
  </si>
  <si>
    <t>07/04/09</t>
  </si>
  <si>
    <t>חשמל 2022- חברת החשמל</t>
  </si>
  <si>
    <t>6000129</t>
  </si>
  <si>
    <t>18/01/11</t>
  </si>
  <si>
    <t>חשמל יא- חברת החשמל</t>
  </si>
  <si>
    <t>6000038</t>
  </si>
  <si>
    <t>18/08/05</t>
  </si>
  <si>
    <t>חשמל צמוד 2020 6.85%- חברת החשמל</t>
  </si>
  <si>
    <t>6000111</t>
  </si>
  <si>
    <t>12/02/09</t>
  </si>
  <si>
    <t>מ.מבטחים ה.מ.מורכב ב  4.65% 2021/24- מנורה מבטחים בטוח</t>
  </si>
  <si>
    <t>1124759</t>
  </si>
  <si>
    <t>8319</t>
  </si>
  <si>
    <t>06/10/11</t>
  </si>
  <si>
    <t>פועלים הון ראשוני ג- בנק הפועלים</t>
  </si>
  <si>
    <t>6620280</t>
  </si>
  <si>
    <t>22/11/07</t>
  </si>
  <si>
    <t>פועלים הון ראשוני ב- בנק הפועלים</t>
  </si>
  <si>
    <t>6620215</t>
  </si>
  <si>
    <t>דרך ארץ מזנין 2- דרך ארץ</t>
  </si>
  <si>
    <t>6270</t>
  </si>
  <si>
    <t>8019</t>
  </si>
  <si>
    <t>A2</t>
  </si>
  <si>
    <t>16/03/11</t>
  </si>
  <si>
    <t>יצחקי מחסנים א 10/16 6.5%- יצחקי</t>
  </si>
  <si>
    <t>1109198</t>
  </si>
  <si>
    <t>8301</t>
  </si>
  <si>
    <t>23/01/08</t>
  </si>
  <si>
    <t>אגרקסקו אגח א- אגרקסקו</t>
  </si>
  <si>
    <t>1109180</t>
  </si>
  <si>
    <t>8308</t>
  </si>
  <si>
    <t>05/02/08</t>
  </si>
  <si>
    <t>אגרקסקו אגח א חש 4/12- אגרקסקו</t>
  </si>
  <si>
    <t>1126770</t>
  </si>
  <si>
    <t>03/08/12</t>
  </si>
  <si>
    <t>A1 צים אגח- צים</t>
  </si>
  <si>
    <t>6510044</t>
  </si>
  <si>
    <t>651</t>
  </si>
  <si>
    <t>20/07/14</t>
  </si>
  <si>
    <t>צים אגח ד- צים</t>
  </si>
  <si>
    <t>6510069</t>
  </si>
  <si>
    <t>אג"ח קונצרני של חברות ישראליות</t>
  </si>
  <si>
    <t>סה"כ אג"ח קונצרני של חברות ישראליות</t>
  </si>
  <si>
    <t>אג"ח קונצרני של חברות זרות</t>
  </si>
  <si>
    <t>ש"ח HSBC 6.14% 26.3.27- HSBC Bank</t>
  </si>
  <si>
    <t>XS0762108453</t>
  </si>
  <si>
    <t>26/03/12</t>
  </si>
  <si>
    <t>Credit Suisse Global FI- Credit Suisse</t>
  </si>
  <si>
    <t>KYG445041018</t>
  </si>
  <si>
    <t>8185</t>
  </si>
  <si>
    <t>01/02/11</t>
  </si>
  <si>
    <t>ING BANK NV CLN FLOAT 4/21- ING BANK NV</t>
  </si>
  <si>
    <t>XS0598374519</t>
  </si>
  <si>
    <t>8452</t>
  </si>
  <si>
    <t>24/02/11</t>
  </si>
  <si>
    <t>ING CLN L+3.8% 01/22- ING BANK NV</t>
  </si>
  <si>
    <t>XS0686564781</t>
  </si>
  <si>
    <t>10/10/11</t>
  </si>
  <si>
    <t>LLOYDS F CLN 21/6/21- LLOYDS TSB PLC</t>
  </si>
  <si>
    <t>XS0632909635</t>
  </si>
  <si>
    <t>8456</t>
  </si>
  <si>
    <t>UBS CLN 4.25% CPI ISRAEL 28.7.18- UBS  AG JERSEY BRANCH</t>
  </si>
  <si>
    <t>XS0379261323</t>
  </si>
  <si>
    <t>9077</t>
  </si>
  <si>
    <t>28/07/08</t>
  </si>
  <si>
    <t>UBS CLN L+3.30% 5/7/22- UBS  AG JERSEY BRANCH</t>
  </si>
  <si>
    <t>XS0769417931</t>
  </si>
  <si>
    <t>28/03/12</t>
  </si>
  <si>
    <t>BARC CLN 6.45 6/22/2020- BARCLAYS</t>
  </si>
  <si>
    <t>XS0511401761</t>
  </si>
  <si>
    <t>8223</t>
  </si>
  <si>
    <t>25/05/10</t>
  </si>
  <si>
    <t>BARC CLN L+3.65% 20/06/22- BARCLAYS</t>
  </si>
  <si>
    <t>XS0614629029</t>
  </si>
  <si>
    <t>15/05/12</t>
  </si>
  <si>
    <t>CITIGROUP FUNDING 4.6% 08/18- CITIGROUP INC</t>
  </si>
  <si>
    <t>XS0381706190</t>
  </si>
  <si>
    <t>07/08/08</t>
  </si>
  <si>
    <t>phoenix  08/15/19- PHOENIX - credit suisse</t>
  </si>
  <si>
    <t>XS0813493391</t>
  </si>
  <si>
    <t>9010</t>
  </si>
  <si>
    <t>07/08/12</t>
  </si>
  <si>
    <t>RABOBANK TIER 1 CAPITAL- RABOBANK</t>
  </si>
  <si>
    <t>XS0376667266</t>
  </si>
  <si>
    <t>14/07/08</t>
  </si>
  <si>
    <t>Ormat Technologies Inc- ORMAT TECHNOLOGIES INC</t>
  </si>
  <si>
    <t>60289956</t>
  </si>
  <si>
    <t>8477</t>
  </si>
  <si>
    <t>04/08/10</t>
  </si>
  <si>
    <t>PIMCO LUX TR USD- PIMCO</t>
  </si>
  <si>
    <t>LU0683769987</t>
  </si>
  <si>
    <t>29/09/11</t>
  </si>
  <si>
    <t>סה"כ אג"ח קונצרני של חברות זרות</t>
  </si>
  <si>
    <t>ת.ש.י דרכים מר דרך א 24.06.13- IIF</t>
  </si>
  <si>
    <t>6387</t>
  </si>
  <si>
    <t>8447</t>
  </si>
  <si>
    <t>ת.ש.י דרכים שמ מר דרך א- IIF</t>
  </si>
  <si>
    <t>6254</t>
  </si>
  <si>
    <t>חברת עובדים מר א- חברת העובדים</t>
  </si>
  <si>
    <t>790063</t>
  </si>
  <si>
    <t>8354</t>
  </si>
  <si>
    <t>חברת עובדים מר ב- חברת העובדים</t>
  </si>
  <si>
    <t>790139</t>
  </si>
  <si>
    <t>חברת עובדים מר ג- חברת העובדים</t>
  </si>
  <si>
    <t>790147</t>
  </si>
  <si>
    <t>חברת עובדים מר ד- חברת העובדים</t>
  </si>
  <si>
    <t>790154</t>
  </si>
  <si>
    <t>הדרי גינת מניות- כללי</t>
  </si>
  <si>
    <t>79053</t>
  </si>
  <si>
    <t>8263</t>
  </si>
  <si>
    <t>משען-חב.רגיל- מרכז משען בעמ</t>
  </si>
  <si>
    <t>2360</t>
  </si>
  <si>
    <t>8049</t>
  </si>
  <si>
    <t>סנה- סנה</t>
  </si>
  <si>
    <t>697011</t>
  </si>
  <si>
    <t>8359</t>
  </si>
  <si>
    <t>ק.השק מר א'- ק השקעות מר</t>
  </si>
  <si>
    <t>729715</t>
  </si>
  <si>
    <t>8365</t>
  </si>
  <si>
    <t>קרן השק מר ד- ק השקעות מר</t>
  </si>
  <si>
    <t>729764</t>
  </si>
  <si>
    <t>קרן השקעות עובדים ג- קרן השקעות עובדים</t>
  </si>
  <si>
    <t>729772</t>
  </si>
  <si>
    <t>8368</t>
  </si>
  <si>
    <t>ק.השק -בכ'ב- קרן השקעות</t>
  </si>
  <si>
    <t>729996</t>
  </si>
  <si>
    <t>8043</t>
  </si>
  <si>
    <t>חבס- חבס-ח.צ השקעות-1960 בע"מ</t>
  </si>
  <si>
    <t>415018</t>
  </si>
  <si>
    <t>8407</t>
  </si>
  <si>
    <t>צים מ"ר 0.03 ש"ח ל.סחיר- צים</t>
  </si>
  <si>
    <t>6511950</t>
  </si>
  <si>
    <t>GAIA COPERFILD HON- gaia coperfild ivc houston</t>
  </si>
  <si>
    <t>60380565</t>
  </si>
  <si>
    <t>9106</t>
  </si>
  <si>
    <t>Real Estate</t>
  </si>
  <si>
    <t>GAIA COPERFILD LOAN- gaia coperfild ivc houston</t>
  </si>
  <si>
    <t>60380573</t>
  </si>
  <si>
    <t>SL150E42 - HON- SL 150 E42 St. Realty</t>
  </si>
  <si>
    <t>60390366</t>
  </si>
  <si>
    <t>9119</t>
  </si>
  <si>
    <t>SL150E42 Loans to LPs- SL 150 E42 St. Realty</t>
  </si>
  <si>
    <t>60390358</t>
  </si>
  <si>
    <t>Amitim Kagam U.S. Real Estate Investments Hon 2015- קג"מ כרמל ניהול השקעות בע"מ</t>
  </si>
  <si>
    <t>7894566</t>
  </si>
  <si>
    <t>9132</t>
  </si>
  <si>
    <t>Amitim Kagam U.S. Real Estate Investments Hov LP- קג"מ כרמל ניהול השקעות בע"מ</t>
  </si>
  <si>
    <t>7894565</t>
  </si>
  <si>
    <t>7894569</t>
  </si>
  <si>
    <t>DELEK GLOBAL- דלק בלרון</t>
  </si>
  <si>
    <t>JE00B1S0VN88</t>
  </si>
  <si>
    <t>8253</t>
  </si>
  <si>
    <t>קרנות הון סיכון</t>
  </si>
  <si>
    <t>Carmel Ventures IV- Carmel</t>
  </si>
  <si>
    <t>60337284</t>
  </si>
  <si>
    <t>21/01/14</t>
  </si>
  <si>
    <t>Gemini Israel V L.P- Gemini</t>
  </si>
  <si>
    <t>9840826</t>
  </si>
  <si>
    <t>06/01/09</t>
  </si>
  <si>
    <t>Medica III- Medica</t>
  </si>
  <si>
    <t>9840874</t>
  </si>
  <si>
    <t>14/03/07</t>
  </si>
  <si>
    <t>Plenus II- Plenus (Viola Credit)</t>
  </si>
  <si>
    <t>9840914</t>
  </si>
  <si>
    <t>20/01/05</t>
  </si>
  <si>
    <t>Plenus III- Plenus (Viola Credit)</t>
  </si>
  <si>
    <t>9840920</t>
  </si>
  <si>
    <t>24/10/07</t>
  </si>
  <si>
    <t>SCP VitaLife II- SCP Vitalife</t>
  </si>
  <si>
    <t>9840803</t>
  </si>
  <si>
    <t>30/10/07</t>
  </si>
  <si>
    <t>Vertex III- Vertex</t>
  </si>
  <si>
    <t>9840855</t>
  </si>
  <si>
    <t>21/12/05</t>
  </si>
  <si>
    <t>Vintage II- Vintage</t>
  </si>
  <si>
    <t>9840860</t>
  </si>
  <si>
    <t>23/12/05</t>
  </si>
  <si>
    <t>Vintage III- Vintage</t>
  </si>
  <si>
    <t>9840861</t>
  </si>
  <si>
    <t>09/10/07</t>
  </si>
  <si>
    <t>Vintage Investment Partners V- Vintage</t>
  </si>
  <si>
    <t>60297512</t>
  </si>
  <si>
    <t>21/08/12</t>
  </si>
  <si>
    <t>Vintage IV- Vintage</t>
  </si>
  <si>
    <t>9840774</t>
  </si>
  <si>
    <t>28/05/09</t>
  </si>
  <si>
    <t>Vintage IX Amitim- Vintage</t>
  </si>
  <si>
    <t>60405917</t>
  </si>
  <si>
    <t>18/05/16</t>
  </si>
  <si>
    <t>Vintage VII Amitim- Vintage</t>
  </si>
  <si>
    <t>60370269</t>
  </si>
  <si>
    <t>14/10/14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</si>
  <si>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</si>
  <si>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</si>
  <si>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</si>
  <si>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</si>
  <si>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</si>
  <si>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</si>
  <si>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AMI I - APAX  ISRAEL- Apax</t>
  </si>
  <si>
    <t>60375078</t>
  </si>
  <si>
    <t>FIMI Opportunity II- FIMI</t>
  </si>
  <si>
    <t>9840776</t>
  </si>
  <si>
    <t>06/04/06</t>
  </si>
  <si>
    <t>Fimi Opportunity IV- FIMI</t>
  </si>
  <si>
    <t>9840908</t>
  </si>
  <si>
    <t>11/01/08</t>
  </si>
  <si>
    <t>Fimi V- FIMI</t>
  </si>
  <si>
    <t>60305448</t>
  </si>
  <si>
    <t>27/08/12</t>
  </si>
  <si>
    <t>FITE- FIMI</t>
  </si>
  <si>
    <t>9840761</t>
  </si>
  <si>
    <t>29/07/04</t>
  </si>
  <si>
    <t>Fortissimo I- Fortissimo</t>
  </si>
  <si>
    <t>9840900</t>
  </si>
  <si>
    <t>03/05/04</t>
  </si>
  <si>
    <t>Fortissimo II- Fortissimo</t>
  </si>
  <si>
    <t>9840773</t>
  </si>
  <si>
    <t>06/11/08</t>
  </si>
  <si>
    <t>Fortissimo III- Fortissimo</t>
  </si>
  <si>
    <t>60289790</t>
  </si>
  <si>
    <t>26/06/12</t>
  </si>
  <si>
    <t>Israel Infrastructure II- IIF</t>
  </si>
  <si>
    <t>60283058</t>
  </si>
  <si>
    <t>31/08/11</t>
  </si>
  <si>
    <t>Israel Growth Partnes I- Israel Groth Partners</t>
  </si>
  <si>
    <t>60353281</t>
  </si>
  <si>
    <t>28/03/14</t>
  </si>
  <si>
    <t>Markstone Isr (1875)- Markstone</t>
  </si>
  <si>
    <t>9840870</t>
  </si>
  <si>
    <t>22/10/07</t>
  </si>
  <si>
    <t>Sky II- Sky</t>
  </si>
  <si>
    <t>9840689</t>
  </si>
  <si>
    <t>13/07/10</t>
  </si>
  <si>
    <t>Tene Growth Capital III- Tene</t>
  </si>
  <si>
    <t>60346087</t>
  </si>
  <si>
    <t>26/12/13</t>
  </si>
  <si>
    <t>Tene III - Gadot Co-Investment- Tene</t>
  </si>
  <si>
    <t>60356391</t>
  </si>
  <si>
    <t>24/04/14</t>
  </si>
  <si>
    <t>Bereshit - Manof Fund- Bereshit</t>
  </si>
  <si>
    <t>25965</t>
  </si>
  <si>
    <t>13/05/09</t>
  </si>
  <si>
    <t>Klirmark I- Klirmark</t>
  </si>
  <si>
    <t>26054</t>
  </si>
  <si>
    <t>24/06/09</t>
  </si>
  <si>
    <t>Klirmark II- Klirmark</t>
  </si>
  <si>
    <t>36731</t>
  </si>
  <si>
    <t>NOY fund II- NOY</t>
  </si>
  <si>
    <t>36749</t>
  </si>
  <si>
    <t>02/07/15</t>
  </si>
  <si>
    <t>Noy Infrastructure- NOY</t>
  </si>
  <si>
    <t>39115</t>
  </si>
  <si>
    <t>15/10/12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</si>
  <si>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</si>
  <si>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</si>
  <si>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</si>
  <si>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</si>
  <si>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</si>
  <si>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</si>
  <si>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Blackstone RE VII- Blackstone</t>
  </si>
  <si>
    <t>60298742</t>
  </si>
  <si>
    <t>05/11/12</t>
  </si>
  <si>
    <t>סה"כ קרנות נדל"ן בחו"ל</t>
  </si>
  <si>
    <t>קרנות השקעה אחרות בחו"ל</t>
  </si>
  <si>
    <t>Advent International GPE VI, L.P. (4</t>
  </si>
  <si>
    <t>40000523</t>
  </si>
  <si>
    <t>30/06/13</t>
  </si>
  <si>
    <t>APAX Europe VII - B, L.P. (1</t>
  </si>
  <si>
    <t>40000531</t>
  </si>
  <si>
    <t>CapVis Equity IV</t>
  </si>
  <si>
    <t>41000828</t>
  </si>
  <si>
    <t>30/06/14</t>
  </si>
  <si>
    <t>Carlyle Europe Partners III, L.P. (3</t>
  </si>
  <si>
    <t>40000549</t>
  </si>
  <si>
    <t>Carlyle Partners IV, L.P. (3</t>
  </si>
  <si>
    <t>40000556</t>
  </si>
  <si>
    <t>CVC European Equity Partners Tandem Fund (A), L.P</t>
  </si>
  <si>
    <t>40000564</t>
  </si>
  <si>
    <t>CVC European Equity Partners V, L.P. (4</t>
  </si>
  <si>
    <t>40000572</t>
  </si>
  <si>
    <t>Egeria Private Equity Fund IV</t>
  </si>
  <si>
    <t>41000804</t>
  </si>
  <si>
    <t>Equistone Partners Europe Fund IV, L.P</t>
  </si>
  <si>
    <t>41000812</t>
  </si>
  <si>
    <t>Fourth Cinven Fund, L.P. (3</t>
  </si>
  <si>
    <t>40000580</t>
  </si>
  <si>
    <t>Green Equity Investors Side V, L.P. (1</t>
  </si>
  <si>
    <t>40000606</t>
  </si>
  <si>
    <t>Hadler GIMV Germany II</t>
  </si>
  <si>
    <t>40000812</t>
  </si>
  <si>
    <t>31/12/13</t>
  </si>
  <si>
    <t>HgCapital 7 L.P. (1</t>
  </si>
  <si>
    <t>41000820</t>
  </si>
  <si>
    <t>30/09/13</t>
  </si>
  <si>
    <t>HgCapital Mercury C L.P</t>
  </si>
  <si>
    <t>41000858</t>
  </si>
  <si>
    <t>30/06/15</t>
  </si>
  <si>
    <t>Investcorp Private Equity 2007 Fund, L.P. (2</t>
  </si>
  <si>
    <t>40000614</t>
  </si>
  <si>
    <t>ISIS IV LP (1</t>
  </si>
  <si>
    <t>40000622</t>
  </si>
  <si>
    <t>KKR European Fund III, L.P. (2</t>
  </si>
  <si>
    <t>40000630</t>
  </si>
  <si>
    <t>Livingbridge Enterprise 2 LP</t>
  </si>
  <si>
    <t>41000861</t>
  </si>
  <si>
    <t>31/03/16</t>
  </si>
  <si>
    <t>Madison Dearborn Capital Partners VI-C, L.P. (1</t>
  </si>
  <si>
    <t>40000655</t>
  </si>
  <si>
    <t>PAI Europe IV (2</t>
  </si>
  <si>
    <t>40000663</t>
  </si>
  <si>
    <t>PAI Europe V (2</t>
  </si>
  <si>
    <t>40000671</t>
  </si>
  <si>
    <t>Partners Group Direct Investments 2012 EUR, LP Inc</t>
  </si>
  <si>
    <t>41000838</t>
  </si>
  <si>
    <t>Partners Group Direct Mezzanine 2011, L.P. Inc. (6</t>
  </si>
  <si>
    <t>41000846</t>
  </si>
  <si>
    <t>Partners Group Direct Mezzanine 2013</t>
  </si>
  <si>
    <t>41000842</t>
  </si>
  <si>
    <t>Partners Group European Buyout 2008 (B), L.P. (7</t>
  </si>
  <si>
    <t>40000499</t>
  </si>
  <si>
    <t>Partners Group European Mezzanine 2008, L.P. (4</t>
  </si>
  <si>
    <t>40000507</t>
  </si>
  <si>
    <t>Partners Group European SMC Buyout 2011, L.P. Inc</t>
  </si>
  <si>
    <t>40000515</t>
  </si>
  <si>
    <t>Pooling Blackstone Capital Partners V, L.P</t>
  </si>
  <si>
    <t>40000689</t>
  </si>
  <si>
    <t>Pooling Carlyle Partners V, L.P</t>
  </si>
  <si>
    <t>40000697</t>
  </si>
  <si>
    <t>Pooling KKR 2006 Fund, L.P</t>
  </si>
  <si>
    <t>40000705</t>
  </si>
  <si>
    <t>Pooling Project Bonhomme</t>
  </si>
  <si>
    <t>41000852</t>
  </si>
  <si>
    <t>Pooling Project Cirrus</t>
  </si>
  <si>
    <t>40000713</t>
  </si>
  <si>
    <t>Pooling Project Dallas III</t>
  </si>
  <si>
    <t>40000721</t>
  </si>
  <si>
    <t>Pooling Project GPG</t>
  </si>
  <si>
    <t>40000739</t>
  </si>
  <si>
    <t>Pooling Project GT</t>
  </si>
  <si>
    <t>40000747</t>
  </si>
  <si>
    <t>Pooling Project Hg</t>
  </si>
  <si>
    <t>40000804</t>
  </si>
  <si>
    <t>Pooling Project Madrid</t>
  </si>
  <si>
    <t>41000860</t>
  </si>
  <si>
    <t>31/12/15</t>
  </si>
  <si>
    <t>Pooling Project Poseidon</t>
  </si>
  <si>
    <t>41000855</t>
  </si>
  <si>
    <t>31/12/14</t>
  </si>
  <si>
    <t>Pooling Project Roadrunner</t>
  </si>
  <si>
    <t>41000856</t>
  </si>
  <si>
    <t>Pooling Project Wallaby 5</t>
  </si>
  <si>
    <t>40000754</t>
  </si>
  <si>
    <t>41000853</t>
  </si>
  <si>
    <t>Pooling Vitruvian Investment Partnership II</t>
  </si>
  <si>
    <t>41000848</t>
  </si>
  <si>
    <t>ProA Capital Iberian Buyout Fund II, F.C.R</t>
  </si>
  <si>
    <t>41000857</t>
  </si>
  <si>
    <t>Third Cinven Fund (No.4), L.P. (2</t>
  </si>
  <si>
    <t>40000762</t>
  </si>
  <si>
    <t>TOUS</t>
  </si>
  <si>
    <t>41000862</t>
  </si>
  <si>
    <t>Trilantic Capital Partners IV (Europe) L.P. (1</t>
  </si>
  <si>
    <t>40000770</t>
  </si>
  <si>
    <t>Vermaat</t>
  </si>
  <si>
    <t>41000863</t>
  </si>
  <si>
    <t>Warburg Pincus Private Equity IX, L.P. (2</t>
  </si>
  <si>
    <t>40000788</t>
  </si>
  <si>
    <t>Warburg Pincus Private Equity X, L.P. (3</t>
  </si>
  <si>
    <t>40000796</t>
  </si>
  <si>
    <t>40000861</t>
  </si>
  <si>
    <t>HL International Feeder H-Aion- Aion</t>
  </si>
  <si>
    <t>60312816</t>
  </si>
  <si>
    <t>23/08/13</t>
  </si>
  <si>
    <t>American Industrial Partners  VI- AIP</t>
  </si>
  <si>
    <t>60395118</t>
  </si>
  <si>
    <t>21/01/16</t>
  </si>
  <si>
    <t>American Securities Opportunities II- American Securities</t>
  </si>
  <si>
    <t>9840579</t>
  </si>
  <si>
    <t>08/02/10</t>
  </si>
  <si>
    <t>American Securities Opportunities III- American Securities</t>
  </si>
  <si>
    <t>60335809</t>
  </si>
  <si>
    <t>18/12/14</t>
  </si>
  <si>
    <t>American Securities VI- American Securities</t>
  </si>
  <si>
    <t>60287034</t>
  </si>
  <si>
    <t>18/11/11</t>
  </si>
  <si>
    <t>Apax Europe VII - B- Apax</t>
  </si>
  <si>
    <t>9840622</t>
  </si>
  <si>
    <t>13/08/07</t>
  </si>
  <si>
    <t>Apollo VIII- Apollo</t>
  </si>
  <si>
    <t>60344975</t>
  </si>
  <si>
    <t>11/12/13</t>
  </si>
  <si>
    <t>Baring Vostok V- Baring Vostok</t>
  </si>
  <si>
    <t>60302569</t>
  </si>
  <si>
    <t>23/08/12</t>
  </si>
  <si>
    <t>BC European Partners IX- BC Partners</t>
  </si>
  <si>
    <t>60294154</t>
  </si>
  <si>
    <t>05/03/12</t>
  </si>
  <si>
    <t>Blackstone Energy- Blackstone</t>
  </si>
  <si>
    <t>9988718</t>
  </si>
  <si>
    <t>31/10/11</t>
  </si>
  <si>
    <t>Blackstone Energy II- Blackstone</t>
  </si>
  <si>
    <t>60371895</t>
  </si>
  <si>
    <t>20/05/16</t>
  </si>
  <si>
    <t>Blackstone VI- Blackstone</t>
  </si>
  <si>
    <t>60265089</t>
  </si>
  <si>
    <t>26/01/11</t>
  </si>
  <si>
    <t>Castlelake IV- Castlelake</t>
  </si>
  <si>
    <t>60397551</t>
  </si>
  <si>
    <t>10/12/15</t>
  </si>
  <si>
    <t>CDH Fund V- CDH</t>
  </si>
  <si>
    <t>60323052</t>
  </si>
  <si>
    <t>02/12/13</t>
  </si>
  <si>
    <t>Clessidra Capital Prtners III- Clessidra</t>
  </si>
  <si>
    <t>41000859</t>
  </si>
  <si>
    <t>30/09/15</t>
  </si>
  <si>
    <t>Coller International VI- Coller</t>
  </si>
  <si>
    <t>60303385</t>
  </si>
  <si>
    <t>22/06/12</t>
  </si>
  <si>
    <t>Coller International VII- Coller</t>
  </si>
  <si>
    <t>60397650</t>
  </si>
  <si>
    <t>Creador II- Creador</t>
  </si>
  <si>
    <t>60372851</t>
  </si>
  <si>
    <t>13/11/14</t>
  </si>
  <si>
    <t>Crystal- Crystal</t>
  </si>
  <si>
    <t>9840671</t>
  </si>
  <si>
    <t>15/05/06</t>
  </si>
  <si>
    <t>Elysian Capital II- Elysian</t>
  </si>
  <si>
    <t>60391323</t>
  </si>
  <si>
    <t>04/08/15</t>
  </si>
  <si>
    <t>Energy Capital Partners II- Energy Capital Partners</t>
  </si>
  <si>
    <t>9840771</t>
  </si>
  <si>
    <t>05/08/10</t>
  </si>
  <si>
    <t>Energy Capital Partners III- Energy Capital Partners</t>
  </si>
  <si>
    <t>60350733</t>
  </si>
  <si>
    <t>22/04/14</t>
  </si>
  <si>
    <t>Enhanced Equity Fund II- Enhanced Equity</t>
  </si>
  <si>
    <t>9840553</t>
  </si>
  <si>
    <t>27/05/10</t>
  </si>
  <si>
    <t>Ethos PE VI- Ethos</t>
  </si>
  <si>
    <t>60311032</t>
  </si>
  <si>
    <t>29/01/13</t>
  </si>
  <si>
    <t>Gavea Investment V- Gavea</t>
  </si>
  <si>
    <t>60357506</t>
  </si>
  <si>
    <t>06/11/14</t>
  </si>
  <si>
    <t>Gridiron Capital II- Gridiron Capital</t>
  </si>
  <si>
    <t>60304870</t>
  </si>
  <si>
    <t>03/07/12</t>
  </si>
  <si>
    <t>Gridiron Capital III- Gridiron Capital</t>
  </si>
  <si>
    <t>60391331</t>
  </si>
  <si>
    <t>14/08/15</t>
  </si>
  <si>
    <t>H.I.G.Opportunity Fund II- H.I.G. Opportunity Fund II</t>
  </si>
  <si>
    <t>9840770</t>
  </si>
  <si>
    <t>27/07/10</t>
  </si>
  <si>
    <t>Hahn   Co. II- Hahn   Co.</t>
  </si>
  <si>
    <t>60374196</t>
  </si>
  <si>
    <t>05/01/15</t>
  </si>
  <si>
    <t>Hamilton Lane Secondary II- Hamilton Lane</t>
  </si>
  <si>
    <t>9840569</t>
  </si>
  <si>
    <t>27/02/09</t>
  </si>
  <si>
    <t>HL International Feeder H1-A- Hamilton Lane</t>
  </si>
  <si>
    <t>60337086</t>
  </si>
  <si>
    <t>29/08/13</t>
  </si>
  <si>
    <t>HL International Feeder H1-B- Hamilton Lane</t>
  </si>
  <si>
    <t>60395779</t>
  </si>
  <si>
    <t>19/06/15</t>
  </si>
  <si>
    <t>HL International Feeder H2-Secondary- Hamilton Lane</t>
  </si>
  <si>
    <t>60337078</t>
  </si>
  <si>
    <t>27/09/13</t>
  </si>
  <si>
    <t>Secondary SPV-4-Providence- Hamilton Lane</t>
  </si>
  <si>
    <t>60333382</t>
  </si>
  <si>
    <t>27/06/13</t>
  </si>
  <si>
    <t>HarborVest VI Asia Pacific- Harbourvest</t>
  </si>
  <si>
    <t>9840574</t>
  </si>
  <si>
    <t>27/10/09</t>
  </si>
  <si>
    <t>HV - HIPEP V- Harbourvest</t>
  </si>
  <si>
    <t>9840649</t>
  </si>
  <si>
    <t>21/11/06</t>
  </si>
  <si>
    <t>HV VIII Buyout- Harbourvest</t>
  </si>
  <si>
    <t>9840681</t>
  </si>
  <si>
    <t>19/12/06</t>
  </si>
  <si>
    <t>HV VIII Mezzanine- Harbourvest</t>
  </si>
  <si>
    <t>9840683</t>
  </si>
  <si>
    <t>HV VIII Venture- Harbourvest</t>
  </si>
  <si>
    <t>9840682</t>
  </si>
  <si>
    <t>High Road Capital II- HighRoad</t>
  </si>
  <si>
    <t>60328044</t>
  </si>
  <si>
    <t>03/05/13</t>
  </si>
  <si>
    <t>ICG VI- ICG Europe VI LP</t>
  </si>
  <si>
    <t>60385416</t>
  </si>
  <si>
    <t>22/04/15</t>
  </si>
  <si>
    <t>IDG China Capital Fund III- IDG China Capital Fund</t>
  </si>
  <si>
    <t>60392545</t>
  </si>
  <si>
    <t>11/09/15</t>
  </si>
  <si>
    <t>Insight Equity III- Insight Equity</t>
  </si>
  <si>
    <t>60346236</t>
  </si>
  <si>
    <t>08/09/14</t>
  </si>
  <si>
    <t>J.H. Whitney VII- J.H. Whitney</t>
  </si>
  <si>
    <t>9840767</t>
  </si>
  <si>
    <t>13/10/10</t>
  </si>
  <si>
    <t>Kohlberg Investors VII- Kohlberg</t>
  </si>
  <si>
    <t>9988726</t>
  </si>
  <si>
    <t>27/06/12</t>
  </si>
  <si>
    <t>Kohlberg IV Secondary- Kohlberg</t>
  </si>
  <si>
    <t>60300936</t>
  </si>
  <si>
    <t>Kohlberg V Secondary- Kohlberg</t>
  </si>
  <si>
    <t>60300944</t>
  </si>
  <si>
    <t>Kohlberg VI Secondary- Kohlberg</t>
  </si>
  <si>
    <t>60297710</t>
  </si>
  <si>
    <t>02/04/12</t>
  </si>
  <si>
    <t>KPS SS III- KPS Special Situations</t>
  </si>
  <si>
    <t>9840602</t>
  </si>
  <si>
    <t>27/08/09</t>
  </si>
  <si>
    <t>Levine Leichtman IV- Levine Leichtman</t>
  </si>
  <si>
    <t>9840548</t>
  </si>
  <si>
    <t>26/05/09</t>
  </si>
  <si>
    <t>Levine Leichtman V- Levine Leichtman</t>
  </si>
  <si>
    <t>60333663</t>
  </si>
  <si>
    <t>15/07/13</t>
  </si>
  <si>
    <t>Lindsay Goldberg III- Lindsay Goldberg</t>
  </si>
  <si>
    <t>9840550</t>
  </si>
  <si>
    <t>23/04/09</t>
  </si>
  <si>
    <t>NG Capital II- NG Capital</t>
  </si>
  <si>
    <t>60323060</t>
  </si>
  <si>
    <t>24/07/13</t>
  </si>
  <si>
    <t>Odyssey Investment Partners IV- Odyssey Investment</t>
  </si>
  <si>
    <t>9840568</t>
  </si>
  <si>
    <t>19/03/09</t>
  </si>
  <si>
    <t>OHA Strategic Credit Fund II- OHA</t>
  </si>
  <si>
    <t>9840606</t>
  </si>
  <si>
    <t>26/08/09</t>
  </si>
  <si>
    <t>Pantheon Europe VI- Pantheon</t>
  </si>
  <si>
    <t>9840565</t>
  </si>
  <si>
    <t>12/11/08</t>
  </si>
  <si>
    <t>Platinum Equity III- Platinum Equity</t>
  </si>
  <si>
    <t>60289782</t>
  </si>
  <si>
    <t>06/01/12</t>
  </si>
  <si>
    <t>Ridgemont Equity I- Ridgemont Equity</t>
  </si>
  <si>
    <t>60318607</t>
  </si>
  <si>
    <t>28/12/12</t>
  </si>
  <si>
    <t>Saw Mill Capital Partners II- Saw Mill Capital Partners</t>
  </si>
  <si>
    <t>60397841</t>
  </si>
  <si>
    <t>18/04/16</t>
  </si>
  <si>
    <t>SSG Capital II- SSG Capital</t>
  </si>
  <si>
    <t>60314341</t>
  </si>
  <si>
    <t>20/11/12</t>
  </si>
  <si>
    <t>SSG Capital III- SSG Capital</t>
  </si>
  <si>
    <t>60353299</t>
  </si>
  <si>
    <t>17/06/14</t>
  </si>
  <si>
    <t>TPG Opportunity II- TPG</t>
  </si>
  <si>
    <t>9988965</t>
  </si>
  <si>
    <t>01/03/12</t>
  </si>
  <si>
    <t>TZP Capital II- TZP Group</t>
  </si>
  <si>
    <t>60334695</t>
  </si>
  <si>
    <t>18/12/13</t>
  </si>
  <si>
    <t>Waterland PE Fund VI- Waterland</t>
  </si>
  <si>
    <t>60385259</t>
  </si>
  <si>
    <t>16/07/15</t>
  </si>
  <si>
    <t>Waterton Precious Metals II- Waterton</t>
  </si>
  <si>
    <t>60341914</t>
  </si>
  <si>
    <t>20/12/13</t>
  </si>
  <si>
    <t>ZM Capital II- ZM Capital</t>
  </si>
  <si>
    <t>60391299</t>
  </si>
  <si>
    <t>18/08/15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</si>
  <si>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</si>
  <si>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</si>
  <si>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</si>
  <si>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</si>
  <si>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</si>
  <si>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</si>
  <si>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</si>
  <si>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5.88%$/5.4264% 11.19 HAPI- בנק הפועלים</t>
  </si>
  <si>
    <t>31001502</t>
  </si>
  <si>
    <t>01/11/15</t>
  </si>
  <si>
    <t>5.88%/5.4264% 11.19 HAPI- בנק הפועלים</t>
  </si>
  <si>
    <t>31001501</t>
  </si>
  <si>
    <t>FW Poalim 25.08.2016 5.39 GBP/NIS- בנק הפועלים</t>
  </si>
  <si>
    <t>76005572</t>
  </si>
  <si>
    <t>20/04/16</t>
  </si>
  <si>
    <t>FW POALIM MABAT LANEGEV 29.7.16 3.858 $/NIS- בנק הפועלים</t>
  </si>
  <si>
    <t>76005766</t>
  </si>
  <si>
    <t>29/06/16</t>
  </si>
  <si>
    <t>HAPI   ISR 03.20 4.625%/5.85%- בנק הפועלים</t>
  </si>
  <si>
    <t>31002301</t>
  </si>
  <si>
    <t>31002302</t>
  </si>
  <si>
    <t>HAPI  ISR 03.20 4.625%/5.58- בנק הפועלים</t>
  </si>
  <si>
    <t>31001001</t>
  </si>
  <si>
    <t>31001002</t>
  </si>
  <si>
    <t>HAPI  ISR 03.20 4.625%/5.91%- בנק הפועלים</t>
  </si>
  <si>
    <t>31001401</t>
  </si>
  <si>
    <t>31001402</t>
  </si>
  <si>
    <t>HAPI PHONIX 2019 L+4.075%/6.675%- בנק הפועלים</t>
  </si>
  <si>
    <t>31005401</t>
  </si>
  <si>
    <t>HAPI PHONIX 2019 L+4.075%/6.675%$- בנק הפועלים</t>
  </si>
  <si>
    <t>31005402</t>
  </si>
  <si>
    <t>FW MIZI 11.08.16 3.776 $/NIS- בנק מזרחי טפחות</t>
  </si>
  <si>
    <t>76005556</t>
  </si>
  <si>
    <t>07/04/16</t>
  </si>
  <si>
    <t>MIZI  ISR 03.20 4.625%/5.805%- בנק מזרחי טפחות</t>
  </si>
  <si>
    <t>31002901</t>
  </si>
  <si>
    <t>31002902</t>
  </si>
  <si>
    <t>MIZI  ISR 3/19 5.125%/3.18%CPI- בנק מזרחי טפחות</t>
  </si>
  <si>
    <t>31000300</t>
  </si>
  <si>
    <t>26/03/09</t>
  </si>
  <si>
    <t>MIZI ING 04/1/22L+3.8%/6.945%- בנק מזרחי טפחות</t>
  </si>
  <si>
    <t>31005801</t>
  </si>
  <si>
    <t>MIZI ING 04/1/22L+3.8%/6.945%$- בנק מזרחי טפחות</t>
  </si>
  <si>
    <t>31005802</t>
  </si>
  <si>
    <t>MIZI ISRAEL 06.22 5%/6.075%- בנק מזרחי טפחות</t>
  </si>
  <si>
    <t>31004601</t>
  </si>
  <si>
    <t>MIZI ISRAEL 06.22 5%/6.075%$- בנק מזרחי טפחות</t>
  </si>
  <si>
    <t>31004602</t>
  </si>
  <si>
    <t>MIZI ORMAT 08.17 7%/8.44%- בנק מזרחי טפחות</t>
  </si>
  <si>
    <t>31002601</t>
  </si>
  <si>
    <t>MIZI ORMAT 08.17 7%/8.44%$- בנק מזרחי טפחות</t>
  </si>
  <si>
    <t>31002602</t>
  </si>
  <si>
    <t>MIZI RABO 6/19 11%/11.43%- בנק מזרחי טפחות</t>
  </si>
  <si>
    <t>31000701</t>
  </si>
  <si>
    <t>MIZI RABO 6/19 11%/11.43%$- בנק מזרחי טפחות</t>
  </si>
  <si>
    <t>31000702</t>
  </si>
  <si>
    <t>5.845%$/5.4264% 11/19פקדון BLL- לאומי</t>
  </si>
  <si>
    <t>31001602</t>
  </si>
  <si>
    <t>5.845%/5.4264% 11/19פקדון BLL- לאומי</t>
  </si>
  <si>
    <t>31001601</t>
  </si>
  <si>
    <t>BLL   ISR 03.20 4.625%/5.88%- לאומי</t>
  </si>
  <si>
    <t>31002801</t>
  </si>
  <si>
    <t>31002802</t>
  </si>
  <si>
    <t>BLL  ISR 03.20 4.625%/5.59%- לאומי</t>
  </si>
  <si>
    <t>31000901</t>
  </si>
  <si>
    <t>31000902</t>
  </si>
  <si>
    <t>BLL  ISR 03.20 4.625%/5.85%- לאומי</t>
  </si>
  <si>
    <t>31003001</t>
  </si>
  <si>
    <t>31003002</t>
  </si>
  <si>
    <t>BLL  ISR 03.20 4.625%/5.86%- לאומי</t>
  </si>
  <si>
    <t>31001101</t>
  </si>
  <si>
    <t>31001102</t>
  </si>
  <si>
    <t>BLL  ISR 03.20 4.625%/5.91%- לאומי</t>
  </si>
  <si>
    <t>31001301</t>
  </si>
  <si>
    <t>31001302</t>
  </si>
  <si>
    <t>BLL  ISR 06.22 4%/5.3125%- לאומי</t>
  </si>
  <si>
    <t>31006101</t>
  </si>
  <si>
    <t>BLL  ISR 06.22 4%/5.3125%$- לאומי</t>
  </si>
  <si>
    <t>31006102</t>
  </si>
  <si>
    <t>BLL BAC 5/18 5.65%/6.65%- לאומי</t>
  </si>
  <si>
    <t>31001141</t>
  </si>
  <si>
    <t>BLL BAC 5/18 5.65%/6.65%$- לאומי</t>
  </si>
  <si>
    <t>31001142</t>
  </si>
  <si>
    <t>BLL HSBC 08.35 5.625%/6.9650%- לאומי</t>
  </si>
  <si>
    <t>31006201</t>
  </si>
  <si>
    <t>BLL HSBC 08.35 5.625%/6.9650%$- לאומי</t>
  </si>
  <si>
    <t>31006202</t>
  </si>
  <si>
    <t>BLL ING 04/01/22  L+3.8%/7.18- לאומי</t>
  </si>
  <si>
    <t>31004701</t>
  </si>
  <si>
    <t>BLL ING 04/01/22  L+3.8%/7.18$- לאומי</t>
  </si>
  <si>
    <t>31004702</t>
  </si>
  <si>
    <t>BLL ING 4/21 L+300BP/7.545%- לאומי</t>
  </si>
  <si>
    <t>31003301</t>
  </si>
  <si>
    <t>BLL ING 4/21 L+300BP/7.545%$- לאומי</t>
  </si>
  <si>
    <t>31003302</t>
  </si>
  <si>
    <t>BLL ISR ELEC 12.27 7.75%/9.23%- לאומי</t>
  </si>
  <si>
    <t>31005901</t>
  </si>
  <si>
    <t>BLL ISR ELEC 12.27 7.75%/9.23%$- לאומי</t>
  </si>
  <si>
    <t>31005902</t>
  </si>
  <si>
    <t>BLL LLOYDS 21/06/21  L+3M/7.34- לאומי</t>
  </si>
  <si>
    <t>31003901</t>
  </si>
  <si>
    <t>BLL LLOYDS 21/06/21  L+3M/7.34$- לאומי</t>
  </si>
  <si>
    <t>31003902</t>
  </si>
  <si>
    <t>FW Bank Leumi 14.11.16 3.7645 $/NIS- לאומי</t>
  </si>
  <si>
    <t>76005606</t>
  </si>
  <si>
    <t>09/05/16</t>
  </si>
  <si>
    <t>FW BLL 19.12.16 3.7948 $/NIS- לאומי</t>
  </si>
  <si>
    <t>76005638</t>
  </si>
  <si>
    <t>17/05/16</t>
  </si>
  <si>
    <t>FW BLL 28.11.16 4.136 EUR/NIS- לאומי</t>
  </si>
  <si>
    <t>76004888</t>
  </si>
  <si>
    <t>26/11/15</t>
  </si>
  <si>
    <t>FW BLL 5.7.16 3.8892 $/NIS- לאומי</t>
  </si>
  <si>
    <t>76005134</t>
  </si>
  <si>
    <t>04/01/16</t>
  </si>
  <si>
    <t>FW LEUMI 2.08.16 3.94 $/NIS- לאומי</t>
  </si>
  <si>
    <t>76005308</t>
  </si>
  <si>
    <t>FW LEUMI 26.10.16 3.835 $/NIS- לאומי</t>
  </si>
  <si>
    <t>76005408</t>
  </si>
  <si>
    <t>17/03/16</t>
  </si>
  <si>
    <t>FW Leumi 26.10.16 3.835 $/NIS- לאומי</t>
  </si>
  <si>
    <t>76005424</t>
  </si>
  <si>
    <t>76005440</t>
  </si>
  <si>
    <t>FW LEUMI 29.09.16 3.8765 $/NIS- לאומי</t>
  </si>
  <si>
    <t>76005436</t>
  </si>
  <si>
    <t>25/02/16</t>
  </si>
  <si>
    <t>HAPI 12/25 TEL3M/6.4%- בנק הפועלים</t>
  </si>
  <si>
    <t>31002001</t>
  </si>
  <si>
    <t>31002002</t>
  </si>
  <si>
    <t>BLL 7.3.22-7.3.27  TEL3M/6.5- לאומי</t>
  </si>
  <si>
    <t>31006401</t>
  </si>
  <si>
    <t>31006402</t>
  </si>
  <si>
    <t>DIS 04/03/19 CPI 2.12%- דיסקונט</t>
  </si>
  <si>
    <t>31008900</t>
  </si>
  <si>
    <t>04/03/14</t>
  </si>
  <si>
    <t>DIS 27.4.20 CPI 2.18%- דיסקונט</t>
  </si>
  <si>
    <t>31007300</t>
  </si>
  <si>
    <t>25/04/13</t>
  </si>
  <si>
    <t>Leumi 25.03.19 CPI 2.09%- לאומי</t>
  </si>
  <si>
    <t>31009300</t>
  </si>
  <si>
    <t>25/03/14</t>
  </si>
  <si>
    <t>SWAP DB NDDUUS 10.8.2016- DEUTSCHE BANK</t>
  </si>
  <si>
    <t>31011102</t>
  </si>
  <si>
    <t>10/08/15</t>
  </si>
  <si>
    <t>SWAP DB NDDUUS16.3.2017- DEUTSCHE BANK</t>
  </si>
  <si>
    <t>31011108</t>
  </si>
  <si>
    <t>16/03/16</t>
  </si>
  <si>
    <t>SWAP DB NDDUWI 22/06/17- DEUTSCHE BANK</t>
  </si>
  <si>
    <t>31011110</t>
  </si>
  <si>
    <t>20/06/16</t>
  </si>
  <si>
    <t>SWAP GS NDDUUS 9.5.2017- GOLDMAN SACHS INTL</t>
  </si>
  <si>
    <t>31011109</t>
  </si>
  <si>
    <t>SWAP GS NDDUWI 26.9.2016- GOLDMAN SACHS INTL</t>
  </si>
  <si>
    <t>31011106</t>
  </si>
  <si>
    <t>21/09/15</t>
  </si>
  <si>
    <t>SWAP JPM NDDUUS 29.8.2016- JP MORGAN SECURITIES PLC</t>
  </si>
  <si>
    <t>31011104</t>
  </si>
  <si>
    <t>26/08/15</t>
  </si>
  <si>
    <t>SWAP JPM NDDUWI 11.8.2016- JP MORGAN SECURITIES PLC</t>
  </si>
  <si>
    <t>31011103</t>
  </si>
  <si>
    <t>11/08/15</t>
  </si>
  <si>
    <t>SWAP JPM SPTR500N 14.12.2016- JP MORGAN SECURITIES PLC</t>
  </si>
  <si>
    <t>31011107</t>
  </si>
  <si>
    <t>14/12/15</t>
  </si>
  <si>
    <t>BARC  I.E 12.27 7.75%/8.51%- BARCLAYS</t>
  </si>
  <si>
    <t>31003401</t>
  </si>
  <si>
    <t>BARC  I.E 12.27 7.75%/8.51%$- BARCLAYS</t>
  </si>
  <si>
    <t>31003402</t>
  </si>
  <si>
    <t>BARC  ISR 03.20 4.625%/5.56%- BARCLAYS</t>
  </si>
  <si>
    <t>31002101</t>
  </si>
  <si>
    <t>31002102</t>
  </si>
  <si>
    <t>BARC  ISR 03.20 4.625%/5.87%- BARCLAYS</t>
  </si>
  <si>
    <t>31001201</t>
  </si>
  <si>
    <t>31001202</t>
  </si>
  <si>
    <t>BARC  ISRAEL 3.19 5.125%/6.015- BARCLAYS</t>
  </si>
  <si>
    <t>31003701</t>
  </si>
  <si>
    <t>BARC  ISRAEL 3.19 5.125%/6.015$- BARCLAYS</t>
  </si>
  <si>
    <t>31003702</t>
  </si>
  <si>
    <t>BARC BARC 20.6.22 L+3.65%/7.1%- BARCLAYS</t>
  </si>
  <si>
    <t>31006701</t>
  </si>
  <si>
    <t>BARC BARC 20.6.22 L+3.65%/7.1%$- BARCLAYS</t>
  </si>
  <si>
    <t>31006702</t>
  </si>
  <si>
    <t>BARC ISR 03.20 4.625%/6%- BARCLAYS</t>
  </si>
  <si>
    <t>31002701</t>
  </si>
  <si>
    <t>31002702</t>
  </si>
  <si>
    <t>BARC ORMAT 08.17 7%/7.93%- BARCLAYS</t>
  </si>
  <si>
    <t>31001701</t>
  </si>
  <si>
    <t>BARC ORMAT 08.17 7%/7.93%$- BARCLAYS</t>
  </si>
  <si>
    <t>31001702</t>
  </si>
  <si>
    <t>D.B. LLO 06.21 L+3.1%/6.33%- DEUTSCHE BANK</t>
  </si>
  <si>
    <t>31006001</t>
  </si>
  <si>
    <t>D.B. LLO 06.21 L+3.1%/6.33%$- DEUTSCHE BANK</t>
  </si>
  <si>
    <t>31006002</t>
  </si>
  <si>
    <t>D.B.UBS 5.7.22 L+3.3%/6.73%- DEUTSCHE BANK</t>
  </si>
  <si>
    <t>31006501</t>
  </si>
  <si>
    <t>D.B.UBS 5.7.22 L+3.3%/6.73%$- DEUTSCHE BANK</t>
  </si>
  <si>
    <t>31006502</t>
  </si>
  <si>
    <t>DB ING CLN 7.145%/L+3.8% 01/22- DEUTSCHE BANK</t>
  </si>
  <si>
    <t>31004501</t>
  </si>
  <si>
    <t>DB ING CLN 7.145%/L+3.8% 01/22$- DEUTSCHE BANK</t>
  </si>
  <si>
    <t>31004502</t>
  </si>
  <si>
    <t>FW  DB 28.02.17 3.8635 USD/NIS- DEUTSCHE BANK</t>
  </si>
  <si>
    <t>76005742</t>
  </si>
  <si>
    <t>27/06/16</t>
  </si>
  <si>
    <t>76005758</t>
  </si>
  <si>
    <t>דוייטשה CSA דולר- DEUTSCHE BANK</t>
  </si>
  <si>
    <t>1000527</t>
  </si>
  <si>
    <t>20/01/06</t>
  </si>
  <si>
    <t>גולדמן CSA דולר- GOLDMAN SACHS INTL</t>
  </si>
  <si>
    <t>1000528</t>
  </si>
  <si>
    <t>29/01/14</t>
  </si>
  <si>
    <t>JPM CSA דולר- JP MORGAN SECURITIES PLC</t>
  </si>
  <si>
    <t>1000530</t>
  </si>
  <si>
    <t>JPM I.E 12.27  7.75%/8.525%$- JP MORGAN SECURITIES PLC</t>
  </si>
  <si>
    <t>31008201</t>
  </si>
  <si>
    <t>31008202</t>
  </si>
  <si>
    <t>לאומי CSA דולר- לאומי</t>
  </si>
  <si>
    <t>1000533</t>
  </si>
  <si>
    <t>06/01/16</t>
  </si>
  <si>
    <t>BARC 09/06/26  TEL-3M/6.385- BARCLAYS</t>
  </si>
  <si>
    <t>31004001</t>
  </si>
  <si>
    <t>31004002</t>
  </si>
  <si>
    <t>Barc 1/7/23 CPI 2.20%- BARCLAYS</t>
  </si>
  <si>
    <t>31007600</t>
  </si>
  <si>
    <t>Barc 17/7/23 CPI 2.188%- BARCLAYS</t>
  </si>
  <si>
    <t>31007700</t>
  </si>
  <si>
    <t>17/07/13</t>
  </si>
  <si>
    <t>Barc 18/7/23 CPI 2.15%- BARCLAYS</t>
  </si>
  <si>
    <t>31007800</t>
  </si>
  <si>
    <t>18/07/13</t>
  </si>
  <si>
    <t>BARC 22.10.2028 CPI 1.9%- BARCLAYS</t>
  </si>
  <si>
    <t>31010400</t>
  </si>
  <si>
    <t>22/10/14</t>
  </si>
  <si>
    <t>BARC 30/5/19 CPI 2.25%- BARCLAYS</t>
  </si>
  <si>
    <t>31006800</t>
  </si>
  <si>
    <t>30/05/12</t>
  </si>
  <si>
    <t>Barc 9.06.28 CPI 2.19%- BARCLAYS</t>
  </si>
  <si>
    <t>31009600</t>
  </si>
  <si>
    <t>09/06/14</t>
  </si>
  <si>
    <t>DB 04/03/19 CPI 2.12%- DEUTSCHE BANK</t>
  </si>
  <si>
    <t>31008800</t>
  </si>
  <si>
    <t>DB 24/10/2020 CPI 2.15%- DEUTSCHE BANK</t>
  </si>
  <si>
    <t>31008100</t>
  </si>
  <si>
    <t>24/10/13</t>
  </si>
  <si>
    <t>FW DB 20.11.17 4.834 EUR/NIS- DEUTSCHE BANK</t>
  </si>
  <si>
    <t>76003144</t>
  </si>
  <si>
    <t>18/11/14</t>
  </si>
  <si>
    <t>חמית  הנפקות 10 4.30% 6/2017- חמית-אמפא קפיטל</t>
  </si>
  <si>
    <t>1127083</t>
  </si>
  <si>
    <t>אשראי</t>
  </si>
  <si>
    <t>08/11/12</t>
  </si>
  <si>
    <t>BAR US Shiller 5/5/2026- BARCLAYS</t>
  </si>
  <si>
    <t>XS1349113016</t>
  </si>
  <si>
    <t>מניות</t>
  </si>
  <si>
    <t>05/05/16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</si>
  <si>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</si>
  <si>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</si>
  <si>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</si>
  <si>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</si>
  <si>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</si>
  <si>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</si>
  <si>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</si>
  <si>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כן</t>
  </si>
  <si>
    <t>8070013</t>
  </si>
  <si>
    <t>Aa2</t>
  </si>
  <si>
    <t>8070104</t>
  </si>
  <si>
    <t>8070112</t>
  </si>
  <si>
    <t>8070120</t>
  </si>
  <si>
    <t>8070138</t>
  </si>
  <si>
    <t>8070146</t>
  </si>
  <si>
    <t>8070153</t>
  </si>
  <si>
    <t>8070161</t>
  </si>
  <si>
    <t>8070179</t>
  </si>
  <si>
    <t>8070187</t>
  </si>
  <si>
    <t>8070195</t>
  </si>
  <si>
    <t>8070021</t>
  </si>
  <si>
    <t>8070039</t>
  </si>
  <si>
    <t>8070047</t>
  </si>
  <si>
    <t>8070054</t>
  </si>
  <si>
    <t>8070062</t>
  </si>
  <si>
    <t>8070070</t>
  </si>
  <si>
    <t>8070088</t>
  </si>
  <si>
    <t>8070096</t>
  </si>
  <si>
    <t>33407</t>
  </si>
  <si>
    <t>33571</t>
  </si>
  <si>
    <t>34900</t>
  </si>
  <si>
    <t>36608</t>
  </si>
  <si>
    <t>44123</t>
  </si>
  <si>
    <t>36624</t>
  </si>
  <si>
    <t>6189</t>
  </si>
  <si>
    <t>44115</t>
  </si>
  <si>
    <t>36616</t>
  </si>
  <si>
    <t>33373</t>
  </si>
  <si>
    <t>32581</t>
  </si>
  <si>
    <t>32946</t>
  </si>
  <si>
    <t>32763</t>
  </si>
  <si>
    <t>33498</t>
  </si>
  <si>
    <t>33506</t>
  </si>
  <si>
    <t>39354</t>
  </si>
  <si>
    <t>39040</t>
  </si>
  <si>
    <t>34777</t>
  </si>
  <si>
    <t>36632</t>
  </si>
  <si>
    <t>34918</t>
  </si>
  <si>
    <t>36640</t>
  </si>
  <si>
    <t>24554</t>
  </si>
  <si>
    <t>33290</t>
  </si>
  <si>
    <t>33241</t>
  </si>
  <si>
    <t>33357</t>
  </si>
  <si>
    <t>24794</t>
  </si>
  <si>
    <t>24828</t>
  </si>
  <si>
    <t>34488</t>
  </si>
  <si>
    <t>24851</t>
  </si>
  <si>
    <t>24869</t>
  </si>
  <si>
    <t>44131</t>
  </si>
  <si>
    <t>34835</t>
  </si>
  <si>
    <t>44164</t>
  </si>
  <si>
    <t>34850</t>
  </si>
  <si>
    <t>28415</t>
  </si>
  <si>
    <t>28449</t>
  </si>
  <si>
    <t>28464</t>
  </si>
  <si>
    <t>28498</t>
  </si>
  <si>
    <t>54015</t>
  </si>
  <si>
    <t>54023</t>
  </si>
  <si>
    <t>54031</t>
  </si>
  <si>
    <t>54049</t>
  </si>
  <si>
    <t>54056</t>
  </si>
  <si>
    <t>54064</t>
  </si>
  <si>
    <t>54072</t>
  </si>
  <si>
    <t>33084</t>
  </si>
  <si>
    <t>54080</t>
  </si>
  <si>
    <t>54098</t>
  </si>
  <si>
    <t>54106</t>
  </si>
  <si>
    <t>54114</t>
  </si>
  <si>
    <t>54122</t>
  </si>
  <si>
    <t>54130</t>
  </si>
  <si>
    <t>33266</t>
  </si>
  <si>
    <t>24703</t>
  </si>
  <si>
    <t>76216</t>
  </si>
  <si>
    <t>24711</t>
  </si>
  <si>
    <t>24661</t>
  </si>
  <si>
    <t>27631</t>
  </si>
  <si>
    <t>32540</t>
  </si>
  <si>
    <t>33878</t>
  </si>
  <si>
    <t>לא</t>
  </si>
  <si>
    <t>24802</t>
  </si>
  <si>
    <t>28365</t>
  </si>
  <si>
    <t>8151</t>
  </si>
  <si>
    <t>8169</t>
  </si>
  <si>
    <t>8144</t>
  </si>
  <si>
    <t>37580</t>
  </si>
  <si>
    <t>הדרי גינת הלואה צמות</t>
  </si>
  <si>
    <t>4003002</t>
  </si>
  <si>
    <t>60387801</t>
  </si>
  <si>
    <t>37317</t>
  </si>
  <si>
    <t>37358</t>
  </si>
  <si>
    <t>37374</t>
  </si>
  <si>
    <t>37515</t>
  </si>
  <si>
    <t>63743</t>
  </si>
  <si>
    <t>63776</t>
  </si>
  <si>
    <t>52399</t>
  </si>
  <si>
    <t>37432</t>
  </si>
  <si>
    <t>63842</t>
  </si>
  <si>
    <t>60405800</t>
  </si>
  <si>
    <t>34470</t>
  </si>
  <si>
    <t>37044</t>
  </si>
  <si>
    <t>37085</t>
  </si>
  <si>
    <t>37093</t>
  </si>
  <si>
    <t>37150</t>
  </si>
  <si>
    <t>37184</t>
  </si>
  <si>
    <t>37226</t>
  </si>
  <si>
    <t>37234</t>
  </si>
  <si>
    <t>37283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</si>
  <si>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</si>
  <si>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</si>
  <si>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</si>
  <si>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</si>
  <si>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</si>
  <si>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</si>
  <si>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</si>
  <si>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</si>
  <si>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</si>
  <si>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</si>
  <si>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</si>
  <si>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</si>
  <si>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33662</t>
  </si>
  <si>
    <t>25841</t>
  </si>
  <si>
    <t>6112106</t>
  </si>
  <si>
    <t>32631</t>
  </si>
  <si>
    <t>סה"כ לא מובטחות</t>
  </si>
  <si>
    <t>מובטחות במשכנתא או תיקי משכנתאות</t>
  </si>
  <si>
    <t>סה"כ מובטחות במשכנתא או תיקי משכנתאות</t>
  </si>
  <si>
    <t>פועלים פק 6.2%- בנק הפועלים</t>
  </si>
  <si>
    <t>6477491</t>
  </si>
  <si>
    <t>מזרחי פקדון 14.12.19 7.1%- בנק מזרחי טפחות</t>
  </si>
  <si>
    <t>76003200</t>
  </si>
  <si>
    <t>מזרחי פקדון 25.01.15 7.2%- בנק מזרחי טפחות</t>
  </si>
  <si>
    <t>74004956</t>
  </si>
  <si>
    <t>נקוב במט"ח</t>
  </si>
  <si>
    <t>בלל דולר 5.4264% 2019- לאומי</t>
  </si>
  <si>
    <t>76001528</t>
  </si>
  <si>
    <t>לאומי LIBOR+0.63% 14.12.16- לאומי</t>
  </si>
  <si>
    <t>76004944</t>
  </si>
  <si>
    <t>מזרחי פקדון דולר L +0.77% 09/05/17- בנק מזרחי טפחות</t>
  </si>
  <si>
    <t>76005590</t>
  </si>
  <si>
    <t>פיקדון $$ פועלים 10.8.2016 L+0.44%- בנק הפועלים</t>
  </si>
  <si>
    <t>76004130</t>
  </si>
  <si>
    <t>פיקדון $$$  פועלים 29.8.2016 1.45%- בנק הפועלים</t>
  </si>
  <si>
    <t>76004282</t>
  </si>
  <si>
    <t>פיקדון בבנק מזרחי 20.3.2017 L+0.73%- בנק מזרחי טפחות</t>
  </si>
  <si>
    <t>76005456</t>
  </si>
  <si>
    <t>פיקדון דולרי בבנק לאומי 26.09.2016 L+0.48% 	- לאומי</t>
  </si>
  <si>
    <t>76004418</t>
  </si>
  <si>
    <t>פיקדון מזרחי$ L+0.77% 22.6.17- בנק מזרחי טפחות</t>
  </si>
  <si>
    <t>76005726</t>
  </si>
  <si>
    <t>פקדון לאומי$  22.6.17  L+0.68%- לאומי</t>
  </si>
  <si>
    <t>76005718</t>
  </si>
  <si>
    <t>פקדון מזרחי$  10.8.16 יעוד מניות חו"ל- בנק מזרחי טפחות</t>
  </si>
  <si>
    <t>76004122</t>
  </si>
  <si>
    <t>פקדון פועלים$ 11.8.16 יעוד מניות חו"ל- בנק הפועלים</t>
  </si>
  <si>
    <t>76004138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</si>
  <si>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</si>
  <si>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</si>
  <si>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</si>
  <si>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</si>
  <si>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</si>
  <si>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</si>
  <si>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</si>
  <si>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התח.ממש.אי העלאת ג.פרישה נשים</t>
  </si>
  <si>
    <t>7900000</t>
  </si>
  <si>
    <t>דיסקונט הון ראשוני מורכב 1(ריבית לקבל)</t>
  </si>
  <si>
    <t>דלק רכב(דיבידנד לקבל)</t>
  </si>
  <si>
    <t>חשמל 25(ריבית לקבל)</t>
  </si>
  <si>
    <t>מאזני Amitim Fund I+ II נטו</t>
  </si>
  <si>
    <t>Vertex III</t>
  </si>
  <si>
    <t>Medica 3</t>
  </si>
  <si>
    <t>Plenus 2</t>
  </si>
  <si>
    <t>Vintage II</t>
  </si>
  <si>
    <t>Vintage III</t>
  </si>
  <si>
    <t>SCP VitaLife II</t>
  </si>
  <si>
    <t>Plenus III</t>
  </si>
  <si>
    <t>Vintage Venture IV</t>
  </si>
  <si>
    <t>Gemini Israel V</t>
  </si>
  <si>
    <t>Carmel Ventures IV</t>
  </si>
  <si>
    <t>Israel Growth Partners I</t>
  </si>
  <si>
    <t>Vintage VII Amitim</t>
  </si>
  <si>
    <t>Vintage IX Amitim</t>
  </si>
  <si>
    <t>Fimi Opportunity IV</t>
  </si>
  <si>
    <t>Fortissimo II</t>
  </si>
  <si>
    <t>Fortissimo I</t>
  </si>
  <si>
    <t>Markstone Isr  (1875)</t>
  </si>
  <si>
    <t>FIMI Opportunity II</t>
  </si>
  <si>
    <t>Klirmark I</t>
  </si>
  <si>
    <t>Sky II</t>
  </si>
  <si>
    <t>Israel Infrastructure II</t>
  </si>
  <si>
    <t>Fortissimo III</t>
  </si>
  <si>
    <t>Vintage Investment Partners V</t>
  </si>
  <si>
    <t>Fimi V</t>
  </si>
  <si>
    <t>Noy Infrastructure</t>
  </si>
  <si>
    <t>Tene Growth Capital III</t>
  </si>
  <si>
    <t>Tene III - Gadot Co-Investment</t>
  </si>
  <si>
    <t>AMI I - APAX  ISRAEL</t>
  </si>
  <si>
    <t>Klirmark II</t>
  </si>
  <si>
    <t>Noy Infrastructure II</t>
  </si>
  <si>
    <t>FIMI Opportunity VI</t>
  </si>
  <si>
    <t>Bereshit – Manof Fund</t>
  </si>
  <si>
    <t>Crystal</t>
  </si>
  <si>
    <t>HV - HIPEP 5</t>
  </si>
  <si>
    <t>HV Venture 8</t>
  </si>
  <si>
    <t>HV Mezzanine 8</t>
  </si>
  <si>
    <t>HV Buyout 8</t>
  </si>
  <si>
    <t>Apax Europe VII-B</t>
  </si>
  <si>
    <t>Pantheon Europe VI</t>
  </si>
  <si>
    <t>Hamilton Lane Secondary II</t>
  </si>
  <si>
    <t>Odyssey Investment IV</t>
  </si>
  <si>
    <t>Lindsay Goldberg III</t>
  </si>
  <si>
    <t>Levine Leicthman IV</t>
  </si>
  <si>
    <t>OHA Strategic Credit</t>
  </si>
  <si>
    <t>KPS SS III</t>
  </si>
  <si>
    <r>
      <t xml:space="preserve">HV </t>
    </r>
    <r>
      <rPr>
        <sz val="9"/>
        <color indexed="8"/>
        <rFont val="David"/>
        <family val="2"/>
        <charset val="177"/>
      </rPr>
      <t>Venture VI Asia Pac.</t>
    </r>
  </si>
  <si>
    <t>Partner Group I</t>
  </si>
  <si>
    <t>American Securities II</t>
  </si>
  <si>
    <t>Enhanced Equity Fund II</t>
  </si>
  <si>
    <t xml:space="preserve">Energy Capital Partners II </t>
  </si>
  <si>
    <t>H.I.G. Opportunity Fund II</t>
  </si>
  <si>
    <t>J.H. Whitney VII, L.P.</t>
  </si>
  <si>
    <t>Kohlberg Investors VII L.P</t>
  </si>
  <si>
    <t>American Securities VI</t>
  </si>
  <si>
    <t>Blackstone VI</t>
  </si>
  <si>
    <t>Blackstone Energy</t>
  </si>
  <si>
    <t xml:space="preserve">TPG Opportunty II </t>
  </si>
  <si>
    <t>Platinum Equity III</t>
  </si>
  <si>
    <t>BC European Partners IX</t>
  </si>
  <si>
    <t>Kohlberg IV Secondary</t>
  </si>
  <si>
    <t>Kohlberg V Secondary</t>
  </si>
  <si>
    <t>Kohlberg VI Secondary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</si>
  <si>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</si>
  <si>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</si>
  <si>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</si>
  <si>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</si>
  <si>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</si>
  <si>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</si>
  <si>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</si>
  <si>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High Road Capital II</t>
  </si>
  <si>
    <t>Secondary Investment SPV-4</t>
  </si>
  <si>
    <t>Levine Leichtman V</t>
  </si>
  <si>
    <t>NG Capital II</t>
  </si>
  <si>
    <t>HL International Feeder H-Aion</t>
  </si>
  <si>
    <t>HL International Feeder H1-A</t>
  </si>
  <si>
    <t>HL International Feeder H1-B</t>
  </si>
  <si>
    <t>HL International Feeder H2-Secondary</t>
  </si>
  <si>
    <t>CDH Fund V</t>
  </si>
  <si>
    <t>Apollo VIII</t>
  </si>
  <si>
    <t>TZP Capital II</t>
  </si>
  <si>
    <t>Waterton Precious Metals II</t>
  </si>
  <si>
    <t>Energy Capital Partners III</t>
  </si>
  <si>
    <t>SSG Capital III</t>
  </si>
  <si>
    <t>Insight Equity III</t>
  </si>
  <si>
    <t>Gavea Investment V</t>
  </si>
  <si>
    <t>Roark IV</t>
  </si>
  <si>
    <t>American Securities Opportunities III</t>
  </si>
  <si>
    <t>American Securities VII</t>
  </si>
  <si>
    <t>Blackstone Energy II</t>
  </si>
  <si>
    <t>Creador II</t>
  </si>
  <si>
    <t>Hahn &amp; Co. II</t>
  </si>
  <si>
    <t>ICG VI</t>
  </si>
  <si>
    <t>Waterland PE Fund VI</t>
  </si>
  <si>
    <t>Blackstone VII</t>
  </si>
  <si>
    <t>Elysian Capital II</t>
  </si>
  <si>
    <t>Gridiron Capital III</t>
  </si>
  <si>
    <t>ZM Capital II</t>
  </si>
  <si>
    <t>IDG China Capital Fund III</t>
  </si>
  <si>
    <t>American Industrial Partners   VI</t>
  </si>
  <si>
    <t>Castlelake IV</t>
  </si>
  <si>
    <t>Saw Mill Capital Partners II</t>
  </si>
  <si>
    <t>Harvest Parnters VII</t>
  </si>
  <si>
    <t>Gamut Investment Fund I</t>
  </si>
  <si>
    <t>Advent International VIII</t>
  </si>
  <si>
    <t>H2 equity Partners V</t>
  </si>
  <si>
    <t>Anacap Credit Opportunities III</t>
  </si>
  <si>
    <t>KPCB DGF III</t>
  </si>
  <si>
    <t>Blackstone RE VII</t>
  </si>
  <si>
    <t>גמר השקעה</t>
  </si>
  <si>
    <t>VNQ REIT</t>
  </si>
  <si>
    <t>ערד 8839 01.06.31 4.8%- ממשלת ישראל</t>
  </si>
  <si>
    <t>KagamTexas LP- קג"מ כרמל ניהול השקעות בע"מ*</t>
  </si>
  <si>
    <t>גורם ל"ג</t>
  </si>
  <si>
    <t>גורם ב</t>
  </si>
  <si>
    <t>גורם ל"ב</t>
  </si>
  <si>
    <t>גורם מ'</t>
  </si>
  <si>
    <t>גורם מ"ב</t>
  </si>
  <si>
    <t>גורם מ"ג</t>
  </si>
  <si>
    <t>גורם מ"ד</t>
  </si>
  <si>
    <t>גורם מ"ה</t>
  </si>
  <si>
    <t>גורם מ"ו</t>
  </si>
  <si>
    <t>גורם ל"ה</t>
  </si>
  <si>
    <t>גורם ו</t>
  </si>
  <si>
    <t>גורם ז</t>
  </si>
  <si>
    <t>גורם ח</t>
  </si>
  <si>
    <t>גורם כ"ד</t>
  </si>
  <si>
    <t>גורם כ"ה</t>
  </si>
  <si>
    <t>גורם ל"ט</t>
  </si>
  <si>
    <t>גורם ה</t>
  </si>
  <si>
    <t>גורם כ'</t>
  </si>
  <si>
    <t>גורם ל"א</t>
  </si>
  <si>
    <t>גורם נ"ג</t>
  </si>
  <si>
    <t>גורם כ"ו</t>
  </si>
  <si>
    <t>גורם כ"ח</t>
  </si>
  <si>
    <t>גורם י</t>
  </si>
  <si>
    <t xml:space="preserve">גורם נ"ג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</si>
</sst>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"/>
  </numFmts>
  <fonts count="2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color theme="1"/>
      <name val="David"/>
      <family val="2"/>
      <charset val="177"/>
    </font>
    <font>
      <sz val="9"/>
      <color indexed="8"/>
      <name val="Davi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8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1" fillId="0" borderId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/>
    <xf numFmtId="166" fontId="9" fillId="0" borderId="0" xfId="0" applyNumberFormat="1" applyFont="1" applyAlignment="1">
      <alignment horizontal="center"/>
    </xf>
    <xf numFmtId="0" fontId="2" fillId="0" borderId="0" xfId="0" applyFont="1" applyFill="1"/>
    <xf numFmtId="17" fontId="20" fillId="0" borderId="0" xfId="7" applyNumberFormat="1" applyFont="1" applyFill="1" applyBorder="1"/>
    <xf numFmtId="14" fontId="0" fillId="0" borderId="0" xfId="0" applyNumberFormat="1" applyFill="1" applyBorder="1" applyAlignment="1">
      <alignment horizontal="center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4" fontId="22" fillId="4" borderId="0" xfId="0" applyNumberFormat="1" applyFont="1" applyFill="1"/>
    <xf numFmtId="0" fontId="22" fillId="0" borderId="0" xfId="0" applyFont="1"/>
    <xf numFmtId="4" fontId="22" fillId="0" borderId="0" xfId="0" applyNumberFormat="1" applyFont="1"/>
    <xf numFmtId="0" fontId="0" fillId="0" borderId="0" xfId="0" applyFill="1" applyBorder="1"/>
  </cellXfs>
  <cellStyles count="18">
    <cellStyle name="Comma 2" xfId="3"/>
    <cellStyle name="Comma 2 2" xfId="14"/>
    <cellStyle name="Comma 3" xfId="12"/>
    <cellStyle name="Currency [0] _1" xfId="4"/>
    <cellStyle name="Hyperlink 2" xfId="5"/>
    <cellStyle name="Normal" xfId="0" builtinId="0"/>
    <cellStyle name="Normal 11" xfId="6"/>
    <cellStyle name="Normal 11 2" xfId="15"/>
    <cellStyle name="Normal 2" xfId="7"/>
    <cellStyle name="Normal 3" xfId="8"/>
    <cellStyle name="Normal 3 2" xfId="16"/>
    <cellStyle name="Normal 4" xfId="13"/>
    <cellStyle name="Normal 5" xfId="11"/>
    <cellStyle name="Normal_2007-16618" xfId="1"/>
    <cellStyle name="Percent 2" xfId="9"/>
    <cellStyle name="Percent 2 2" xfId="17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D16" sqref="D1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1481977.0131869742</v>
      </c>
      <c r="D11" s="77">
        <v>2.08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2611576.9107864704</v>
      </c>
      <c r="D13" s="78">
        <v>3.66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404446.37563936581</v>
      </c>
      <c r="D15" s="78">
        <v>0.56999999999999995</v>
      </c>
    </row>
    <row r="16" spans="1:36">
      <c r="A16" s="10" t="s">
        <v>13</v>
      </c>
      <c r="B16" s="73" t="s">
        <v>19</v>
      </c>
      <c r="C16" s="78">
        <v>1473173.41243076</v>
      </c>
      <c r="D16" s="78">
        <v>2.0699999999999998</v>
      </c>
    </row>
    <row r="17" spans="1:4">
      <c r="A17" s="10" t="s">
        <v>13</v>
      </c>
      <c r="B17" s="73" t="s">
        <v>20</v>
      </c>
      <c r="C17" s="78">
        <v>3656721.3022352764</v>
      </c>
      <c r="D17" s="78">
        <v>5.13</v>
      </c>
    </row>
    <row r="18" spans="1:4">
      <c r="A18" s="10" t="s">
        <v>13</v>
      </c>
      <c r="B18" s="73" t="s">
        <v>21</v>
      </c>
      <c r="C18" s="78">
        <v>2457361.655547882</v>
      </c>
      <c r="D18" s="78">
        <v>3.45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52325274.689995609</v>
      </c>
      <c r="D24" s="78">
        <v>73.41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1447161.8579404429</v>
      </c>
      <c r="D26" s="78">
        <v>2.0299999999999998</v>
      </c>
    </row>
    <row r="27" spans="1:4">
      <c r="A27" s="10" t="s">
        <v>13</v>
      </c>
      <c r="B27" s="73" t="s">
        <v>29</v>
      </c>
      <c r="C27" s="78">
        <v>124942.77235112507</v>
      </c>
      <c r="D27" s="78">
        <v>0.18</v>
      </c>
    </row>
    <row r="28" spans="1:4">
      <c r="A28" s="10" t="s">
        <v>13</v>
      </c>
      <c r="B28" s="73" t="s">
        <v>30</v>
      </c>
      <c r="C28" s="78">
        <v>1025197.7364239527</v>
      </c>
      <c r="D28" s="78">
        <v>1.44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104878.95646657703</v>
      </c>
      <c r="D31" s="78">
        <v>0.15</v>
      </c>
    </row>
    <row r="32" spans="1:4">
      <c r="A32" s="10" t="s">
        <v>13</v>
      </c>
      <c r="B32" s="73" t="s">
        <v>34</v>
      </c>
      <c r="C32" s="78">
        <v>127212.04799069199</v>
      </c>
      <c r="D32" s="78">
        <v>0.18</v>
      </c>
    </row>
    <row r="33" spans="1:4">
      <c r="A33" s="10" t="s">
        <v>13</v>
      </c>
      <c r="B33" s="72" t="s">
        <v>35</v>
      </c>
      <c r="C33" s="78">
        <v>756470.40340755344</v>
      </c>
      <c r="D33" s="78">
        <v>1.06</v>
      </c>
    </row>
    <row r="34" spans="1:4">
      <c r="A34" s="10" t="s">
        <v>13</v>
      </c>
      <c r="B34" s="72" t="s">
        <v>36</v>
      </c>
      <c r="C34" s="78">
        <v>1563496.7265495381</v>
      </c>
      <c r="D34" s="78">
        <v>2.19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1722876.6804500001</v>
      </c>
      <c r="D37" s="78">
        <v>2.42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71282768.541402221</v>
      </c>
      <c r="D42" s="78">
        <v>100</v>
      </c>
    </row>
    <row r="43" spans="1:4">
      <c r="A43" s="10" t="s">
        <v>13</v>
      </c>
      <c r="B43" s="76" t="s">
        <v>45</v>
      </c>
      <c r="C43" s="78">
        <v>692971.35433189548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194</v>
      </c>
      <c r="D50">
        <v>3.7400000000000003E-2</v>
      </c>
    </row>
  </sheetData>
  <mergeCells count="1">
    <mergeCell ref="B6:D6"/>
  </mergeCells>
  <dataValidations count="1">
    <dataValidation allowBlank="1" showInputMessage="1" showErrorMessage="1" sqref="C43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72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</row>
    <row r="13" spans="2:61">
      <c r="B13" s="79" t="s">
        <v>836</v>
      </c>
      <c r="C13" s="16"/>
      <c r="D13" s="16"/>
      <c r="E13" s="16"/>
    </row>
    <row r="14" spans="2:61">
      <c r="B14" t="s">
        <v>197</v>
      </c>
      <c r="C14" t="s">
        <v>197</v>
      </c>
      <c r="D14" s="16"/>
      <c r="E14" t="s">
        <v>197</v>
      </c>
      <c r="F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837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838</v>
      </c>
      <c r="C16" s="16"/>
      <c r="D16" s="16"/>
      <c r="E16" s="16"/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839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840</v>
      </c>
      <c r="C19" s="16"/>
      <c r="D19" s="16"/>
      <c r="E19" s="16"/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841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197</v>
      </c>
      <c r="C23" t="s">
        <v>197</v>
      </c>
      <c r="D23" s="16"/>
      <c r="E23" t="s">
        <v>197</v>
      </c>
      <c r="F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436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268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269</v>
      </c>
      <c r="C26" s="16"/>
      <c r="D26" s="16"/>
      <c r="E26" s="16"/>
    </row>
    <row r="27" spans="2:12">
      <c r="B27" s="79" t="s">
        <v>836</v>
      </c>
      <c r="C27" s="16"/>
      <c r="D27" s="16"/>
      <c r="E27" s="16"/>
    </row>
    <row r="28" spans="2:12">
      <c r="B28" t="s">
        <v>197</v>
      </c>
      <c r="C28" t="s">
        <v>197</v>
      </c>
      <c r="D28" s="16"/>
      <c r="E28" t="s">
        <v>197</v>
      </c>
      <c r="F28" t="s">
        <v>197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837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840</v>
      </c>
      <c r="C30" s="16"/>
      <c r="D30" s="16"/>
      <c r="E30" s="16"/>
    </row>
    <row r="31" spans="2:12">
      <c r="B31" t="s">
        <v>197</v>
      </c>
      <c r="C31" t="s">
        <v>197</v>
      </c>
      <c r="D31" s="16"/>
      <c r="E31" t="s">
        <v>197</v>
      </c>
      <c r="F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841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842</v>
      </c>
      <c r="C33" s="16"/>
      <c r="D33" s="16"/>
      <c r="E33" s="16"/>
    </row>
    <row r="34" spans="2:12">
      <c r="B34" t="s">
        <v>197</v>
      </c>
      <c r="C34" t="s">
        <v>197</v>
      </c>
      <c r="D34" s="16"/>
      <c r="E34" t="s">
        <v>197</v>
      </c>
      <c r="F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843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197</v>
      </c>
      <c r="C37" t="s">
        <v>197</v>
      </c>
      <c r="D37" s="16"/>
      <c r="E37" t="s">
        <v>197</v>
      </c>
      <c r="F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436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274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275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8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10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106</v>
      </c>
      <c r="BF6" s="16" t="s">
        <v>107</v>
      </c>
      <c r="BH6" s="19" t="s">
        <v>108</v>
      </c>
    </row>
    <row r="7" spans="1:60" ht="26.25" customHeight="1">
      <c r="B7" s="100" t="s">
        <v>109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268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269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197</v>
      </c>
      <c r="C16" t="s">
        <v>197</v>
      </c>
      <c r="D16" s="19"/>
      <c r="E16" t="s">
        <v>197</v>
      </c>
      <c r="F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274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275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</row>
    <row r="13" spans="2:81">
      <c r="B13" s="79" t="s">
        <v>844</v>
      </c>
    </row>
    <row r="14" spans="2:81">
      <c r="B14" t="s">
        <v>197</v>
      </c>
      <c r="C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845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846</v>
      </c>
    </row>
    <row r="17" spans="2:17">
      <c r="B17" t="s">
        <v>197</v>
      </c>
      <c r="C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847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848</v>
      </c>
    </row>
    <row r="20" spans="2:17">
      <c r="B20" s="79" t="s">
        <v>849</v>
      </c>
    </row>
    <row r="21" spans="2:17">
      <c r="B21" t="s">
        <v>197</v>
      </c>
      <c r="C21" t="s">
        <v>197</v>
      </c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850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851</v>
      </c>
    </row>
    <row r="24" spans="2:17">
      <c r="B24" t="s">
        <v>197</v>
      </c>
      <c r="C24" t="s">
        <v>197</v>
      </c>
      <c r="E24" t="s">
        <v>197</v>
      </c>
      <c r="H24" s="78">
        <v>0</v>
      </c>
      <c r="I24" t="s">
        <v>197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852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853</v>
      </c>
    </row>
    <row r="27" spans="2:17">
      <c r="B27" t="s">
        <v>197</v>
      </c>
      <c r="C27" t="s">
        <v>197</v>
      </c>
      <c r="E27" t="s">
        <v>197</v>
      </c>
      <c r="H27" s="78">
        <v>0</v>
      </c>
      <c r="I27" t="s">
        <v>197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854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855</v>
      </c>
    </row>
    <row r="30" spans="2:17">
      <c r="B30" t="s">
        <v>197</v>
      </c>
      <c r="C30" t="s">
        <v>197</v>
      </c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856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857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268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269</v>
      </c>
    </row>
    <row r="35" spans="2:17">
      <c r="B35" s="79" t="s">
        <v>844</v>
      </c>
    </row>
    <row r="36" spans="2:17">
      <c r="B36" t="s">
        <v>197</v>
      </c>
      <c r="C36" t="s">
        <v>197</v>
      </c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845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846</v>
      </c>
    </row>
    <row r="39" spans="2:17">
      <c r="B39" t="s">
        <v>197</v>
      </c>
      <c r="C39" t="s">
        <v>197</v>
      </c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847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848</v>
      </c>
    </row>
    <row r="42" spans="2:17">
      <c r="B42" s="79" t="s">
        <v>849</v>
      </c>
    </row>
    <row r="43" spans="2:17">
      <c r="B43" t="s">
        <v>197</v>
      </c>
      <c r="C43" t="s">
        <v>197</v>
      </c>
      <c r="E43" t="s">
        <v>197</v>
      </c>
      <c r="H43" s="78">
        <v>0</v>
      </c>
      <c r="I43" t="s">
        <v>197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850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851</v>
      </c>
    </row>
    <row r="46" spans="2:17">
      <c r="B46" t="s">
        <v>197</v>
      </c>
      <c r="C46" t="s">
        <v>197</v>
      </c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852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853</v>
      </c>
    </row>
    <row r="49" spans="2:17">
      <c r="B49" t="s">
        <v>197</v>
      </c>
      <c r="C49" t="s">
        <v>197</v>
      </c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854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855</v>
      </c>
    </row>
    <row r="52" spans="2:17">
      <c r="B52" t="s">
        <v>197</v>
      </c>
      <c r="C52" t="s">
        <v>197</v>
      </c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856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857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274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275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1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152"/>
  <sheetViews>
    <sheetView rightToLeft="1" topLeftCell="A46" workbookViewId="0">
      <selection activeCell="G48" sqref="G4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9" width="10.7109375" style="16" customWidth="1"/>
    <col min="10" max="10" width="7.5703125" style="16" bestFit="1" customWidth="1"/>
    <col min="11" max="11" width="16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14.6</v>
      </c>
      <c r="H11" s="7"/>
      <c r="I11" s="7"/>
      <c r="J11" s="77">
        <v>0.68</v>
      </c>
      <c r="K11" s="77">
        <v>46098195061</v>
      </c>
      <c r="L11" s="7"/>
      <c r="M11" s="77">
        <v>52325274.689995609</v>
      </c>
      <c r="N11" s="7"/>
      <c r="O11" s="77">
        <v>100</v>
      </c>
      <c r="P11" s="77">
        <v>73.41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</row>
    <row r="13" spans="2:72">
      <c r="B13" s="79" t="s">
        <v>858</v>
      </c>
    </row>
    <row r="14" spans="2:72">
      <c r="B14" t="s">
        <v>197</v>
      </c>
      <c r="C14" t="s">
        <v>197</v>
      </c>
      <c r="D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859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860</v>
      </c>
    </row>
    <row r="17" spans="2:16">
      <c r="B17" t="s">
        <v>861</v>
      </c>
      <c r="C17" t="s">
        <v>862</v>
      </c>
      <c r="D17" t="s">
        <v>280</v>
      </c>
      <c r="E17" t="s">
        <v>155</v>
      </c>
      <c r="F17" t="s">
        <v>863</v>
      </c>
      <c r="G17" s="78">
        <v>9.19</v>
      </c>
      <c r="H17" t="s">
        <v>108</v>
      </c>
      <c r="I17" s="78">
        <v>4.8</v>
      </c>
      <c r="J17" s="78">
        <v>0.32</v>
      </c>
      <c r="K17" s="78">
        <v>649384000</v>
      </c>
      <c r="L17" s="78">
        <v>152.07743231200706</v>
      </c>
      <c r="M17" s="78">
        <v>987566.51304500399</v>
      </c>
      <c r="N17" s="78">
        <v>0</v>
      </c>
      <c r="O17" s="78">
        <v>1.89</v>
      </c>
      <c r="P17" s="78">
        <v>1.39</v>
      </c>
    </row>
    <row r="18" spans="2:16">
      <c r="B18" t="s">
        <v>864</v>
      </c>
      <c r="C18" t="s">
        <v>865</v>
      </c>
      <c r="D18" t="s">
        <v>280</v>
      </c>
      <c r="E18" t="s">
        <v>155</v>
      </c>
      <c r="F18" t="s">
        <v>866</v>
      </c>
      <c r="G18" s="78">
        <v>9.2799999999999994</v>
      </c>
      <c r="H18" t="s">
        <v>108</v>
      </c>
      <c r="I18" s="78">
        <v>4.8</v>
      </c>
      <c r="J18" s="78">
        <v>0.31</v>
      </c>
      <c r="K18" s="78">
        <v>83995000</v>
      </c>
      <c r="L18" s="78">
        <v>150.7455998078326</v>
      </c>
      <c r="M18" s="78">
        <v>126618.76655858901</v>
      </c>
      <c r="N18" s="78">
        <v>0</v>
      </c>
      <c r="O18" s="78">
        <v>0.24</v>
      </c>
      <c r="P18" s="78">
        <v>0.18</v>
      </c>
    </row>
    <row r="19" spans="2:16">
      <c r="B19" t="s">
        <v>867</v>
      </c>
      <c r="C19" t="s">
        <v>868</v>
      </c>
      <c r="D19" t="s">
        <v>280</v>
      </c>
      <c r="E19" t="s">
        <v>155</v>
      </c>
      <c r="F19" t="s">
        <v>869</v>
      </c>
      <c r="G19" s="78">
        <v>9.35</v>
      </c>
      <c r="H19" t="s">
        <v>108</v>
      </c>
      <c r="I19" s="78">
        <v>4.8</v>
      </c>
      <c r="J19" s="78">
        <v>0.31</v>
      </c>
      <c r="K19" s="78">
        <v>115103000</v>
      </c>
      <c r="L19" s="78">
        <v>150.7072528926987</v>
      </c>
      <c r="M19" s="78">
        <v>173468.56929708301</v>
      </c>
      <c r="N19" s="78">
        <v>0</v>
      </c>
      <c r="O19" s="78">
        <v>0.33</v>
      </c>
      <c r="P19" s="78">
        <v>0.24</v>
      </c>
    </row>
    <row r="20" spans="2:16">
      <c r="B20" t="s">
        <v>870</v>
      </c>
      <c r="C20" t="s">
        <v>871</v>
      </c>
      <c r="D20" t="s">
        <v>280</v>
      </c>
      <c r="E20" t="s">
        <v>155</v>
      </c>
      <c r="F20" t="s">
        <v>872</v>
      </c>
      <c r="G20" s="78">
        <v>9.44</v>
      </c>
      <c r="H20" t="s">
        <v>108</v>
      </c>
      <c r="I20" s="78">
        <v>4.8</v>
      </c>
      <c r="J20" s="78">
        <v>0.33</v>
      </c>
      <c r="K20" s="78">
        <v>311169000</v>
      </c>
      <c r="L20" s="78">
        <v>150.42383468013105</v>
      </c>
      <c r="M20" s="78">
        <v>468072.34213581699</v>
      </c>
      <c r="N20" s="78">
        <v>0</v>
      </c>
      <c r="O20" s="78">
        <v>0.89</v>
      </c>
      <c r="P20" s="78">
        <v>0.66</v>
      </c>
    </row>
    <row r="21" spans="2:16">
      <c r="B21" t="s">
        <v>873</v>
      </c>
      <c r="C21" t="s">
        <v>874</v>
      </c>
      <c r="D21" t="s">
        <v>280</v>
      </c>
      <c r="E21" t="s">
        <v>155</v>
      </c>
      <c r="F21" t="s">
        <v>875</v>
      </c>
      <c r="G21" s="78">
        <v>9.3699999999999992</v>
      </c>
      <c r="H21" t="s">
        <v>108</v>
      </c>
      <c r="I21" s="78">
        <v>4.8</v>
      </c>
      <c r="J21" s="78">
        <v>0.33</v>
      </c>
      <c r="K21" s="78">
        <v>138799000</v>
      </c>
      <c r="L21" s="78">
        <v>153.53068799097687</v>
      </c>
      <c r="M21" s="78">
        <v>213099.059624596</v>
      </c>
      <c r="N21" s="78">
        <v>0</v>
      </c>
      <c r="O21" s="78">
        <v>0.41</v>
      </c>
      <c r="P21" s="78">
        <v>0.3</v>
      </c>
    </row>
    <row r="22" spans="2:16">
      <c r="B22" t="s">
        <v>876</v>
      </c>
      <c r="C22" t="s">
        <v>877</v>
      </c>
      <c r="D22" t="s">
        <v>280</v>
      </c>
      <c r="E22" t="s">
        <v>155</v>
      </c>
      <c r="F22" t="s">
        <v>878</v>
      </c>
      <c r="G22" s="78">
        <v>9.4499999999999993</v>
      </c>
      <c r="H22" t="s">
        <v>108</v>
      </c>
      <c r="I22" s="78">
        <v>4.8</v>
      </c>
      <c r="J22" s="78">
        <v>0.33</v>
      </c>
      <c r="K22" s="78">
        <v>336104000</v>
      </c>
      <c r="L22" s="78">
        <v>153.19753380029633</v>
      </c>
      <c r="M22" s="78">
        <v>514903.03900414798</v>
      </c>
      <c r="N22" s="78">
        <v>0</v>
      </c>
      <c r="O22" s="78">
        <v>0.98</v>
      </c>
      <c r="P22" s="78">
        <v>0.72</v>
      </c>
    </row>
    <row r="23" spans="2:16">
      <c r="B23" t="s">
        <v>879</v>
      </c>
      <c r="C23" t="s">
        <v>880</v>
      </c>
      <c r="D23" t="s">
        <v>280</v>
      </c>
      <c r="E23" t="s">
        <v>155</v>
      </c>
      <c r="F23" t="s">
        <v>881</v>
      </c>
      <c r="G23" s="78">
        <v>9.5299999999999994</v>
      </c>
      <c r="H23" t="s">
        <v>108</v>
      </c>
      <c r="I23" s="78">
        <v>4.8</v>
      </c>
      <c r="J23" s="78">
        <v>0.35</v>
      </c>
      <c r="K23" s="78">
        <v>113347000</v>
      </c>
      <c r="L23" s="78">
        <v>153.15561443874739</v>
      </c>
      <c r="M23" s="78">
        <v>173597.29429788701</v>
      </c>
      <c r="N23" s="78">
        <v>0</v>
      </c>
      <c r="O23" s="78">
        <v>0.33</v>
      </c>
      <c r="P23" s="78">
        <v>0.24</v>
      </c>
    </row>
    <row r="24" spans="2:16">
      <c r="B24" t="s">
        <v>882</v>
      </c>
      <c r="C24" t="s">
        <v>883</v>
      </c>
      <c r="D24" t="s">
        <v>280</v>
      </c>
      <c r="E24" t="s">
        <v>155</v>
      </c>
      <c r="F24" t="s">
        <v>884</v>
      </c>
      <c r="G24" s="78">
        <v>9.6199999999999992</v>
      </c>
      <c r="H24" t="s">
        <v>108</v>
      </c>
      <c r="I24" s="78">
        <v>4.8</v>
      </c>
      <c r="J24" s="78">
        <v>0.35</v>
      </c>
      <c r="K24" s="78">
        <v>39958000</v>
      </c>
      <c r="L24" s="78">
        <v>153.10929374194004</v>
      </c>
      <c r="M24" s="78">
        <v>61179.411593404402</v>
      </c>
      <c r="N24" s="78">
        <v>0</v>
      </c>
      <c r="O24" s="78">
        <v>0.12</v>
      </c>
      <c r="P24" s="78">
        <v>0.09</v>
      </c>
    </row>
    <row r="25" spans="2:16">
      <c r="B25" t="s">
        <v>885</v>
      </c>
      <c r="C25" t="s">
        <v>886</v>
      </c>
      <c r="D25" t="s">
        <v>280</v>
      </c>
      <c r="E25" t="s">
        <v>155</v>
      </c>
      <c r="F25" t="s">
        <v>887</v>
      </c>
      <c r="G25" s="78">
        <v>9.6999999999999993</v>
      </c>
      <c r="H25" t="s">
        <v>108</v>
      </c>
      <c r="I25" s="78">
        <v>4.8</v>
      </c>
      <c r="J25" s="78">
        <v>0.35</v>
      </c>
      <c r="K25" s="78">
        <v>108043000</v>
      </c>
      <c r="L25" s="78">
        <v>152.78705793616061</v>
      </c>
      <c r="M25" s="78">
        <v>165075.72100596601</v>
      </c>
      <c r="N25" s="78">
        <v>0</v>
      </c>
      <c r="O25" s="78">
        <v>0.32</v>
      </c>
      <c r="P25" s="78">
        <v>0.23</v>
      </c>
    </row>
    <row r="26" spans="2:16">
      <c r="B26" t="s">
        <v>888</v>
      </c>
      <c r="C26" t="s">
        <v>889</v>
      </c>
      <c r="D26" t="s">
        <v>280</v>
      </c>
      <c r="E26" t="s">
        <v>155</v>
      </c>
      <c r="F26" t="s">
        <v>890</v>
      </c>
      <c r="G26" s="78">
        <v>9.7799999999999994</v>
      </c>
      <c r="H26" t="s">
        <v>108</v>
      </c>
      <c r="I26" s="78">
        <v>4.8</v>
      </c>
      <c r="J26" s="78">
        <v>0.37</v>
      </c>
      <c r="K26" s="78">
        <v>54689000</v>
      </c>
      <c r="L26" s="78">
        <v>152.05187542358811</v>
      </c>
      <c r="M26" s="78">
        <v>83155.650150406102</v>
      </c>
      <c r="N26" s="78">
        <v>0</v>
      </c>
      <c r="O26" s="78">
        <v>0.16</v>
      </c>
      <c r="P26" s="78">
        <v>0.12</v>
      </c>
    </row>
    <row r="27" spans="2:16">
      <c r="B27" t="s">
        <v>891</v>
      </c>
      <c r="C27" t="s">
        <v>892</v>
      </c>
      <c r="D27" t="s">
        <v>280</v>
      </c>
      <c r="E27" t="s">
        <v>155</v>
      </c>
      <c r="F27" t="s">
        <v>893</v>
      </c>
      <c r="G27" s="78">
        <v>9.7100000000000009</v>
      </c>
      <c r="H27" t="s">
        <v>108</v>
      </c>
      <c r="I27" s="78">
        <v>4.8</v>
      </c>
      <c r="J27" s="78">
        <v>0.37</v>
      </c>
      <c r="K27" s="78">
        <v>92701000</v>
      </c>
      <c r="L27" s="78">
        <v>154.43082649311333</v>
      </c>
      <c r="M27" s="78">
        <v>143158.92046738099</v>
      </c>
      <c r="N27" s="78">
        <v>0</v>
      </c>
      <c r="O27" s="78">
        <v>0.27</v>
      </c>
      <c r="P27" s="78">
        <v>0.2</v>
      </c>
    </row>
    <row r="28" spans="2:16">
      <c r="B28" t="s">
        <v>894</v>
      </c>
      <c r="C28" t="s">
        <v>895</v>
      </c>
      <c r="D28" t="s">
        <v>280</v>
      </c>
      <c r="E28" t="s">
        <v>155</v>
      </c>
      <c r="F28" t="s">
        <v>896</v>
      </c>
      <c r="G28" s="78">
        <v>9.8800000000000008</v>
      </c>
      <c r="H28" t="s">
        <v>108</v>
      </c>
      <c r="I28" s="78">
        <v>4.8</v>
      </c>
      <c r="J28" s="78">
        <v>0.38</v>
      </c>
      <c r="K28" s="78">
        <v>48416000</v>
      </c>
      <c r="L28" s="78">
        <v>154.06608113455923</v>
      </c>
      <c r="M28" s="78">
        <v>74592.633842108204</v>
      </c>
      <c r="N28" s="78">
        <v>0</v>
      </c>
      <c r="O28" s="78">
        <v>0.14000000000000001</v>
      </c>
      <c r="P28" s="78">
        <v>0.1</v>
      </c>
    </row>
    <row r="29" spans="2:16">
      <c r="B29" t="s">
        <v>897</v>
      </c>
      <c r="C29" t="s">
        <v>898</v>
      </c>
      <c r="D29" t="s">
        <v>280</v>
      </c>
      <c r="E29" t="s">
        <v>155</v>
      </c>
      <c r="F29" t="s">
        <v>899</v>
      </c>
      <c r="G29" s="78">
        <v>10.039999999999999</v>
      </c>
      <c r="H29" t="s">
        <v>108</v>
      </c>
      <c r="I29" s="78">
        <v>4.8</v>
      </c>
      <c r="J29" s="78">
        <v>0.38</v>
      </c>
      <c r="K29" s="78">
        <v>220558000</v>
      </c>
      <c r="L29" s="78">
        <v>153.99526957739732</v>
      </c>
      <c r="M29" s="78">
        <v>339648.88667451602</v>
      </c>
      <c r="N29" s="78">
        <v>0</v>
      </c>
      <c r="O29" s="78">
        <v>0.65</v>
      </c>
      <c r="P29" s="78">
        <v>0.48</v>
      </c>
    </row>
    <row r="30" spans="2:16">
      <c r="B30" t="s">
        <v>900</v>
      </c>
      <c r="C30" t="s">
        <v>901</v>
      </c>
      <c r="D30" t="s">
        <v>280</v>
      </c>
      <c r="E30" t="s">
        <v>155</v>
      </c>
      <c r="F30" t="s">
        <v>902</v>
      </c>
      <c r="G30" s="78">
        <v>10.119999999999999</v>
      </c>
      <c r="H30" t="s">
        <v>108</v>
      </c>
      <c r="I30" s="78">
        <v>4.8</v>
      </c>
      <c r="J30" s="78">
        <v>0.4</v>
      </c>
      <c r="K30" s="78">
        <v>117769000</v>
      </c>
      <c r="L30" s="78">
        <v>153.67141061928606</v>
      </c>
      <c r="M30" s="78">
        <v>180977.283572227</v>
      </c>
      <c r="N30" s="78">
        <v>0</v>
      </c>
      <c r="O30" s="78">
        <v>0.35</v>
      </c>
      <c r="P30" s="78">
        <v>0.25</v>
      </c>
    </row>
    <row r="31" spans="2:16">
      <c r="B31" t="s">
        <v>903</v>
      </c>
      <c r="C31" t="s">
        <v>904</v>
      </c>
      <c r="D31" t="s">
        <v>280</v>
      </c>
      <c r="E31" t="s">
        <v>155</v>
      </c>
      <c r="F31" t="s">
        <v>905</v>
      </c>
      <c r="G31" s="78">
        <v>10.050000000000001</v>
      </c>
      <c r="H31" t="s">
        <v>108</v>
      </c>
      <c r="I31" s="78">
        <v>4.8</v>
      </c>
      <c r="J31" s="78">
        <v>0.4</v>
      </c>
      <c r="K31" s="78">
        <v>354424000</v>
      </c>
      <c r="L31" s="78">
        <v>156.0334218510304</v>
      </c>
      <c r="M31" s="78">
        <v>553019.89506129595</v>
      </c>
      <c r="N31" s="78">
        <v>0</v>
      </c>
      <c r="O31" s="78">
        <v>1.06</v>
      </c>
      <c r="P31" s="78">
        <v>0.78</v>
      </c>
    </row>
    <row r="32" spans="2:16">
      <c r="B32" t="s">
        <v>906</v>
      </c>
      <c r="C32" t="s">
        <v>907</v>
      </c>
      <c r="D32" t="s">
        <v>280</v>
      </c>
      <c r="E32" t="s">
        <v>155</v>
      </c>
      <c r="F32" t="s">
        <v>908</v>
      </c>
      <c r="G32" s="78">
        <v>10.14</v>
      </c>
      <c r="H32" t="s">
        <v>108</v>
      </c>
      <c r="I32" s="78">
        <v>4.8</v>
      </c>
      <c r="J32" s="78">
        <v>0.4</v>
      </c>
      <c r="K32" s="78">
        <v>220680000</v>
      </c>
      <c r="L32" s="78">
        <v>155.99422286855719</v>
      </c>
      <c r="M32" s="78">
        <v>344248.05102633202</v>
      </c>
      <c r="N32" s="78">
        <v>0</v>
      </c>
      <c r="O32" s="78">
        <v>0.66</v>
      </c>
      <c r="P32" s="78">
        <v>0.48</v>
      </c>
    </row>
    <row r="33" spans="2:16">
      <c r="B33" t="s">
        <v>909</v>
      </c>
      <c r="C33" t="s">
        <v>910</v>
      </c>
      <c r="D33" t="s">
        <v>280</v>
      </c>
      <c r="E33" t="s">
        <v>155</v>
      </c>
      <c r="F33" t="s">
        <v>911</v>
      </c>
      <c r="G33" s="78">
        <v>10.220000000000001</v>
      </c>
      <c r="H33" t="s">
        <v>108</v>
      </c>
      <c r="I33" s="78">
        <v>4.8</v>
      </c>
      <c r="J33" s="78">
        <v>0.41</v>
      </c>
      <c r="K33" s="78">
        <v>10301000</v>
      </c>
      <c r="L33" s="78">
        <v>155.67054316538781</v>
      </c>
      <c r="M33" s="78">
        <v>16035.6226514666</v>
      </c>
      <c r="N33" s="78">
        <v>0</v>
      </c>
      <c r="O33" s="78">
        <v>0.03</v>
      </c>
      <c r="P33" s="78">
        <v>0.02</v>
      </c>
    </row>
    <row r="34" spans="2:16">
      <c r="B34" t="s">
        <v>912</v>
      </c>
      <c r="C34" t="s">
        <v>913</v>
      </c>
      <c r="D34" t="s">
        <v>280</v>
      </c>
      <c r="E34" t="s">
        <v>155</v>
      </c>
      <c r="F34" t="s">
        <v>914</v>
      </c>
      <c r="G34" s="78">
        <v>10.3</v>
      </c>
      <c r="H34" t="s">
        <v>108</v>
      </c>
      <c r="I34" s="78">
        <v>4.8</v>
      </c>
      <c r="J34" s="78">
        <v>0.41</v>
      </c>
      <c r="K34" s="78">
        <v>181181000</v>
      </c>
      <c r="L34" s="78">
        <v>155.63233483607277</v>
      </c>
      <c r="M34" s="78">
        <v>281976.22057934501</v>
      </c>
      <c r="N34" s="78">
        <v>0</v>
      </c>
      <c r="O34" s="78">
        <v>0.54</v>
      </c>
      <c r="P34" s="78">
        <v>0.4</v>
      </c>
    </row>
    <row r="35" spans="2:16">
      <c r="B35" t="s">
        <v>915</v>
      </c>
      <c r="C35" t="s">
        <v>916</v>
      </c>
      <c r="D35" t="s">
        <v>280</v>
      </c>
      <c r="E35" t="s">
        <v>155</v>
      </c>
      <c r="F35" t="s">
        <v>917</v>
      </c>
      <c r="G35" s="78">
        <v>10.38</v>
      </c>
      <c r="H35" t="s">
        <v>108</v>
      </c>
      <c r="I35" s="78">
        <v>4.8</v>
      </c>
      <c r="J35" s="78">
        <v>0.43</v>
      </c>
      <c r="K35" s="78">
        <v>157267000</v>
      </c>
      <c r="L35" s="78">
        <v>157.6186475546084</v>
      </c>
      <c r="M35" s="78">
        <v>247882.118449706</v>
      </c>
      <c r="N35" s="78">
        <v>0</v>
      </c>
      <c r="O35" s="78">
        <v>0.47</v>
      </c>
      <c r="P35" s="78">
        <v>0.35</v>
      </c>
    </row>
    <row r="36" spans="2:16">
      <c r="B36" t="s">
        <v>918</v>
      </c>
      <c r="C36" t="s">
        <v>919</v>
      </c>
      <c r="D36" t="s">
        <v>280</v>
      </c>
      <c r="E36" t="s">
        <v>155</v>
      </c>
      <c r="F36" t="s">
        <v>920</v>
      </c>
      <c r="G36" s="78">
        <v>10.47</v>
      </c>
      <c r="H36" t="s">
        <v>108</v>
      </c>
      <c r="I36" s="78">
        <v>4.8</v>
      </c>
      <c r="J36" s="78">
        <v>0.43</v>
      </c>
      <c r="K36" s="78">
        <v>110999000</v>
      </c>
      <c r="L36" s="78">
        <v>157.5778636491608</v>
      </c>
      <c r="M36" s="78">
        <v>174909.852871932</v>
      </c>
      <c r="N36" s="78">
        <v>0</v>
      </c>
      <c r="O36" s="78">
        <v>0.33</v>
      </c>
      <c r="P36" s="78">
        <v>0.25</v>
      </c>
    </row>
    <row r="37" spans="2:16">
      <c r="B37" t="s">
        <v>921</v>
      </c>
      <c r="C37" t="s">
        <v>922</v>
      </c>
      <c r="D37" t="s">
        <v>280</v>
      </c>
      <c r="E37" t="s">
        <v>155</v>
      </c>
      <c r="F37" t="s">
        <v>923</v>
      </c>
      <c r="G37" s="78">
        <v>10.64</v>
      </c>
      <c r="H37" t="s">
        <v>108</v>
      </c>
      <c r="I37" s="78">
        <v>4.8</v>
      </c>
      <c r="J37" s="78">
        <v>0.44</v>
      </c>
      <c r="K37" s="78">
        <v>245568000</v>
      </c>
      <c r="L37" s="78">
        <v>157.2100981292819</v>
      </c>
      <c r="M37" s="78">
        <v>386057.693774115</v>
      </c>
      <c r="N37" s="78">
        <v>0</v>
      </c>
      <c r="O37" s="78">
        <v>0.74</v>
      </c>
      <c r="P37" s="78">
        <v>0.54</v>
      </c>
    </row>
    <row r="38" spans="2:16">
      <c r="B38" t="s">
        <v>924</v>
      </c>
      <c r="C38" t="s">
        <v>925</v>
      </c>
      <c r="D38" t="s">
        <v>280</v>
      </c>
      <c r="E38" t="s">
        <v>155</v>
      </c>
      <c r="F38" t="s">
        <v>926</v>
      </c>
      <c r="G38" s="78">
        <v>10.72</v>
      </c>
      <c r="H38" t="s">
        <v>108</v>
      </c>
      <c r="I38" s="78">
        <v>4.8</v>
      </c>
      <c r="J38" s="78">
        <v>0.44</v>
      </c>
      <c r="K38" s="78">
        <v>82479000</v>
      </c>
      <c r="L38" s="78">
        <v>157.15404564675492</v>
      </c>
      <c r="M38" s="78">
        <v>129619.08530898701</v>
      </c>
      <c r="N38" s="78">
        <v>0</v>
      </c>
      <c r="O38" s="78">
        <v>0.25</v>
      </c>
      <c r="P38" s="78">
        <v>0.18</v>
      </c>
    </row>
    <row r="39" spans="2:16">
      <c r="B39" t="s">
        <v>927</v>
      </c>
      <c r="C39" t="s">
        <v>928</v>
      </c>
      <c r="D39" t="s">
        <v>280</v>
      </c>
      <c r="E39" t="s">
        <v>155</v>
      </c>
      <c r="F39" t="s">
        <v>929</v>
      </c>
      <c r="G39" s="78">
        <v>10.8</v>
      </c>
      <c r="H39" t="s">
        <v>108</v>
      </c>
      <c r="I39" s="78">
        <v>4.8</v>
      </c>
      <c r="J39" s="78">
        <v>0.46</v>
      </c>
      <c r="K39" s="78">
        <v>131536000</v>
      </c>
      <c r="L39" s="78">
        <v>156.82369915023492</v>
      </c>
      <c r="M39" s="78">
        <v>206279.620914253</v>
      </c>
      <c r="N39" s="78">
        <v>0</v>
      </c>
      <c r="O39" s="78">
        <v>0.39</v>
      </c>
      <c r="P39" s="78">
        <v>0.28999999999999998</v>
      </c>
    </row>
    <row r="40" spans="2:16">
      <c r="B40" t="s">
        <v>930</v>
      </c>
      <c r="C40" t="s">
        <v>931</v>
      </c>
      <c r="D40" t="s">
        <v>280</v>
      </c>
      <c r="E40" t="s">
        <v>155</v>
      </c>
      <c r="F40" t="s">
        <v>932</v>
      </c>
      <c r="G40" s="78">
        <v>10.72</v>
      </c>
      <c r="H40" t="s">
        <v>108</v>
      </c>
      <c r="I40" s="78">
        <v>4.8</v>
      </c>
      <c r="J40" s="78">
        <v>0.46</v>
      </c>
      <c r="K40" s="78">
        <v>193234000</v>
      </c>
      <c r="L40" s="78">
        <v>159.16744605931822</v>
      </c>
      <c r="M40" s="78">
        <v>307565.62271826301</v>
      </c>
      <c r="N40" s="78">
        <v>0</v>
      </c>
      <c r="O40" s="78">
        <v>0.59</v>
      </c>
      <c r="P40" s="78">
        <v>0.43</v>
      </c>
    </row>
    <row r="41" spans="2:16">
      <c r="B41" t="s">
        <v>933</v>
      </c>
      <c r="C41" t="s">
        <v>934</v>
      </c>
      <c r="D41" t="s">
        <v>280</v>
      </c>
      <c r="E41" t="s">
        <v>155</v>
      </c>
      <c r="F41" t="s">
        <v>935</v>
      </c>
      <c r="G41" s="78">
        <v>10.8</v>
      </c>
      <c r="H41" t="s">
        <v>108</v>
      </c>
      <c r="I41" s="78">
        <v>4.8</v>
      </c>
      <c r="J41" s="78">
        <v>0.46</v>
      </c>
      <c r="K41" s="78">
        <v>259927000</v>
      </c>
      <c r="L41" s="78">
        <v>159.12317789790018</v>
      </c>
      <c r="M41" s="78">
        <v>413604.10261467501</v>
      </c>
      <c r="N41" s="78">
        <v>0</v>
      </c>
      <c r="O41" s="78">
        <v>0.79</v>
      </c>
      <c r="P41" s="78">
        <v>0.57999999999999996</v>
      </c>
    </row>
    <row r="42" spans="2:16">
      <c r="B42" t="s">
        <v>936</v>
      </c>
      <c r="C42" t="s">
        <v>937</v>
      </c>
      <c r="D42" t="s">
        <v>280</v>
      </c>
      <c r="E42" t="s">
        <v>155</v>
      </c>
      <c r="F42" t="s">
        <v>938</v>
      </c>
      <c r="G42" s="78">
        <v>10.88</v>
      </c>
      <c r="H42" t="s">
        <v>108</v>
      </c>
      <c r="I42" s="78">
        <v>4.8</v>
      </c>
      <c r="J42" s="78">
        <v>0.47</v>
      </c>
      <c r="K42" s="78">
        <v>111106000</v>
      </c>
      <c r="L42" s="78">
        <v>158.78023119940056</v>
      </c>
      <c r="M42" s="78">
        <v>176414.36367640601</v>
      </c>
      <c r="N42" s="78">
        <v>0</v>
      </c>
      <c r="O42" s="78">
        <v>0.34</v>
      </c>
      <c r="P42" s="78">
        <v>0.25</v>
      </c>
    </row>
    <row r="43" spans="2:16">
      <c r="B43" t="s">
        <v>939</v>
      </c>
      <c r="C43" t="s">
        <v>940</v>
      </c>
      <c r="D43" t="s">
        <v>280</v>
      </c>
      <c r="E43" t="s">
        <v>155</v>
      </c>
      <c r="F43" t="s">
        <v>941</v>
      </c>
      <c r="G43" s="78">
        <v>10.96</v>
      </c>
      <c r="H43" t="s">
        <v>108</v>
      </c>
      <c r="I43" s="78">
        <v>4.8</v>
      </c>
      <c r="J43" s="78">
        <v>0.47</v>
      </c>
      <c r="K43" s="78">
        <v>274892000</v>
      </c>
      <c r="L43" s="78">
        <v>159.2179744946659</v>
      </c>
      <c r="M43" s="78">
        <v>437677.47444787697</v>
      </c>
      <c r="N43" s="78">
        <v>0</v>
      </c>
      <c r="O43" s="78">
        <v>0.84</v>
      </c>
      <c r="P43" s="78">
        <v>0.61</v>
      </c>
    </row>
    <row r="44" spans="2:16">
      <c r="B44" t="s">
        <v>942</v>
      </c>
      <c r="C44" t="s">
        <v>943</v>
      </c>
      <c r="D44" t="s">
        <v>280</v>
      </c>
      <c r="E44" t="s">
        <v>155</v>
      </c>
      <c r="F44" t="s">
        <v>944</v>
      </c>
      <c r="G44" s="78">
        <v>11.05</v>
      </c>
      <c r="H44" t="s">
        <v>108</v>
      </c>
      <c r="I44" s="78">
        <v>4.8</v>
      </c>
      <c r="J44" s="78">
        <v>0.47</v>
      </c>
      <c r="K44" s="78">
        <v>36824000</v>
      </c>
      <c r="L44" s="78">
        <v>158.68821260752389</v>
      </c>
      <c r="M44" s="78">
        <v>58435.347410594601</v>
      </c>
      <c r="N44" s="78">
        <v>0</v>
      </c>
      <c r="O44" s="78">
        <v>0.11</v>
      </c>
      <c r="P44" s="78">
        <v>0.08</v>
      </c>
    </row>
    <row r="45" spans="2:16">
      <c r="B45" t="s">
        <v>945</v>
      </c>
      <c r="C45" t="s">
        <v>946</v>
      </c>
      <c r="D45" t="s">
        <v>280</v>
      </c>
      <c r="E45" t="s">
        <v>155</v>
      </c>
      <c r="F45" t="s">
        <v>947</v>
      </c>
      <c r="G45" s="78">
        <v>11.13</v>
      </c>
      <c r="H45" t="s">
        <v>108</v>
      </c>
      <c r="I45" s="78">
        <v>4.8</v>
      </c>
      <c r="J45" s="78">
        <v>0.49</v>
      </c>
      <c r="K45" s="78">
        <v>1497000</v>
      </c>
      <c r="L45" s="78">
        <v>158.34617533975418</v>
      </c>
      <c r="M45" s="78">
        <v>2370.4422448361202</v>
      </c>
      <c r="N45" s="78">
        <v>0</v>
      </c>
      <c r="O45" s="78">
        <v>0</v>
      </c>
      <c r="P45" s="78">
        <v>0</v>
      </c>
    </row>
    <row r="46" spans="2:16">
      <c r="B46" t="s">
        <v>948</v>
      </c>
      <c r="C46" t="s">
        <v>949</v>
      </c>
      <c r="D46" t="s">
        <v>280</v>
      </c>
      <c r="E46" t="s">
        <v>155</v>
      </c>
      <c r="F46" t="s">
        <v>950</v>
      </c>
      <c r="G46" s="78">
        <v>11.04</v>
      </c>
      <c r="H46" t="s">
        <v>108</v>
      </c>
      <c r="I46" s="78">
        <v>4.8</v>
      </c>
      <c r="J46" s="78">
        <v>0.49</v>
      </c>
      <c r="K46" s="78">
        <v>221430000</v>
      </c>
      <c r="L46" s="78">
        <v>160.68811208966218</v>
      </c>
      <c r="M46" s="78">
        <v>355811.68660013902</v>
      </c>
      <c r="N46" s="78">
        <v>0</v>
      </c>
      <c r="O46" s="78">
        <v>0.68</v>
      </c>
      <c r="P46" s="78">
        <v>0.5</v>
      </c>
    </row>
    <row r="47" spans="2:16">
      <c r="B47" t="s">
        <v>951</v>
      </c>
      <c r="C47" t="s">
        <v>952</v>
      </c>
      <c r="D47" t="s">
        <v>280</v>
      </c>
      <c r="E47" t="s">
        <v>155</v>
      </c>
      <c r="F47" t="s">
        <v>953</v>
      </c>
      <c r="G47" s="78">
        <v>11.37</v>
      </c>
      <c r="H47" t="s">
        <v>108</v>
      </c>
      <c r="I47" s="78">
        <v>4.8</v>
      </c>
      <c r="J47" s="78">
        <v>0.52</v>
      </c>
      <c r="K47" s="78">
        <v>34226000</v>
      </c>
      <c r="L47" s="78">
        <v>162.17199187115028</v>
      </c>
      <c r="M47" s="78">
        <v>55504.985937819903</v>
      </c>
      <c r="N47" s="78">
        <v>0</v>
      </c>
      <c r="O47" s="78">
        <v>0.11</v>
      </c>
      <c r="P47" s="78">
        <v>0.08</v>
      </c>
    </row>
    <row r="48" spans="2:16">
      <c r="B48" t="s">
        <v>2304</v>
      </c>
      <c r="C48" t="s">
        <v>954</v>
      </c>
      <c r="D48" t="s">
        <v>280</v>
      </c>
      <c r="E48" t="s">
        <v>155</v>
      </c>
      <c r="F48" t="s">
        <v>955</v>
      </c>
      <c r="G48" s="78">
        <v>11.78</v>
      </c>
      <c r="H48" t="s">
        <v>108</v>
      </c>
      <c r="I48" s="78">
        <v>4.8</v>
      </c>
      <c r="J48" s="78">
        <v>0.55000000000000004</v>
      </c>
      <c r="K48" s="78">
        <v>35741000</v>
      </c>
      <c r="L48" s="78">
        <v>161.77336962172296</v>
      </c>
      <c r="M48" s="78">
        <v>57819.4200365</v>
      </c>
      <c r="N48" s="78">
        <v>0</v>
      </c>
      <c r="O48" s="78">
        <v>0.11</v>
      </c>
      <c r="P48" s="78">
        <v>0.08</v>
      </c>
    </row>
    <row r="49" spans="2:16">
      <c r="B49" t="s">
        <v>956</v>
      </c>
      <c r="C49" t="s">
        <v>957</v>
      </c>
      <c r="D49" t="s">
        <v>280</v>
      </c>
      <c r="E49" t="s">
        <v>155</v>
      </c>
      <c r="F49" t="s">
        <v>958</v>
      </c>
      <c r="G49" s="78">
        <v>11.46</v>
      </c>
      <c r="H49" t="s">
        <v>108</v>
      </c>
      <c r="I49" s="78">
        <v>4.8</v>
      </c>
      <c r="J49" s="78">
        <v>0.52</v>
      </c>
      <c r="K49" s="78">
        <v>64590000</v>
      </c>
      <c r="L49" s="78">
        <v>162.13183245334571</v>
      </c>
      <c r="M49" s="78">
        <v>104720.95058161599</v>
      </c>
      <c r="N49" s="78">
        <v>0</v>
      </c>
      <c r="O49" s="78">
        <v>0.2</v>
      </c>
      <c r="P49" s="78">
        <v>0.15</v>
      </c>
    </row>
    <row r="50" spans="2:16">
      <c r="B50" t="s">
        <v>959</v>
      </c>
      <c r="C50" t="s">
        <v>960</v>
      </c>
      <c r="D50" t="s">
        <v>280</v>
      </c>
      <c r="E50" t="s">
        <v>155</v>
      </c>
      <c r="F50" t="s">
        <v>961</v>
      </c>
      <c r="G50" s="78">
        <v>11.7</v>
      </c>
      <c r="H50" t="s">
        <v>108</v>
      </c>
      <c r="I50" s="78">
        <v>4.8</v>
      </c>
      <c r="J50" s="78">
        <v>0.53</v>
      </c>
      <c r="K50" s="78">
        <v>30586000</v>
      </c>
      <c r="L50" s="78">
        <v>162.80759360923921</v>
      </c>
      <c r="M50" s="78">
        <v>49796.330581321898</v>
      </c>
      <c r="N50" s="78">
        <v>0</v>
      </c>
      <c r="O50" s="78">
        <v>0.1</v>
      </c>
      <c r="P50" s="78">
        <v>7.0000000000000007E-2</v>
      </c>
    </row>
    <row r="51" spans="2:16">
      <c r="B51" s="79" t="s">
        <v>962</v>
      </c>
      <c r="G51" s="80">
        <v>10.119999999999999</v>
      </c>
      <c r="J51" s="80">
        <v>0.4</v>
      </c>
      <c r="K51" s="80">
        <v>5188523000</v>
      </c>
      <c r="M51" s="80">
        <v>8064862.978756614</v>
      </c>
      <c r="O51" s="80">
        <v>15.41</v>
      </c>
      <c r="P51" s="80">
        <v>11.31</v>
      </c>
    </row>
    <row r="52" spans="2:16">
      <c r="B52" s="79" t="s">
        <v>963</v>
      </c>
    </row>
    <row r="53" spans="2:16">
      <c r="B53" t="s">
        <v>964</v>
      </c>
      <c r="C53" t="s">
        <v>965</v>
      </c>
      <c r="D53" t="s">
        <v>280</v>
      </c>
      <c r="E53" t="s">
        <v>155</v>
      </c>
      <c r="F53" s="83">
        <v>35247</v>
      </c>
      <c r="G53" s="78">
        <v>0</v>
      </c>
      <c r="H53" t="s">
        <v>108</v>
      </c>
      <c r="I53" s="78">
        <v>5.5</v>
      </c>
      <c r="J53" s="78">
        <v>-0.65</v>
      </c>
      <c r="K53" s="78">
        <v>2920000</v>
      </c>
      <c r="L53" s="78">
        <v>164.74790948025446</v>
      </c>
      <c r="M53" s="78">
        <v>4810.6389568234299</v>
      </c>
      <c r="N53" s="78">
        <v>0</v>
      </c>
      <c r="O53" s="78">
        <v>0.01</v>
      </c>
      <c r="P53" s="78">
        <v>0.01</v>
      </c>
    </row>
    <row r="54" spans="2:16">
      <c r="B54" t="s">
        <v>966</v>
      </c>
      <c r="C54" t="s">
        <v>967</v>
      </c>
      <c r="D54" t="s">
        <v>280</v>
      </c>
      <c r="E54" t="s">
        <v>155</v>
      </c>
      <c r="F54" s="83">
        <v>35278</v>
      </c>
      <c r="G54" s="78">
        <v>0.09</v>
      </c>
      <c r="H54" t="s">
        <v>108</v>
      </c>
      <c r="I54" s="78">
        <v>5.5</v>
      </c>
      <c r="J54" s="78">
        <v>-0.65</v>
      </c>
      <c r="K54" s="78">
        <v>8200000</v>
      </c>
      <c r="L54" s="78">
        <v>163.64854958409023</v>
      </c>
      <c r="M54" s="78">
        <v>13419.1810658954</v>
      </c>
      <c r="N54" s="78">
        <v>0</v>
      </c>
      <c r="O54" s="78">
        <v>0.03</v>
      </c>
      <c r="P54" s="78">
        <v>0.02</v>
      </c>
    </row>
    <row r="55" spans="2:16">
      <c r="B55" t="s">
        <v>968</v>
      </c>
      <c r="C55" t="s">
        <v>969</v>
      </c>
      <c r="D55" t="s">
        <v>280</v>
      </c>
      <c r="E55" t="s">
        <v>155</v>
      </c>
      <c r="F55" s="83">
        <v>35309</v>
      </c>
      <c r="G55" s="78">
        <v>0.17</v>
      </c>
      <c r="H55" t="s">
        <v>108</v>
      </c>
      <c r="I55" s="78">
        <v>5.5</v>
      </c>
      <c r="J55" s="78">
        <v>-0.65</v>
      </c>
      <c r="K55" s="78">
        <v>5500000</v>
      </c>
      <c r="L55" s="78">
        <v>163.26721604133056</v>
      </c>
      <c r="M55" s="78">
        <v>8979.6968822731797</v>
      </c>
      <c r="N55" s="78">
        <v>0</v>
      </c>
      <c r="O55" s="78">
        <v>0.02</v>
      </c>
      <c r="P55" s="78">
        <v>0.01</v>
      </c>
    </row>
    <row r="56" spans="2:16">
      <c r="B56" t="s">
        <v>970</v>
      </c>
      <c r="C56" t="s">
        <v>971</v>
      </c>
      <c r="D56" t="s">
        <v>280</v>
      </c>
      <c r="E56" t="s">
        <v>155</v>
      </c>
      <c r="F56" s="83">
        <v>35339</v>
      </c>
      <c r="G56" s="78">
        <v>0.25</v>
      </c>
      <c r="H56" t="s">
        <v>108</v>
      </c>
      <c r="I56" s="78">
        <v>5.5</v>
      </c>
      <c r="J56" s="78">
        <v>-0.65</v>
      </c>
      <c r="K56" s="78">
        <v>4200000</v>
      </c>
      <c r="L56" s="78">
        <v>162.7683896735638</v>
      </c>
      <c r="M56" s="78">
        <v>6836.2723662896797</v>
      </c>
      <c r="N56" s="78">
        <v>0</v>
      </c>
      <c r="O56" s="78">
        <v>0.01</v>
      </c>
      <c r="P56" s="78">
        <v>0.01</v>
      </c>
    </row>
    <row r="57" spans="2:16">
      <c r="B57" t="s">
        <v>972</v>
      </c>
      <c r="C57" t="s">
        <v>973</v>
      </c>
      <c r="D57" t="s">
        <v>280</v>
      </c>
      <c r="E57" t="s">
        <v>155</v>
      </c>
      <c r="F57" s="83">
        <v>35370</v>
      </c>
      <c r="G57" s="78">
        <v>0.34</v>
      </c>
      <c r="H57" t="s">
        <v>108</v>
      </c>
      <c r="I57" s="78">
        <v>5.5</v>
      </c>
      <c r="J57" s="78">
        <v>-0.65</v>
      </c>
      <c r="K57" s="78">
        <v>5770000</v>
      </c>
      <c r="L57" s="78">
        <v>162.16014648972271</v>
      </c>
      <c r="M57" s="78">
        <v>9356.6404524570007</v>
      </c>
      <c r="N57" s="78">
        <v>0</v>
      </c>
      <c r="O57" s="78">
        <v>0.02</v>
      </c>
      <c r="P57" s="78">
        <v>0.01</v>
      </c>
    </row>
    <row r="58" spans="2:16">
      <c r="B58" t="s">
        <v>974</v>
      </c>
      <c r="C58" t="s">
        <v>975</v>
      </c>
      <c r="D58" t="s">
        <v>280</v>
      </c>
      <c r="E58" t="s">
        <v>155</v>
      </c>
      <c r="F58" s="83">
        <v>35400</v>
      </c>
      <c r="G58" s="78">
        <v>0.42</v>
      </c>
      <c r="H58" t="s">
        <v>108</v>
      </c>
      <c r="I58" s="78">
        <v>5.5</v>
      </c>
      <c r="J58" s="78">
        <v>-0.4</v>
      </c>
      <c r="K58" s="78">
        <v>10532000</v>
      </c>
      <c r="L58" s="78">
        <v>160.81444343653249</v>
      </c>
      <c r="M58" s="78">
        <v>16936.977182735602</v>
      </c>
      <c r="N58" s="78">
        <v>0</v>
      </c>
      <c r="O58" s="78">
        <v>0.03</v>
      </c>
      <c r="P58" s="78">
        <v>0.02</v>
      </c>
    </row>
    <row r="59" spans="2:16">
      <c r="B59" t="s">
        <v>976</v>
      </c>
      <c r="C59" t="s">
        <v>977</v>
      </c>
      <c r="D59" t="s">
        <v>280</v>
      </c>
      <c r="E59" t="s">
        <v>155</v>
      </c>
      <c r="F59" s="83">
        <v>35431</v>
      </c>
      <c r="G59" s="78">
        <v>0.49</v>
      </c>
      <c r="H59" t="s">
        <v>108</v>
      </c>
      <c r="I59" s="78">
        <v>5.5</v>
      </c>
      <c r="J59" s="78">
        <v>-0.4</v>
      </c>
      <c r="K59" s="78">
        <v>8050000</v>
      </c>
      <c r="L59" s="78">
        <v>164.11938407925217</v>
      </c>
      <c r="M59" s="78">
        <v>13211.6104183798</v>
      </c>
      <c r="N59" s="78">
        <v>0</v>
      </c>
      <c r="O59" s="78">
        <v>0.03</v>
      </c>
      <c r="P59" s="78">
        <v>0.02</v>
      </c>
    </row>
    <row r="60" spans="2:16">
      <c r="B60" t="s">
        <v>978</v>
      </c>
      <c r="C60" t="s">
        <v>979</v>
      </c>
      <c r="D60" t="s">
        <v>280</v>
      </c>
      <c r="E60" t="s">
        <v>155</v>
      </c>
      <c r="F60" s="83">
        <v>35463</v>
      </c>
      <c r="G60" s="78">
        <v>0.57999999999999996</v>
      </c>
      <c r="H60" t="s">
        <v>108</v>
      </c>
      <c r="I60" s="78">
        <v>5.5</v>
      </c>
      <c r="J60" s="78">
        <v>-0.4</v>
      </c>
      <c r="K60" s="78">
        <v>4400000</v>
      </c>
      <c r="L60" s="78">
        <v>162.91618401396909</v>
      </c>
      <c r="M60" s="78">
        <v>7168.3120966146398</v>
      </c>
      <c r="N60" s="78">
        <v>0</v>
      </c>
      <c r="O60" s="78">
        <v>0.01</v>
      </c>
      <c r="P60" s="78">
        <v>0.01</v>
      </c>
    </row>
    <row r="61" spans="2:16">
      <c r="B61" t="s">
        <v>980</v>
      </c>
      <c r="C61" t="s">
        <v>981</v>
      </c>
      <c r="D61" t="s">
        <v>280</v>
      </c>
      <c r="E61" t="s">
        <v>155</v>
      </c>
      <c r="F61" s="83">
        <v>35491</v>
      </c>
      <c r="G61" s="78">
        <v>0.66</v>
      </c>
      <c r="H61" t="s">
        <v>108</v>
      </c>
      <c r="I61" s="78">
        <v>5.5</v>
      </c>
      <c r="J61" s="78">
        <v>-0.22</v>
      </c>
      <c r="K61" s="78">
        <v>2800000</v>
      </c>
      <c r="L61" s="78">
        <v>162.08682329664143</v>
      </c>
      <c r="M61" s="78">
        <v>4538.4310523059603</v>
      </c>
      <c r="N61" s="78">
        <v>0</v>
      </c>
      <c r="O61" s="78">
        <v>0.01</v>
      </c>
      <c r="P61" s="78">
        <v>0.01</v>
      </c>
    </row>
    <row r="62" spans="2:16">
      <c r="B62" t="s">
        <v>982</v>
      </c>
      <c r="C62" t="s">
        <v>983</v>
      </c>
      <c r="D62" t="s">
        <v>280</v>
      </c>
      <c r="E62" t="s">
        <v>155</v>
      </c>
      <c r="F62" s="83">
        <v>35521</v>
      </c>
      <c r="G62" s="78">
        <v>0.74</v>
      </c>
      <c r="H62" t="s">
        <v>108</v>
      </c>
      <c r="I62" s="78">
        <v>5.5</v>
      </c>
      <c r="J62" s="78">
        <v>-0.22</v>
      </c>
      <c r="K62" s="78">
        <v>2100000</v>
      </c>
      <c r="L62" s="78">
        <v>160.22124885816763</v>
      </c>
      <c r="M62" s="78">
        <v>3364.6462260215199</v>
      </c>
      <c r="N62" s="78">
        <v>0</v>
      </c>
      <c r="O62" s="78">
        <v>0.01</v>
      </c>
      <c r="P62" s="78">
        <v>0</v>
      </c>
    </row>
    <row r="63" spans="2:16">
      <c r="B63" t="s">
        <v>984</v>
      </c>
      <c r="C63" t="s">
        <v>985</v>
      </c>
      <c r="D63" t="s">
        <v>280</v>
      </c>
      <c r="E63" t="s">
        <v>155</v>
      </c>
      <c r="F63" s="83">
        <v>35551</v>
      </c>
      <c r="G63" s="78">
        <v>0.82</v>
      </c>
      <c r="H63" t="s">
        <v>108</v>
      </c>
      <c r="I63" s="78">
        <v>5.5</v>
      </c>
      <c r="J63" s="78">
        <v>-0.22</v>
      </c>
      <c r="K63" s="78">
        <v>4900000</v>
      </c>
      <c r="L63" s="78">
        <v>158.72265514968694</v>
      </c>
      <c r="M63" s="78">
        <v>7777.4101023346602</v>
      </c>
      <c r="N63" s="78">
        <v>0</v>
      </c>
      <c r="O63" s="78">
        <v>0.01</v>
      </c>
      <c r="P63" s="78">
        <v>0.01</v>
      </c>
    </row>
    <row r="64" spans="2:16">
      <c r="B64" t="s">
        <v>986</v>
      </c>
      <c r="C64" t="s">
        <v>987</v>
      </c>
      <c r="D64" t="s">
        <v>280</v>
      </c>
      <c r="E64" t="s">
        <v>155</v>
      </c>
      <c r="F64" s="83">
        <v>35582</v>
      </c>
      <c r="G64" s="78">
        <v>0.91</v>
      </c>
      <c r="H64" t="s">
        <v>108</v>
      </c>
      <c r="I64" s="78">
        <v>5.5</v>
      </c>
      <c r="J64" s="78">
        <v>-0.09</v>
      </c>
      <c r="K64" s="78">
        <v>11730000</v>
      </c>
      <c r="L64" s="78">
        <v>157.38222861431117</v>
      </c>
      <c r="M64" s="78">
        <v>18460.935416458698</v>
      </c>
      <c r="N64" s="78">
        <v>0</v>
      </c>
      <c r="O64" s="78">
        <v>0.04</v>
      </c>
      <c r="P64" s="78">
        <v>0.03</v>
      </c>
    </row>
    <row r="65" spans="2:16">
      <c r="B65" t="s">
        <v>988</v>
      </c>
      <c r="C65" t="s">
        <v>989</v>
      </c>
      <c r="D65" t="s">
        <v>280</v>
      </c>
      <c r="E65" t="s">
        <v>155</v>
      </c>
      <c r="F65" s="83">
        <v>35612</v>
      </c>
      <c r="G65" s="78">
        <v>0.5</v>
      </c>
      <c r="H65" t="s">
        <v>108</v>
      </c>
      <c r="I65" s="78">
        <v>5.5</v>
      </c>
      <c r="J65" s="78">
        <v>-0.09</v>
      </c>
      <c r="K65" s="78">
        <v>7750000</v>
      </c>
      <c r="L65" s="78">
        <v>156.58709425601936</v>
      </c>
      <c r="M65" s="78">
        <v>12135.4998048415</v>
      </c>
      <c r="N65" s="78">
        <v>0</v>
      </c>
      <c r="O65" s="78">
        <v>0.02</v>
      </c>
      <c r="P65" s="78">
        <v>0.02</v>
      </c>
    </row>
    <row r="66" spans="2:16">
      <c r="B66" t="s">
        <v>990</v>
      </c>
      <c r="C66" t="s">
        <v>991</v>
      </c>
      <c r="D66" t="s">
        <v>280</v>
      </c>
      <c r="E66" t="s">
        <v>155</v>
      </c>
      <c r="F66" s="83">
        <v>35643</v>
      </c>
      <c r="G66" s="78">
        <v>0.57999999999999996</v>
      </c>
      <c r="H66" t="s">
        <v>108</v>
      </c>
      <c r="I66" s="78">
        <v>5.5</v>
      </c>
      <c r="J66" s="78">
        <v>-0.13</v>
      </c>
      <c r="K66" s="78">
        <v>14220000</v>
      </c>
      <c r="L66" s="78">
        <v>154.96767692922293</v>
      </c>
      <c r="M66" s="78">
        <v>22036.403659335501</v>
      </c>
      <c r="N66" s="78">
        <v>0</v>
      </c>
      <c r="O66" s="78">
        <v>0.04</v>
      </c>
      <c r="P66" s="78">
        <v>0.03</v>
      </c>
    </row>
    <row r="67" spans="2:16">
      <c r="B67" t="s">
        <v>992</v>
      </c>
      <c r="C67" t="s">
        <v>993</v>
      </c>
      <c r="D67" t="s">
        <v>280</v>
      </c>
      <c r="E67" t="s">
        <v>155</v>
      </c>
      <c r="F67" s="83">
        <v>35674</v>
      </c>
      <c r="G67" s="78">
        <v>0.67</v>
      </c>
      <c r="H67" t="s">
        <v>108</v>
      </c>
      <c r="I67" s="78">
        <v>5.5</v>
      </c>
      <c r="J67" s="78">
        <v>-0.1</v>
      </c>
      <c r="K67" s="78">
        <v>15200000</v>
      </c>
      <c r="L67" s="78">
        <v>153.41903280909079</v>
      </c>
      <c r="M67" s="78">
        <v>23319.692986981801</v>
      </c>
      <c r="N67" s="78">
        <v>0</v>
      </c>
      <c r="O67" s="78">
        <v>0.04</v>
      </c>
      <c r="P67" s="78">
        <v>0.03</v>
      </c>
    </row>
    <row r="68" spans="2:16">
      <c r="B68" t="s">
        <v>994</v>
      </c>
      <c r="C68" t="s">
        <v>995</v>
      </c>
      <c r="D68" t="s">
        <v>280</v>
      </c>
      <c r="E68" t="s">
        <v>155</v>
      </c>
      <c r="F68" s="83">
        <v>35704</v>
      </c>
      <c r="G68" s="78">
        <v>0.75</v>
      </c>
      <c r="H68" t="s">
        <v>108</v>
      </c>
      <c r="I68" s="78">
        <v>5.5</v>
      </c>
      <c r="J68" s="78">
        <v>-0.12</v>
      </c>
      <c r="K68" s="78">
        <v>7600000</v>
      </c>
      <c r="L68" s="78">
        <v>152.85645411295394</v>
      </c>
      <c r="M68" s="78">
        <v>11617.0905125845</v>
      </c>
      <c r="N68" s="78">
        <v>0</v>
      </c>
      <c r="O68" s="78">
        <v>0.02</v>
      </c>
      <c r="P68" s="78">
        <v>0.02</v>
      </c>
    </row>
    <row r="69" spans="2:16">
      <c r="B69" t="s">
        <v>996</v>
      </c>
      <c r="C69" t="s">
        <v>997</v>
      </c>
      <c r="D69" t="s">
        <v>280</v>
      </c>
      <c r="E69" t="s">
        <v>155</v>
      </c>
      <c r="F69" s="83">
        <v>35736</v>
      </c>
      <c r="G69" s="78">
        <v>0.84</v>
      </c>
      <c r="H69" t="s">
        <v>108</v>
      </c>
      <c r="I69" s="78">
        <v>5.5</v>
      </c>
      <c r="J69" s="78">
        <v>-0.14000000000000001</v>
      </c>
      <c r="K69" s="78">
        <v>17300000</v>
      </c>
      <c r="L69" s="78">
        <v>153.00153219197688</v>
      </c>
      <c r="M69" s="78">
        <v>26469.265069212001</v>
      </c>
      <c r="N69" s="78">
        <v>0</v>
      </c>
      <c r="O69" s="78">
        <v>0.05</v>
      </c>
      <c r="P69" s="78">
        <v>0.04</v>
      </c>
    </row>
    <row r="70" spans="2:16">
      <c r="B70" t="s">
        <v>998</v>
      </c>
      <c r="C70" t="s">
        <v>999</v>
      </c>
      <c r="D70" t="s">
        <v>280</v>
      </c>
      <c r="E70" t="s">
        <v>155</v>
      </c>
      <c r="F70" s="83">
        <v>35765</v>
      </c>
      <c r="G70" s="78">
        <v>0.92</v>
      </c>
      <c r="H70" t="s">
        <v>108</v>
      </c>
      <c r="I70" s="78">
        <v>5.5</v>
      </c>
      <c r="J70" s="78">
        <v>-0.1</v>
      </c>
      <c r="K70" s="78">
        <v>22670000</v>
      </c>
      <c r="L70" s="78">
        <v>151.16301059677238</v>
      </c>
      <c r="M70" s="78">
        <v>34268.6545022883</v>
      </c>
      <c r="N70" s="78">
        <v>0</v>
      </c>
      <c r="O70" s="78">
        <v>7.0000000000000007E-2</v>
      </c>
      <c r="P70" s="78">
        <v>0.05</v>
      </c>
    </row>
    <row r="71" spans="2:16">
      <c r="B71" t="s">
        <v>1000</v>
      </c>
      <c r="C71" t="s">
        <v>1001</v>
      </c>
      <c r="D71" t="s">
        <v>280</v>
      </c>
      <c r="E71" t="s">
        <v>155</v>
      </c>
      <c r="F71" s="83">
        <v>35796</v>
      </c>
      <c r="G71" s="78">
        <v>0.98</v>
      </c>
      <c r="H71" t="s">
        <v>108</v>
      </c>
      <c r="I71" s="78">
        <v>5.5</v>
      </c>
      <c r="J71" s="78">
        <v>-0.11</v>
      </c>
      <c r="K71" s="78">
        <v>3368000</v>
      </c>
      <c r="L71" s="78">
        <v>155.53001957430314</v>
      </c>
      <c r="M71" s="78">
        <v>5238.2510592625304</v>
      </c>
      <c r="N71" s="78">
        <v>0</v>
      </c>
      <c r="O71" s="78">
        <v>0.01</v>
      </c>
      <c r="P71" s="78">
        <v>0.01</v>
      </c>
    </row>
    <row r="72" spans="2:16">
      <c r="B72" t="s">
        <v>1002</v>
      </c>
      <c r="C72" t="s">
        <v>1003</v>
      </c>
      <c r="D72" t="s">
        <v>280</v>
      </c>
      <c r="E72" t="s">
        <v>155</v>
      </c>
      <c r="F72" s="83">
        <v>35827</v>
      </c>
      <c r="G72" s="78">
        <v>1.06</v>
      </c>
      <c r="H72" t="s">
        <v>108</v>
      </c>
      <c r="I72" s="78">
        <v>5.5</v>
      </c>
      <c r="J72" s="78">
        <v>-0.11</v>
      </c>
      <c r="K72" s="78">
        <v>10000000</v>
      </c>
      <c r="L72" s="78">
        <v>156.066446046636</v>
      </c>
      <c r="M72" s="78">
        <v>15606.644604663599</v>
      </c>
      <c r="N72" s="78">
        <v>0</v>
      </c>
      <c r="O72" s="78">
        <v>0.03</v>
      </c>
      <c r="P72" s="78">
        <v>0.02</v>
      </c>
    </row>
    <row r="73" spans="2:16">
      <c r="B73" t="s">
        <v>1004</v>
      </c>
      <c r="C73" t="s">
        <v>1005</v>
      </c>
      <c r="D73" t="s">
        <v>280</v>
      </c>
      <c r="E73" t="s">
        <v>155</v>
      </c>
      <c r="F73" s="83">
        <v>35855</v>
      </c>
      <c r="G73" s="78">
        <v>1.1399999999999999</v>
      </c>
      <c r="H73" t="s">
        <v>108</v>
      </c>
      <c r="I73" s="78">
        <v>5.5</v>
      </c>
      <c r="J73" s="78">
        <v>-0.09</v>
      </c>
      <c r="K73" s="78">
        <v>18780000</v>
      </c>
      <c r="L73" s="78">
        <v>155.53406755697497</v>
      </c>
      <c r="M73" s="78">
        <v>29209.2978871999</v>
      </c>
      <c r="N73" s="78">
        <v>0</v>
      </c>
      <c r="O73" s="78">
        <v>0.06</v>
      </c>
      <c r="P73" s="78">
        <v>0.04</v>
      </c>
    </row>
    <row r="74" spans="2:16">
      <c r="B74" t="s">
        <v>1006</v>
      </c>
      <c r="C74" t="s">
        <v>1007</v>
      </c>
      <c r="D74" t="s">
        <v>280</v>
      </c>
      <c r="E74" t="s">
        <v>155</v>
      </c>
      <c r="F74" s="83">
        <v>35886</v>
      </c>
      <c r="G74" s="78">
        <v>1.22</v>
      </c>
      <c r="H74" t="s">
        <v>108</v>
      </c>
      <c r="I74" s="78">
        <v>5.5</v>
      </c>
      <c r="J74" s="78">
        <v>-0.1</v>
      </c>
      <c r="K74" s="78">
        <v>8300000</v>
      </c>
      <c r="L74" s="78">
        <v>155.65383240047228</v>
      </c>
      <c r="M74" s="78">
        <v>12919.2680892392</v>
      </c>
      <c r="N74" s="78">
        <v>0</v>
      </c>
      <c r="O74" s="78">
        <v>0.02</v>
      </c>
      <c r="P74" s="78">
        <v>0.02</v>
      </c>
    </row>
    <row r="75" spans="2:16">
      <c r="B75" t="s">
        <v>1008</v>
      </c>
      <c r="C75" t="s">
        <v>1009</v>
      </c>
      <c r="D75" t="s">
        <v>280</v>
      </c>
      <c r="E75" t="s">
        <v>155</v>
      </c>
      <c r="F75" s="83">
        <v>35918</v>
      </c>
      <c r="G75" s="78">
        <v>1.31</v>
      </c>
      <c r="H75" t="s">
        <v>108</v>
      </c>
      <c r="I75" s="78">
        <v>5.5</v>
      </c>
      <c r="J75" s="78">
        <v>-0.1</v>
      </c>
      <c r="K75" s="78">
        <v>11400000</v>
      </c>
      <c r="L75" s="78">
        <v>155.97787135163421</v>
      </c>
      <c r="M75" s="78">
        <v>17781.477334086299</v>
      </c>
      <c r="N75" s="78">
        <v>0</v>
      </c>
      <c r="O75" s="78">
        <v>0.03</v>
      </c>
      <c r="P75" s="78">
        <v>0.02</v>
      </c>
    </row>
    <row r="76" spans="2:16">
      <c r="B76" t="s">
        <v>1010</v>
      </c>
      <c r="C76" t="s">
        <v>1011</v>
      </c>
      <c r="D76" t="s">
        <v>280</v>
      </c>
      <c r="E76" t="s">
        <v>155</v>
      </c>
      <c r="F76" s="83">
        <v>35947</v>
      </c>
      <c r="G76" s="78">
        <v>1.39</v>
      </c>
      <c r="H76" t="s">
        <v>108</v>
      </c>
      <c r="I76" s="78">
        <v>5.5</v>
      </c>
      <c r="J76" s="78">
        <v>-0.11</v>
      </c>
      <c r="K76" s="78">
        <v>5800000</v>
      </c>
      <c r="L76" s="78">
        <v>153.90007662243224</v>
      </c>
      <c r="M76" s="78">
        <v>8926.2044441010694</v>
      </c>
      <c r="N76" s="78">
        <v>0</v>
      </c>
      <c r="O76" s="78">
        <v>0.02</v>
      </c>
      <c r="P76" s="78">
        <v>0.01</v>
      </c>
    </row>
    <row r="77" spans="2:16">
      <c r="B77" t="s">
        <v>1012</v>
      </c>
      <c r="C77" t="s">
        <v>1013</v>
      </c>
      <c r="D77" t="s">
        <v>280</v>
      </c>
      <c r="E77" t="s">
        <v>155</v>
      </c>
      <c r="F77" s="83">
        <v>35977</v>
      </c>
      <c r="G77" s="78">
        <v>1.05</v>
      </c>
      <c r="H77" t="s">
        <v>108</v>
      </c>
      <c r="I77" s="78">
        <v>5.5</v>
      </c>
      <c r="J77" s="78">
        <v>-0.11</v>
      </c>
      <c r="K77" s="78">
        <v>2800000</v>
      </c>
      <c r="L77" s="78">
        <v>153.80829896846393</v>
      </c>
      <c r="M77" s="78">
        <v>4306.6323711169898</v>
      </c>
      <c r="N77" s="78">
        <v>0</v>
      </c>
      <c r="O77" s="78">
        <v>0.01</v>
      </c>
      <c r="P77" s="78">
        <v>0.01</v>
      </c>
    </row>
    <row r="78" spans="2:16">
      <c r="B78" t="s">
        <v>1014</v>
      </c>
      <c r="C78" t="s">
        <v>1015</v>
      </c>
      <c r="D78" t="s">
        <v>280</v>
      </c>
      <c r="E78" t="s">
        <v>155</v>
      </c>
      <c r="F78" s="83">
        <v>36010</v>
      </c>
      <c r="G78" s="78">
        <v>1.1399999999999999</v>
      </c>
      <c r="H78" t="s">
        <v>108</v>
      </c>
      <c r="I78" s="78">
        <v>5.5</v>
      </c>
      <c r="J78" s="78">
        <v>-0.12</v>
      </c>
      <c r="K78" s="78">
        <v>2800000</v>
      </c>
      <c r="L78" s="78">
        <v>153.25501896175822</v>
      </c>
      <c r="M78" s="78">
        <v>4291.1405309292304</v>
      </c>
      <c r="N78" s="78">
        <v>0</v>
      </c>
      <c r="O78" s="78">
        <v>0.01</v>
      </c>
      <c r="P78" s="78">
        <v>0.01</v>
      </c>
    </row>
    <row r="79" spans="2:16">
      <c r="B79" t="s">
        <v>1016</v>
      </c>
      <c r="C79" t="s">
        <v>1017</v>
      </c>
      <c r="D79" t="s">
        <v>280</v>
      </c>
      <c r="E79" t="s">
        <v>155</v>
      </c>
      <c r="F79" s="83">
        <v>36039</v>
      </c>
      <c r="G79" s="78">
        <v>1.22</v>
      </c>
      <c r="H79" t="s">
        <v>108</v>
      </c>
      <c r="I79" s="78">
        <v>5.5</v>
      </c>
      <c r="J79" s="78">
        <v>-0.15</v>
      </c>
      <c r="K79" s="78">
        <v>14000000</v>
      </c>
      <c r="L79" s="78">
        <v>153.52411978093858</v>
      </c>
      <c r="M79" s="78">
        <v>21493.3767693314</v>
      </c>
      <c r="N79" s="78">
        <v>0</v>
      </c>
      <c r="O79" s="78">
        <v>0.04</v>
      </c>
      <c r="P79" s="78">
        <v>0.03</v>
      </c>
    </row>
    <row r="80" spans="2:16">
      <c r="B80" t="s">
        <v>1018</v>
      </c>
      <c r="C80" t="s">
        <v>1019</v>
      </c>
      <c r="D80" t="s">
        <v>280</v>
      </c>
      <c r="E80" t="s">
        <v>155</v>
      </c>
      <c r="F80" s="83">
        <v>36069</v>
      </c>
      <c r="G80" s="78">
        <v>1.3</v>
      </c>
      <c r="H80" t="s">
        <v>108</v>
      </c>
      <c r="I80" s="78">
        <v>5.5</v>
      </c>
      <c r="J80" s="78">
        <v>-0.16</v>
      </c>
      <c r="K80" s="78">
        <v>42000000</v>
      </c>
      <c r="L80" s="78">
        <v>152.77519819533691</v>
      </c>
      <c r="M80" s="78">
        <v>64165.583242041503</v>
      </c>
      <c r="N80" s="78">
        <v>0</v>
      </c>
      <c r="O80" s="78">
        <v>0.12</v>
      </c>
      <c r="P80" s="78">
        <v>0.09</v>
      </c>
    </row>
    <row r="81" spans="2:16">
      <c r="B81" t="s">
        <v>1020</v>
      </c>
      <c r="C81" t="s">
        <v>1021</v>
      </c>
      <c r="D81" t="s">
        <v>280</v>
      </c>
      <c r="E81" t="s">
        <v>155</v>
      </c>
      <c r="F81" s="83">
        <v>36100</v>
      </c>
      <c r="G81" s="78">
        <v>1.39</v>
      </c>
      <c r="H81" t="s">
        <v>108</v>
      </c>
      <c r="I81" s="78">
        <v>5.5</v>
      </c>
      <c r="J81" s="78">
        <v>-0.16</v>
      </c>
      <c r="K81" s="78">
        <v>42280000</v>
      </c>
      <c r="L81" s="78">
        <v>150.69878460470056</v>
      </c>
      <c r="M81" s="78">
        <v>63715.4461308674</v>
      </c>
      <c r="N81" s="78">
        <v>0</v>
      </c>
      <c r="O81" s="78">
        <v>0.12</v>
      </c>
      <c r="P81" s="78">
        <v>0.09</v>
      </c>
    </row>
    <row r="82" spans="2:16">
      <c r="B82" t="s">
        <v>1022</v>
      </c>
      <c r="C82" t="s">
        <v>1023</v>
      </c>
      <c r="D82" t="s">
        <v>280</v>
      </c>
      <c r="E82" t="s">
        <v>155</v>
      </c>
      <c r="F82" s="83">
        <v>36130</v>
      </c>
      <c r="G82" s="78">
        <v>1.47</v>
      </c>
      <c r="H82" t="s">
        <v>108</v>
      </c>
      <c r="I82" s="78">
        <v>5.5</v>
      </c>
      <c r="J82" s="78">
        <v>-0.18</v>
      </c>
      <c r="K82" s="78">
        <v>38360000</v>
      </c>
      <c r="L82" s="78">
        <v>146.33510675835038</v>
      </c>
      <c r="M82" s="78">
        <v>56134.146952503201</v>
      </c>
      <c r="N82" s="78">
        <v>0</v>
      </c>
      <c r="O82" s="78">
        <v>0.11</v>
      </c>
      <c r="P82" s="78">
        <v>0.08</v>
      </c>
    </row>
    <row r="83" spans="2:16">
      <c r="B83" t="s">
        <v>1024</v>
      </c>
      <c r="C83" t="s">
        <v>1025</v>
      </c>
      <c r="D83" t="s">
        <v>280</v>
      </c>
      <c r="E83" t="s">
        <v>155</v>
      </c>
      <c r="F83" s="83">
        <v>36161</v>
      </c>
      <c r="G83" s="78">
        <v>1.51</v>
      </c>
      <c r="H83" t="s">
        <v>108</v>
      </c>
      <c r="I83" s="78">
        <v>5.5</v>
      </c>
      <c r="J83" s="78">
        <v>-0.18</v>
      </c>
      <c r="K83" s="78">
        <v>8400000</v>
      </c>
      <c r="L83" s="78">
        <v>148.159062897475</v>
      </c>
      <c r="M83" s="78">
        <v>12445.3612833879</v>
      </c>
      <c r="N83" s="78">
        <v>0</v>
      </c>
      <c r="O83" s="78">
        <v>0.02</v>
      </c>
      <c r="P83" s="78">
        <v>0.02</v>
      </c>
    </row>
    <row r="84" spans="2:16">
      <c r="B84" t="s">
        <v>1026</v>
      </c>
      <c r="C84" t="s">
        <v>1027</v>
      </c>
      <c r="D84" t="s">
        <v>280</v>
      </c>
      <c r="E84" t="s">
        <v>155</v>
      </c>
      <c r="F84" s="83">
        <v>36192</v>
      </c>
      <c r="G84" s="78">
        <v>1.6</v>
      </c>
      <c r="H84" t="s">
        <v>108</v>
      </c>
      <c r="I84" s="78">
        <v>5.5</v>
      </c>
      <c r="J84" s="78">
        <v>-0.18</v>
      </c>
      <c r="K84" s="78">
        <v>8400000</v>
      </c>
      <c r="L84" s="78">
        <v>148.09702110807976</v>
      </c>
      <c r="M84" s="78">
        <v>12440.1497730787</v>
      </c>
      <c r="N84" s="78">
        <v>0</v>
      </c>
      <c r="O84" s="78">
        <v>0.02</v>
      </c>
      <c r="P84" s="78">
        <v>0.02</v>
      </c>
    </row>
    <row r="85" spans="2:16">
      <c r="B85" t="s">
        <v>1028</v>
      </c>
      <c r="C85" t="s">
        <v>1029</v>
      </c>
      <c r="D85" t="s">
        <v>280</v>
      </c>
      <c r="E85" t="s">
        <v>155</v>
      </c>
      <c r="F85" s="83">
        <v>36220</v>
      </c>
      <c r="G85" s="78">
        <v>1.68</v>
      </c>
      <c r="H85" t="s">
        <v>108</v>
      </c>
      <c r="I85" s="78">
        <v>5.5</v>
      </c>
      <c r="J85" s="78">
        <v>-0.19</v>
      </c>
      <c r="K85" s="78">
        <v>7000000</v>
      </c>
      <c r="L85" s="78">
        <v>148.83653167155143</v>
      </c>
      <c r="M85" s="78">
        <v>10418.5572170086</v>
      </c>
      <c r="N85" s="78">
        <v>0</v>
      </c>
      <c r="O85" s="78">
        <v>0.02</v>
      </c>
      <c r="P85" s="78">
        <v>0.01</v>
      </c>
    </row>
    <row r="86" spans="2:16">
      <c r="B86" t="s">
        <v>1030</v>
      </c>
      <c r="C86" t="s">
        <v>1031</v>
      </c>
      <c r="D86" t="s">
        <v>280</v>
      </c>
      <c r="E86" t="s">
        <v>155</v>
      </c>
      <c r="F86" s="83">
        <v>36252</v>
      </c>
      <c r="G86" s="78">
        <v>1.76</v>
      </c>
      <c r="H86" t="s">
        <v>108</v>
      </c>
      <c r="I86" s="78">
        <v>5.5</v>
      </c>
      <c r="J86" s="78">
        <v>-0.19</v>
      </c>
      <c r="K86" s="78">
        <v>8400000</v>
      </c>
      <c r="L86" s="78">
        <v>150.00695065158453</v>
      </c>
      <c r="M86" s="78">
        <v>12600.5838547331</v>
      </c>
      <c r="N86" s="78">
        <v>0</v>
      </c>
      <c r="O86" s="78">
        <v>0.02</v>
      </c>
      <c r="P86" s="78">
        <v>0.02</v>
      </c>
    </row>
    <row r="87" spans="2:16">
      <c r="B87" t="s">
        <v>1032</v>
      </c>
      <c r="C87" t="s">
        <v>1033</v>
      </c>
      <c r="D87" t="s">
        <v>280</v>
      </c>
      <c r="E87" t="s">
        <v>155</v>
      </c>
      <c r="F87" s="83">
        <v>36282</v>
      </c>
      <c r="G87" s="78">
        <v>1.85</v>
      </c>
      <c r="H87" t="s">
        <v>108</v>
      </c>
      <c r="I87" s="78">
        <v>5.5</v>
      </c>
      <c r="J87" s="78">
        <v>-0.19</v>
      </c>
      <c r="K87" s="78">
        <v>16800000</v>
      </c>
      <c r="L87" s="78">
        <v>150.31934602960953</v>
      </c>
      <c r="M87" s="78">
        <v>25253.650132974399</v>
      </c>
      <c r="N87" s="78">
        <v>0</v>
      </c>
      <c r="O87" s="78">
        <v>0.05</v>
      </c>
      <c r="P87" s="78">
        <v>0.04</v>
      </c>
    </row>
    <row r="88" spans="2:16">
      <c r="B88" t="s">
        <v>1034</v>
      </c>
      <c r="C88" t="s">
        <v>1035</v>
      </c>
      <c r="D88" t="s">
        <v>280</v>
      </c>
      <c r="E88" t="s">
        <v>155</v>
      </c>
      <c r="F88" s="83">
        <v>36312</v>
      </c>
      <c r="G88" s="78">
        <v>1.93</v>
      </c>
      <c r="H88" t="s">
        <v>108</v>
      </c>
      <c r="I88" s="78">
        <v>5.5</v>
      </c>
      <c r="J88" s="78">
        <v>-0.21</v>
      </c>
      <c r="K88" s="78">
        <v>28000000</v>
      </c>
      <c r="L88" s="78">
        <v>149.96374945306857</v>
      </c>
      <c r="M88" s="78">
        <v>41989.849846859201</v>
      </c>
      <c r="N88" s="78">
        <v>0</v>
      </c>
      <c r="O88" s="78">
        <v>0.08</v>
      </c>
      <c r="P88" s="78">
        <v>0.06</v>
      </c>
    </row>
    <row r="89" spans="2:16">
      <c r="B89" t="s">
        <v>1036</v>
      </c>
      <c r="C89" t="s">
        <v>1037</v>
      </c>
      <c r="D89" t="s">
        <v>280</v>
      </c>
      <c r="E89" t="s">
        <v>155</v>
      </c>
      <c r="F89" s="83">
        <v>36342</v>
      </c>
      <c r="G89" s="78">
        <v>1.56</v>
      </c>
      <c r="H89" t="s">
        <v>108</v>
      </c>
      <c r="I89" s="78">
        <v>5.5</v>
      </c>
      <c r="J89" s="78">
        <v>-0.21</v>
      </c>
      <c r="K89" s="78">
        <v>18000000</v>
      </c>
      <c r="L89" s="78">
        <v>149.42080244472501</v>
      </c>
      <c r="M89" s="78">
        <v>26895.744440050501</v>
      </c>
      <c r="N89" s="78">
        <v>0</v>
      </c>
      <c r="O89" s="78">
        <v>0.05</v>
      </c>
      <c r="P89" s="78">
        <v>0.04</v>
      </c>
    </row>
    <row r="90" spans="2:16">
      <c r="B90" t="s">
        <v>1038</v>
      </c>
      <c r="C90" t="s">
        <v>1039</v>
      </c>
      <c r="D90" t="s">
        <v>280</v>
      </c>
      <c r="E90" t="s">
        <v>155</v>
      </c>
      <c r="F90" s="83">
        <v>36373</v>
      </c>
      <c r="G90" s="78">
        <v>1.65</v>
      </c>
      <c r="H90" t="s">
        <v>108</v>
      </c>
      <c r="I90" s="78">
        <v>5.5</v>
      </c>
      <c r="J90" s="78">
        <v>-0.21</v>
      </c>
      <c r="K90" s="78">
        <v>21240000</v>
      </c>
      <c r="L90" s="78">
        <v>149.02882755774152</v>
      </c>
      <c r="M90" s="78">
        <v>31653.722973264299</v>
      </c>
      <c r="N90" s="78">
        <v>0</v>
      </c>
      <c r="O90" s="78">
        <v>0.06</v>
      </c>
      <c r="P90" s="78">
        <v>0.04</v>
      </c>
    </row>
    <row r="91" spans="2:16">
      <c r="B91" t="s">
        <v>1040</v>
      </c>
      <c r="C91" t="s">
        <v>1041</v>
      </c>
      <c r="D91" t="s">
        <v>280</v>
      </c>
      <c r="E91" t="s">
        <v>155</v>
      </c>
      <c r="F91" s="83">
        <v>36404</v>
      </c>
      <c r="G91" s="78">
        <v>1.73</v>
      </c>
      <c r="H91" t="s">
        <v>108</v>
      </c>
      <c r="I91" s="78">
        <v>5.5</v>
      </c>
      <c r="J91" s="78">
        <v>-0.24</v>
      </c>
      <c r="K91" s="78">
        <v>36000000</v>
      </c>
      <c r="L91" s="78">
        <v>148.69067539812499</v>
      </c>
      <c r="M91" s="78">
        <v>53528.643143325004</v>
      </c>
      <c r="N91" s="78">
        <v>0</v>
      </c>
      <c r="O91" s="78">
        <v>0.1</v>
      </c>
      <c r="P91" s="78">
        <v>0.08</v>
      </c>
    </row>
    <row r="92" spans="2:16">
      <c r="B92" t="s">
        <v>1042</v>
      </c>
      <c r="C92" t="s">
        <v>1043</v>
      </c>
      <c r="D92" t="s">
        <v>280</v>
      </c>
      <c r="E92" t="s">
        <v>155</v>
      </c>
      <c r="F92" s="83">
        <v>36434</v>
      </c>
      <c r="G92" s="78">
        <v>1.82</v>
      </c>
      <c r="H92" t="s">
        <v>108</v>
      </c>
      <c r="I92" s="78">
        <v>5.5</v>
      </c>
      <c r="J92" s="78">
        <v>-0.24</v>
      </c>
      <c r="K92" s="78">
        <v>36000000</v>
      </c>
      <c r="L92" s="78">
        <v>148.02168461373029</v>
      </c>
      <c r="M92" s="78">
        <v>53287.806460942898</v>
      </c>
      <c r="N92" s="78">
        <v>0</v>
      </c>
      <c r="O92" s="78">
        <v>0.1</v>
      </c>
      <c r="P92" s="78">
        <v>7.0000000000000007E-2</v>
      </c>
    </row>
    <row r="93" spans="2:16">
      <c r="B93" t="s">
        <v>1044</v>
      </c>
      <c r="C93" t="s">
        <v>1045</v>
      </c>
      <c r="D93" t="s">
        <v>280</v>
      </c>
      <c r="E93" t="s">
        <v>155</v>
      </c>
      <c r="F93" s="83">
        <v>36465</v>
      </c>
      <c r="G93" s="78">
        <v>1.9</v>
      </c>
      <c r="H93" t="s">
        <v>108</v>
      </c>
      <c r="I93" s="78">
        <v>5.5</v>
      </c>
      <c r="J93" s="78">
        <v>-0.24</v>
      </c>
      <c r="K93" s="78">
        <v>36000000</v>
      </c>
      <c r="L93" s="78">
        <v>147.36011188217279</v>
      </c>
      <c r="M93" s="78">
        <v>53049.640277582199</v>
      </c>
      <c r="N93" s="78">
        <v>0</v>
      </c>
      <c r="O93" s="78">
        <v>0.1</v>
      </c>
      <c r="P93" s="78">
        <v>7.0000000000000007E-2</v>
      </c>
    </row>
    <row r="94" spans="2:16">
      <c r="B94" t="s">
        <v>1046</v>
      </c>
      <c r="C94" t="s">
        <v>1047</v>
      </c>
      <c r="D94" t="s">
        <v>280</v>
      </c>
      <c r="E94" t="s">
        <v>155</v>
      </c>
      <c r="F94" s="83">
        <v>36495</v>
      </c>
      <c r="G94" s="78">
        <v>1.98</v>
      </c>
      <c r="H94" t="s">
        <v>108</v>
      </c>
      <c r="I94" s="78">
        <v>5.5</v>
      </c>
      <c r="J94" s="78">
        <v>-0.25</v>
      </c>
      <c r="K94" s="78">
        <v>28620000</v>
      </c>
      <c r="L94" s="78">
        <v>146.44350317241054</v>
      </c>
      <c r="M94" s="78">
        <v>41912.130607943902</v>
      </c>
      <c r="N94" s="78">
        <v>0</v>
      </c>
      <c r="O94" s="78">
        <v>0.08</v>
      </c>
      <c r="P94" s="78">
        <v>0.06</v>
      </c>
    </row>
    <row r="95" spans="2:16">
      <c r="B95" t="s">
        <v>1048</v>
      </c>
      <c r="C95" t="s">
        <v>1049</v>
      </c>
      <c r="D95" t="s">
        <v>280</v>
      </c>
      <c r="E95" t="s">
        <v>155</v>
      </c>
      <c r="F95" s="83">
        <v>36528</v>
      </c>
      <c r="G95" s="78">
        <v>2.02</v>
      </c>
      <c r="H95" t="s">
        <v>108</v>
      </c>
      <c r="I95" s="78">
        <v>5.5</v>
      </c>
      <c r="J95" s="78">
        <v>-0.25</v>
      </c>
      <c r="K95" s="78">
        <v>21600000</v>
      </c>
      <c r="L95" s="78">
        <v>150.34811490529029</v>
      </c>
      <c r="M95" s="78">
        <v>32475.192819542699</v>
      </c>
      <c r="N95" s="78">
        <v>0</v>
      </c>
      <c r="O95" s="78">
        <v>0.06</v>
      </c>
      <c r="P95" s="78">
        <v>0.05</v>
      </c>
    </row>
    <row r="96" spans="2:16">
      <c r="B96" t="s">
        <v>1050</v>
      </c>
      <c r="C96" t="s">
        <v>1051</v>
      </c>
      <c r="D96" t="s">
        <v>280</v>
      </c>
      <c r="E96" t="s">
        <v>155</v>
      </c>
      <c r="F96" s="83">
        <v>36557</v>
      </c>
      <c r="G96" s="78">
        <v>2.1</v>
      </c>
      <c r="H96" t="s">
        <v>108</v>
      </c>
      <c r="I96" s="78">
        <v>5.5</v>
      </c>
      <c r="J96" s="78">
        <v>-0.25</v>
      </c>
      <c r="K96" s="78">
        <v>5760000</v>
      </c>
      <c r="L96" s="78">
        <v>150.37844410888664</v>
      </c>
      <c r="M96" s="78">
        <v>8661.7983806718694</v>
      </c>
      <c r="N96" s="78">
        <v>0</v>
      </c>
      <c r="O96" s="78">
        <v>0.02</v>
      </c>
      <c r="P96" s="78">
        <v>0.01</v>
      </c>
    </row>
    <row r="97" spans="2:16">
      <c r="B97" t="s">
        <v>1052</v>
      </c>
      <c r="C97" t="s">
        <v>1053</v>
      </c>
      <c r="D97" t="s">
        <v>280</v>
      </c>
      <c r="E97" t="s">
        <v>155</v>
      </c>
      <c r="F97" s="83">
        <v>36586</v>
      </c>
      <c r="G97" s="78">
        <v>2.1800000000000002</v>
      </c>
      <c r="H97" t="s">
        <v>108</v>
      </c>
      <c r="I97" s="78">
        <v>5.5</v>
      </c>
      <c r="J97" s="78">
        <v>-0.25</v>
      </c>
      <c r="K97" s="78">
        <v>3600000</v>
      </c>
      <c r="L97" s="78">
        <v>151.126495826575</v>
      </c>
      <c r="M97" s="78">
        <v>5440.5538497567004</v>
      </c>
      <c r="N97" s="78">
        <v>0</v>
      </c>
      <c r="O97" s="78">
        <v>0.01</v>
      </c>
      <c r="P97" s="78">
        <v>0.01</v>
      </c>
    </row>
    <row r="98" spans="2:16">
      <c r="B98" t="s">
        <v>1054</v>
      </c>
      <c r="C98" t="s">
        <v>1055</v>
      </c>
      <c r="D98" t="s">
        <v>280</v>
      </c>
      <c r="E98" t="s">
        <v>155</v>
      </c>
      <c r="F98" s="83">
        <v>36618</v>
      </c>
      <c r="G98" s="78">
        <v>2.27</v>
      </c>
      <c r="H98" t="s">
        <v>108</v>
      </c>
      <c r="I98" s="78">
        <v>5.5</v>
      </c>
      <c r="J98" s="78">
        <v>-0.25</v>
      </c>
      <c r="K98" s="78">
        <v>3600000</v>
      </c>
      <c r="L98" s="78">
        <v>151.87238506765556</v>
      </c>
      <c r="M98" s="78">
        <v>5467.4058624356003</v>
      </c>
      <c r="N98" s="78">
        <v>0</v>
      </c>
      <c r="O98" s="78">
        <v>0.01</v>
      </c>
      <c r="P98" s="78">
        <v>0.01</v>
      </c>
    </row>
    <row r="99" spans="2:16">
      <c r="B99" t="s">
        <v>1056</v>
      </c>
      <c r="C99" t="s">
        <v>1057</v>
      </c>
      <c r="D99" t="s">
        <v>280</v>
      </c>
      <c r="E99" t="s">
        <v>155</v>
      </c>
      <c r="F99" s="83">
        <v>36647</v>
      </c>
      <c r="G99" s="78">
        <v>2.35</v>
      </c>
      <c r="H99" t="s">
        <v>108</v>
      </c>
      <c r="I99" s="78">
        <v>5.5</v>
      </c>
      <c r="J99" s="78">
        <v>-0.25</v>
      </c>
      <c r="K99" s="78">
        <v>36000000</v>
      </c>
      <c r="L99" s="78">
        <v>152.33279395846111</v>
      </c>
      <c r="M99" s="78">
        <v>54839.805825046002</v>
      </c>
      <c r="N99" s="78">
        <v>0</v>
      </c>
      <c r="O99" s="78">
        <v>0.1</v>
      </c>
      <c r="P99" s="78">
        <v>0.08</v>
      </c>
    </row>
    <row r="100" spans="2:16">
      <c r="B100" t="s">
        <v>1058</v>
      </c>
      <c r="C100" t="s">
        <v>1059</v>
      </c>
      <c r="D100" t="s">
        <v>280</v>
      </c>
      <c r="E100" t="s">
        <v>155</v>
      </c>
      <c r="F100" s="83">
        <v>36678</v>
      </c>
      <c r="G100" s="78">
        <v>2.4300000000000002</v>
      </c>
      <c r="H100" t="s">
        <v>108</v>
      </c>
      <c r="I100" s="78">
        <v>5.5</v>
      </c>
      <c r="J100" s="78">
        <v>-0.25</v>
      </c>
      <c r="K100" s="78">
        <v>36000000</v>
      </c>
      <c r="L100" s="78">
        <v>151.65669889781111</v>
      </c>
      <c r="M100" s="78">
        <v>54596.411603212</v>
      </c>
      <c r="N100" s="78">
        <v>0</v>
      </c>
      <c r="O100" s="78">
        <v>0.1</v>
      </c>
      <c r="P100" s="78">
        <v>0.08</v>
      </c>
    </row>
    <row r="101" spans="2:16">
      <c r="B101" t="s">
        <v>1060</v>
      </c>
      <c r="C101" t="s">
        <v>1061</v>
      </c>
      <c r="D101" t="s">
        <v>280</v>
      </c>
      <c r="E101" t="s">
        <v>155</v>
      </c>
      <c r="F101" s="83">
        <v>36709</v>
      </c>
      <c r="G101" s="78">
        <v>2.06</v>
      </c>
      <c r="H101" t="s">
        <v>108</v>
      </c>
      <c r="I101" s="78">
        <v>5.5</v>
      </c>
      <c r="J101" s="78">
        <v>-0.25</v>
      </c>
      <c r="K101" s="78">
        <v>33000000</v>
      </c>
      <c r="L101" s="78">
        <v>150.41493446160365</v>
      </c>
      <c r="M101" s="78">
        <v>49636.928372329203</v>
      </c>
      <c r="N101" s="78">
        <v>0</v>
      </c>
      <c r="O101" s="78">
        <v>0.09</v>
      </c>
      <c r="P101" s="78">
        <v>7.0000000000000007E-2</v>
      </c>
    </row>
    <row r="102" spans="2:16">
      <c r="B102" t="s">
        <v>1062</v>
      </c>
      <c r="C102" t="s">
        <v>1063</v>
      </c>
      <c r="D102" t="s">
        <v>280</v>
      </c>
      <c r="E102" t="s">
        <v>155</v>
      </c>
      <c r="F102" s="83">
        <v>36739</v>
      </c>
      <c r="G102" s="78">
        <v>2.14</v>
      </c>
      <c r="H102" t="s">
        <v>108</v>
      </c>
      <c r="I102" s="78">
        <v>5.5</v>
      </c>
      <c r="J102" s="78">
        <v>-0.25</v>
      </c>
      <c r="K102" s="78">
        <v>21560000</v>
      </c>
      <c r="L102" s="78">
        <v>150.02933172374304</v>
      </c>
      <c r="M102" s="78">
        <v>32346.323919638999</v>
      </c>
      <c r="N102" s="78">
        <v>0</v>
      </c>
      <c r="O102" s="78">
        <v>0.06</v>
      </c>
      <c r="P102" s="78">
        <v>0.05</v>
      </c>
    </row>
    <row r="103" spans="2:16">
      <c r="B103" t="s">
        <v>1064</v>
      </c>
      <c r="C103" t="s">
        <v>1065</v>
      </c>
      <c r="D103" t="s">
        <v>280</v>
      </c>
      <c r="E103" t="s">
        <v>155</v>
      </c>
      <c r="F103" s="83">
        <v>36770</v>
      </c>
      <c r="G103" s="78">
        <v>2.23</v>
      </c>
      <c r="H103" t="s">
        <v>108</v>
      </c>
      <c r="I103" s="78">
        <v>5.5</v>
      </c>
      <c r="J103" s="78">
        <v>-0.26</v>
      </c>
      <c r="K103" s="78">
        <v>8800000</v>
      </c>
      <c r="L103" s="78">
        <v>149.65732946138067</v>
      </c>
      <c r="M103" s="78">
        <v>13169.8449926015</v>
      </c>
      <c r="N103" s="78">
        <v>0</v>
      </c>
      <c r="O103" s="78">
        <v>0.03</v>
      </c>
      <c r="P103" s="78">
        <v>0.02</v>
      </c>
    </row>
    <row r="104" spans="2:16">
      <c r="B104" t="s">
        <v>1066</v>
      </c>
      <c r="C104" t="s">
        <v>1067</v>
      </c>
      <c r="D104" t="s">
        <v>280</v>
      </c>
      <c r="E104" t="s">
        <v>155</v>
      </c>
      <c r="F104" s="83">
        <v>36801</v>
      </c>
      <c r="G104" s="78">
        <v>2.31</v>
      </c>
      <c r="H104" t="s">
        <v>108</v>
      </c>
      <c r="I104" s="78">
        <v>5.5</v>
      </c>
      <c r="J104" s="78">
        <v>-0.26</v>
      </c>
      <c r="K104" s="78">
        <v>8800000</v>
      </c>
      <c r="L104" s="78">
        <v>150.53601073478751</v>
      </c>
      <c r="M104" s="78">
        <v>13247.1689446613</v>
      </c>
      <c r="N104" s="78">
        <v>0</v>
      </c>
      <c r="O104" s="78">
        <v>0.03</v>
      </c>
      <c r="P104" s="78">
        <v>0.02</v>
      </c>
    </row>
    <row r="105" spans="2:16">
      <c r="B105" t="s">
        <v>1068</v>
      </c>
      <c r="C105" t="s">
        <v>1069</v>
      </c>
      <c r="D105" t="s">
        <v>280</v>
      </c>
      <c r="E105" t="s">
        <v>155</v>
      </c>
      <c r="F105" s="83">
        <v>36831</v>
      </c>
      <c r="G105" s="78">
        <v>2.4</v>
      </c>
      <c r="H105" t="s">
        <v>108</v>
      </c>
      <c r="I105" s="78">
        <v>5.5</v>
      </c>
      <c r="J105" s="78">
        <v>-0.26</v>
      </c>
      <c r="K105" s="78">
        <v>44000000</v>
      </c>
      <c r="L105" s="78">
        <v>151.42335982359114</v>
      </c>
      <c r="M105" s="78">
        <v>66626.278322380094</v>
      </c>
      <c r="N105" s="78">
        <v>0</v>
      </c>
      <c r="O105" s="78">
        <v>0.13</v>
      </c>
      <c r="P105" s="78">
        <v>0.09</v>
      </c>
    </row>
    <row r="106" spans="2:16">
      <c r="B106" t="s">
        <v>1070</v>
      </c>
      <c r="C106" t="s">
        <v>1071</v>
      </c>
      <c r="D106" t="s">
        <v>280</v>
      </c>
      <c r="E106" t="s">
        <v>155</v>
      </c>
      <c r="F106" s="83">
        <v>36861</v>
      </c>
      <c r="G106" s="78">
        <v>2.48</v>
      </c>
      <c r="H106" t="s">
        <v>108</v>
      </c>
      <c r="I106" s="78">
        <v>5.5</v>
      </c>
      <c r="J106" s="78">
        <v>-0.25</v>
      </c>
      <c r="K106" s="78">
        <v>44000000</v>
      </c>
      <c r="L106" s="78">
        <v>150.58311451466614</v>
      </c>
      <c r="M106" s="78">
        <v>66256.570386453095</v>
      </c>
      <c r="N106" s="78">
        <v>0</v>
      </c>
      <c r="O106" s="78">
        <v>0.13</v>
      </c>
      <c r="P106" s="78">
        <v>0.09</v>
      </c>
    </row>
    <row r="107" spans="2:16">
      <c r="B107" t="s">
        <v>1072</v>
      </c>
      <c r="C107" t="s">
        <v>1073</v>
      </c>
      <c r="D107" t="s">
        <v>280</v>
      </c>
      <c r="E107" t="s">
        <v>155</v>
      </c>
      <c r="F107" s="83">
        <v>36892</v>
      </c>
      <c r="G107" s="78">
        <v>2.5</v>
      </c>
      <c r="H107" t="s">
        <v>108</v>
      </c>
      <c r="I107" s="78">
        <v>5.5</v>
      </c>
      <c r="J107" s="78">
        <v>-0.25</v>
      </c>
      <c r="K107" s="78">
        <v>26400000</v>
      </c>
      <c r="L107" s="78">
        <v>154.20876172587992</v>
      </c>
      <c r="M107" s="78">
        <v>40711.113095632303</v>
      </c>
      <c r="N107" s="78">
        <v>0</v>
      </c>
      <c r="O107" s="78">
        <v>0.08</v>
      </c>
      <c r="P107" s="78">
        <v>0.06</v>
      </c>
    </row>
    <row r="108" spans="2:16">
      <c r="B108" t="s">
        <v>1074</v>
      </c>
      <c r="C108" t="s">
        <v>1075</v>
      </c>
      <c r="D108" t="s">
        <v>280</v>
      </c>
      <c r="E108" t="s">
        <v>155</v>
      </c>
      <c r="F108" s="83">
        <v>36923</v>
      </c>
      <c r="G108" s="78">
        <v>2.59</v>
      </c>
      <c r="H108" t="s">
        <v>108</v>
      </c>
      <c r="I108" s="78">
        <v>5.5</v>
      </c>
      <c r="J108" s="78">
        <v>-0.25</v>
      </c>
      <c r="K108" s="78">
        <v>39600000</v>
      </c>
      <c r="L108" s="78">
        <v>154.38713838646743</v>
      </c>
      <c r="M108" s="78">
        <v>61137.306801041101</v>
      </c>
      <c r="N108" s="78">
        <v>0</v>
      </c>
      <c r="O108" s="78">
        <v>0.12</v>
      </c>
      <c r="P108" s="78">
        <v>0.09</v>
      </c>
    </row>
    <row r="109" spans="2:16">
      <c r="B109" t="s">
        <v>1076</v>
      </c>
      <c r="C109" t="s">
        <v>1077</v>
      </c>
      <c r="D109" t="s">
        <v>280</v>
      </c>
      <c r="E109" t="s">
        <v>155</v>
      </c>
      <c r="F109" s="83">
        <v>36951</v>
      </c>
      <c r="G109" s="78">
        <v>2.67</v>
      </c>
      <c r="H109" t="s">
        <v>108</v>
      </c>
      <c r="I109" s="78">
        <v>5.5</v>
      </c>
      <c r="J109" s="78">
        <v>-0.25</v>
      </c>
      <c r="K109" s="78">
        <v>35200000</v>
      </c>
      <c r="L109" s="78">
        <v>155.29554178376165</v>
      </c>
      <c r="M109" s="78">
        <v>54664.0307078841</v>
      </c>
      <c r="N109" s="78">
        <v>0</v>
      </c>
      <c r="O109" s="78">
        <v>0.1</v>
      </c>
      <c r="P109" s="78">
        <v>0.08</v>
      </c>
    </row>
    <row r="110" spans="2:16">
      <c r="B110" t="s">
        <v>1078</v>
      </c>
      <c r="C110" t="s">
        <v>1079</v>
      </c>
      <c r="D110" t="s">
        <v>280</v>
      </c>
      <c r="E110" t="s">
        <v>155</v>
      </c>
      <c r="F110" s="83">
        <v>36982</v>
      </c>
      <c r="G110" s="78">
        <v>2.75</v>
      </c>
      <c r="H110" t="s">
        <v>108</v>
      </c>
      <c r="I110" s="78">
        <v>5.5</v>
      </c>
      <c r="J110" s="78">
        <v>-0.25</v>
      </c>
      <c r="K110" s="78">
        <v>44000000</v>
      </c>
      <c r="L110" s="78">
        <v>155.48187667478794</v>
      </c>
      <c r="M110" s="78">
        <v>68412.025736906697</v>
      </c>
      <c r="N110" s="78">
        <v>0</v>
      </c>
      <c r="O110" s="78">
        <v>0.13</v>
      </c>
      <c r="P110" s="78">
        <v>0.1</v>
      </c>
    </row>
    <row r="111" spans="2:16">
      <c r="B111" t="s">
        <v>1080</v>
      </c>
      <c r="C111" t="s">
        <v>1081</v>
      </c>
      <c r="D111" t="s">
        <v>280</v>
      </c>
      <c r="E111" t="s">
        <v>155</v>
      </c>
      <c r="F111" s="83">
        <v>37012</v>
      </c>
      <c r="G111" s="78">
        <v>2.83</v>
      </c>
      <c r="H111" t="s">
        <v>108</v>
      </c>
      <c r="I111" s="78">
        <v>5.5</v>
      </c>
      <c r="J111" s="78">
        <v>-0.24</v>
      </c>
      <c r="K111" s="78">
        <v>44000000</v>
      </c>
      <c r="L111" s="78">
        <v>155.19939763667864</v>
      </c>
      <c r="M111" s="78">
        <v>68287.734960138594</v>
      </c>
      <c r="N111" s="78">
        <v>0</v>
      </c>
      <c r="O111" s="78">
        <v>0.13</v>
      </c>
      <c r="P111" s="78">
        <v>0.1</v>
      </c>
    </row>
    <row r="112" spans="2:16">
      <c r="B112" t="s">
        <v>1082</v>
      </c>
      <c r="C112" t="s">
        <v>1083</v>
      </c>
      <c r="D112" t="s">
        <v>280</v>
      </c>
      <c r="E112" t="s">
        <v>155</v>
      </c>
      <c r="F112" s="83">
        <v>37043</v>
      </c>
      <c r="G112" s="78">
        <v>2.92</v>
      </c>
      <c r="H112" t="s">
        <v>108</v>
      </c>
      <c r="I112" s="78">
        <v>5.5</v>
      </c>
      <c r="J112" s="78">
        <v>-0.24</v>
      </c>
      <c r="K112" s="78">
        <v>44000000</v>
      </c>
      <c r="L112" s="78">
        <v>153.80560525913819</v>
      </c>
      <c r="M112" s="78">
        <v>67674.466314020799</v>
      </c>
      <c r="N112" s="78">
        <v>0</v>
      </c>
      <c r="O112" s="78">
        <v>0.13</v>
      </c>
      <c r="P112" s="78">
        <v>0.09</v>
      </c>
    </row>
    <row r="113" spans="2:16">
      <c r="B113" t="s">
        <v>1084</v>
      </c>
      <c r="C113" t="s">
        <v>1085</v>
      </c>
      <c r="D113" t="s">
        <v>280</v>
      </c>
      <c r="E113" t="s">
        <v>155</v>
      </c>
      <c r="F113" s="83">
        <v>37073</v>
      </c>
      <c r="G113" s="78">
        <v>2.54</v>
      </c>
      <c r="H113" t="s">
        <v>108</v>
      </c>
      <c r="I113" s="78">
        <v>5.5</v>
      </c>
      <c r="J113" s="78">
        <v>-0.24</v>
      </c>
      <c r="K113" s="78">
        <v>39000000</v>
      </c>
      <c r="L113" s="78">
        <v>153.18204329603256</v>
      </c>
      <c r="M113" s="78">
        <v>59740.996885452703</v>
      </c>
      <c r="N113" s="78">
        <v>0</v>
      </c>
      <c r="O113" s="78">
        <v>0.11</v>
      </c>
      <c r="P113" s="78">
        <v>0.08</v>
      </c>
    </row>
    <row r="114" spans="2:16">
      <c r="B114" t="s">
        <v>1086</v>
      </c>
      <c r="C114" t="s">
        <v>1087</v>
      </c>
      <c r="D114" t="s">
        <v>280</v>
      </c>
      <c r="E114" t="s">
        <v>155</v>
      </c>
      <c r="F114" s="83">
        <v>37104</v>
      </c>
      <c r="G114" s="78">
        <v>2.62</v>
      </c>
      <c r="H114" t="s">
        <v>108</v>
      </c>
      <c r="I114" s="78">
        <v>5.5</v>
      </c>
      <c r="J114" s="78">
        <v>-0.24</v>
      </c>
      <c r="K114" s="78">
        <v>52000000</v>
      </c>
      <c r="L114" s="78">
        <v>152.76444482607289</v>
      </c>
      <c r="M114" s="78">
        <v>79437.5113095579</v>
      </c>
      <c r="N114" s="78">
        <v>0</v>
      </c>
      <c r="O114" s="78">
        <v>0.15</v>
      </c>
      <c r="P114" s="78">
        <v>0.11</v>
      </c>
    </row>
    <row r="115" spans="2:16">
      <c r="B115" t="s">
        <v>1088</v>
      </c>
      <c r="C115" t="s">
        <v>1089</v>
      </c>
      <c r="D115" t="s">
        <v>280</v>
      </c>
      <c r="E115" t="s">
        <v>155</v>
      </c>
      <c r="F115" s="83">
        <v>37136</v>
      </c>
      <c r="G115" s="78">
        <v>2.71</v>
      </c>
      <c r="H115" t="s">
        <v>108</v>
      </c>
      <c r="I115" s="78">
        <v>5.5</v>
      </c>
      <c r="J115" s="78">
        <v>-0.23</v>
      </c>
      <c r="K115" s="78">
        <v>78000000</v>
      </c>
      <c r="L115" s="78">
        <v>152.16809799084999</v>
      </c>
      <c r="M115" s="78">
        <v>118691.116432863</v>
      </c>
      <c r="N115" s="78">
        <v>0</v>
      </c>
      <c r="O115" s="78">
        <v>0.23</v>
      </c>
      <c r="P115" s="78">
        <v>0.17</v>
      </c>
    </row>
    <row r="116" spans="2:16">
      <c r="B116" t="s">
        <v>1090</v>
      </c>
      <c r="C116" t="s">
        <v>1091</v>
      </c>
      <c r="D116" t="s">
        <v>280</v>
      </c>
      <c r="E116" t="s">
        <v>155</v>
      </c>
      <c r="F116" s="83">
        <v>37165</v>
      </c>
      <c r="G116" s="78">
        <v>2.79</v>
      </c>
      <c r="H116" t="s">
        <v>108</v>
      </c>
      <c r="I116" s="78">
        <v>5.5</v>
      </c>
      <c r="J116" s="78">
        <v>-0.23</v>
      </c>
      <c r="K116" s="78">
        <v>26000000</v>
      </c>
      <c r="L116" s="78">
        <v>151.75311035027769</v>
      </c>
      <c r="M116" s="78">
        <v>39455.808691072198</v>
      </c>
      <c r="N116" s="78">
        <v>0</v>
      </c>
      <c r="O116" s="78">
        <v>0.08</v>
      </c>
      <c r="P116" s="78">
        <v>0.06</v>
      </c>
    </row>
    <row r="117" spans="2:16">
      <c r="B117" t="s">
        <v>1092</v>
      </c>
      <c r="C117" t="s">
        <v>1093</v>
      </c>
      <c r="D117" t="s">
        <v>280</v>
      </c>
      <c r="E117" t="s">
        <v>155</v>
      </c>
      <c r="F117" s="83">
        <v>37196</v>
      </c>
      <c r="G117" s="78">
        <v>2.88</v>
      </c>
      <c r="H117" t="s">
        <v>108</v>
      </c>
      <c r="I117" s="78">
        <v>5.5</v>
      </c>
      <c r="J117" s="78">
        <v>-0.23</v>
      </c>
      <c r="K117" s="78">
        <v>52000000</v>
      </c>
      <c r="L117" s="78">
        <v>151.49079673260289</v>
      </c>
      <c r="M117" s="78">
        <v>78775.214300953507</v>
      </c>
      <c r="N117" s="78">
        <v>0</v>
      </c>
      <c r="O117" s="78">
        <v>0.15</v>
      </c>
      <c r="P117" s="78">
        <v>0.11</v>
      </c>
    </row>
    <row r="118" spans="2:16">
      <c r="B118" t="s">
        <v>1094</v>
      </c>
      <c r="C118" t="s">
        <v>1095</v>
      </c>
      <c r="D118" t="s">
        <v>280</v>
      </c>
      <c r="E118" t="s">
        <v>155</v>
      </c>
      <c r="F118" s="83">
        <v>37227</v>
      </c>
      <c r="G118" s="78">
        <v>2.96</v>
      </c>
      <c r="H118" t="s">
        <v>108</v>
      </c>
      <c r="I118" s="78">
        <v>5.5</v>
      </c>
      <c r="J118" s="78">
        <v>-0.22</v>
      </c>
      <c r="K118" s="78">
        <v>52000000</v>
      </c>
      <c r="L118" s="78">
        <v>151.31609364892057</v>
      </c>
      <c r="M118" s="78">
        <v>78684.368697438695</v>
      </c>
      <c r="N118" s="78">
        <v>0</v>
      </c>
      <c r="O118" s="78">
        <v>0.15</v>
      </c>
      <c r="P118" s="78">
        <v>0.11</v>
      </c>
    </row>
    <row r="119" spans="2:16">
      <c r="B119" t="s">
        <v>1096</v>
      </c>
      <c r="C119" t="s">
        <v>1097</v>
      </c>
      <c r="D119" t="s">
        <v>280</v>
      </c>
      <c r="E119" t="s">
        <v>155</v>
      </c>
      <c r="F119" s="83">
        <v>37257</v>
      </c>
      <c r="G119" s="78">
        <v>2.97</v>
      </c>
      <c r="H119" t="s">
        <v>108</v>
      </c>
      <c r="I119" s="78">
        <v>5.5</v>
      </c>
      <c r="J119" s="78">
        <v>-0.22</v>
      </c>
      <c r="K119" s="78">
        <v>52000000</v>
      </c>
      <c r="L119" s="78">
        <v>155.78128903468232</v>
      </c>
      <c r="M119" s="78">
        <v>81006.270298034797</v>
      </c>
      <c r="N119" s="78">
        <v>0</v>
      </c>
      <c r="O119" s="78">
        <v>0.15</v>
      </c>
      <c r="P119" s="78">
        <v>0.11</v>
      </c>
    </row>
    <row r="120" spans="2:16">
      <c r="B120" t="s">
        <v>1098</v>
      </c>
      <c r="C120" t="s">
        <v>1099</v>
      </c>
      <c r="D120" t="s">
        <v>280</v>
      </c>
      <c r="E120" t="s">
        <v>155</v>
      </c>
      <c r="F120" s="83">
        <v>37288</v>
      </c>
      <c r="G120" s="78">
        <v>3.06</v>
      </c>
      <c r="H120" t="s">
        <v>108</v>
      </c>
      <c r="I120" s="78">
        <v>5.5</v>
      </c>
      <c r="J120" s="78">
        <v>-0.22</v>
      </c>
      <c r="K120" s="78">
        <v>40040000</v>
      </c>
      <c r="L120" s="78">
        <v>155.96620573869905</v>
      </c>
      <c r="M120" s="78">
        <v>62448.868777775097</v>
      </c>
      <c r="N120" s="78">
        <v>0</v>
      </c>
      <c r="O120" s="78">
        <v>0.12</v>
      </c>
      <c r="P120" s="78">
        <v>0.09</v>
      </c>
    </row>
    <row r="121" spans="2:16">
      <c r="B121" t="s">
        <v>1100</v>
      </c>
      <c r="C121" t="s">
        <v>1101</v>
      </c>
      <c r="D121" t="s">
        <v>280</v>
      </c>
      <c r="E121" t="s">
        <v>155</v>
      </c>
      <c r="F121" s="83">
        <v>37316</v>
      </c>
      <c r="G121" s="78">
        <v>3.14</v>
      </c>
      <c r="H121" t="s">
        <v>108</v>
      </c>
      <c r="I121" s="78">
        <v>5.5</v>
      </c>
      <c r="J121" s="78">
        <v>-0.21</v>
      </c>
      <c r="K121" s="78">
        <v>20800000</v>
      </c>
      <c r="L121" s="78">
        <v>154.25627067051971</v>
      </c>
      <c r="M121" s="78">
        <v>32085.304299468102</v>
      </c>
      <c r="N121" s="78">
        <v>0</v>
      </c>
      <c r="O121" s="78">
        <v>0.06</v>
      </c>
      <c r="P121" s="78">
        <v>0.05</v>
      </c>
    </row>
    <row r="122" spans="2:16">
      <c r="B122" t="s">
        <v>1102</v>
      </c>
      <c r="C122" t="s">
        <v>1103</v>
      </c>
      <c r="D122" t="s">
        <v>280</v>
      </c>
      <c r="E122" t="s">
        <v>155</v>
      </c>
      <c r="F122" s="83">
        <v>37347</v>
      </c>
      <c r="G122" s="78">
        <v>3.22</v>
      </c>
      <c r="H122" t="s">
        <v>108</v>
      </c>
      <c r="I122" s="78">
        <v>5.5</v>
      </c>
      <c r="J122" s="78">
        <v>-0.21</v>
      </c>
      <c r="K122" s="78">
        <v>20540000</v>
      </c>
      <c r="L122" s="78">
        <v>153.09127472477411</v>
      </c>
      <c r="M122" s="78">
        <v>31444.947828468601</v>
      </c>
      <c r="N122" s="78">
        <v>0</v>
      </c>
      <c r="O122" s="78">
        <v>0.06</v>
      </c>
      <c r="P122" s="78">
        <v>0.04</v>
      </c>
    </row>
    <row r="123" spans="2:16">
      <c r="B123" t="s">
        <v>1104</v>
      </c>
      <c r="C123" t="s">
        <v>1105</v>
      </c>
      <c r="D123" t="s">
        <v>280</v>
      </c>
      <c r="E123" t="s">
        <v>155</v>
      </c>
      <c r="F123" s="83">
        <v>37377</v>
      </c>
      <c r="G123" s="78">
        <v>3.3</v>
      </c>
      <c r="H123" t="s">
        <v>108</v>
      </c>
      <c r="I123" s="78">
        <v>5.5</v>
      </c>
      <c r="J123" s="78">
        <v>-0.21</v>
      </c>
      <c r="K123" s="78">
        <v>28080000</v>
      </c>
      <c r="L123" s="78">
        <v>152.38179320346759</v>
      </c>
      <c r="M123" s="78">
        <v>42788.807531533697</v>
      </c>
      <c r="N123" s="78">
        <v>0</v>
      </c>
      <c r="O123" s="78">
        <v>0.08</v>
      </c>
      <c r="P123" s="78">
        <v>0.06</v>
      </c>
    </row>
    <row r="124" spans="2:16">
      <c r="B124" t="s">
        <v>1106</v>
      </c>
      <c r="C124" t="s">
        <v>1107</v>
      </c>
      <c r="D124" t="s">
        <v>280</v>
      </c>
      <c r="E124" t="s">
        <v>155</v>
      </c>
      <c r="F124" s="83">
        <v>37409</v>
      </c>
      <c r="G124" s="78">
        <v>3.39</v>
      </c>
      <c r="H124" t="s">
        <v>108</v>
      </c>
      <c r="I124" s="78">
        <v>5.5</v>
      </c>
      <c r="J124" s="78">
        <v>-0.19</v>
      </c>
      <c r="K124" s="78">
        <v>60840000</v>
      </c>
      <c r="L124" s="78">
        <v>150.03301295517292</v>
      </c>
      <c r="M124" s="78">
        <v>91280.085081927202</v>
      </c>
      <c r="N124" s="78">
        <v>0</v>
      </c>
      <c r="O124" s="78">
        <v>0.17</v>
      </c>
      <c r="P124" s="78">
        <v>0.13</v>
      </c>
    </row>
    <row r="125" spans="2:16">
      <c r="B125" t="s">
        <v>1108</v>
      </c>
      <c r="C125" t="s">
        <v>1109</v>
      </c>
      <c r="D125" t="s">
        <v>280</v>
      </c>
      <c r="E125" t="s">
        <v>155</v>
      </c>
      <c r="F125" s="83">
        <v>37438</v>
      </c>
      <c r="G125" s="78">
        <v>3.01</v>
      </c>
      <c r="H125" t="s">
        <v>108</v>
      </c>
      <c r="I125" s="78">
        <v>5.5</v>
      </c>
      <c r="J125" s="78">
        <v>-0.19</v>
      </c>
      <c r="K125" s="78">
        <v>9000000</v>
      </c>
      <c r="L125" s="78">
        <v>148.6019539381611</v>
      </c>
      <c r="M125" s="78">
        <v>13374.175854434499</v>
      </c>
      <c r="N125" s="78">
        <v>0</v>
      </c>
      <c r="O125" s="78">
        <v>0.03</v>
      </c>
      <c r="P125" s="78">
        <v>0.02</v>
      </c>
    </row>
    <row r="126" spans="2:16">
      <c r="B126" t="s">
        <v>1110</v>
      </c>
      <c r="C126" t="s">
        <v>1111</v>
      </c>
      <c r="D126" t="s">
        <v>280</v>
      </c>
      <c r="E126" t="s">
        <v>155</v>
      </c>
      <c r="F126" s="83">
        <v>37469</v>
      </c>
      <c r="G126" s="78">
        <v>3.09</v>
      </c>
      <c r="H126" t="s">
        <v>108</v>
      </c>
      <c r="I126" s="78">
        <v>5.5</v>
      </c>
      <c r="J126" s="78">
        <v>-0.2</v>
      </c>
      <c r="K126" s="78">
        <v>30000000</v>
      </c>
      <c r="L126" s="78">
        <v>146.70689613912899</v>
      </c>
      <c r="M126" s="78">
        <v>44012.068841738699</v>
      </c>
      <c r="N126" s="78">
        <v>0</v>
      </c>
      <c r="O126" s="78">
        <v>0.08</v>
      </c>
      <c r="P126" s="78">
        <v>0.06</v>
      </c>
    </row>
    <row r="127" spans="2:16">
      <c r="B127" t="s">
        <v>1112</v>
      </c>
      <c r="C127" t="s">
        <v>1113</v>
      </c>
      <c r="D127" t="s">
        <v>280</v>
      </c>
      <c r="E127" t="s">
        <v>155</v>
      </c>
      <c r="F127" s="83">
        <v>37500</v>
      </c>
      <c r="G127" s="78">
        <v>3.18</v>
      </c>
      <c r="H127" t="s">
        <v>108</v>
      </c>
      <c r="I127" s="78">
        <v>5.5</v>
      </c>
      <c r="J127" s="78">
        <v>-0.18</v>
      </c>
      <c r="K127" s="78">
        <v>21600000</v>
      </c>
      <c r="L127" s="78">
        <v>145.73399049737779</v>
      </c>
      <c r="M127" s="78">
        <v>31478.541947433601</v>
      </c>
      <c r="N127" s="78">
        <v>0</v>
      </c>
      <c r="O127" s="78">
        <v>0.06</v>
      </c>
      <c r="P127" s="78">
        <v>0.04</v>
      </c>
    </row>
    <row r="128" spans="2:16">
      <c r="B128" t="s">
        <v>1114</v>
      </c>
      <c r="C128" t="s">
        <v>1115</v>
      </c>
      <c r="D128" t="s">
        <v>280</v>
      </c>
      <c r="E128" t="s">
        <v>155</v>
      </c>
      <c r="F128" s="83">
        <v>37530</v>
      </c>
      <c r="G128" s="78">
        <v>3.26</v>
      </c>
      <c r="H128" t="s">
        <v>108</v>
      </c>
      <c r="I128" s="78">
        <v>5.5</v>
      </c>
      <c r="J128" s="78">
        <v>-0.19</v>
      </c>
      <c r="K128" s="78">
        <v>30000000</v>
      </c>
      <c r="L128" s="78">
        <v>146.30118151195967</v>
      </c>
      <c r="M128" s="78">
        <v>43890.354453587897</v>
      </c>
      <c r="N128" s="78">
        <v>0</v>
      </c>
      <c r="O128" s="78">
        <v>0.08</v>
      </c>
      <c r="P128" s="78">
        <v>0.06</v>
      </c>
    </row>
    <row r="129" spans="2:16">
      <c r="B129" t="s">
        <v>1116</v>
      </c>
      <c r="C129" t="s">
        <v>1117</v>
      </c>
      <c r="D129" t="s">
        <v>280</v>
      </c>
      <c r="E129" t="s">
        <v>155</v>
      </c>
      <c r="F129" s="83">
        <v>37561</v>
      </c>
      <c r="G129" s="78">
        <v>3.34</v>
      </c>
      <c r="H129" t="s">
        <v>108</v>
      </c>
      <c r="I129" s="78">
        <v>5.5</v>
      </c>
      <c r="J129" s="78">
        <v>-0.19</v>
      </c>
      <c r="K129" s="78">
        <v>60000000</v>
      </c>
      <c r="L129" s="78">
        <v>145.79249116590717</v>
      </c>
      <c r="M129" s="78">
        <v>87475.494699544302</v>
      </c>
      <c r="N129" s="78">
        <v>0</v>
      </c>
      <c r="O129" s="78">
        <v>0.17</v>
      </c>
      <c r="P129" s="78">
        <v>0.12</v>
      </c>
    </row>
    <row r="130" spans="2:16">
      <c r="B130" t="s">
        <v>1118</v>
      </c>
      <c r="C130" t="s">
        <v>1119</v>
      </c>
      <c r="D130" t="s">
        <v>280</v>
      </c>
      <c r="E130" t="s">
        <v>155</v>
      </c>
      <c r="F130" s="83">
        <v>37591</v>
      </c>
      <c r="G130" s="78">
        <v>3.43</v>
      </c>
      <c r="H130" t="s">
        <v>108</v>
      </c>
      <c r="I130" s="78">
        <v>5.5</v>
      </c>
      <c r="J130" s="78">
        <v>-0.17</v>
      </c>
      <c r="K130" s="78">
        <v>60000000</v>
      </c>
      <c r="L130" s="78">
        <v>144.80590689285401</v>
      </c>
      <c r="M130" s="78">
        <v>86883.544135712393</v>
      </c>
      <c r="N130" s="78">
        <v>0</v>
      </c>
      <c r="O130" s="78">
        <v>0.17</v>
      </c>
      <c r="P130" s="78">
        <v>0.12</v>
      </c>
    </row>
    <row r="131" spans="2:16">
      <c r="B131" t="s">
        <v>1120</v>
      </c>
      <c r="C131" t="s">
        <v>1121</v>
      </c>
      <c r="D131" t="s">
        <v>280</v>
      </c>
      <c r="E131" t="s">
        <v>155</v>
      </c>
      <c r="F131" s="83">
        <v>37622</v>
      </c>
      <c r="G131" s="78">
        <v>3.43</v>
      </c>
      <c r="H131" t="s">
        <v>108</v>
      </c>
      <c r="I131" s="78">
        <v>5.5</v>
      </c>
      <c r="J131" s="78">
        <v>-0.17</v>
      </c>
      <c r="K131" s="78">
        <v>87000000</v>
      </c>
      <c r="L131" s="78">
        <v>149.35376484119885</v>
      </c>
      <c r="M131" s="78">
        <v>129937.775411843</v>
      </c>
      <c r="N131" s="78">
        <v>0</v>
      </c>
      <c r="O131" s="78">
        <v>0.25</v>
      </c>
      <c r="P131" s="78">
        <v>0.18</v>
      </c>
    </row>
    <row r="132" spans="2:16">
      <c r="B132" t="s">
        <v>1122</v>
      </c>
      <c r="C132" t="s">
        <v>1123</v>
      </c>
      <c r="D132" t="s">
        <v>280</v>
      </c>
      <c r="E132" t="s">
        <v>155</v>
      </c>
      <c r="F132" s="83">
        <v>37654</v>
      </c>
      <c r="G132" s="78">
        <v>3.52</v>
      </c>
      <c r="H132" t="s">
        <v>108</v>
      </c>
      <c r="I132" s="78">
        <v>5.5</v>
      </c>
      <c r="J132" s="78">
        <v>-0.17</v>
      </c>
      <c r="K132" s="78">
        <v>18000000</v>
      </c>
      <c r="L132" s="78">
        <v>149.79562884021612</v>
      </c>
      <c r="M132" s="78">
        <v>26963.213191238901</v>
      </c>
      <c r="N132" s="78">
        <v>0</v>
      </c>
      <c r="O132" s="78">
        <v>0.05</v>
      </c>
      <c r="P132" s="78">
        <v>0.04</v>
      </c>
    </row>
    <row r="133" spans="2:16">
      <c r="B133" t="s">
        <v>1124</v>
      </c>
      <c r="C133" t="s">
        <v>1125</v>
      </c>
      <c r="D133" t="s">
        <v>280</v>
      </c>
      <c r="E133" t="s">
        <v>155</v>
      </c>
      <c r="F133" s="83">
        <v>37682</v>
      </c>
      <c r="G133" s="78">
        <v>3.6</v>
      </c>
      <c r="H133" t="s">
        <v>108</v>
      </c>
      <c r="I133" s="78">
        <v>5.5</v>
      </c>
      <c r="J133" s="78">
        <v>-0.16</v>
      </c>
      <c r="K133" s="78">
        <v>5400000</v>
      </c>
      <c r="L133" s="78">
        <v>149.4521112876613</v>
      </c>
      <c r="M133" s="78">
        <v>8070.4140095337098</v>
      </c>
      <c r="N133" s="78">
        <v>0</v>
      </c>
      <c r="O133" s="78">
        <v>0.02</v>
      </c>
      <c r="P133" s="78">
        <v>0.01</v>
      </c>
    </row>
    <row r="134" spans="2:16">
      <c r="B134" t="s">
        <v>1126</v>
      </c>
      <c r="C134" t="s">
        <v>1127</v>
      </c>
      <c r="D134" t="s">
        <v>280</v>
      </c>
      <c r="E134" t="s">
        <v>155</v>
      </c>
      <c r="F134" s="83">
        <v>37712</v>
      </c>
      <c r="G134" s="78">
        <v>3.68</v>
      </c>
      <c r="H134" t="s">
        <v>108</v>
      </c>
      <c r="I134" s="78">
        <v>5.5</v>
      </c>
      <c r="J134" s="78">
        <v>-0.16</v>
      </c>
      <c r="K134" s="78">
        <v>6000000</v>
      </c>
      <c r="L134" s="78">
        <v>148.88793176696782</v>
      </c>
      <c r="M134" s="78">
        <v>8933.2759060180706</v>
      </c>
      <c r="N134" s="78">
        <v>0</v>
      </c>
      <c r="O134" s="78">
        <v>0.02</v>
      </c>
      <c r="P134" s="78">
        <v>0.01</v>
      </c>
    </row>
    <row r="135" spans="2:16">
      <c r="B135" t="s">
        <v>1128</v>
      </c>
      <c r="C135" t="s">
        <v>1129</v>
      </c>
      <c r="D135" t="s">
        <v>280</v>
      </c>
      <c r="E135" t="s">
        <v>155</v>
      </c>
      <c r="F135" s="83">
        <v>37773</v>
      </c>
      <c r="G135" s="78">
        <v>3.85</v>
      </c>
      <c r="H135" t="s">
        <v>108</v>
      </c>
      <c r="I135" s="78">
        <v>5.5</v>
      </c>
      <c r="J135" s="78">
        <v>-0.14000000000000001</v>
      </c>
      <c r="K135" s="78">
        <v>69000000</v>
      </c>
      <c r="L135" s="78">
        <v>148.84378556476668</v>
      </c>
      <c r="M135" s="78">
        <v>102702.21203968899</v>
      </c>
      <c r="N135" s="78">
        <v>0</v>
      </c>
      <c r="O135" s="78">
        <v>0.2</v>
      </c>
      <c r="P135" s="78">
        <v>0.14000000000000001</v>
      </c>
    </row>
    <row r="136" spans="2:16">
      <c r="B136" s="79" t="s">
        <v>1130</v>
      </c>
      <c r="G136" s="80">
        <v>2.44</v>
      </c>
      <c r="J136" s="80">
        <v>-0.21</v>
      </c>
      <c r="K136" s="80">
        <v>2025810000</v>
      </c>
      <c r="M136" s="80">
        <v>3067181.9996999986</v>
      </c>
      <c r="O136" s="80">
        <v>5.86</v>
      </c>
      <c r="P136" s="80">
        <v>4.3</v>
      </c>
    </row>
    <row r="137" spans="2:16">
      <c r="B137" s="79" t="s">
        <v>1131</v>
      </c>
    </row>
    <row r="138" spans="2:16">
      <c r="B138" t="s">
        <v>197</v>
      </c>
      <c r="C138" t="s">
        <v>197</v>
      </c>
      <c r="D138" t="s">
        <v>197</v>
      </c>
      <c r="G138" s="78">
        <v>0</v>
      </c>
      <c r="H138" t="s">
        <v>197</v>
      </c>
      <c r="I138" s="78">
        <v>0</v>
      </c>
      <c r="J138" s="78">
        <v>0</v>
      </c>
      <c r="K138" s="78">
        <v>0</v>
      </c>
      <c r="L138" s="78">
        <v>0</v>
      </c>
      <c r="M138" s="78">
        <v>0</v>
      </c>
      <c r="N138" s="78">
        <v>0</v>
      </c>
      <c r="O138" s="78">
        <v>0</v>
      </c>
      <c r="P138" s="78">
        <v>0</v>
      </c>
    </row>
    <row r="139" spans="2:16">
      <c r="B139" s="79" t="s">
        <v>1132</v>
      </c>
      <c r="G139" s="80">
        <v>0</v>
      </c>
      <c r="J139" s="80">
        <v>0</v>
      </c>
      <c r="K139" s="80">
        <v>0</v>
      </c>
      <c r="M139" s="80">
        <v>0</v>
      </c>
      <c r="O139" s="80">
        <v>0</v>
      </c>
      <c r="P139" s="80">
        <v>0</v>
      </c>
    </row>
    <row r="140" spans="2:16">
      <c r="B140" s="79" t="s">
        <v>129</v>
      </c>
    </row>
    <row r="141" spans="2:16">
      <c r="B141" t="s">
        <v>1133</v>
      </c>
      <c r="C141" t="s">
        <v>1134</v>
      </c>
      <c r="D141" t="s">
        <v>280</v>
      </c>
      <c r="E141" t="s">
        <v>155</v>
      </c>
      <c r="F141" t="s">
        <v>1135</v>
      </c>
      <c r="G141" s="78">
        <v>16.39</v>
      </c>
      <c r="H141" t="s">
        <v>108</v>
      </c>
      <c r="I141" s="78">
        <v>0</v>
      </c>
      <c r="J141" s="78">
        <v>0.8</v>
      </c>
      <c r="K141" s="78">
        <v>38883862061</v>
      </c>
      <c r="L141" s="78">
        <v>105.9391416596328</v>
      </c>
      <c r="M141" s="78">
        <v>41193229.711539</v>
      </c>
      <c r="N141" s="78">
        <v>0</v>
      </c>
      <c r="O141" s="78">
        <v>78.73</v>
      </c>
      <c r="P141" s="78">
        <v>57.79</v>
      </c>
    </row>
    <row r="142" spans="2:16">
      <c r="B142" s="79" t="s">
        <v>436</v>
      </c>
      <c r="G142" s="80">
        <v>16.39</v>
      </c>
      <c r="J142" s="80">
        <v>0.8</v>
      </c>
      <c r="K142" s="80">
        <v>38883862061</v>
      </c>
      <c r="M142" s="80">
        <v>41193229.711539</v>
      </c>
      <c r="O142" s="80">
        <v>78.73</v>
      </c>
      <c r="P142" s="80">
        <v>57.79</v>
      </c>
    </row>
    <row r="143" spans="2:16">
      <c r="B143" s="79" t="s">
        <v>268</v>
      </c>
      <c r="G143" s="80">
        <v>14.6</v>
      </c>
      <c r="J143" s="80">
        <v>0.68</v>
      </c>
      <c r="K143" s="80">
        <v>46098195061</v>
      </c>
      <c r="M143" s="80">
        <v>52325274.689995609</v>
      </c>
      <c r="O143" s="80">
        <v>100</v>
      </c>
      <c r="P143" s="80">
        <v>73.41</v>
      </c>
    </row>
    <row r="144" spans="2:16">
      <c r="B144" s="79" t="s">
        <v>269</v>
      </c>
    </row>
    <row r="145" spans="2:16">
      <c r="B145" s="79" t="s">
        <v>318</v>
      </c>
    </row>
    <row r="146" spans="2:16">
      <c r="B146" t="s">
        <v>197</v>
      </c>
      <c r="C146" t="s">
        <v>197</v>
      </c>
      <c r="D146" t="s">
        <v>197</v>
      </c>
      <c r="G146" s="78">
        <v>0</v>
      </c>
      <c r="H146" t="s">
        <v>197</v>
      </c>
      <c r="I146" s="78">
        <v>0</v>
      </c>
      <c r="J146" s="78">
        <v>0</v>
      </c>
      <c r="K146" s="78">
        <v>0</v>
      </c>
      <c r="L146" s="78">
        <v>0</v>
      </c>
      <c r="M146" s="78">
        <v>0</v>
      </c>
      <c r="N146" s="78">
        <v>0</v>
      </c>
      <c r="O146" s="78">
        <v>0</v>
      </c>
      <c r="P146" s="78">
        <v>0</v>
      </c>
    </row>
    <row r="147" spans="2:16">
      <c r="B147" s="79" t="s">
        <v>334</v>
      </c>
      <c r="G147" s="80">
        <v>0</v>
      </c>
      <c r="J147" s="80">
        <v>0</v>
      </c>
      <c r="K147" s="80">
        <v>0</v>
      </c>
      <c r="M147" s="80">
        <v>0</v>
      </c>
      <c r="O147" s="80">
        <v>0</v>
      </c>
      <c r="P147" s="80">
        <v>0</v>
      </c>
    </row>
    <row r="148" spans="2:16">
      <c r="B148" s="79" t="s">
        <v>1136</v>
      </c>
    </row>
    <row r="149" spans="2:16">
      <c r="B149" t="s">
        <v>197</v>
      </c>
      <c r="C149" t="s">
        <v>197</v>
      </c>
      <c r="D149" t="s">
        <v>197</v>
      </c>
      <c r="G149" s="78">
        <v>0</v>
      </c>
      <c r="H149" t="s">
        <v>197</v>
      </c>
      <c r="I149" s="78">
        <v>0</v>
      </c>
      <c r="J149" s="78">
        <v>0</v>
      </c>
      <c r="K149" s="78">
        <v>0</v>
      </c>
      <c r="L149" s="78">
        <v>0</v>
      </c>
      <c r="M149" s="78">
        <v>0</v>
      </c>
      <c r="N149" s="78">
        <v>0</v>
      </c>
      <c r="O149" s="78">
        <v>0</v>
      </c>
      <c r="P149" s="78">
        <v>0</v>
      </c>
    </row>
    <row r="150" spans="2:16">
      <c r="B150" s="79" t="s">
        <v>1137</v>
      </c>
      <c r="G150" s="80">
        <v>0</v>
      </c>
      <c r="J150" s="80">
        <v>0</v>
      </c>
      <c r="K150" s="80">
        <v>0</v>
      </c>
      <c r="M150" s="80">
        <v>0</v>
      </c>
      <c r="O150" s="80">
        <v>0</v>
      </c>
      <c r="P150" s="80">
        <v>0</v>
      </c>
    </row>
    <row r="151" spans="2:16">
      <c r="B151" s="79" t="s">
        <v>274</v>
      </c>
      <c r="G151" s="80">
        <v>0</v>
      </c>
      <c r="J151" s="80">
        <v>0</v>
      </c>
      <c r="K151" s="80">
        <v>0</v>
      </c>
      <c r="M151" s="80">
        <v>0</v>
      </c>
      <c r="O151" s="80">
        <v>0</v>
      </c>
      <c r="P151" s="80">
        <v>0</v>
      </c>
    </row>
    <row r="152" spans="2:16">
      <c r="B152" t="s">
        <v>275</v>
      </c>
    </row>
  </sheetData>
  <mergeCells count="2">
    <mergeCell ref="B6:P6"/>
    <mergeCell ref="B7:P7"/>
  </mergeCells>
  <dataValidations count="1">
    <dataValidation allowBlank="1" showInputMessage="1" showErrorMessage="1" sqref="A1:E1048576 G1:XFD1048576 F1:F52 F136:F1048576"/>
  </dataValidations>
  <pageMargins left="0" right="0" top="0.5" bottom="0.5" header="0" footer="0.25"/>
  <pageSetup paperSize="9" scale="73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</row>
    <row r="13" spans="2:65">
      <c r="B13" s="79" t="s">
        <v>1138</v>
      </c>
      <c r="D13" s="16"/>
      <c r="E13" s="16"/>
      <c r="F13" s="16"/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1139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1140</v>
      </c>
      <c r="D16" s="16"/>
      <c r="E16" s="16"/>
      <c r="F16" s="16"/>
    </row>
    <row r="17" spans="2:19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J17" s="78">
        <v>0</v>
      </c>
      <c r="K17" t="s">
        <v>197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1141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339</v>
      </c>
      <c r="D19" s="16"/>
      <c r="E19" s="16"/>
      <c r="F19" s="16"/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340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436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268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269</v>
      </c>
      <c r="D26" s="16"/>
      <c r="E26" s="16"/>
      <c r="F26" s="16"/>
    </row>
    <row r="27" spans="2:19">
      <c r="B27" s="79" t="s">
        <v>1142</v>
      </c>
      <c r="D27" s="16"/>
      <c r="E27" s="16"/>
      <c r="F27" s="16"/>
    </row>
    <row r="28" spans="2:19">
      <c r="B28" t="s">
        <v>197</v>
      </c>
      <c r="C28" t="s">
        <v>197</v>
      </c>
      <c r="D28" s="16"/>
      <c r="E28" s="16"/>
      <c r="F28" t="s">
        <v>197</v>
      </c>
      <c r="G28" t="s">
        <v>197</v>
      </c>
      <c r="J28" s="78">
        <v>0</v>
      </c>
      <c r="K28" t="s">
        <v>197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1143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1144</v>
      </c>
      <c r="D30" s="16"/>
      <c r="E30" s="16"/>
      <c r="F30" s="16"/>
    </row>
    <row r="31" spans="2:19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J31" s="78">
        <v>0</v>
      </c>
      <c r="K31" t="s">
        <v>197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1145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274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275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3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E19" workbookViewId="0">
      <selection activeCell="M46" sqref="M4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5.04</v>
      </c>
      <c r="K11" s="7"/>
      <c r="L11" s="7"/>
      <c r="M11" s="77">
        <v>2</v>
      </c>
      <c r="N11" s="77">
        <v>664402215.86000001</v>
      </c>
      <c r="O11" s="7"/>
      <c r="P11" s="77">
        <v>1447161.8579404429</v>
      </c>
      <c r="Q11" s="7"/>
      <c r="R11" s="77">
        <v>100</v>
      </c>
      <c r="S11" s="77">
        <v>2.0299999999999998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</row>
    <row r="13" spans="2:81">
      <c r="B13" s="79" t="s">
        <v>1138</v>
      </c>
      <c r="C13" s="16"/>
      <c r="D13" s="16"/>
      <c r="E13" s="16"/>
    </row>
    <row r="14" spans="2:81">
      <c r="B14" t="s">
        <v>1146</v>
      </c>
      <c r="C14" t="s">
        <v>1147</v>
      </c>
      <c r="D14" s="16"/>
      <c r="E14" t="s">
        <v>1148</v>
      </c>
      <c r="F14" t="s">
        <v>133</v>
      </c>
      <c r="G14" t="s">
        <v>356</v>
      </c>
      <c r="H14" t="s">
        <v>155</v>
      </c>
      <c r="I14" t="s">
        <v>1149</v>
      </c>
      <c r="J14" s="78">
        <v>4.38</v>
      </c>
      <c r="K14" t="s">
        <v>108</v>
      </c>
      <c r="L14" s="78">
        <v>4.9000000000000004</v>
      </c>
      <c r="M14" s="78">
        <v>0.89</v>
      </c>
      <c r="N14" s="78">
        <v>6878393.9400000004</v>
      </c>
      <c r="O14" s="78">
        <v>142.51</v>
      </c>
      <c r="P14" s="78">
        <v>9802.3992038939996</v>
      </c>
      <c r="Q14" s="78">
        <v>1.1499999999999999</v>
      </c>
      <c r="R14" s="78">
        <v>0.68</v>
      </c>
      <c r="S14" s="78">
        <v>0.01</v>
      </c>
    </row>
    <row r="15" spans="2:81">
      <c r="B15" t="s">
        <v>1150</v>
      </c>
      <c r="C15" t="s">
        <v>1151</v>
      </c>
      <c r="D15" s="16"/>
      <c r="E15" t="s">
        <v>1152</v>
      </c>
      <c r="F15" t="s">
        <v>133</v>
      </c>
      <c r="G15" t="s">
        <v>373</v>
      </c>
      <c r="H15" t="s">
        <v>155</v>
      </c>
      <c r="I15" t="s">
        <v>1153</v>
      </c>
      <c r="J15" s="78">
        <v>1.83</v>
      </c>
      <c r="K15" t="s">
        <v>108</v>
      </c>
      <c r="L15" s="78">
        <v>5.35</v>
      </c>
      <c r="M15" s="78">
        <v>1.48</v>
      </c>
      <c r="N15" s="78">
        <v>18444000.969999999</v>
      </c>
      <c r="O15" s="78">
        <v>113.25</v>
      </c>
      <c r="P15" s="78">
        <v>20887.831098524999</v>
      </c>
      <c r="Q15" s="78">
        <v>0</v>
      </c>
      <c r="R15" s="78">
        <v>1.44</v>
      </c>
      <c r="S15" s="78">
        <v>0.03</v>
      </c>
    </row>
    <row r="16" spans="2:81">
      <c r="B16" t="s">
        <v>1154</v>
      </c>
      <c r="C16" t="s">
        <v>1155</v>
      </c>
      <c r="D16" s="16"/>
      <c r="E16" t="s">
        <v>1156</v>
      </c>
      <c r="F16" t="s">
        <v>392</v>
      </c>
      <c r="G16" t="s">
        <v>373</v>
      </c>
      <c r="H16" t="s">
        <v>155</v>
      </c>
      <c r="I16" t="s">
        <v>349</v>
      </c>
      <c r="J16" s="78">
        <v>1.71</v>
      </c>
      <c r="K16" t="s">
        <v>108</v>
      </c>
      <c r="L16" s="78">
        <v>5.55</v>
      </c>
      <c r="M16" s="78">
        <v>0.68</v>
      </c>
      <c r="N16" s="78">
        <v>3000000.42</v>
      </c>
      <c r="O16" s="78">
        <v>135.84</v>
      </c>
      <c r="P16" s="78">
        <v>4075.2005705279998</v>
      </c>
      <c r="Q16" s="78">
        <v>1.5</v>
      </c>
      <c r="R16" s="78">
        <v>0.28000000000000003</v>
      </c>
      <c r="S16" s="78">
        <v>0.01</v>
      </c>
    </row>
    <row r="17" spans="2:19">
      <c r="B17" t="s">
        <v>1157</v>
      </c>
      <c r="C17" t="s">
        <v>1158</v>
      </c>
      <c r="D17" s="16"/>
      <c r="E17" t="s">
        <v>1159</v>
      </c>
      <c r="F17" t="s">
        <v>129</v>
      </c>
      <c r="G17" t="s">
        <v>373</v>
      </c>
      <c r="H17" t="s">
        <v>157</v>
      </c>
      <c r="I17" t="s">
        <v>1160</v>
      </c>
      <c r="J17" s="78">
        <v>12.32</v>
      </c>
      <c r="K17" t="s">
        <v>108</v>
      </c>
      <c r="L17" s="78">
        <v>4.0999999999999996</v>
      </c>
      <c r="M17" s="78">
        <v>1.86</v>
      </c>
      <c r="N17" s="78">
        <v>51000000</v>
      </c>
      <c r="O17" s="78">
        <v>136.47</v>
      </c>
      <c r="P17" s="78">
        <v>69599.7</v>
      </c>
      <c r="Q17" s="78">
        <v>0</v>
      </c>
      <c r="R17" s="78">
        <v>4.8099999999999996</v>
      </c>
      <c r="S17" s="78">
        <v>0.1</v>
      </c>
    </row>
    <row r="18" spans="2:19">
      <c r="B18" t="s">
        <v>1161</v>
      </c>
      <c r="C18" t="s">
        <v>1162</v>
      </c>
      <c r="D18" s="16"/>
      <c r="E18" t="s">
        <v>1159</v>
      </c>
      <c r="F18" t="s">
        <v>129</v>
      </c>
      <c r="G18" t="s">
        <v>373</v>
      </c>
      <c r="H18" t="s">
        <v>157</v>
      </c>
      <c r="I18" t="s">
        <v>1163</v>
      </c>
      <c r="J18" s="78">
        <v>10.130000000000001</v>
      </c>
      <c r="K18" t="s">
        <v>108</v>
      </c>
      <c r="L18" s="78">
        <v>4.9000000000000004</v>
      </c>
      <c r="M18" s="78">
        <v>1.27</v>
      </c>
      <c r="N18" s="78">
        <v>29200000</v>
      </c>
      <c r="O18" s="78">
        <v>171.3</v>
      </c>
      <c r="P18" s="78">
        <v>50019.6</v>
      </c>
      <c r="Q18" s="78">
        <v>1.92</v>
      </c>
      <c r="R18" s="78">
        <v>3.46</v>
      </c>
      <c r="S18" s="78">
        <v>7.0000000000000007E-2</v>
      </c>
    </row>
    <row r="19" spans="2:19">
      <c r="B19" t="s">
        <v>1164</v>
      </c>
      <c r="C19" t="s">
        <v>1165</v>
      </c>
      <c r="D19" s="16"/>
      <c r="E19" t="s">
        <v>1166</v>
      </c>
      <c r="F19" t="s">
        <v>129</v>
      </c>
      <c r="G19" t="s">
        <v>373</v>
      </c>
      <c r="H19" t="s">
        <v>155</v>
      </c>
      <c r="I19" t="s">
        <v>1167</v>
      </c>
      <c r="J19" s="78">
        <v>5.64</v>
      </c>
      <c r="K19" t="s">
        <v>108</v>
      </c>
      <c r="L19" s="78">
        <v>5.6</v>
      </c>
      <c r="M19" s="78">
        <v>1.01</v>
      </c>
      <c r="N19" s="78">
        <v>6832531.0800000001</v>
      </c>
      <c r="O19" s="78">
        <v>152.5</v>
      </c>
      <c r="P19" s="78">
        <v>10419.609897</v>
      </c>
      <c r="Q19" s="78">
        <v>0.97</v>
      </c>
      <c r="R19" s="78">
        <v>0.72</v>
      </c>
      <c r="S19" s="78">
        <v>0.01</v>
      </c>
    </row>
    <row r="20" spans="2:19">
      <c r="B20" t="s">
        <v>1168</v>
      </c>
      <c r="C20" t="s">
        <v>1169</v>
      </c>
      <c r="D20" s="16"/>
      <c r="E20" t="s">
        <v>1166</v>
      </c>
      <c r="F20" t="s">
        <v>129</v>
      </c>
      <c r="G20" t="s">
        <v>373</v>
      </c>
      <c r="H20" t="s">
        <v>155</v>
      </c>
      <c r="I20" t="s">
        <v>1170</v>
      </c>
      <c r="J20" s="78">
        <v>8.8699999999999992</v>
      </c>
      <c r="K20" t="s">
        <v>108</v>
      </c>
      <c r="L20" s="78">
        <v>4.8</v>
      </c>
      <c r="M20" s="78">
        <v>1.71</v>
      </c>
      <c r="N20" s="78">
        <v>17923627.52</v>
      </c>
      <c r="O20" s="78">
        <v>132.4</v>
      </c>
      <c r="P20" s="78">
        <v>23730.882836479999</v>
      </c>
      <c r="Q20" s="78">
        <v>0</v>
      </c>
      <c r="R20" s="78">
        <v>1.64</v>
      </c>
      <c r="S20" s="78">
        <v>0.03</v>
      </c>
    </row>
    <row r="21" spans="2:19">
      <c r="B21" t="s">
        <v>1171</v>
      </c>
      <c r="C21" t="s">
        <v>1172</v>
      </c>
      <c r="D21" s="16"/>
      <c r="E21" t="s">
        <v>1173</v>
      </c>
      <c r="F21" t="s">
        <v>129</v>
      </c>
      <c r="G21" t="s">
        <v>383</v>
      </c>
      <c r="H21" t="s">
        <v>155</v>
      </c>
      <c r="I21" t="s">
        <v>1174</v>
      </c>
      <c r="J21" s="78">
        <v>4.2699999999999996</v>
      </c>
      <c r="K21" t="s">
        <v>108</v>
      </c>
      <c r="L21" s="78">
        <v>7.75</v>
      </c>
      <c r="M21" s="78">
        <v>0.9</v>
      </c>
      <c r="N21" s="78">
        <v>9043269.7699999996</v>
      </c>
      <c r="O21" s="78">
        <v>162.5</v>
      </c>
      <c r="P21" s="78">
        <v>14695.31337625</v>
      </c>
      <c r="Q21" s="78">
        <v>0</v>
      </c>
      <c r="R21" s="78">
        <v>1.02</v>
      </c>
      <c r="S21" s="78">
        <v>0.02</v>
      </c>
    </row>
    <row r="22" spans="2:19">
      <c r="B22" t="s">
        <v>1175</v>
      </c>
      <c r="C22" t="s">
        <v>1176</v>
      </c>
      <c r="D22" s="16"/>
      <c r="E22" t="s">
        <v>1177</v>
      </c>
      <c r="F22" t="s">
        <v>382</v>
      </c>
      <c r="G22" t="s">
        <v>383</v>
      </c>
      <c r="H22" t="s">
        <v>155</v>
      </c>
      <c r="I22" t="s">
        <v>1178</v>
      </c>
      <c r="J22" s="78">
        <v>3.28</v>
      </c>
      <c r="K22" t="s">
        <v>108</v>
      </c>
      <c r="L22" s="78">
        <v>5.3</v>
      </c>
      <c r="M22" s="78">
        <v>0.74</v>
      </c>
      <c r="N22" s="78">
        <v>3786787.92</v>
      </c>
      <c r="O22" s="78">
        <v>140.03</v>
      </c>
      <c r="P22" s="78">
        <v>5302.6391243759999</v>
      </c>
      <c r="Q22" s="78">
        <v>0</v>
      </c>
      <c r="R22" s="78">
        <v>0.37</v>
      </c>
      <c r="S22" s="78">
        <v>0.01</v>
      </c>
    </row>
    <row r="23" spans="2:19">
      <c r="B23" t="s">
        <v>1179</v>
      </c>
      <c r="C23" t="s">
        <v>1180</v>
      </c>
      <c r="D23" s="16"/>
      <c r="E23" t="s">
        <v>1181</v>
      </c>
      <c r="F23" t="s">
        <v>348</v>
      </c>
      <c r="G23" t="s">
        <v>377</v>
      </c>
      <c r="H23" t="s">
        <v>156</v>
      </c>
      <c r="I23" t="s">
        <v>1182</v>
      </c>
      <c r="J23" s="78">
        <v>4.8899999999999997</v>
      </c>
      <c r="K23" t="s">
        <v>108</v>
      </c>
      <c r="L23" s="78">
        <v>3.95</v>
      </c>
      <c r="M23" s="78">
        <v>0.93</v>
      </c>
      <c r="N23" s="78">
        <v>10000000</v>
      </c>
      <c r="O23" s="78">
        <v>120.51</v>
      </c>
      <c r="P23" s="78">
        <v>12051</v>
      </c>
      <c r="Q23" s="78">
        <v>0</v>
      </c>
      <c r="R23" s="78">
        <v>0.83</v>
      </c>
      <c r="S23" s="78">
        <v>0.02</v>
      </c>
    </row>
    <row r="24" spans="2:19">
      <c r="B24" t="s">
        <v>1183</v>
      </c>
      <c r="C24" t="s">
        <v>1184</v>
      </c>
      <c r="D24" s="16"/>
      <c r="E24" t="s">
        <v>387</v>
      </c>
      <c r="F24" t="s">
        <v>348</v>
      </c>
      <c r="G24" t="s">
        <v>383</v>
      </c>
      <c r="H24" t="s">
        <v>155</v>
      </c>
      <c r="I24" t="s">
        <v>1185</v>
      </c>
      <c r="J24" s="78">
        <v>5.61</v>
      </c>
      <c r="K24" t="s">
        <v>108</v>
      </c>
      <c r="L24" s="78">
        <v>3.8</v>
      </c>
      <c r="M24" s="78">
        <v>0.79</v>
      </c>
      <c r="N24" s="78">
        <v>21000000</v>
      </c>
      <c r="O24" s="78">
        <v>123.49</v>
      </c>
      <c r="P24" s="78">
        <v>25932.9</v>
      </c>
      <c r="Q24" s="78">
        <v>0</v>
      </c>
      <c r="R24" s="78">
        <v>1.79</v>
      </c>
      <c r="S24" s="78">
        <v>0.04</v>
      </c>
    </row>
    <row r="25" spans="2:19">
      <c r="B25" t="s">
        <v>1186</v>
      </c>
      <c r="C25" t="s">
        <v>1187</v>
      </c>
      <c r="D25" s="16"/>
      <c r="E25" t="s">
        <v>387</v>
      </c>
      <c r="F25" t="s">
        <v>348</v>
      </c>
      <c r="G25" t="s">
        <v>383</v>
      </c>
      <c r="H25" t="s">
        <v>155</v>
      </c>
      <c r="I25" t="s">
        <v>1188</v>
      </c>
      <c r="J25" s="78">
        <v>0.57999999999999996</v>
      </c>
      <c r="K25" t="s">
        <v>108</v>
      </c>
      <c r="L25" s="78">
        <v>4.9000000000000004</v>
      </c>
      <c r="M25" s="78">
        <v>0.56999999999999995</v>
      </c>
      <c r="N25" s="78">
        <v>441176.6</v>
      </c>
      <c r="O25" s="78">
        <v>161.08000000000001</v>
      </c>
      <c r="P25" s="78">
        <v>710.64726728000005</v>
      </c>
      <c r="Q25" s="78">
        <v>0</v>
      </c>
      <c r="R25" s="78">
        <v>0.05</v>
      </c>
      <c r="S25" s="78">
        <v>0</v>
      </c>
    </row>
    <row r="26" spans="2:19">
      <c r="B26" t="s">
        <v>1189</v>
      </c>
      <c r="C26" t="s">
        <v>1190</v>
      </c>
      <c r="D26" s="16"/>
      <c r="E26" t="s">
        <v>1191</v>
      </c>
      <c r="F26" t="s">
        <v>348</v>
      </c>
      <c r="G26" t="s">
        <v>383</v>
      </c>
      <c r="H26" t="s">
        <v>155</v>
      </c>
      <c r="I26" t="s">
        <v>1192</v>
      </c>
      <c r="J26" s="78">
        <v>7.1</v>
      </c>
      <c r="K26" t="s">
        <v>108</v>
      </c>
      <c r="L26" s="78">
        <v>4.0999999999999996</v>
      </c>
      <c r="M26" s="78">
        <v>0.78</v>
      </c>
      <c r="N26" s="78">
        <v>20000000</v>
      </c>
      <c r="O26" s="78">
        <v>132.35</v>
      </c>
      <c r="P26" s="78">
        <v>26470</v>
      </c>
      <c r="Q26" s="78">
        <v>0</v>
      </c>
      <c r="R26" s="78">
        <v>1.83</v>
      </c>
      <c r="S26" s="78">
        <v>0.04</v>
      </c>
    </row>
    <row r="27" spans="2:19">
      <c r="B27" t="s">
        <v>1193</v>
      </c>
      <c r="C27" t="s">
        <v>1194</v>
      </c>
      <c r="D27" s="16"/>
      <c r="E27" t="s">
        <v>1191</v>
      </c>
      <c r="F27" t="s">
        <v>348</v>
      </c>
      <c r="G27" t="s">
        <v>383</v>
      </c>
      <c r="H27" t="s">
        <v>155</v>
      </c>
      <c r="I27" t="s">
        <v>1195</v>
      </c>
      <c r="J27" s="78">
        <v>5.61</v>
      </c>
      <c r="K27" t="s">
        <v>108</v>
      </c>
      <c r="L27" s="78">
        <v>3.8</v>
      </c>
      <c r="M27" s="78">
        <v>0.79</v>
      </c>
      <c r="N27" s="78">
        <v>17000000</v>
      </c>
      <c r="O27" s="78">
        <v>123.46</v>
      </c>
      <c r="P27" s="78">
        <v>20988.2</v>
      </c>
      <c r="Q27" s="78">
        <v>0</v>
      </c>
      <c r="R27" s="78">
        <v>1.45</v>
      </c>
      <c r="S27" s="78">
        <v>0.03</v>
      </c>
    </row>
    <row r="28" spans="2:19">
      <c r="B28" t="s">
        <v>1196</v>
      </c>
      <c r="C28" t="s">
        <v>1197</v>
      </c>
      <c r="D28" s="16"/>
      <c r="E28" t="s">
        <v>347</v>
      </c>
      <c r="F28" t="s">
        <v>348</v>
      </c>
      <c r="G28" t="s">
        <v>321</v>
      </c>
      <c r="H28" t="s">
        <v>155</v>
      </c>
      <c r="I28" t="s">
        <v>1198</v>
      </c>
      <c r="J28" s="78">
        <v>2.61</v>
      </c>
      <c r="K28" t="s">
        <v>108</v>
      </c>
      <c r="L28" s="78">
        <v>6.2</v>
      </c>
      <c r="M28" s="78">
        <v>0.86</v>
      </c>
      <c r="N28" s="78">
        <v>50000000</v>
      </c>
      <c r="O28" s="78">
        <v>129.66999999999999</v>
      </c>
      <c r="P28" s="78">
        <v>64835</v>
      </c>
      <c r="Q28" s="78">
        <v>0</v>
      </c>
      <c r="R28" s="78">
        <v>4.4800000000000004</v>
      </c>
      <c r="S28" s="78">
        <v>0.09</v>
      </c>
    </row>
    <row r="29" spans="2:19">
      <c r="B29" t="s">
        <v>1199</v>
      </c>
      <c r="C29" t="s">
        <v>1200</v>
      </c>
      <c r="D29" s="16"/>
      <c r="E29" t="s">
        <v>401</v>
      </c>
      <c r="F29" t="s">
        <v>133</v>
      </c>
      <c r="G29" t="s">
        <v>321</v>
      </c>
      <c r="H29" t="s">
        <v>157</v>
      </c>
      <c r="I29" t="s">
        <v>1201</v>
      </c>
      <c r="J29" s="78">
        <v>4.59</v>
      </c>
      <c r="K29" t="s">
        <v>108</v>
      </c>
      <c r="L29" s="78">
        <v>6</v>
      </c>
      <c r="M29" s="78">
        <v>2.2999999999999998</v>
      </c>
      <c r="N29" s="78">
        <v>53893000</v>
      </c>
      <c r="O29" s="78">
        <v>126.13</v>
      </c>
      <c r="P29" s="78">
        <v>67975.240900000004</v>
      </c>
      <c r="Q29" s="78">
        <v>0</v>
      </c>
      <c r="R29" s="78">
        <v>4.7</v>
      </c>
      <c r="S29" s="78">
        <v>0.1</v>
      </c>
    </row>
    <row r="30" spans="2:19">
      <c r="B30" t="s">
        <v>1202</v>
      </c>
      <c r="C30" t="s">
        <v>1203</v>
      </c>
      <c r="D30" s="16"/>
      <c r="E30" t="s">
        <v>401</v>
      </c>
      <c r="F30" t="s">
        <v>133</v>
      </c>
      <c r="G30" t="s">
        <v>321</v>
      </c>
      <c r="H30" t="s">
        <v>157</v>
      </c>
      <c r="I30" t="s">
        <v>1204</v>
      </c>
      <c r="J30" s="78">
        <v>0.13</v>
      </c>
      <c r="K30" t="s">
        <v>108</v>
      </c>
      <c r="L30" s="78">
        <v>6.5</v>
      </c>
      <c r="M30" s="78">
        <v>0.5</v>
      </c>
      <c r="N30" s="78">
        <v>37100000</v>
      </c>
      <c r="O30" s="78">
        <v>127.79</v>
      </c>
      <c r="P30" s="78">
        <v>47410.09</v>
      </c>
      <c r="Q30" s="78">
        <v>2.99</v>
      </c>
      <c r="R30" s="78">
        <v>3.28</v>
      </c>
      <c r="S30" s="78">
        <v>7.0000000000000007E-2</v>
      </c>
    </row>
    <row r="31" spans="2:19">
      <c r="B31" t="s">
        <v>1205</v>
      </c>
      <c r="C31" t="s">
        <v>1206</v>
      </c>
      <c r="D31" s="16"/>
      <c r="E31" t="s">
        <v>401</v>
      </c>
      <c r="F31" t="s">
        <v>133</v>
      </c>
      <c r="G31" t="s">
        <v>321</v>
      </c>
      <c r="H31" t="s">
        <v>157</v>
      </c>
      <c r="I31" t="s">
        <v>1207</v>
      </c>
      <c r="J31" s="78">
        <v>3.24</v>
      </c>
      <c r="K31" t="s">
        <v>108</v>
      </c>
      <c r="L31" s="78">
        <v>6.85</v>
      </c>
      <c r="M31" s="78">
        <v>0.79</v>
      </c>
      <c r="N31" s="78">
        <v>19000000</v>
      </c>
      <c r="O31" s="78">
        <v>137.97</v>
      </c>
      <c r="P31" s="78">
        <v>26214.3</v>
      </c>
      <c r="Q31" s="78">
        <v>3.76</v>
      </c>
      <c r="R31" s="78">
        <v>1.81</v>
      </c>
      <c r="S31" s="78">
        <v>0.04</v>
      </c>
    </row>
    <row r="32" spans="2:19">
      <c r="B32" t="s">
        <v>1208</v>
      </c>
      <c r="C32" t="s">
        <v>1209</v>
      </c>
      <c r="D32" s="16"/>
      <c r="E32" t="s">
        <v>1210</v>
      </c>
      <c r="F32" t="s">
        <v>392</v>
      </c>
      <c r="G32" t="s">
        <v>397</v>
      </c>
      <c r="H32" t="s">
        <v>156</v>
      </c>
      <c r="I32" t="s">
        <v>1211</v>
      </c>
      <c r="J32" s="78">
        <v>4.74</v>
      </c>
      <c r="K32" t="s">
        <v>108</v>
      </c>
      <c r="L32" s="78">
        <v>4.6500000000000004</v>
      </c>
      <c r="M32" s="78">
        <v>0.71</v>
      </c>
      <c r="N32" s="78">
        <v>21000000</v>
      </c>
      <c r="O32" s="78">
        <v>125.86</v>
      </c>
      <c r="P32" s="78">
        <v>26430.6</v>
      </c>
      <c r="Q32" s="78">
        <v>0</v>
      </c>
      <c r="R32" s="78">
        <v>1.83</v>
      </c>
      <c r="S32" s="78">
        <v>0.04</v>
      </c>
    </row>
    <row r="33" spans="2:19">
      <c r="B33" t="s">
        <v>1212</v>
      </c>
      <c r="C33" t="s">
        <v>1213</v>
      </c>
      <c r="D33" s="16"/>
      <c r="E33" t="s">
        <v>368</v>
      </c>
      <c r="F33" t="s">
        <v>348</v>
      </c>
      <c r="G33" t="s">
        <v>321</v>
      </c>
      <c r="H33" t="s">
        <v>155</v>
      </c>
      <c r="I33" t="s">
        <v>1214</v>
      </c>
      <c r="J33" s="78">
        <v>5.47</v>
      </c>
      <c r="K33" t="s">
        <v>108</v>
      </c>
      <c r="L33" s="78">
        <v>5.75</v>
      </c>
      <c r="M33" s="78">
        <v>0.81</v>
      </c>
      <c r="N33" s="78">
        <v>29500000</v>
      </c>
      <c r="O33" s="78">
        <v>153.22</v>
      </c>
      <c r="P33" s="78">
        <v>45199.9</v>
      </c>
      <c r="Q33" s="78">
        <v>2.27</v>
      </c>
      <c r="R33" s="78">
        <v>3.12</v>
      </c>
      <c r="S33" s="78">
        <v>0.06</v>
      </c>
    </row>
    <row r="34" spans="2:19">
      <c r="B34" t="s">
        <v>1215</v>
      </c>
      <c r="C34" t="s">
        <v>1216</v>
      </c>
      <c r="D34" s="16"/>
      <c r="E34" t="s">
        <v>368</v>
      </c>
      <c r="F34" t="s">
        <v>348</v>
      </c>
      <c r="G34" t="s">
        <v>321</v>
      </c>
      <c r="H34" t="s">
        <v>155</v>
      </c>
      <c r="I34" t="s">
        <v>349</v>
      </c>
      <c r="J34" s="78">
        <v>2.42</v>
      </c>
      <c r="K34" t="s">
        <v>108</v>
      </c>
      <c r="L34" s="78">
        <v>5.75</v>
      </c>
      <c r="M34" s="78">
        <v>1.19</v>
      </c>
      <c r="N34" s="78">
        <v>10000000</v>
      </c>
      <c r="O34" s="78">
        <v>138.93</v>
      </c>
      <c r="P34" s="78">
        <v>13893</v>
      </c>
      <c r="Q34" s="78">
        <v>0</v>
      </c>
      <c r="R34" s="78">
        <v>0.96</v>
      </c>
      <c r="S34" s="78">
        <v>0.02</v>
      </c>
    </row>
    <row r="35" spans="2:19">
      <c r="B35" t="s">
        <v>1217</v>
      </c>
      <c r="C35" t="s">
        <v>1218</v>
      </c>
      <c r="D35" s="16"/>
      <c r="E35" t="s">
        <v>1219</v>
      </c>
      <c r="F35" t="s">
        <v>129</v>
      </c>
      <c r="G35" t="s">
        <v>1220</v>
      </c>
      <c r="H35" t="s">
        <v>156</v>
      </c>
      <c r="I35" t="s">
        <v>1221</v>
      </c>
      <c r="J35" s="78">
        <v>5.66</v>
      </c>
      <c r="K35" t="s">
        <v>108</v>
      </c>
      <c r="L35" s="78">
        <v>7.15</v>
      </c>
      <c r="M35" s="78">
        <v>1.42</v>
      </c>
      <c r="N35" s="78">
        <v>27008770.66</v>
      </c>
      <c r="O35" s="78">
        <v>145.12</v>
      </c>
      <c r="P35" s="78">
        <v>39195.127981792</v>
      </c>
      <c r="Q35" s="78">
        <v>0</v>
      </c>
      <c r="R35" s="78">
        <v>2.71</v>
      </c>
      <c r="S35" s="78">
        <v>0.05</v>
      </c>
    </row>
    <row r="36" spans="2:19">
      <c r="B36" t="s">
        <v>1222</v>
      </c>
      <c r="C36" t="s">
        <v>1223</v>
      </c>
      <c r="D36" s="16"/>
      <c r="E36" t="s">
        <v>1224</v>
      </c>
      <c r="F36" t="s">
        <v>382</v>
      </c>
      <c r="G36" t="s">
        <v>1220</v>
      </c>
      <c r="H36" t="s">
        <v>156</v>
      </c>
      <c r="I36" t="s">
        <v>1225</v>
      </c>
      <c r="J36" s="78">
        <v>0.46</v>
      </c>
      <c r="K36" t="s">
        <v>108</v>
      </c>
      <c r="L36" s="78">
        <v>6.5</v>
      </c>
      <c r="M36" s="78">
        <v>0.76</v>
      </c>
      <c r="N36" s="78">
        <v>1400000.53</v>
      </c>
      <c r="O36" s="78">
        <v>119.84</v>
      </c>
      <c r="P36" s="78">
        <v>1677.7606351520001</v>
      </c>
      <c r="Q36" s="78">
        <v>0.52</v>
      </c>
      <c r="R36" s="78">
        <v>0.12</v>
      </c>
      <c r="S36" s="78">
        <v>0</v>
      </c>
    </row>
    <row r="37" spans="2:19">
      <c r="B37" t="s">
        <v>1226</v>
      </c>
      <c r="C37" t="s">
        <v>1227</v>
      </c>
      <c r="D37" s="16"/>
      <c r="E37" t="s">
        <v>1228</v>
      </c>
      <c r="F37" t="s">
        <v>133</v>
      </c>
      <c r="G37" t="s">
        <v>197</v>
      </c>
      <c r="H37" t="s">
        <v>198</v>
      </c>
      <c r="I37" t="s">
        <v>1229</v>
      </c>
      <c r="J37" s="78">
        <v>0</v>
      </c>
      <c r="K37" t="s">
        <v>108</v>
      </c>
      <c r="L37" s="78">
        <v>9.9</v>
      </c>
      <c r="M37" s="78">
        <v>0</v>
      </c>
      <c r="N37" s="78">
        <v>1436122.07</v>
      </c>
      <c r="O37" s="78">
        <v>9.9999999999999995E-7</v>
      </c>
      <c r="P37" s="78">
        <v>1.43612207E-5</v>
      </c>
      <c r="Q37" s="78">
        <v>1.03</v>
      </c>
      <c r="R37" s="78">
        <v>0</v>
      </c>
      <c r="S37" s="78">
        <v>0</v>
      </c>
    </row>
    <row r="38" spans="2:19">
      <c r="B38" t="s">
        <v>1230</v>
      </c>
      <c r="C38" t="s">
        <v>1231</v>
      </c>
      <c r="D38" s="16"/>
      <c r="E38" t="s">
        <v>1228</v>
      </c>
      <c r="F38" t="s">
        <v>133</v>
      </c>
      <c r="G38" t="s">
        <v>197</v>
      </c>
      <c r="H38" t="s">
        <v>198</v>
      </c>
      <c r="I38" t="s">
        <v>1232</v>
      </c>
      <c r="J38" s="78">
        <v>0</v>
      </c>
      <c r="K38" t="s">
        <v>108</v>
      </c>
      <c r="L38" s="78">
        <v>9.9</v>
      </c>
      <c r="M38" s="78">
        <v>0</v>
      </c>
      <c r="N38" s="78">
        <v>287224.40999999997</v>
      </c>
      <c r="O38" s="78">
        <v>9.9999999999999995E-7</v>
      </c>
      <c r="P38" s="78">
        <v>2.8722441000000001E-6</v>
      </c>
      <c r="Q38" s="78">
        <v>0</v>
      </c>
      <c r="R38" s="78">
        <v>0</v>
      </c>
      <c r="S38" s="78">
        <v>0</v>
      </c>
    </row>
    <row r="39" spans="2:19">
      <c r="B39" s="79" t="s">
        <v>1139</v>
      </c>
      <c r="C39" s="16"/>
      <c r="D39" s="16"/>
      <c r="E39" s="16"/>
      <c r="J39" s="80">
        <v>5.6</v>
      </c>
      <c r="M39" s="80">
        <v>1.21</v>
      </c>
      <c r="N39" s="80">
        <v>465174905.88999999</v>
      </c>
      <c r="P39" s="80">
        <v>627516.94290851045</v>
      </c>
      <c r="R39" s="80">
        <v>43.36</v>
      </c>
      <c r="S39" s="80">
        <v>0.88</v>
      </c>
    </row>
    <row r="40" spans="2:19">
      <c r="B40" s="79" t="s">
        <v>1140</v>
      </c>
      <c r="C40" s="16"/>
      <c r="D40" s="16"/>
      <c r="E40" s="16"/>
    </row>
    <row r="41" spans="2:19">
      <c r="B41" t="s">
        <v>197</v>
      </c>
      <c r="C41" t="s">
        <v>197</v>
      </c>
      <c r="D41" s="16"/>
      <c r="E41" s="16"/>
      <c r="F41" t="s">
        <v>197</v>
      </c>
      <c r="G41" t="s">
        <v>197</v>
      </c>
      <c r="J41" s="78">
        <v>0</v>
      </c>
      <c r="K41" t="s">
        <v>197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  <c r="R41" s="78">
        <v>0</v>
      </c>
      <c r="S41" s="78">
        <v>0</v>
      </c>
    </row>
    <row r="42" spans="2:19">
      <c r="B42" s="79" t="s">
        <v>1141</v>
      </c>
      <c r="C42" s="16"/>
      <c r="D42" s="16"/>
      <c r="E42" s="16"/>
      <c r="J42" s="80">
        <v>0</v>
      </c>
      <c r="M42" s="80">
        <v>0</v>
      </c>
      <c r="N42" s="80">
        <v>0</v>
      </c>
      <c r="P42" s="80">
        <v>0</v>
      </c>
      <c r="R42" s="80">
        <v>0</v>
      </c>
      <c r="S42" s="80">
        <v>0</v>
      </c>
    </row>
    <row r="43" spans="2:19">
      <c r="B43" s="79" t="s">
        <v>339</v>
      </c>
      <c r="C43" s="16"/>
      <c r="D43" s="16"/>
      <c r="E43" s="16"/>
    </row>
    <row r="44" spans="2:19">
      <c r="B44" t="s">
        <v>1233</v>
      </c>
      <c r="C44" t="s">
        <v>1234</v>
      </c>
      <c r="D44" s="16"/>
      <c r="E44" t="s">
        <v>1235</v>
      </c>
      <c r="F44" t="s">
        <v>133</v>
      </c>
      <c r="G44" t="s">
        <v>197</v>
      </c>
      <c r="H44" t="s">
        <v>198</v>
      </c>
      <c r="I44" t="s">
        <v>1236</v>
      </c>
      <c r="J44" s="78">
        <v>6.23</v>
      </c>
      <c r="K44" t="s">
        <v>112</v>
      </c>
      <c r="L44" s="78">
        <v>3</v>
      </c>
      <c r="M44" s="78">
        <v>6.24</v>
      </c>
      <c r="N44" s="78">
        <v>2519349.9700000002</v>
      </c>
      <c r="O44" s="78">
        <v>82.490000000000023</v>
      </c>
      <c r="P44" s="78">
        <v>7992.8025453130404</v>
      </c>
      <c r="Q44" s="78">
        <v>0.67</v>
      </c>
      <c r="R44" s="78">
        <v>0.55000000000000004</v>
      </c>
      <c r="S44" s="78">
        <v>0.01</v>
      </c>
    </row>
    <row r="45" spans="2:19">
      <c r="B45" t="s">
        <v>1237</v>
      </c>
      <c r="C45" t="s">
        <v>1238</v>
      </c>
      <c r="D45" s="16"/>
      <c r="E45" t="s">
        <v>1235</v>
      </c>
      <c r="F45" t="s">
        <v>133</v>
      </c>
      <c r="G45" t="s">
        <v>197</v>
      </c>
      <c r="H45" t="s">
        <v>198</v>
      </c>
      <c r="I45" t="s">
        <v>1236</v>
      </c>
      <c r="J45" s="78">
        <v>2.93</v>
      </c>
      <c r="K45" t="s">
        <v>112</v>
      </c>
      <c r="L45" s="78">
        <v>3.44</v>
      </c>
      <c r="M45" s="78">
        <v>2.85</v>
      </c>
      <c r="N45" s="78">
        <v>700295.12</v>
      </c>
      <c r="O45" s="78">
        <v>101.8</v>
      </c>
      <c r="P45" s="78">
        <v>2741.8150620873598</v>
      </c>
      <c r="Q45" s="78">
        <v>1.43</v>
      </c>
      <c r="R45" s="78">
        <v>0.19</v>
      </c>
      <c r="S45" s="78">
        <v>0</v>
      </c>
    </row>
    <row r="46" spans="2:19">
      <c r="B46" s="79" t="s">
        <v>340</v>
      </c>
      <c r="C46" s="16"/>
      <c r="D46" s="16"/>
      <c r="E46" s="16"/>
      <c r="J46" s="80">
        <v>5.39</v>
      </c>
      <c r="M46" s="80">
        <v>5.38</v>
      </c>
      <c r="N46" s="80">
        <v>3219645.09</v>
      </c>
      <c r="P46" s="80">
        <v>10734.6176074004</v>
      </c>
      <c r="R46" s="80">
        <v>0.74</v>
      </c>
      <c r="S46" s="80">
        <v>0.02</v>
      </c>
    </row>
    <row r="47" spans="2:19">
      <c r="B47" s="79" t="s">
        <v>129</v>
      </c>
      <c r="C47" s="16"/>
      <c r="D47" s="16"/>
      <c r="E47" s="16"/>
    </row>
    <row r="48" spans="2:19">
      <c r="B48" t="s">
        <v>197</v>
      </c>
      <c r="C48" t="s">
        <v>197</v>
      </c>
      <c r="D48" s="16"/>
      <c r="E48" s="16"/>
      <c r="F48" t="s">
        <v>197</v>
      </c>
      <c r="G48" t="s">
        <v>197</v>
      </c>
      <c r="J48" s="78">
        <v>0</v>
      </c>
      <c r="K48" t="s">
        <v>197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  <c r="R48" s="78">
        <v>0</v>
      </c>
      <c r="S48" s="78">
        <v>0</v>
      </c>
    </row>
    <row r="49" spans="2:19">
      <c r="B49" s="79" t="s">
        <v>436</v>
      </c>
      <c r="C49" s="16"/>
      <c r="D49" s="16"/>
      <c r="E49" s="16"/>
      <c r="J49" s="80">
        <v>0</v>
      </c>
      <c r="M49" s="80">
        <v>0</v>
      </c>
      <c r="N49" s="80">
        <v>0</v>
      </c>
      <c r="P49" s="80">
        <v>0</v>
      </c>
      <c r="R49" s="80">
        <v>0</v>
      </c>
      <c r="S49" s="80">
        <v>0</v>
      </c>
    </row>
    <row r="50" spans="2:19">
      <c r="B50" s="79" t="s">
        <v>268</v>
      </c>
      <c r="C50" s="16"/>
      <c r="D50" s="16"/>
      <c r="E50" s="16"/>
      <c r="J50" s="80">
        <v>5.59</v>
      </c>
      <c r="M50" s="80">
        <v>1.28</v>
      </c>
      <c r="N50" s="80">
        <v>468394550.98000002</v>
      </c>
      <c r="P50" s="80">
        <v>638251.56051591085</v>
      </c>
      <c r="R50" s="80">
        <v>44.1</v>
      </c>
      <c r="S50" s="80">
        <v>0.9</v>
      </c>
    </row>
    <row r="51" spans="2:19">
      <c r="B51" s="79" t="s">
        <v>269</v>
      </c>
      <c r="C51" s="16"/>
      <c r="D51" s="16"/>
      <c r="E51" s="16"/>
    </row>
    <row r="52" spans="2:19">
      <c r="B52" s="79" t="s">
        <v>1239</v>
      </c>
      <c r="C52" s="16"/>
      <c r="D52" s="16"/>
      <c r="E52" s="16"/>
    </row>
    <row r="53" spans="2:19">
      <c r="B53" t="s">
        <v>197</v>
      </c>
      <c r="C53" t="s">
        <v>197</v>
      </c>
      <c r="D53" s="16"/>
      <c r="E53" s="16"/>
      <c r="F53" t="s">
        <v>197</v>
      </c>
      <c r="G53" t="s">
        <v>197</v>
      </c>
      <c r="J53" s="78">
        <v>0</v>
      </c>
      <c r="K53" t="s">
        <v>197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  <c r="R53" s="78">
        <v>0</v>
      </c>
      <c r="S53" s="78">
        <v>0</v>
      </c>
    </row>
    <row r="54" spans="2:19">
      <c r="B54" s="79" t="s">
        <v>1240</v>
      </c>
      <c r="C54" s="16"/>
      <c r="D54" s="16"/>
      <c r="E54" s="16"/>
      <c r="J54" s="80">
        <v>0</v>
      </c>
      <c r="M54" s="80">
        <v>0</v>
      </c>
      <c r="N54" s="80">
        <v>0</v>
      </c>
      <c r="P54" s="80">
        <v>0</v>
      </c>
      <c r="R54" s="80">
        <v>0</v>
      </c>
      <c r="S54" s="80">
        <v>0</v>
      </c>
    </row>
    <row r="55" spans="2:19">
      <c r="B55" s="79" t="s">
        <v>1241</v>
      </c>
      <c r="C55" s="16"/>
      <c r="D55" s="16"/>
      <c r="E55" s="16"/>
    </row>
    <row r="56" spans="2:19">
      <c r="B56" t="s">
        <v>1242</v>
      </c>
      <c r="C56" t="s">
        <v>1243</v>
      </c>
      <c r="D56" t="s">
        <v>439</v>
      </c>
      <c r="E56" t="s">
        <v>443</v>
      </c>
      <c r="F56" t="s">
        <v>348</v>
      </c>
      <c r="G56" t="s">
        <v>383</v>
      </c>
      <c r="H56" t="s">
        <v>322</v>
      </c>
      <c r="I56" t="s">
        <v>1244</v>
      </c>
      <c r="J56" s="78">
        <v>8.4</v>
      </c>
      <c r="K56" t="s">
        <v>108</v>
      </c>
      <c r="L56" s="78">
        <v>6.14</v>
      </c>
      <c r="M56" s="78">
        <v>3.06</v>
      </c>
      <c r="N56" s="78">
        <v>25300000</v>
      </c>
      <c r="O56" s="78">
        <v>129.43490399999999</v>
      </c>
      <c r="P56" s="78">
        <v>32747.030712</v>
      </c>
      <c r="Q56" s="78">
        <v>0</v>
      </c>
      <c r="R56" s="78">
        <v>2.2599999999999998</v>
      </c>
      <c r="S56" s="78">
        <v>0.05</v>
      </c>
    </row>
    <row r="57" spans="2:19">
      <c r="B57" t="s">
        <v>1245</v>
      </c>
      <c r="C57" t="s">
        <v>1246</v>
      </c>
      <c r="D57" t="s">
        <v>439</v>
      </c>
      <c r="E57" t="s">
        <v>1247</v>
      </c>
      <c r="F57" t="s">
        <v>756</v>
      </c>
      <c r="G57" t="s">
        <v>428</v>
      </c>
      <c r="H57" t="s">
        <v>322</v>
      </c>
      <c r="I57" t="s">
        <v>1248</v>
      </c>
      <c r="J57" s="78">
        <v>4.8499999999999996</v>
      </c>
      <c r="K57" t="s">
        <v>112</v>
      </c>
      <c r="L57" s="78">
        <v>0</v>
      </c>
      <c r="M57" s="78">
        <v>2.13</v>
      </c>
      <c r="N57" s="78">
        <v>313962.40999999997</v>
      </c>
      <c r="O57" s="78">
        <v>12167.959999999979</v>
      </c>
      <c r="P57" s="78">
        <v>146928.047503913</v>
      </c>
      <c r="Q57" s="78">
        <v>0</v>
      </c>
      <c r="R57" s="78">
        <v>10.15</v>
      </c>
      <c r="S57" s="78">
        <v>0.21</v>
      </c>
    </row>
    <row r="58" spans="2:19">
      <c r="B58" t="s">
        <v>1249</v>
      </c>
      <c r="C58" t="s">
        <v>1250</v>
      </c>
      <c r="D58" t="s">
        <v>439</v>
      </c>
      <c r="E58" t="s">
        <v>1251</v>
      </c>
      <c r="F58" t="s">
        <v>348</v>
      </c>
      <c r="G58" t="s">
        <v>428</v>
      </c>
      <c r="H58" t="s">
        <v>322</v>
      </c>
      <c r="I58" t="s">
        <v>1252</v>
      </c>
      <c r="J58" s="78">
        <v>4.37</v>
      </c>
      <c r="K58" t="s">
        <v>112</v>
      </c>
      <c r="L58" s="78">
        <v>3.61</v>
      </c>
      <c r="M58" s="78">
        <v>2.57</v>
      </c>
      <c r="N58" s="78">
        <v>10000000</v>
      </c>
      <c r="O58" s="78">
        <v>105.869</v>
      </c>
      <c r="P58" s="78">
        <v>40717.217400000001</v>
      </c>
      <c r="Q58" s="78">
        <v>0</v>
      </c>
      <c r="R58" s="78">
        <v>2.81</v>
      </c>
      <c r="S58" s="78">
        <v>0.06</v>
      </c>
    </row>
    <row r="59" spans="2:19">
      <c r="B59" t="s">
        <v>1253</v>
      </c>
      <c r="C59" t="s">
        <v>1254</v>
      </c>
      <c r="D59" t="s">
        <v>439</v>
      </c>
      <c r="E59" t="s">
        <v>1251</v>
      </c>
      <c r="F59" t="s">
        <v>348</v>
      </c>
      <c r="G59" t="s">
        <v>428</v>
      </c>
      <c r="H59" t="s">
        <v>322</v>
      </c>
      <c r="I59" t="s">
        <v>1255</v>
      </c>
      <c r="J59" s="78">
        <v>4.9000000000000004</v>
      </c>
      <c r="K59" t="s">
        <v>112</v>
      </c>
      <c r="L59" s="78">
        <v>4.41</v>
      </c>
      <c r="M59" s="78">
        <v>2.8</v>
      </c>
      <c r="N59" s="78">
        <v>17000000</v>
      </c>
      <c r="O59" s="78">
        <v>109.771</v>
      </c>
      <c r="P59" s="78">
        <v>71770.475219999993</v>
      </c>
      <c r="Q59" s="78">
        <v>34</v>
      </c>
      <c r="R59" s="78">
        <v>4.96</v>
      </c>
      <c r="S59" s="78">
        <v>0.1</v>
      </c>
    </row>
    <row r="60" spans="2:19">
      <c r="B60" t="s">
        <v>1256</v>
      </c>
      <c r="C60" t="s">
        <v>1257</v>
      </c>
      <c r="D60" t="s">
        <v>439</v>
      </c>
      <c r="E60" t="s">
        <v>1258</v>
      </c>
      <c r="F60" t="s">
        <v>348</v>
      </c>
      <c r="G60" t="s">
        <v>428</v>
      </c>
      <c r="H60" t="s">
        <v>322</v>
      </c>
      <c r="I60" t="s">
        <v>333</v>
      </c>
      <c r="J60" s="78">
        <v>4.57</v>
      </c>
      <c r="K60" t="s">
        <v>112</v>
      </c>
      <c r="L60" s="78">
        <v>3.72</v>
      </c>
      <c r="M60" s="78">
        <v>2.64</v>
      </c>
      <c r="N60" s="78">
        <v>20375000</v>
      </c>
      <c r="O60" s="78">
        <v>105.5</v>
      </c>
      <c r="P60" s="78">
        <v>82672.173750000002</v>
      </c>
      <c r="Q60" s="78">
        <v>0</v>
      </c>
      <c r="R60" s="78">
        <v>5.71</v>
      </c>
      <c r="S60" s="78">
        <v>0.12</v>
      </c>
    </row>
    <row r="61" spans="2:19">
      <c r="B61" t="s">
        <v>1259</v>
      </c>
      <c r="C61" t="s">
        <v>1260</v>
      </c>
      <c r="D61" t="s">
        <v>439</v>
      </c>
      <c r="E61" t="s">
        <v>1261</v>
      </c>
      <c r="F61" t="s">
        <v>348</v>
      </c>
      <c r="G61" t="s">
        <v>428</v>
      </c>
      <c r="H61" t="s">
        <v>322</v>
      </c>
      <c r="I61" t="s">
        <v>1262</v>
      </c>
      <c r="J61" s="78">
        <v>1.96</v>
      </c>
      <c r="K61" t="s">
        <v>108</v>
      </c>
      <c r="L61" s="78">
        <v>4.25</v>
      </c>
      <c r="M61" s="78">
        <v>1.34</v>
      </c>
      <c r="N61" s="78">
        <v>14250000</v>
      </c>
      <c r="O61" s="78">
        <v>123.8</v>
      </c>
      <c r="P61" s="78">
        <v>17641.5</v>
      </c>
      <c r="Q61" s="78">
        <v>0</v>
      </c>
      <c r="R61" s="78">
        <v>1.22</v>
      </c>
      <c r="S61" s="78">
        <v>0.02</v>
      </c>
    </row>
    <row r="62" spans="2:19">
      <c r="B62" t="s">
        <v>1263</v>
      </c>
      <c r="C62" t="s">
        <v>1264</v>
      </c>
      <c r="D62" t="s">
        <v>439</v>
      </c>
      <c r="E62" t="s">
        <v>1261</v>
      </c>
      <c r="F62" t="s">
        <v>348</v>
      </c>
      <c r="G62" t="s">
        <v>1220</v>
      </c>
      <c r="H62" t="s">
        <v>458</v>
      </c>
      <c r="I62" t="s">
        <v>1265</v>
      </c>
      <c r="J62" s="78">
        <v>5.36</v>
      </c>
      <c r="K62" t="s">
        <v>112</v>
      </c>
      <c r="L62" s="78">
        <v>3.91</v>
      </c>
      <c r="M62" s="78">
        <v>3.12</v>
      </c>
      <c r="N62" s="78">
        <v>10500000</v>
      </c>
      <c r="O62" s="78">
        <v>105.447704</v>
      </c>
      <c r="P62" s="78">
        <v>42582.946306320002</v>
      </c>
      <c r="Q62" s="78">
        <v>0</v>
      </c>
      <c r="R62" s="78">
        <v>2.94</v>
      </c>
      <c r="S62" s="78">
        <v>0.06</v>
      </c>
    </row>
    <row r="63" spans="2:19">
      <c r="B63" t="s">
        <v>1266</v>
      </c>
      <c r="C63" t="s">
        <v>1267</v>
      </c>
      <c r="D63" t="s">
        <v>439</v>
      </c>
      <c r="E63" t="s">
        <v>1268</v>
      </c>
      <c r="F63" t="s">
        <v>348</v>
      </c>
      <c r="G63" t="s">
        <v>413</v>
      </c>
      <c r="H63" t="s">
        <v>322</v>
      </c>
      <c r="I63" t="s">
        <v>1269</v>
      </c>
      <c r="J63" s="78">
        <v>3.66</v>
      </c>
      <c r="K63" t="s">
        <v>108</v>
      </c>
      <c r="L63" s="78">
        <v>6.45</v>
      </c>
      <c r="M63" s="78">
        <v>1.34</v>
      </c>
      <c r="N63" s="78">
        <v>30000000</v>
      </c>
      <c r="O63" s="78">
        <v>119.83</v>
      </c>
      <c r="P63" s="78">
        <v>35949</v>
      </c>
      <c r="Q63" s="78">
        <v>15.79</v>
      </c>
      <c r="R63" s="78">
        <v>2.48</v>
      </c>
      <c r="S63" s="78">
        <v>0.05</v>
      </c>
    </row>
    <row r="64" spans="2:19">
      <c r="B64" t="s">
        <v>1270</v>
      </c>
      <c r="C64" t="s">
        <v>1271</v>
      </c>
      <c r="D64" t="s">
        <v>439</v>
      </c>
      <c r="E64" t="s">
        <v>1268</v>
      </c>
      <c r="F64" t="s">
        <v>348</v>
      </c>
      <c r="G64" t="s">
        <v>413</v>
      </c>
      <c r="H64" t="s">
        <v>322</v>
      </c>
      <c r="I64" t="s">
        <v>1272</v>
      </c>
      <c r="J64" s="78">
        <v>5.33</v>
      </c>
      <c r="K64" t="s">
        <v>112</v>
      </c>
      <c r="L64" s="78">
        <v>4.22</v>
      </c>
      <c r="M64" s="78">
        <v>2.75</v>
      </c>
      <c r="N64" s="78">
        <v>10500000</v>
      </c>
      <c r="O64" s="78">
        <v>108.69</v>
      </c>
      <c r="P64" s="78">
        <v>43892.282700000003</v>
      </c>
      <c r="Q64" s="78">
        <v>0</v>
      </c>
      <c r="R64" s="78">
        <v>3.03</v>
      </c>
      <c r="S64" s="78">
        <v>0.06</v>
      </c>
    </row>
    <row r="65" spans="2:19">
      <c r="B65" t="s">
        <v>1273</v>
      </c>
      <c r="C65" t="s">
        <v>1274</v>
      </c>
      <c r="D65" t="s">
        <v>439</v>
      </c>
      <c r="E65" t="s">
        <v>453</v>
      </c>
      <c r="F65" t="s">
        <v>348</v>
      </c>
      <c r="G65" t="s">
        <v>457</v>
      </c>
      <c r="H65" t="s">
        <v>458</v>
      </c>
      <c r="I65" t="s">
        <v>1275</v>
      </c>
      <c r="J65" s="78">
        <v>1.98</v>
      </c>
      <c r="K65" t="s">
        <v>108</v>
      </c>
      <c r="L65" s="78">
        <v>4.5999999999999996</v>
      </c>
      <c r="M65" s="78">
        <v>2.16</v>
      </c>
      <c r="N65" s="78">
        <v>20000000</v>
      </c>
      <c r="O65" s="78">
        <v>122.95</v>
      </c>
      <c r="P65" s="78">
        <v>24590</v>
      </c>
      <c r="Q65" s="78">
        <v>0</v>
      </c>
      <c r="R65" s="78">
        <v>1.7</v>
      </c>
      <c r="S65" s="78">
        <v>0.03</v>
      </c>
    </row>
    <row r="66" spans="2:19">
      <c r="B66" t="s">
        <v>1276</v>
      </c>
      <c r="C66" t="s">
        <v>1277</v>
      </c>
      <c r="D66" t="s">
        <v>439</v>
      </c>
      <c r="E66" t="s">
        <v>1278</v>
      </c>
      <c r="F66" t="s">
        <v>348</v>
      </c>
      <c r="G66" t="s">
        <v>457</v>
      </c>
      <c r="H66" t="s">
        <v>458</v>
      </c>
      <c r="I66" t="s">
        <v>1279</v>
      </c>
      <c r="J66" s="78">
        <v>2.92</v>
      </c>
      <c r="K66" t="s">
        <v>112</v>
      </c>
      <c r="L66" s="78">
        <v>4.6900000000000004</v>
      </c>
      <c r="M66" s="78">
        <v>2.2599999999999998</v>
      </c>
      <c r="N66" s="78">
        <v>10500000</v>
      </c>
      <c r="O66" s="78">
        <v>107.95</v>
      </c>
      <c r="P66" s="78">
        <v>43593.448499999999</v>
      </c>
      <c r="Q66" s="78">
        <v>0</v>
      </c>
      <c r="R66" s="78">
        <v>3.01</v>
      </c>
      <c r="S66" s="78">
        <v>0.06</v>
      </c>
    </row>
    <row r="67" spans="2:19">
      <c r="B67" t="s">
        <v>1280</v>
      </c>
      <c r="C67" t="s">
        <v>1281</v>
      </c>
      <c r="D67" t="s">
        <v>439</v>
      </c>
      <c r="E67" t="s">
        <v>465</v>
      </c>
      <c r="F67" t="s">
        <v>348</v>
      </c>
      <c r="G67" t="s">
        <v>466</v>
      </c>
      <c r="H67" t="s">
        <v>322</v>
      </c>
      <c r="I67" t="s">
        <v>1282</v>
      </c>
      <c r="J67" s="78">
        <v>1.92</v>
      </c>
      <c r="K67" t="s">
        <v>108</v>
      </c>
      <c r="L67" s="78">
        <v>4.1500000000000004</v>
      </c>
      <c r="M67" s="78">
        <v>2.11</v>
      </c>
      <c r="N67" s="78">
        <v>10000000</v>
      </c>
      <c r="O67" s="78">
        <v>121.84</v>
      </c>
      <c r="P67" s="78">
        <v>12184</v>
      </c>
      <c r="Q67" s="78">
        <v>0</v>
      </c>
      <c r="R67" s="78">
        <v>0.84</v>
      </c>
      <c r="S67" s="78">
        <v>0.02</v>
      </c>
    </row>
    <row r="68" spans="2:19">
      <c r="B68" t="s">
        <v>1283</v>
      </c>
      <c r="C68" t="s">
        <v>1284</v>
      </c>
      <c r="D68" t="s">
        <v>439</v>
      </c>
      <c r="E68" t="s">
        <v>1285</v>
      </c>
      <c r="F68" t="s">
        <v>513</v>
      </c>
      <c r="G68" t="s">
        <v>197</v>
      </c>
      <c r="H68" t="s">
        <v>198</v>
      </c>
      <c r="I68" t="s">
        <v>1286</v>
      </c>
      <c r="J68" s="78">
        <v>1.04</v>
      </c>
      <c r="K68" t="s">
        <v>112</v>
      </c>
      <c r="L68" s="78">
        <v>7</v>
      </c>
      <c r="M68" s="78">
        <v>2.23</v>
      </c>
      <c r="N68" s="78">
        <v>14000000</v>
      </c>
      <c r="O68" s="78">
        <v>107.9667</v>
      </c>
      <c r="P68" s="78">
        <v>58133.589948000001</v>
      </c>
      <c r="Q68" s="78">
        <v>0</v>
      </c>
      <c r="R68" s="78">
        <v>4.0199999999999996</v>
      </c>
      <c r="S68" s="78">
        <v>0.08</v>
      </c>
    </row>
    <row r="69" spans="2:19">
      <c r="B69" t="s">
        <v>1287</v>
      </c>
      <c r="C69" t="s">
        <v>1288</v>
      </c>
      <c r="D69" t="s">
        <v>439</v>
      </c>
      <c r="E69" t="s">
        <v>810</v>
      </c>
      <c r="F69" t="s">
        <v>756</v>
      </c>
      <c r="G69" t="s">
        <v>197</v>
      </c>
      <c r="H69" t="s">
        <v>198</v>
      </c>
      <c r="I69" t="s">
        <v>1289</v>
      </c>
      <c r="J69" s="78">
        <v>6.05</v>
      </c>
      <c r="K69" t="s">
        <v>112</v>
      </c>
      <c r="L69" s="78">
        <v>0</v>
      </c>
      <c r="M69" s="78">
        <v>3.24</v>
      </c>
      <c r="N69" s="78">
        <v>3268702.47</v>
      </c>
      <c r="O69" s="78">
        <v>1236.9999999999968</v>
      </c>
      <c r="P69" s="78">
        <v>155508.58538429899</v>
      </c>
      <c r="Q69" s="78">
        <v>0</v>
      </c>
      <c r="R69" s="78">
        <v>10.75</v>
      </c>
      <c r="S69" s="78">
        <v>0.22</v>
      </c>
    </row>
    <row r="70" spans="2:19">
      <c r="B70" s="79" t="s">
        <v>1290</v>
      </c>
      <c r="C70" s="16"/>
      <c r="D70" s="16"/>
      <c r="E70" s="16"/>
      <c r="J70" s="80">
        <v>4.5999999999999996</v>
      </c>
      <c r="M70" s="80">
        <v>2.56</v>
      </c>
      <c r="N70" s="80">
        <v>196007664.88</v>
      </c>
      <c r="P70" s="80">
        <v>808910.29742453201</v>
      </c>
      <c r="R70" s="80">
        <v>55.9</v>
      </c>
      <c r="S70" s="80">
        <v>1.1299999999999999</v>
      </c>
    </row>
    <row r="71" spans="2:19">
      <c r="B71" s="79" t="s">
        <v>274</v>
      </c>
      <c r="C71" s="16"/>
      <c r="D71" s="16"/>
      <c r="E71" s="16"/>
      <c r="J71" s="80">
        <v>4.5999999999999996</v>
      </c>
      <c r="M71" s="80">
        <v>2.56</v>
      </c>
      <c r="N71" s="80">
        <v>196007664.88</v>
      </c>
      <c r="P71" s="80">
        <v>808910.29742453201</v>
      </c>
      <c r="R71" s="80">
        <v>55.9</v>
      </c>
      <c r="S71" s="80">
        <v>1.1299999999999999</v>
      </c>
    </row>
    <row r="72" spans="2:19">
      <c r="B72" t="s">
        <v>275</v>
      </c>
      <c r="C72" s="16"/>
      <c r="D72" s="16"/>
      <c r="E72" s="16"/>
    </row>
    <row r="73" spans="2:19"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41" sqref="B4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61649935.840000004</v>
      </c>
      <c r="I11" s="7"/>
      <c r="J11" s="77">
        <v>124942.77235112507</v>
      </c>
      <c r="K11" s="7"/>
      <c r="L11" s="77">
        <v>100</v>
      </c>
      <c r="M11" s="77">
        <v>0.18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</row>
    <row r="13" spans="2:98">
      <c r="B13" t="s">
        <v>1291</v>
      </c>
      <c r="C13" t="s">
        <v>1292</v>
      </c>
      <c r="D13" s="16"/>
      <c r="E13" t="s">
        <v>1293</v>
      </c>
      <c r="F13" t="s">
        <v>129</v>
      </c>
      <c r="G13" t="s">
        <v>108</v>
      </c>
      <c r="H13" s="78">
        <v>18994871</v>
      </c>
      <c r="I13" s="78">
        <v>158.88468</v>
      </c>
      <c r="J13" s="78">
        <v>30179.940004762801</v>
      </c>
      <c r="K13" s="78">
        <v>0</v>
      </c>
      <c r="L13" s="78">
        <v>24.16</v>
      </c>
      <c r="M13" s="78">
        <v>0.04</v>
      </c>
    </row>
    <row r="14" spans="2:98">
      <c r="B14" t="s">
        <v>1294</v>
      </c>
      <c r="C14" t="s">
        <v>1295</v>
      </c>
      <c r="D14" s="16"/>
      <c r="E14" t="s">
        <v>1293</v>
      </c>
      <c r="F14" t="s">
        <v>129</v>
      </c>
      <c r="G14" t="s">
        <v>108</v>
      </c>
      <c r="H14" s="78">
        <v>18065738</v>
      </c>
      <c r="I14" s="78">
        <v>177.5568310000001</v>
      </c>
      <c r="J14" s="78">
        <v>32076.951889562799</v>
      </c>
      <c r="K14" s="78">
        <v>0</v>
      </c>
      <c r="L14" s="78">
        <v>25.67</v>
      </c>
      <c r="M14" s="78">
        <v>0.04</v>
      </c>
    </row>
    <row r="15" spans="2:98">
      <c r="B15" t="s">
        <v>1296</v>
      </c>
      <c r="C15" t="s">
        <v>1297</v>
      </c>
      <c r="D15" s="16"/>
      <c r="E15" t="s">
        <v>1298</v>
      </c>
      <c r="F15" t="s">
        <v>129</v>
      </c>
      <c r="G15" t="s">
        <v>108</v>
      </c>
      <c r="H15" s="78">
        <v>8.39</v>
      </c>
      <c r="I15" s="78">
        <v>0.01</v>
      </c>
      <c r="J15" s="78">
        <v>8.3900000000000004E-7</v>
      </c>
      <c r="K15" s="78">
        <v>0</v>
      </c>
      <c r="L15" s="78">
        <v>0</v>
      </c>
      <c r="M15" s="78">
        <v>0</v>
      </c>
    </row>
    <row r="16" spans="2:98">
      <c r="B16" t="s">
        <v>1299</v>
      </c>
      <c r="C16" t="s">
        <v>1300</v>
      </c>
      <c r="D16" s="16"/>
      <c r="E16" t="s">
        <v>1298</v>
      </c>
      <c r="F16" t="s">
        <v>129</v>
      </c>
      <c r="G16" t="s">
        <v>108</v>
      </c>
      <c r="H16" s="78">
        <v>31.75</v>
      </c>
      <c r="I16" s="78">
        <v>0.01</v>
      </c>
      <c r="J16" s="78">
        <v>3.1750000000000001E-6</v>
      </c>
      <c r="K16" s="78">
        <v>0</v>
      </c>
      <c r="L16" s="78">
        <v>0</v>
      </c>
      <c r="M16" s="78">
        <v>0</v>
      </c>
    </row>
    <row r="17" spans="2:13">
      <c r="B17" t="s">
        <v>1301</v>
      </c>
      <c r="C17" t="s">
        <v>1302</v>
      </c>
      <c r="D17" s="16"/>
      <c r="E17" t="s">
        <v>1298</v>
      </c>
      <c r="F17" t="s">
        <v>129</v>
      </c>
      <c r="G17" t="s">
        <v>108</v>
      </c>
      <c r="H17" s="78">
        <v>52.67</v>
      </c>
      <c r="I17" s="78">
        <v>0.01</v>
      </c>
      <c r="J17" s="78">
        <v>5.2669999999999997E-6</v>
      </c>
      <c r="K17" s="78">
        <v>0</v>
      </c>
      <c r="L17" s="78">
        <v>0</v>
      </c>
      <c r="M17" s="78">
        <v>0</v>
      </c>
    </row>
    <row r="18" spans="2:13">
      <c r="B18" t="s">
        <v>1303</v>
      </c>
      <c r="C18" t="s">
        <v>1304</v>
      </c>
      <c r="D18" s="16"/>
      <c r="E18" t="s">
        <v>1298</v>
      </c>
      <c r="F18" t="s">
        <v>129</v>
      </c>
      <c r="G18" t="s">
        <v>108</v>
      </c>
      <c r="H18" s="78">
        <v>4.6399999999999997</v>
      </c>
      <c r="I18" s="78">
        <v>0.01</v>
      </c>
      <c r="J18" s="78">
        <v>4.6400000000000003E-7</v>
      </c>
      <c r="K18" s="78">
        <v>0</v>
      </c>
      <c r="L18" s="78">
        <v>0</v>
      </c>
      <c r="M18" s="78">
        <v>0</v>
      </c>
    </row>
    <row r="19" spans="2:13">
      <c r="B19" t="s">
        <v>1305</v>
      </c>
      <c r="C19" t="s">
        <v>1306</v>
      </c>
      <c r="D19" s="16"/>
      <c r="E19" t="s">
        <v>1307</v>
      </c>
      <c r="F19" t="s">
        <v>129</v>
      </c>
      <c r="G19" t="s">
        <v>108</v>
      </c>
      <c r="H19" s="78">
        <v>56193</v>
      </c>
      <c r="I19" s="78">
        <v>17351</v>
      </c>
      <c r="J19" s="78">
        <v>9750.0474300000005</v>
      </c>
      <c r="K19" s="78">
        <v>0</v>
      </c>
      <c r="L19" s="78">
        <v>7.8</v>
      </c>
      <c r="M19" s="78">
        <v>0.01</v>
      </c>
    </row>
    <row r="20" spans="2:13">
      <c r="B20" t="s">
        <v>1308</v>
      </c>
      <c r="C20" t="s">
        <v>1309</v>
      </c>
      <c r="D20" s="16"/>
      <c r="E20" t="s">
        <v>1310</v>
      </c>
      <c r="F20" t="s">
        <v>129</v>
      </c>
      <c r="G20" t="s">
        <v>108</v>
      </c>
      <c r="H20" s="78">
        <v>1</v>
      </c>
      <c r="I20" s="78">
        <v>0.01</v>
      </c>
      <c r="J20" s="78">
        <v>9.9999999999999995E-8</v>
      </c>
      <c r="K20" s="78">
        <v>0</v>
      </c>
      <c r="L20" s="78">
        <v>0</v>
      </c>
      <c r="M20" s="78">
        <v>0</v>
      </c>
    </row>
    <row r="21" spans="2:13">
      <c r="B21" t="s">
        <v>1311</v>
      </c>
      <c r="C21" t="s">
        <v>1312</v>
      </c>
      <c r="D21" s="16"/>
      <c r="E21" t="s">
        <v>1313</v>
      </c>
      <c r="F21" t="s">
        <v>129</v>
      </c>
      <c r="G21" t="s">
        <v>108</v>
      </c>
      <c r="H21" s="78">
        <v>24462</v>
      </c>
      <c r="I21" s="78">
        <v>0.01</v>
      </c>
      <c r="J21" s="78">
        <v>2.4461999999999999E-3</v>
      </c>
      <c r="K21" s="78">
        <v>0</v>
      </c>
      <c r="L21" s="78">
        <v>0</v>
      </c>
      <c r="M21" s="78">
        <v>0</v>
      </c>
    </row>
    <row r="22" spans="2:13">
      <c r="B22" t="s">
        <v>1314</v>
      </c>
      <c r="C22" t="s">
        <v>1315</v>
      </c>
      <c r="D22" s="16"/>
      <c r="E22" t="s">
        <v>1316</v>
      </c>
      <c r="F22" t="s">
        <v>129</v>
      </c>
      <c r="G22" t="s">
        <v>108</v>
      </c>
      <c r="H22" s="78">
        <v>10.23</v>
      </c>
      <c r="I22" s="78">
        <v>0.01</v>
      </c>
      <c r="J22" s="78">
        <v>1.023E-6</v>
      </c>
      <c r="K22" s="78">
        <v>0</v>
      </c>
      <c r="L22" s="78">
        <v>0</v>
      </c>
      <c r="M22" s="78">
        <v>0</v>
      </c>
    </row>
    <row r="23" spans="2:13">
      <c r="B23" t="s">
        <v>1317</v>
      </c>
      <c r="C23" t="s">
        <v>1318</v>
      </c>
      <c r="D23" s="16"/>
      <c r="E23" t="s">
        <v>1316</v>
      </c>
      <c r="F23" t="s">
        <v>129</v>
      </c>
      <c r="G23" t="s">
        <v>108</v>
      </c>
      <c r="H23" s="78">
        <v>20006.72</v>
      </c>
      <c r="I23" s="78">
        <v>9.9999999999999995E-7</v>
      </c>
      <c r="J23" s="78">
        <v>2.000672E-7</v>
      </c>
      <c r="K23" s="78">
        <v>0</v>
      </c>
      <c r="L23" s="78">
        <v>0</v>
      </c>
      <c r="M23" s="78">
        <v>0</v>
      </c>
    </row>
    <row r="24" spans="2:13">
      <c r="B24" t="s">
        <v>1319</v>
      </c>
      <c r="C24" t="s">
        <v>1320</v>
      </c>
      <c r="D24" s="16"/>
      <c r="E24" t="s">
        <v>1321</v>
      </c>
      <c r="F24" t="s">
        <v>129</v>
      </c>
      <c r="G24" t="s">
        <v>108</v>
      </c>
      <c r="H24" s="78">
        <v>6.03</v>
      </c>
      <c r="I24" s="78">
        <v>0.01</v>
      </c>
      <c r="J24" s="78">
        <v>6.0299999999999999E-7</v>
      </c>
      <c r="K24" s="78">
        <v>0</v>
      </c>
      <c r="L24" s="78">
        <v>0</v>
      </c>
      <c r="M24" s="78">
        <v>0</v>
      </c>
    </row>
    <row r="25" spans="2:13">
      <c r="B25" t="s">
        <v>1322</v>
      </c>
      <c r="C25" t="s">
        <v>1323</v>
      </c>
      <c r="D25" s="16"/>
      <c r="E25" t="s">
        <v>1324</v>
      </c>
      <c r="F25" t="s">
        <v>118</v>
      </c>
      <c r="G25" t="s">
        <v>108</v>
      </c>
      <c r="H25" s="78">
        <v>955</v>
      </c>
      <c r="I25" s="78">
        <v>9.9999999999999995E-7</v>
      </c>
      <c r="J25" s="78">
        <v>9.5499999999999995E-9</v>
      </c>
      <c r="K25" s="78">
        <v>0</v>
      </c>
      <c r="L25" s="78">
        <v>0</v>
      </c>
      <c r="M25" s="78">
        <v>0</v>
      </c>
    </row>
    <row r="26" spans="2:13">
      <c r="B26" t="s">
        <v>1325</v>
      </c>
      <c r="C26" t="s">
        <v>1326</v>
      </c>
      <c r="D26" s="16"/>
      <c r="E26" t="s">
        <v>1327</v>
      </c>
      <c r="F26" t="s">
        <v>382</v>
      </c>
      <c r="G26" t="s">
        <v>108</v>
      </c>
      <c r="H26" s="78">
        <v>358053</v>
      </c>
      <c r="I26" s="78">
        <v>1.0000000000000001E-5</v>
      </c>
      <c r="J26" s="78">
        <v>3.5805300000000001E-5</v>
      </c>
      <c r="K26" s="78">
        <v>0.89</v>
      </c>
      <c r="L26" s="78">
        <v>0</v>
      </c>
      <c r="M26" s="78">
        <v>0</v>
      </c>
    </row>
    <row r="27" spans="2:13">
      <c r="B27" t="s">
        <v>1328</v>
      </c>
      <c r="C27" t="s">
        <v>1329</v>
      </c>
      <c r="D27" s="16"/>
      <c r="E27" t="s">
        <v>1235</v>
      </c>
      <c r="F27" t="s">
        <v>133</v>
      </c>
      <c r="G27" t="s">
        <v>112</v>
      </c>
      <c r="H27" s="78">
        <v>38628</v>
      </c>
      <c r="I27" s="78">
        <v>6320</v>
      </c>
      <c r="J27" s="78">
        <v>9389.1998015999998</v>
      </c>
      <c r="K27" s="78">
        <v>0</v>
      </c>
      <c r="L27" s="78">
        <v>7.51</v>
      </c>
      <c r="M27" s="78">
        <v>0.01</v>
      </c>
    </row>
    <row r="28" spans="2:13">
      <c r="B28" s="79" t="s">
        <v>268</v>
      </c>
      <c r="C28" s="16"/>
      <c r="D28" s="16"/>
      <c r="E28" s="16"/>
      <c r="H28" s="80">
        <v>37559021.43</v>
      </c>
      <c r="J28" s="80">
        <v>81396.141619611517</v>
      </c>
      <c r="L28" s="80">
        <v>65.150000000000006</v>
      </c>
      <c r="M28" s="80">
        <v>0.11</v>
      </c>
    </row>
    <row r="29" spans="2:13">
      <c r="B29" s="79" t="s">
        <v>269</v>
      </c>
      <c r="C29" s="16"/>
      <c r="D29" s="16"/>
      <c r="E29" s="16"/>
    </row>
    <row r="30" spans="2:13">
      <c r="B30" s="79" t="s">
        <v>341</v>
      </c>
      <c r="C30" s="16"/>
      <c r="D30" s="16"/>
      <c r="E30" s="16"/>
    </row>
    <row r="31" spans="2:13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342</v>
      </c>
      <c r="C32" s="16"/>
      <c r="D32" s="16"/>
      <c r="E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s="79" t="s">
        <v>343</v>
      </c>
      <c r="C33" s="16"/>
      <c r="D33" s="16"/>
      <c r="E33" s="16"/>
    </row>
    <row r="34" spans="2:13">
      <c r="B34" t="s">
        <v>1330</v>
      </c>
      <c r="C34" t="s">
        <v>1331</v>
      </c>
      <c r="D34" t="s">
        <v>129</v>
      </c>
      <c r="E34" t="s">
        <v>1332</v>
      </c>
      <c r="F34" t="s">
        <v>1333</v>
      </c>
      <c r="G34" t="s">
        <v>112</v>
      </c>
      <c r="H34" s="78">
        <v>1034162.21</v>
      </c>
      <c r="I34" s="78">
        <v>124.30365999999991</v>
      </c>
      <c r="J34" s="78">
        <v>4944.0386819530404</v>
      </c>
      <c r="K34" s="78">
        <v>0</v>
      </c>
      <c r="L34" s="78">
        <v>3.96</v>
      </c>
      <c r="M34" s="78">
        <v>0.01</v>
      </c>
    </row>
    <row r="35" spans="2:13">
      <c r="B35" t="s">
        <v>1334</v>
      </c>
      <c r="C35" t="s">
        <v>1335</v>
      </c>
      <c r="D35" t="s">
        <v>129</v>
      </c>
      <c r="E35" t="s">
        <v>1332</v>
      </c>
      <c r="F35" t="s">
        <v>1333</v>
      </c>
      <c r="G35" t="s">
        <v>112</v>
      </c>
      <c r="H35" s="78">
        <v>2413045.17</v>
      </c>
      <c r="I35" s="78">
        <v>100</v>
      </c>
      <c r="J35" s="78">
        <v>9280.5717238199995</v>
      </c>
      <c r="K35" s="78">
        <v>0</v>
      </c>
      <c r="L35" s="78">
        <v>7.43</v>
      </c>
      <c r="M35" s="78">
        <v>0.01</v>
      </c>
    </row>
    <row r="36" spans="2:13">
      <c r="B36" t="s">
        <v>1336</v>
      </c>
      <c r="C36" t="s">
        <v>1337</v>
      </c>
      <c r="D36" t="s">
        <v>129</v>
      </c>
      <c r="E36" t="s">
        <v>1338</v>
      </c>
      <c r="F36" t="s">
        <v>1333</v>
      </c>
      <c r="G36" t="s">
        <v>112</v>
      </c>
      <c r="H36" s="78">
        <v>1398277</v>
      </c>
      <c r="I36" s="78">
        <v>119.68121999999995</v>
      </c>
      <c r="J36" s="78">
        <v>6436.18474454037</v>
      </c>
      <c r="K36" s="78">
        <v>0</v>
      </c>
      <c r="L36" s="78">
        <v>5.15</v>
      </c>
      <c r="M36" s="78">
        <v>0.01</v>
      </c>
    </row>
    <row r="37" spans="2:13">
      <c r="B37" t="s">
        <v>1339</v>
      </c>
      <c r="C37" t="s">
        <v>1340</v>
      </c>
      <c r="D37" t="s">
        <v>129</v>
      </c>
      <c r="E37" t="s">
        <v>1338</v>
      </c>
      <c r="F37" t="s">
        <v>1333</v>
      </c>
      <c r="G37" t="s">
        <v>112</v>
      </c>
      <c r="H37" s="78">
        <v>5950555.2300000004</v>
      </c>
      <c r="I37" s="78">
        <v>100</v>
      </c>
      <c r="J37" s="78">
        <v>22885.83541458</v>
      </c>
      <c r="K37" s="78">
        <v>0</v>
      </c>
      <c r="L37" s="78">
        <v>18.32</v>
      </c>
      <c r="M37" s="78">
        <v>0.03</v>
      </c>
    </row>
    <row r="38" spans="2:13">
      <c r="B38" t="s">
        <v>1341</v>
      </c>
      <c r="C38" t="s">
        <v>1342</v>
      </c>
      <c r="D38" t="s">
        <v>129</v>
      </c>
      <c r="E38" t="s">
        <v>1343</v>
      </c>
      <c r="F38" t="s">
        <v>1333</v>
      </c>
      <c r="G38" t="s">
        <v>108</v>
      </c>
      <c r="H38" s="78">
        <v>2432439.21</v>
      </c>
      <c r="I38" s="78">
        <v>9.9999999999999995E-7</v>
      </c>
      <c r="J38" s="78">
        <v>2.43243921E-5</v>
      </c>
      <c r="K38" s="78">
        <v>0</v>
      </c>
      <c r="L38" s="78">
        <v>0</v>
      </c>
      <c r="M38" s="78">
        <v>0</v>
      </c>
    </row>
    <row r="39" spans="2:13">
      <c r="B39" t="s">
        <v>1344</v>
      </c>
      <c r="C39" t="s">
        <v>1345</v>
      </c>
      <c r="D39" t="s">
        <v>129</v>
      </c>
      <c r="E39" t="s">
        <v>1343</v>
      </c>
      <c r="F39" t="s">
        <v>1333</v>
      </c>
      <c r="G39" t="s">
        <v>108</v>
      </c>
      <c r="H39" s="78">
        <v>8363600.4000000004</v>
      </c>
      <c r="I39" s="78">
        <v>9.9999999999999995E-7</v>
      </c>
      <c r="J39" s="78">
        <v>8.3636003999999994E-5</v>
      </c>
      <c r="K39" s="78">
        <v>0</v>
      </c>
      <c r="L39" s="78">
        <v>0</v>
      </c>
      <c r="M39" s="78">
        <v>0</v>
      </c>
    </row>
    <row r="40" spans="2:13">
      <c r="B40" s="82" t="s">
        <v>2305</v>
      </c>
      <c r="C40" t="s">
        <v>1346</v>
      </c>
      <c r="D40" t="s">
        <v>129</v>
      </c>
      <c r="E40" t="s">
        <v>1343</v>
      </c>
      <c r="F40" t="s">
        <v>1333</v>
      </c>
      <c r="G40" t="s">
        <v>108</v>
      </c>
      <c r="H40" s="78">
        <v>2432439.21</v>
      </c>
      <c r="I40" s="78">
        <v>9.9999999999999995E-7</v>
      </c>
      <c r="J40" s="78">
        <v>2.43243921E-5</v>
      </c>
      <c r="K40" s="78">
        <v>0</v>
      </c>
      <c r="L40" s="78">
        <v>0</v>
      </c>
      <c r="M40" s="78">
        <v>0</v>
      </c>
    </row>
    <row r="41" spans="2:13">
      <c r="B41" t="s">
        <v>1347</v>
      </c>
      <c r="C41" t="s">
        <v>1348</v>
      </c>
      <c r="D41" t="s">
        <v>129</v>
      </c>
      <c r="E41" t="s">
        <v>1349</v>
      </c>
      <c r="F41" t="s">
        <v>382</v>
      </c>
      <c r="G41" t="s">
        <v>119</v>
      </c>
      <c r="H41" s="78">
        <v>66395.98</v>
      </c>
      <c r="I41" s="78">
        <v>1.0000000000000001E-5</v>
      </c>
      <c r="J41" s="78">
        <v>3.4335353137400001E-5</v>
      </c>
      <c r="K41" s="78">
        <v>0</v>
      </c>
      <c r="L41" s="78">
        <v>0</v>
      </c>
      <c r="M41" s="78">
        <v>0</v>
      </c>
    </row>
    <row r="42" spans="2:13">
      <c r="B42" s="79" t="s">
        <v>344</v>
      </c>
      <c r="C42" s="16"/>
      <c r="D42" s="16"/>
      <c r="E42" s="16"/>
      <c r="H42" s="80">
        <v>24090914.41</v>
      </c>
      <c r="J42" s="80">
        <v>43546.630731513549</v>
      </c>
      <c r="L42" s="80">
        <v>34.85</v>
      </c>
      <c r="M42" s="80">
        <v>0.06</v>
      </c>
    </row>
    <row r="43" spans="2:13">
      <c r="B43" s="79" t="s">
        <v>274</v>
      </c>
      <c r="C43" s="16"/>
      <c r="D43" s="16"/>
      <c r="E43" s="16"/>
      <c r="H43" s="80">
        <v>24090914.41</v>
      </c>
      <c r="J43" s="80">
        <v>43546.630731513549</v>
      </c>
      <c r="L43" s="80">
        <v>34.85</v>
      </c>
      <c r="M43" s="80">
        <v>0.06</v>
      </c>
    </row>
    <row r="44" spans="2:13">
      <c r="B44" t="s">
        <v>275</v>
      </c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1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0"/>
  <sheetViews>
    <sheetView rightToLeft="1" topLeftCell="A163" workbookViewId="0">
      <selection activeCell="B128" sqref="B12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5.42578125" style="16" bestFit="1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f>F55+F184</f>
        <v>370667278.50524455</v>
      </c>
      <c r="G11" s="7"/>
      <c r="H11" s="77">
        <v>1025197.7364239527</v>
      </c>
      <c r="I11" s="7"/>
      <c r="J11" s="77">
        <v>100</v>
      </c>
      <c r="K11" s="77">
        <v>1.44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</row>
    <row r="13" spans="2:55">
      <c r="B13" s="79" t="s">
        <v>1350</v>
      </c>
      <c r="C13" s="16"/>
    </row>
    <row r="14" spans="2:55">
      <c r="B14" t="s">
        <v>1351</v>
      </c>
      <c r="C14" t="s">
        <v>1352</v>
      </c>
      <c r="D14" t="s">
        <v>112</v>
      </c>
      <c r="E14" t="s">
        <v>1353</v>
      </c>
      <c r="F14" s="78">
        <v>247500</v>
      </c>
      <c r="G14" s="78">
        <v>101.6836</v>
      </c>
      <c r="H14" s="78">
        <v>967.91093586</v>
      </c>
      <c r="I14" s="78">
        <v>0</v>
      </c>
      <c r="J14" s="78">
        <v>0.09</v>
      </c>
      <c r="K14" s="78">
        <v>0</v>
      </c>
    </row>
    <row r="15" spans="2:55">
      <c r="B15" t="s">
        <v>1354</v>
      </c>
      <c r="C15" t="s">
        <v>1355</v>
      </c>
      <c r="D15" t="s">
        <v>112</v>
      </c>
      <c r="E15" t="s">
        <v>1356</v>
      </c>
      <c r="F15" s="78">
        <v>951692</v>
      </c>
      <c r="G15" s="78">
        <v>165.55799999999999</v>
      </c>
      <c r="H15" s="78">
        <v>6059.7662202705596</v>
      </c>
      <c r="I15" s="78">
        <v>0</v>
      </c>
      <c r="J15" s="78">
        <v>0.59</v>
      </c>
      <c r="K15" s="78">
        <v>0.01</v>
      </c>
    </row>
    <row r="16" spans="2:55">
      <c r="B16" t="s">
        <v>1357</v>
      </c>
      <c r="C16" t="s">
        <v>1358</v>
      </c>
      <c r="D16" t="s">
        <v>112</v>
      </c>
      <c r="E16" t="s">
        <v>1359</v>
      </c>
      <c r="F16" s="78">
        <v>981629</v>
      </c>
      <c r="G16" s="78">
        <v>41.35979999999995</v>
      </c>
      <c r="H16" s="78">
        <v>1561.4751967321299</v>
      </c>
      <c r="I16" s="78">
        <v>0</v>
      </c>
      <c r="J16" s="78">
        <v>0.15</v>
      </c>
      <c r="K16" s="78">
        <v>0</v>
      </c>
    </row>
    <row r="17" spans="2:11">
      <c r="B17" t="s">
        <v>1360</v>
      </c>
      <c r="C17" t="s">
        <v>1361</v>
      </c>
      <c r="D17" t="s">
        <v>112</v>
      </c>
      <c r="E17" t="s">
        <v>1362</v>
      </c>
      <c r="F17" s="78">
        <v>1625481</v>
      </c>
      <c r="G17" s="78">
        <v>67.487699999999961</v>
      </c>
      <c r="H17" s="78">
        <v>4219.0610032591003</v>
      </c>
      <c r="I17" s="78">
        <v>0</v>
      </c>
      <c r="J17" s="78">
        <v>0.41</v>
      </c>
      <c r="K17" s="78">
        <v>0.01</v>
      </c>
    </row>
    <row r="18" spans="2:11">
      <c r="B18" t="s">
        <v>1363</v>
      </c>
      <c r="C18" t="s">
        <v>1364</v>
      </c>
      <c r="D18" t="s">
        <v>112</v>
      </c>
      <c r="E18" t="s">
        <v>1365</v>
      </c>
      <c r="F18" s="78">
        <v>776534</v>
      </c>
      <c r="G18" s="78">
        <v>106.1755</v>
      </c>
      <c r="H18" s="78">
        <v>3170.9841446758201</v>
      </c>
      <c r="I18" s="78">
        <v>0</v>
      </c>
      <c r="J18" s="78">
        <v>0.31</v>
      </c>
      <c r="K18" s="78">
        <v>0</v>
      </c>
    </row>
    <row r="19" spans="2:11">
      <c r="B19" t="s">
        <v>1366</v>
      </c>
      <c r="C19" t="s">
        <v>1367</v>
      </c>
      <c r="D19" t="s">
        <v>112</v>
      </c>
      <c r="E19" t="s">
        <v>1368</v>
      </c>
      <c r="F19" s="78">
        <v>1000000</v>
      </c>
      <c r="G19" s="78">
        <v>60.483499999999999</v>
      </c>
      <c r="H19" s="78">
        <v>2326.1954099999998</v>
      </c>
      <c r="I19" s="78">
        <v>0</v>
      </c>
      <c r="J19" s="78">
        <v>0.23</v>
      </c>
      <c r="K19" s="78">
        <v>0</v>
      </c>
    </row>
    <row r="20" spans="2:11">
      <c r="B20" t="s">
        <v>1369</v>
      </c>
      <c r="C20" t="s">
        <v>1370</v>
      </c>
      <c r="D20" t="s">
        <v>112</v>
      </c>
      <c r="E20" t="s">
        <v>1371</v>
      </c>
      <c r="F20" s="78">
        <v>2000000</v>
      </c>
      <c r="G20" s="78">
        <v>35.719200000000001</v>
      </c>
      <c r="H20" s="78">
        <v>2747.5208640000001</v>
      </c>
      <c r="I20" s="78">
        <v>0</v>
      </c>
      <c r="J20" s="78">
        <v>0.27</v>
      </c>
      <c r="K20" s="78">
        <v>0</v>
      </c>
    </row>
    <row r="21" spans="2:11">
      <c r="B21" t="s">
        <v>1372</v>
      </c>
      <c r="C21" t="s">
        <v>1373</v>
      </c>
      <c r="D21" t="s">
        <v>112</v>
      </c>
      <c r="E21" t="s">
        <v>1374</v>
      </c>
      <c r="F21" s="78">
        <v>6674770</v>
      </c>
      <c r="G21" s="78">
        <v>111.21390000000008</v>
      </c>
      <c r="H21" s="78">
        <v>28549.9042390334</v>
      </c>
      <c r="I21" s="78">
        <v>0</v>
      </c>
      <c r="J21" s="78">
        <v>2.78</v>
      </c>
      <c r="K21" s="78">
        <v>0.04</v>
      </c>
    </row>
    <row r="22" spans="2:11">
      <c r="B22" t="s">
        <v>1375</v>
      </c>
      <c r="C22" t="s">
        <v>1376</v>
      </c>
      <c r="D22" t="s">
        <v>112</v>
      </c>
      <c r="E22" t="s">
        <v>1377</v>
      </c>
      <c r="F22" s="78">
        <v>850002</v>
      </c>
      <c r="G22" s="78">
        <v>62.853999999999999</v>
      </c>
      <c r="H22" s="78">
        <v>2054.7649487296799</v>
      </c>
      <c r="I22" s="78">
        <v>0</v>
      </c>
      <c r="J22" s="78">
        <v>0.2</v>
      </c>
      <c r="K22" s="78">
        <v>0</v>
      </c>
    </row>
    <row r="23" spans="2:11">
      <c r="B23" t="s">
        <v>1378</v>
      </c>
      <c r="C23" t="s">
        <v>1379</v>
      </c>
      <c r="D23" t="s">
        <v>112</v>
      </c>
      <c r="E23" t="s">
        <v>1380</v>
      </c>
      <c r="F23" s="78">
        <v>1478243</v>
      </c>
      <c r="G23" s="78">
        <v>105.05800000000001</v>
      </c>
      <c r="H23" s="78">
        <v>5972.8861939952403</v>
      </c>
      <c r="I23" s="78">
        <v>0</v>
      </c>
      <c r="J23" s="78">
        <v>0.57999999999999996</v>
      </c>
      <c r="K23" s="78">
        <v>0.01</v>
      </c>
    </row>
    <row r="24" spans="2:11">
      <c r="B24" t="s">
        <v>1381</v>
      </c>
      <c r="C24" t="s">
        <v>1382</v>
      </c>
      <c r="D24" t="s">
        <v>112</v>
      </c>
      <c r="E24" t="s">
        <v>1383</v>
      </c>
      <c r="F24" s="78">
        <v>1290000.52</v>
      </c>
      <c r="G24" s="78">
        <v>100.55</v>
      </c>
      <c r="H24" s="78">
        <v>4988.6293809195604</v>
      </c>
      <c r="I24" s="78">
        <v>0</v>
      </c>
      <c r="J24" s="78">
        <v>0.49</v>
      </c>
      <c r="K24" s="78">
        <v>0.01</v>
      </c>
    </row>
    <row r="25" spans="2:11">
      <c r="B25" t="s">
        <v>1384</v>
      </c>
      <c r="C25" t="s">
        <v>1385</v>
      </c>
      <c r="D25" t="s">
        <v>112</v>
      </c>
      <c r="E25" t="s">
        <v>1386</v>
      </c>
      <c r="F25" s="78">
        <v>100000</v>
      </c>
      <c r="G25" s="78">
        <v>89.977000000000004</v>
      </c>
      <c r="H25" s="78">
        <v>346.05154199999998</v>
      </c>
      <c r="I25" s="78">
        <v>0</v>
      </c>
      <c r="J25" s="78">
        <v>0.03</v>
      </c>
      <c r="K25" s="78">
        <v>0</v>
      </c>
    </row>
    <row r="26" spans="2:11">
      <c r="B26" t="s">
        <v>1387</v>
      </c>
      <c r="C26" t="s">
        <v>1388</v>
      </c>
      <c r="D26" t="s">
        <v>112</v>
      </c>
      <c r="E26" t="s">
        <v>1389</v>
      </c>
      <c r="F26" s="78">
        <v>650000</v>
      </c>
      <c r="G26" s="78">
        <v>92.530500000000004</v>
      </c>
      <c r="H26" s="78">
        <v>2313.1699695000002</v>
      </c>
      <c r="I26" s="78">
        <v>0</v>
      </c>
      <c r="J26" s="78">
        <v>0.23</v>
      </c>
      <c r="K26" s="78">
        <v>0</v>
      </c>
    </row>
    <row r="27" spans="2:11">
      <c r="B27" s="79" t="s">
        <v>1390</v>
      </c>
      <c r="C27" s="16"/>
      <c r="F27" s="80">
        <v>18625851.52</v>
      </c>
      <c r="H27" s="80">
        <v>65278.320048975489</v>
      </c>
      <c r="J27" s="80">
        <v>6.37</v>
      </c>
      <c r="K27" s="80">
        <v>0.09</v>
      </c>
    </row>
    <row r="28" spans="2:11">
      <c r="B28" s="79" t="s">
        <v>1391</v>
      </c>
      <c r="C28" s="16"/>
    </row>
    <row r="29" spans="2:11">
      <c r="B29" t="s">
        <v>197</v>
      </c>
      <c r="C29" t="s">
        <v>197</v>
      </c>
      <c r="D29" t="s">
        <v>197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1392</v>
      </c>
      <c r="C30" s="16"/>
      <c r="F30" s="80">
        <v>0</v>
      </c>
      <c r="H30" s="80">
        <v>0</v>
      </c>
      <c r="J30" s="80">
        <v>0</v>
      </c>
      <c r="K30" s="80">
        <v>0</v>
      </c>
    </row>
    <row r="31" spans="2:11">
      <c r="B31" s="79" t="s">
        <v>1393</v>
      </c>
      <c r="C31" s="16"/>
    </row>
    <row r="32" spans="2:11">
      <c r="B32" t="s">
        <v>197</v>
      </c>
      <c r="C32" t="s">
        <v>197</v>
      </c>
      <c r="D32" t="s">
        <v>197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11">
      <c r="B33" s="79" t="s">
        <v>1394</v>
      </c>
      <c r="C33" s="16"/>
      <c r="F33" s="80">
        <v>0</v>
      </c>
      <c r="H33" s="80">
        <v>0</v>
      </c>
      <c r="J33" s="80">
        <v>0</v>
      </c>
      <c r="K33" s="80">
        <v>0</v>
      </c>
    </row>
    <row r="34" spans="2:11">
      <c r="B34" s="79" t="s">
        <v>1395</v>
      </c>
      <c r="C34" s="16"/>
    </row>
    <row r="35" spans="2:11">
      <c r="B35" t="s">
        <v>1396</v>
      </c>
      <c r="C35" t="s">
        <v>1397</v>
      </c>
      <c r="D35" t="s">
        <v>112</v>
      </c>
      <c r="E35" t="s">
        <v>402</v>
      </c>
      <c r="F35" s="78">
        <v>247625.01</v>
      </c>
      <c r="G35" s="78">
        <v>88.66659999999996</v>
      </c>
      <c r="H35" s="78">
        <v>844.43036419067403</v>
      </c>
      <c r="I35" s="78">
        <v>0</v>
      </c>
      <c r="J35" s="78">
        <v>0.08</v>
      </c>
      <c r="K35" s="78">
        <v>0</v>
      </c>
    </row>
    <row r="36" spans="2:11">
      <c r="B36" t="s">
        <v>1398</v>
      </c>
      <c r="C36" t="s">
        <v>1399</v>
      </c>
      <c r="D36" t="s">
        <v>112</v>
      </c>
      <c r="E36" t="s">
        <v>1400</v>
      </c>
      <c r="F36" s="78">
        <v>2660161</v>
      </c>
      <c r="G36" s="78">
        <v>44.762899999999959</v>
      </c>
      <c r="H36" s="78">
        <v>4579.6829910025699</v>
      </c>
      <c r="I36" s="78">
        <v>0</v>
      </c>
      <c r="J36" s="78">
        <v>0.45</v>
      </c>
      <c r="K36" s="78">
        <v>0.01</v>
      </c>
    </row>
    <row r="37" spans="2:11">
      <c r="B37" t="s">
        <v>1401</v>
      </c>
      <c r="C37" t="s">
        <v>1402</v>
      </c>
      <c r="D37" t="s">
        <v>112</v>
      </c>
      <c r="E37" t="s">
        <v>1403</v>
      </c>
      <c r="F37" s="78">
        <v>2479296</v>
      </c>
      <c r="G37" s="78">
        <v>78.272999999999996</v>
      </c>
      <c r="H37" s="78">
        <v>7463.6220511756801</v>
      </c>
      <c r="I37" s="78">
        <v>0</v>
      </c>
      <c r="J37" s="78">
        <v>0.73</v>
      </c>
      <c r="K37" s="78">
        <v>0.01</v>
      </c>
    </row>
    <row r="38" spans="2:11">
      <c r="B38" t="s">
        <v>1404</v>
      </c>
      <c r="C38" t="s">
        <v>1405</v>
      </c>
      <c r="D38" t="s">
        <v>112</v>
      </c>
      <c r="E38" t="s">
        <v>1406</v>
      </c>
      <c r="F38" s="78">
        <v>5386159</v>
      </c>
      <c r="G38" s="78">
        <v>128.78140000000002</v>
      </c>
      <c r="H38" s="78">
        <v>26677.2827368744</v>
      </c>
      <c r="I38" s="78">
        <v>0</v>
      </c>
      <c r="J38" s="78">
        <v>2.6</v>
      </c>
      <c r="K38" s="78">
        <v>0.04</v>
      </c>
    </row>
    <row r="39" spans="2:11">
      <c r="B39" t="s">
        <v>1407</v>
      </c>
      <c r="C39" t="s">
        <v>1408</v>
      </c>
      <c r="D39" t="s">
        <v>112</v>
      </c>
      <c r="E39" t="s">
        <v>1409</v>
      </c>
      <c r="F39" s="78">
        <v>746377</v>
      </c>
      <c r="G39" s="78">
        <v>2.9855</v>
      </c>
      <c r="H39" s="78">
        <v>85.700746198410002</v>
      </c>
      <c r="I39" s="78">
        <v>0</v>
      </c>
      <c r="J39" s="78">
        <v>0.01</v>
      </c>
      <c r="K39" s="78">
        <v>0</v>
      </c>
    </row>
    <row r="40" spans="2:11">
      <c r="B40" t="s">
        <v>1410</v>
      </c>
      <c r="C40" t="s">
        <v>1411</v>
      </c>
      <c r="D40" t="s">
        <v>112</v>
      </c>
      <c r="E40" t="s">
        <v>1412</v>
      </c>
      <c r="F40" s="78">
        <v>2565000</v>
      </c>
      <c r="G40" s="78">
        <v>45.914700000000003</v>
      </c>
      <c r="H40" s="78">
        <v>4529.4805635299999</v>
      </c>
      <c r="I40" s="78">
        <v>0</v>
      </c>
      <c r="J40" s="78">
        <v>0.44</v>
      </c>
      <c r="K40" s="78">
        <v>0.01</v>
      </c>
    </row>
    <row r="41" spans="2:11">
      <c r="B41" t="s">
        <v>1413</v>
      </c>
      <c r="C41" t="s">
        <v>1414</v>
      </c>
      <c r="D41" t="s">
        <v>112</v>
      </c>
      <c r="E41" t="s">
        <v>1415</v>
      </c>
      <c r="F41" s="78">
        <v>940000</v>
      </c>
      <c r="G41" s="78">
        <v>212.7859</v>
      </c>
      <c r="H41" s="78">
        <v>7692.7209711599999</v>
      </c>
      <c r="I41" s="78">
        <v>0</v>
      </c>
      <c r="J41" s="78">
        <v>0.75</v>
      </c>
      <c r="K41" s="78">
        <v>0.01</v>
      </c>
    </row>
    <row r="42" spans="2:11">
      <c r="B42" t="s">
        <v>1416</v>
      </c>
      <c r="C42" t="s">
        <v>1417</v>
      </c>
      <c r="D42" t="s">
        <v>112</v>
      </c>
      <c r="E42" t="s">
        <v>1418</v>
      </c>
      <c r="F42" s="78">
        <v>2370000</v>
      </c>
      <c r="G42" s="78">
        <v>91.620999999999995</v>
      </c>
      <c r="H42" s="78">
        <v>8351.2724741999991</v>
      </c>
      <c r="I42" s="78">
        <v>0</v>
      </c>
      <c r="J42" s="78">
        <v>0.81</v>
      </c>
      <c r="K42" s="78">
        <v>0.01</v>
      </c>
    </row>
    <row r="43" spans="2:11">
      <c r="B43" t="s">
        <v>1419</v>
      </c>
      <c r="C43" t="s">
        <v>1420</v>
      </c>
      <c r="D43" t="s">
        <v>112</v>
      </c>
      <c r="E43" t="s">
        <v>1421</v>
      </c>
      <c r="F43" s="78">
        <v>2160000</v>
      </c>
      <c r="G43" s="78">
        <v>69.350800000000007</v>
      </c>
      <c r="H43" s="78">
        <v>5761.2206188800001</v>
      </c>
      <c r="I43" s="78">
        <v>0</v>
      </c>
      <c r="J43" s="78">
        <v>0.56000000000000005</v>
      </c>
      <c r="K43" s="78">
        <v>0.01</v>
      </c>
    </row>
    <row r="44" spans="2:11">
      <c r="B44" t="s">
        <v>1422</v>
      </c>
      <c r="C44" t="s">
        <v>1423</v>
      </c>
      <c r="D44" t="s">
        <v>112</v>
      </c>
      <c r="E44" t="s">
        <v>1424</v>
      </c>
      <c r="F44" s="78">
        <v>333925</v>
      </c>
      <c r="G44" s="78">
        <v>63.374299999999998</v>
      </c>
      <c r="H44" s="78">
        <v>813.90063988365</v>
      </c>
      <c r="I44" s="78">
        <v>0</v>
      </c>
      <c r="J44" s="78">
        <v>0.08</v>
      </c>
      <c r="K44" s="78">
        <v>0</v>
      </c>
    </row>
    <row r="45" spans="2:11">
      <c r="B45" t="s">
        <v>1425</v>
      </c>
      <c r="C45" t="s">
        <v>1426</v>
      </c>
      <c r="D45" t="s">
        <v>112</v>
      </c>
      <c r="E45" t="s">
        <v>1427</v>
      </c>
      <c r="F45" s="78">
        <v>2681011</v>
      </c>
      <c r="G45" s="78">
        <v>1.0000000000000001E-5</v>
      </c>
      <c r="H45" s="78">
        <v>1.0311168305999999E-3</v>
      </c>
      <c r="I45" s="78">
        <v>0</v>
      </c>
      <c r="J45" s="78">
        <v>0</v>
      </c>
      <c r="K45" s="78">
        <v>0</v>
      </c>
    </row>
    <row r="46" spans="2:11">
      <c r="B46" t="s">
        <v>1428</v>
      </c>
      <c r="C46" t="s">
        <v>1429</v>
      </c>
      <c r="D46" t="s">
        <v>112</v>
      </c>
      <c r="E46" t="s">
        <v>1430</v>
      </c>
      <c r="F46" s="78">
        <v>1322880.18</v>
      </c>
      <c r="G46" s="78">
        <v>97.544600000000059</v>
      </c>
      <c r="H46" s="78">
        <v>4962.87140051184</v>
      </c>
      <c r="I46" s="78">
        <v>0</v>
      </c>
      <c r="J46" s="78">
        <v>0.48</v>
      </c>
      <c r="K46" s="78">
        <v>0.01</v>
      </c>
    </row>
    <row r="47" spans="2:11">
      <c r="B47" t="s">
        <v>1431</v>
      </c>
      <c r="C47" t="s">
        <v>1432</v>
      </c>
      <c r="D47" t="s">
        <v>112</v>
      </c>
      <c r="E47" t="s">
        <v>1433</v>
      </c>
      <c r="F47" s="78">
        <v>504261</v>
      </c>
      <c r="G47" s="78">
        <v>114.1956999999999</v>
      </c>
      <c r="H47" s="78">
        <v>2214.6974807763399</v>
      </c>
      <c r="I47" s="78">
        <v>0</v>
      </c>
      <c r="J47" s="78">
        <v>0.22</v>
      </c>
      <c r="K47" s="78">
        <v>0</v>
      </c>
    </row>
    <row r="48" spans="2:11">
      <c r="B48" t="s">
        <v>1434</v>
      </c>
      <c r="C48" t="s">
        <v>1435</v>
      </c>
      <c r="D48" t="s">
        <v>112</v>
      </c>
      <c r="E48" t="s">
        <v>1436</v>
      </c>
      <c r="F48" s="78">
        <v>468874</v>
      </c>
      <c r="G48" s="78">
        <v>145.08600000000001</v>
      </c>
      <c r="H48" s="78">
        <v>2616.3204646874401</v>
      </c>
      <c r="I48" s="78">
        <v>0</v>
      </c>
      <c r="J48" s="78">
        <v>0.26</v>
      </c>
      <c r="K48" s="78">
        <v>0</v>
      </c>
    </row>
    <row r="49" spans="2:11">
      <c r="B49" t="s">
        <v>1437</v>
      </c>
      <c r="C49" t="s">
        <v>1438</v>
      </c>
      <c r="D49" t="s">
        <v>108</v>
      </c>
      <c r="E49" t="s">
        <v>1439</v>
      </c>
      <c r="F49" s="78">
        <v>48304164.299999997</v>
      </c>
      <c r="G49" s="78">
        <v>49.832500000000003</v>
      </c>
      <c r="H49" s="78">
        <v>24071.172674797501</v>
      </c>
      <c r="I49" s="78">
        <v>0</v>
      </c>
      <c r="J49" s="78">
        <v>2.35</v>
      </c>
      <c r="K49" s="78">
        <v>0.03</v>
      </c>
    </row>
    <row r="50" spans="2:11">
      <c r="B50" t="s">
        <v>1440</v>
      </c>
      <c r="C50" t="s">
        <v>1441</v>
      </c>
      <c r="D50" t="s">
        <v>108</v>
      </c>
      <c r="E50" t="s">
        <v>1442</v>
      </c>
      <c r="F50" s="78">
        <v>7221161</v>
      </c>
      <c r="G50" s="78">
        <v>7.0919999999999996</v>
      </c>
      <c r="H50" s="78">
        <v>512.12473811999996</v>
      </c>
      <c r="I50" s="78">
        <v>0</v>
      </c>
      <c r="J50" s="78">
        <v>0.05</v>
      </c>
      <c r="K50" s="78">
        <v>0</v>
      </c>
    </row>
    <row r="51" spans="2:11">
      <c r="B51" t="s">
        <v>1443</v>
      </c>
      <c r="C51" t="s">
        <v>1444</v>
      </c>
      <c r="D51" t="s">
        <v>108</v>
      </c>
      <c r="E51" t="s">
        <v>935</v>
      </c>
      <c r="F51" s="78">
        <v>2138020</v>
      </c>
      <c r="G51" s="78">
        <v>79.849199999999996</v>
      </c>
      <c r="H51" s="78">
        <v>1707.19186584</v>
      </c>
      <c r="I51" s="78">
        <v>0</v>
      </c>
      <c r="J51" s="78">
        <v>0.17</v>
      </c>
      <c r="K51" s="78">
        <v>0</v>
      </c>
    </row>
    <row r="52" spans="2:11">
      <c r="B52" t="s">
        <v>1445</v>
      </c>
      <c r="C52" t="s">
        <v>1446</v>
      </c>
      <c r="D52" t="s">
        <v>108</v>
      </c>
      <c r="E52" t="s">
        <v>1447</v>
      </c>
      <c r="F52" s="78">
        <v>982687</v>
      </c>
      <c r="G52" s="78">
        <v>85.490399999999994</v>
      </c>
      <c r="H52" s="78">
        <v>840.10304704800001</v>
      </c>
      <c r="I52" s="78">
        <v>0</v>
      </c>
      <c r="J52" s="78">
        <v>0.08</v>
      </c>
      <c r="K52" s="78">
        <v>0</v>
      </c>
    </row>
    <row r="53" spans="2:11">
      <c r="B53" t="s">
        <v>1448</v>
      </c>
      <c r="C53" t="s">
        <v>1449</v>
      </c>
      <c r="D53" t="s">
        <v>108</v>
      </c>
      <c r="E53" t="s">
        <v>1450</v>
      </c>
      <c r="F53" s="78">
        <v>9995625</v>
      </c>
      <c r="G53" s="78">
        <v>99.896500000000003</v>
      </c>
      <c r="H53" s="78">
        <v>9985.2795281250001</v>
      </c>
      <c r="I53" s="78">
        <v>0</v>
      </c>
      <c r="J53" s="78">
        <v>0.97</v>
      </c>
      <c r="K53" s="78">
        <v>0.01</v>
      </c>
    </row>
    <row r="54" spans="2:11">
      <c r="B54" s="79" t="s">
        <v>1451</v>
      </c>
      <c r="C54" s="16"/>
      <c r="F54" s="80">
        <v>93507226.489999995</v>
      </c>
      <c r="H54" s="80">
        <v>113709.07638811834</v>
      </c>
      <c r="J54" s="80">
        <v>11.09</v>
      </c>
      <c r="K54" s="80">
        <v>0.16</v>
      </c>
    </row>
    <row r="55" spans="2:11">
      <c r="B55" s="79" t="s">
        <v>268</v>
      </c>
      <c r="C55" s="16"/>
      <c r="F55" s="80">
        <v>112133078.01000001</v>
      </c>
      <c r="H55" s="80">
        <v>178987.39643709382</v>
      </c>
      <c r="J55" s="80">
        <v>17.46</v>
      </c>
      <c r="K55" s="80">
        <v>0.25</v>
      </c>
    </row>
    <row r="56" spans="2:11">
      <c r="B56" s="79" t="s">
        <v>269</v>
      </c>
      <c r="C56" s="16"/>
    </row>
    <row r="57" spans="2:11">
      <c r="B57" s="79" t="s">
        <v>1452</v>
      </c>
      <c r="C57" s="16"/>
    </row>
    <row r="58" spans="2:11">
      <c r="B58" t="s">
        <v>197</v>
      </c>
      <c r="C58" t="s">
        <v>197</v>
      </c>
      <c r="D58" t="s">
        <v>197</v>
      </c>
      <c r="F58" s="78">
        <v>0</v>
      </c>
      <c r="G58" s="78">
        <v>0</v>
      </c>
      <c r="H58" s="78">
        <v>0</v>
      </c>
      <c r="I58" s="78">
        <v>0</v>
      </c>
      <c r="J58" s="78">
        <v>0</v>
      </c>
      <c r="K58" s="78">
        <v>0</v>
      </c>
    </row>
    <row r="59" spans="2:11">
      <c r="B59" s="79" t="s">
        <v>1453</v>
      </c>
      <c r="C59" s="16"/>
      <c r="F59" s="80">
        <v>0</v>
      </c>
      <c r="H59" s="80">
        <v>0</v>
      </c>
      <c r="J59" s="80">
        <v>0</v>
      </c>
      <c r="K59" s="80">
        <v>0</v>
      </c>
    </row>
    <row r="60" spans="2:11">
      <c r="B60" s="79" t="s">
        <v>1454</v>
      </c>
      <c r="C60" s="16"/>
    </row>
    <row r="61" spans="2:11">
      <c r="B61" t="s">
        <v>197</v>
      </c>
      <c r="C61" t="s">
        <v>197</v>
      </c>
      <c r="D61" t="s">
        <v>197</v>
      </c>
      <c r="F61" s="78">
        <v>0</v>
      </c>
      <c r="G61" s="78">
        <v>0</v>
      </c>
      <c r="H61" s="78">
        <v>0</v>
      </c>
      <c r="I61" s="78">
        <v>0</v>
      </c>
      <c r="J61" s="78">
        <v>0</v>
      </c>
      <c r="K61" s="78">
        <v>0</v>
      </c>
    </row>
    <row r="62" spans="2:11">
      <c r="B62" s="79" t="s">
        <v>1455</v>
      </c>
      <c r="C62" s="16"/>
      <c r="F62" s="80">
        <v>0</v>
      </c>
      <c r="H62" s="80">
        <v>0</v>
      </c>
      <c r="J62" s="80">
        <v>0</v>
      </c>
      <c r="K62" s="80">
        <v>0</v>
      </c>
    </row>
    <row r="63" spans="2:11">
      <c r="B63" s="79" t="s">
        <v>1456</v>
      </c>
      <c r="C63" s="16"/>
    </row>
    <row r="64" spans="2:11">
      <c r="B64" t="s">
        <v>1457</v>
      </c>
      <c r="C64" t="s">
        <v>1458</v>
      </c>
      <c r="D64" t="s">
        <v>112</v>
      </c>
      <c r="E64" t="s">
        <v>1459</v>
      </c>
      <c r="F64" s="78">
        <v>4120133</v>
      </c>
      <c r="G64" s="78">
        <v>125.44700000000026</v>
      </c>
      <c r="H64" s="78">
        <v>19878.3711583855</v>
      </c>
      <c r="I64" s="78">
        <v>0</v>
      </c>
      <c r="J64" s="78">
        <v>1.94</v>
      </c>
      <c r="K64" s="78">
        <v>0.03</v>
      </c>
    </row>
    <row r="65" spans="2:11">
      <c r="B65" s="79" t="s">
        <v>1460</v>
      </c>
      <c r="C65" s="16"/>
      <c r="F65" s="80">
        <v>4120133</v>
      </c>
      <c r="H65" s="80">
        <v>19878.3711583855</v>
      </c>
      <c r="J65" s="80">
        <v>1.94</v>
      </c>
      <c r="K65" s="80">
        <v>0.03</v>
      </c>
    </row>
    <row r="66" spans="2:11">
      <c r="B66" s="79" t="s">
        <v>1461</v>
      </c>
      <c r="C66" s="16"/>
    </row>
    <row r="67" spans="2:11">
      <c r="B67" t="s">
        <v>1462</v>
      </c>
      <c r="C67" t="s">
        <v>1463</v>
      </c>
      <c r="D67" t="s">
        <v>116</v>
      </c>
      <c r="E67" t="s">
        <v>1464</v>
      </c>
      <c r="F67" s="78">
        <v>147962</v>
      </c>
      <c r="G67" s="78">
        <v>100</v>
      </c>
      <c r="H67" s="78">
        <v>633.85441179999998</v>
      </c>
      <c r="I67" s="78">
        <v>0</v>
      </c>
      <c r="J67" s="78">
        <v>0.06</v>
      </c>
      <c r="K67" s="78">
        <v>0</v>
      </c>
    </row>
    <row r="68" spans="2:11">
      <c r="B68" t="s">
        <v>1465</v>
      </c>
      <c r="C68" t="s">
        <v>1466</v>
      </c>
      <c r="D68" t="s">
        <v>116</v>
      </c>
      <c r="E68" t="s">
        <v>1464</v>
      </c>
      <c r="F68" s="78">
        <v>43008</v>
      </c>
      <c r="G68" s="78">
        <v>100</v>
      </c>
      <c r="H68" s="78">
        <v>184.24197119999999</v>
      </c>
      <c r="I68" s="78">
        <v>0</v>
      </c>
      <c r="J68" s="78">
        <v>0.02</v>
      </c>
      <c r="K68" s="78">
        <v>0</v>
      </c>
    </row>
    <row r="69" spans="2:11">
      <c r="B69" t="s">
        <v>1467</v>
      </c>
      <c r="C69" t="s">
        <v>1468</v>
      </c>
      <c r="D69" t="s">
        <v>116</v>
      </c>
      <c r="E69" t="s">
        <v>1469</v>
      </c>
      <c r="F69" s="78">
        <v>562604</v>
      </c>
      <c r="G69" s="78">
        <v>100</v>
      </c>
      <c r="H69" s="78">
        <v>2410.1392756</v>
      </c>
      <c r="I69" s="78">
        <v>0</v>
      </c>
      <c r="J69" s="78">
        <v>0.24</v>
      </c>
      <c r="K69" s="78">
        <v>0</v>
      </c>
    </row>
    <row r="70" spans="2:11">
      <c r="B70" t="s">
        <v>1470</v>
      </c>
      <c r="C70" t="s">
        <v>1471</v>
      </c>
      <c r="D70" t="s">
        <v>116</v>
      </c>
      <c r="E70" t="s">
        <v>1464</v>
      </c>
      <c r="F70" s="78">
        <v>289752</v>
      </c>
      <c r="G70" s="78">
        <v>100</v>
      </c>
      <c r="H70" s="78">
        <v>1241.2685928000001</v>
      </c>
      <c r="I70" s="78">
        <v>0</v>
      </c>
      <c r="J70" s="78">
        <v>0.12</v>
      </c>
      <c r="K70" s="78">
        <v>0</v>
      </c>
    </row>
    <row r="71" spans="2:11">
      <c r="B71" t="s">
        <v>1472</v>
      </c>
      <c r="C71" t="s">
        <v>1473</v>
      </c>
      <c r="D71" t="s">
        <v>116</v>
      </c>
      <c r="E71" t="s">
        <v>1464</v>
      </c>
      <c r="F71" s="78">
        <v>10853</v>
      </c>
      <c r="G71" s="78">
        <v>100</v>
      </c>
      <c r="H71" s="78">
        <v>46.493166700000003</v>
      </c>
      <c r="I71" s="78">
        <v>0</v>
      </c>
      <c r="J71" s="78">
        <v>0</v>
      </c>
      <c r="K71" s="78">
        <v>0</v>
      </c>
    </row>
    <row r="72" spans="2:11">
      <c r="B72" t="s">
        <v>1474</v>
      </c>
      <c r="C72" t="s">
        <v>1475</v>
      </c>
      <c r="D72" t="s">
        <v>116</v>
      </c>
      <c r="E72" t="s">
        <v>1464</v>
      </c>
      <c r="F72" s="78">
        <v>27535</v>
      </c>
      <c r="G72" s="78">
        <v>100</v>
      </c>
      <c r="H72" s="78">
        <v>117.95718650000001</v>
      </c>
      <c r="I72" s="78">
        <v>0</v>
      </c>
      <c r="J72" s="78">
        <v>0.01</v>
      </c>
      <c r="K72" s="78">
        <v>0</v>
      </c>
    </row>
    <row r="73" spans="2:11">
      <c r="B73" t="s">
        <v>1476</v>
      </c>
      <c r="C73" t="s">
        <v>1477</v>
      </c>
      <c r="D73" t="s">
        <v>116</v>
      </c>
      <c r="E73" t="s">
        <v>1464</v>
      </c>
      <c r="F73" s="78">
        <v>77867</v>
      </c>
      <c r="G73" s="78">
        <v>100</v>
      </c>
      <c r="H73" s="78">
        <v>333.57444129999999</v>
      </c>
      <c r="I73" s="78">
        <v>0</v>
      </c>
      <c r="J73" s="78">
        <v>0.03</v>
      </c>
      <c r="K73" s="78">
        <v>0</v>
      </c>
    </row>
    <row r="74" spans="2:11">
      <c r="B74" t="s">
        <v>1478</v>
      </c>
      <c r="C74" t="s">
        <v>1479</v>
      </c>
      <c r="D74" t="s">
        <v>116</v>
      </c>
      <c r="E74" t="s">
        <v>1464</v>
      </c>
      <c r="F74" s="78">
        <v>822521</v>
      </c>
      <c r="G74" s="78">
        <v>100</v>
      </c>
      <c r="H74" s="78">
        <v>3523.5977118999999</v>
      </c>
      <c r="I74" s="78">
        <v>0</v>
      </c>
      <c r="J74" s="78">
        <v>0.34</v>
      </c>
      <c r="K74" s="78">
        <v>0</v>
      </c>
    </row>
    <row r="75" spans="2:11">
      <c r="B75" t="s">
        <v>1480</v>
      </c>
      <c r="C75" t="s">
        <v>1481</v>
      </c>
      <c r="D75" t="s">
        <v>116</v>
      </c>
      <c r="E75" t="s">
        <v>1464</v>
      </c>
      <c r="F75" s="78">
        <v>2313400</v>
      </c>
      <c r="G75" s="78">
        <v>100</v>
      </c>
      <c r="H75" s="78">
        <v>9910.3742600000005</v>
      </c>
      <c r="I75" s="78">
        <v>0</v>
      </c>
      <c r="J75" s="78">
        <v>0.97</v>
      </c>
      <c r="K75" s="78">
        <v>0.01</v>
      </c>
    </row>
    <row r="76" spans="2:11">
      <c r="B76" t="s">
        <v>1482</v>
      </c>
      <c r="C76" t="s">
        <v>1483</v>
      </c>
      <c r="D76" t="s">
        <v>116</v>
      </c>
      <c r="E76" t="s">
        <v>1464</v>
      </c>
      <c r="F76" s="78">
        <v>86970</v>
      </c>
      <c r="G76" s="78">
        <v>100</v>
      </c>
      <c r="H76" s="78">
        <v>372.57078300000001</v>
      </c>
      <c r="I76" s="78">
        <v>0</v>
      </c>
      <c r="J76" s="78">
        <v>0.04</v>
      </c>
      <c r="K76" s="78">
        <v>0</v>
      </c>
    </row>
    <row r="77" spans="2:11">
      <c r="B77" t="s">
        <v>1484</v>
      </c>
      <c r="C77" t="s">
        <v>1485</v>
      </c>
      <c r="D77" t="s">
        <v>116</v>
      </c>
      <c r="E77" t="s">
        <v>1464</v>
      </c>
      <c r="F77" s="78">
        <v>133847</v>
      </c>
      <c r="G77" s="78">
        <v>100</v>
      </c>
      <c r="H77" s="78">
        <v>573.3871633</v>
      </c>
      <c r="I77" s="78">
        <v>0</v>
      </c>
      <c r="J77" s="78">
        <v>0.06</v>
      </c>
      <c r="K77" s="78">
        <v>0</v>
      </c>
    </row>
    <row r="78" spans="2:11">
      <c r="B78" t="s">
        <v>1486</v>
      </c>
      <c r="C78" t="s">
        <v>1487</v>
      </c>
      <c r="D78" t="s">
        <v>116</v>
      </c>
      <c r="E78" t="s">
        <v>1488</v>
      </c>
      <c r="F78" s="78">
        <v>232314</v>
      </c>
      <c r="G78" s="78">
        <v>100</v>
      </c>
      <c r="H78" s="78">
        <v>995.20994459999997</v>
      </c>
      <c r="I78" s="78">
        <v>0</v>
      </c>
      <c r="J78" s="78">
        <v>0.1</v>
      </c>
      <c r="K78" s="78">
        <v>0</v>
      </c>
    </row>
    <row r="79" spans="2:11">
      <c r="B79" t="s">
        <v>1489</v>
      </c>
      <c r="C79" t="s">
        <v>1490</v>
      </c>
      <c r="D79" t="s">
        <v>116</v>
      </c>
      <c r="E79" t="s">
        <v>1491</v>
      </c>
      <c r="F79" s="78">
        <v>1276125</v>
      </c>
      <c r="G79" s="78">
        <v>100</v>
      </c>
      <c r="H79" s="78">
        <v>5466.7918874999996</v>
      </c>
      <c r="I79" s="78">
        <v>0</v>
      </c>
      <c r="J79" s="78">
        <v>0.53</v>
      </c>
      <c r="K79" s="78">
        <v>0.01</v>
      </c>
    </row>
    <row r="80" spans="2:11">
      <c r="B80" t="s">
        <v>1492</v>
      </c>
      <c r="C80" t="s">
        <v>1493</v>
      </c>
      <c r="D80" t="s">
        <v>116</v>
      </c>
      <c r="E80" t="s">
        <v>1494</v>
      </c>
      <c r="F80" s="78">
        <v>426514</v>
      </c>
      <c r="G80" s="78">
        <v>100</v>
      </c>
      <c r="H80" s="78">
        <v>1827.1433245999999</v>
      </c>
      <c r="I80" s="78">
        <v>0</v>
      </c>
      <c r="J80" s="78">
        <v>0.18</v>
      </c>
      <c r="K80" s="78">
        <v>0</v>
      </c>
    </row>
    <row r="81" spans="2:11">
      <c r="B81" t="s">
        <v>1495</v>
      </c>
      <c r="C81" t="s">
        <v>1496</v>
      </c>
      <c r="D81" t="s">
        <v>116</v>
      </c>
      <c r="E81" t="s">
        <v>1464</v>
      </c>
      <c r="F81" s="78">
        <v>366332</v>
      </c>
      <c r="G81" s="78">
        <v>100</v>
      </c>
      <c r="H81" s="78">
        <v>1569.3296548000001</v>
      </c>
      <c r="I81" s="78">
        <v>0</v>
      </c>
      <c r="J81" s="78">
        <v>0.15</v>
      </c>
      <c r="K81" s="78">
        <v>0</v>
      </c>
    </row>
    <row r="82" spans="2:11">
      <c r="B82" t="s">
        <v>1497</v>
      </c>
      <c r="C82" t="s">
        <v>1498</v>
      </c>
      <c r="D82" t="s">
        <v>116</v>
      </c>
      <c r="E82" t="s">
        <v>1464</v>
      </c>
      <c r="F82" s="78">
        <v>240430</v>
      </c>
      <c r="G82" s="78">
        <v>100</v>
      </c>
      <c r="H82" s="78">
        <v>1029.978077</v>
      </c>
      <c r="I82" s="78">
        <v>0</v>
      </c>
      <c r="J82" s="78">
        <v>0.1</v>
      </c>
      <c r="K82" s="78">
        <v>0</v>
      </c>
    </row>
    <row r="83" spans="2:11">
      <c r="B83" t="s">
        <v>1499</v>
      </c>
      <c r="C83" t="s">
        <v>1500</v>
      </c>
      <c r="D83" t="s">
        <v>116</v>
      </c>
      <c r="E83" t="s">
        <v>1464</v>
      </c>
      <c r="F83" s="78">
        <v>228288</v>
      </c>
      <c r="G83" s="78">
        <v>100</v>
      </c>
      <c r="H83" s="78">
        <v>977.96296319999999</v>
      </c>
      <c r="I83" s="78">
        <v>0</v>
      </c>
      <c r="J83" s="78">
        <v>0.1</v>
      </c>
      <c r="K83" s="78">
        <v>0</v>
      </c>
    </row>
    <row r="84" spans="2:11">
      <c r="B84" t="s">
        <v>1501</v>
      </c>
      <c r="C84" t="s">
        <v>1502</v>
      </c>
      <c r="D84" t="s">
        <v>116</v>
      </c>
      <c r="E84" t="s">
        <v>1503</v>
      </c>
      <c r="F84" s="78">
        <v>156945</v>
      </c>
      <c r="G84" s="78">
        <v>100</v>
      </c>
      <c r="H84" s="78">
        <v>672.33668550000004</v>
      </c>
      <c r="I84" s="78">
        <v>0</v>
      </c>
      <c r="J84" s="78">
        <v>7.0000000000000007E-2</v>
      </c>
      <c r="K84" s="78">
        <v>0</v>
      </c>
    </row>
    <row r="85" spans="2:11">
      <c r="B85" t="s">
        <v>1504</v>
      </c>
      <c r="C85" t="s">
        <v>1505</v>
      </c>
      <c r="D85" t="s">
        <v>116</v>
      </c>
      <c r="E85" t="s">
        <v>1464</v>
      </c>
      <c r="F85" s="78">
        <v>144144</v>
      </c>
      <c r="G85" s="78">
        <v>100</v>
      </c>
      <c r="H85" s="78">
        <v>617.49848159999999</v>
      </c>
      <c r="I85" s="78">
        <v>0</v>
      </c>
      <c r="J85" s="78">
        <v>0.06</v>
      </c>
      <c r="K85" s="78">
        <v>0</v>
      </c>
    </row>
    <row r="86" spans="2:11">
      <c r="B86" t="s">
        <v>1506</v>
      </c>
      <c r="C86" t="s">
        <v>1507</v>
      </c>
      <c r="D86" t="s">
        <v>116</v>
      </c>
      <c r="E86" t="s">
        <v>1464</v>
      </c>
      <c r="F86" s="78">
        <v>53630</v>
      </c>
      <c r="G86" s="78">
        <v>100</v>
      </c>
      <c r="H86" s="78">
        <v>229.74555699999999</v>
      </c>
      <c r="I86" s="78">
        <v>0</v>
      </c>
      <c r="J86" s="78">
        <v>0.02</v>
      </c>
      <c r="K86" s="78">
        <v>0</v>
      </c>
    </row>
    <row r="87" spans="2:11">
      <c r="B87" t="s">
        <v>1508</v>
      </c>
      <c r="C87" t="s">
        <v>1509</v>
      </c>
      <c r="D87" t="s">
        <v>116</v>
      </c>
      <c r="E87" t="s">
        <v>1464</v>
      </c>
      <c r="F87" s="78">
        <v>149795</v>
      </c>
      <c r="G87" s="78">
        <v>100</v>
      </c>
      <c r="H87" s="78">
        <v>641.70680049999999</v>
      </c>
      <c r="I87" s="78">
        <v>0</v>
      </c>
      <c r="J87" s="78">
        <v>0.06</v>
      </c>
      <c r="K87" s="78">
        <v>0</v>
      </c>
    </row>
    <row r="88" spans="2:11">
      <c r="B88" t="s">
        <v>1510</v>
      </c>
      <c r="C88" t="s">
        <v>1511</v>
      </c>
      <c r="D88" t="s">
        <v>116</v>
      </c>
      <c r="E88" t="s">
        <v>1464</v>
      </c>
      <c r="F88" s="78">
        <v>2998489</v>
      </c>
      <c r="G88" s="78">
        <v>100</v>
      </c>
      <c r="H88" s="78">
        <v>12845.2270271</v>
      </c>
      <c r="I88" s="78">
        <v>0</v>
      </c>
      <c r="J88" s="78">
        <v>1.25</v>
      </c>
      <c r="K88" s="78">
        <v>0.02</v>
      </c>
    </row>
    <row r="89" spans="2:11">
      <c r="B89" t="s">
        <v>1512</v>
      </c>
      <c r="C89" t="s">
        <v>1513</v>
      </c>
      <c r="D89" t="s">
        <v>116</v>
      </c>
      <c r="E89" t="s">
        <v>1464</v>
      </c>
      <c r="F89" s="78">
        <v>1463421</v>
      </c>
      <c r="G89" s="78">
        <v>100</v>
      </c>
      <c r="H89" s="78">
        <v>6269.1492219000002</v>
      </c>
      <c r="I89" s="78">
        <v>0</v>
      </c>
      <c r="J89" s="78">
        <v>0.61</v>
      </c>
      <c r="K89" s="78">
        <v>0.01</v>
      </c>
    </row>
    <row r="90" spans="2:11">
      <c r="B90" t="s">
        <v>1514</v>
      </c>
      <c r="C90" t="s">
        <v>1515</v>
      </c>
      <c r="D90" t="s">
        <v>116</v>
      </c>
      <c r="E90" t="s">
        <v>1469</v>
      </c>
      <c r="F90" s="78">
        <v>914642</v>
      </c>
      <c r="G90" s="78">
        <v>100</v>
      </c>
      <c r="H90" s="78">
        <v>3918.2348637999999</v>
      </c>
      <c r="I90" s="78">
        <v>0</v>
      </c>
      <c r="J90" s="78">
        <v>0.38</v>
      </c>
      <c r="K90" s="78">
        <v>0.01</v>
      </c>
    </row>
    <row r="91" spans="2:11">
      <c r="B91" t="s">
        <v>1516</v>
      </c>
      <c r="C91" t="s">
        <v>1517</v>
      </c>
      <c r="D91" t="s">
        <v>116</v>
      </c>
      <c r="E91" t="s">
        <v>1464</v>
      </c>
      <c r="F91" s="78">
        <v>3434610</v>
      </c>
      <c r="G91" s="78">
        <v>100</v>
      </c>
      <c r="H91" s="78">
        <v>14713.525779</v>
      </c>
      <c r="I91" s="78">
        <v>0</v>
      </c>
      <c r="J91" s="78">
        <v>1.44</v>
      </c>
      <c r="K91" s="78">
        <v>0.02</v>
      </c>
    </row>
    <row r="92" spans="2:11">
      <c r="B92" t="s">
        <v>1518</v>
      </c>
      <c r="C92" t="s">
        <v>1519</v>
      </c>
      <c r="D92" t="s">
        <v>116</v>
      </c>
      <c r="E92" t="s">
        <v>1464</v>
      </c>
      <c r="F92" s="78">
        <v>4240108</v>
      </c>
      <c r="G92" s="78">
        <v>100</v>
      </c>
      <c r="H92" s="78">
        <v>18164.1986612</v>
      </c>
      <c r="I92" s="78">
        <v>0</v>
      </c>
      <c r="J92" s="78">
        <v>1.77</v>
      </c>
      <c r="K92" s="78">
        <v>0.03</v>
      </c>
    </row>
    <row r="93" spans="2:11">
      <c r="B93" t="s">
        <v>1520</v>
      </c>
      <c r="C93" t="s">
        <v>1521</v>
      </c>
      <c r="D93" t="s">
        <v>116</v>
      </c>
      <c r="E93" t="s">
        <v>1464</v>
      </c>
      <c r="F93" s="78">
        <v>4924547</v>
      </c>
      <c r="G93" s="78">
        <v>100</v>
      </c>
      <c r="H93" s="78">
        <v>21096.266893299999</v>
      </c>
      <c r="I93" s="78">
        <v>0</v>
      </c>
      <c r="J93" s="78">
        <v>2.06</v>
      </c>
      <c r="K93" s="78">
        <v>0.03</v>
      </c>
    </row>
    <row r="94" spans="2:11">
      <c r="B94" t="s">
        <v>1522</v>
      </c>
      <c r="C94" t="s">
        <v>1523</v>
      </c>
      <c r="D94" t="s">
        <v>116</v>
      </c>
      <c r="E94" t="s">
        <v>1464</v>
      </c>
      <c r="F94" s="78">
        <v>167364</v>
      </c>
      <c r="G94" s="78">
        <v>100</v>
      </c>
      <c r="H94" s="78">
        <v>716.97063960000003</v>
      </c>
      <c r="I94" s="78">
        <v>0</v>
      </c>
      <c r="J94" s="78">
        <v>7.0000000000000007E-2</v>
      </c>
      <c r="K94" s="78">
        <v>0</v>
      </c>
    </row>
    <row r="95" spans="2:11">
      <c r="B95" t="s">
        <v>1524</v>
      </c>
      <c r="C95" t="s">
        <v>1525</v>
      </c>
      <c r="D95" t="s">
        <v>116</v>
      </c>
      <c r="E95" t="s">
        <v>1464</v>
      </c>
      <c r="F95" s="78">
        <v>547001</v>
      </c>
      <c r="G95" s="78">
        <v>100</v>
      </c>
      <c r="H95" s="78">
        <v>2343.2975839000001</v>
      </c>
      <c r="I95" s="78">
        <v>0</v>
      </c>
      <c r="J95" s="78">
        <v>0.23</v>
      </c>
      <c r="K95" s="78">
        <v>0</v>
      </c>
    </row>
    <row r="96" spans="2:11">
      <c r="B96" t="s">
        <v>1526</v>
      </c>
      <c r="C96" t="s">
        <v>1527</v>
      </c>
      <c r="D96" t="s">
        <v>116</v>
      </c>
      <c r="E96" t="s">
        <v>1464</v>
      </c>
      <c r="F96" s="78">
        <v>348823</v>
      </c>
      <c r="G96" s="78">
        <v>100</v>
      </c>
      <c r="H96" s="78">
        <v>1494.3228497</v>
      </c>
      <c r="I96" s="78">
        <v>0</v>
      </c>
      <c r="J96" s="78">
        <v>0.15</v>
      </c>
      <c r="K96" s="78">
        <v>0</v>
      </c>
    </row>
    <row r="97" spans="2:11">
      <c r="B97" t="s">
        <v>1528</v>
      </c>
      <c r="C97" t="s">
        <v>1529</v>
      </c>
      <c r="D97" t="s">
        <v>116</v>
      </c>
      <c r="E97" t="s">
        <v>1488</v>
      </c>
      <c r="F97" s="78">
        <v>1429521</v>
      </c>
      <c r="G97" s="78">
        <v>100</v>
      </c>
      <c r="H97" s="78">
        <v>6123.9250118999998</v>
      </c>
      <c r="I97" s="78">
        <v>0</v>
      </c>
      <c r="J97" s="78">
        <v>0.6</v>
      </c>
      <c r="K97" s="78">
        <v>0.01</v>
      </c>
    </row>
    <row r="98" spans="2:11">
      <c r="B98" t="s">
        <v>1530</v>
      </c>
      <c r="C98" t="s">
        <v>1531</v>
      </c>
      <c r="D98" t="s">
        <v>116</v>
      </c>
      <c r="E98" t="s">
        <v>1464</v>
      </c>
      <c r="F98" s="78">
        <v>241834</v>
      </c>
      <c r="G98" s="78">
        <v>100</v>
      </c>
      <c r="H98" s="78">
        <v>1035.9926726000001</v>
      </c>
      <c r="I98" s="78">
        <v>0</v>
      </c>
      <c r="J98" s="78">
        <v>0.1</v>
      </c>
      <c r="K98" s="78">
        <v>0</v>
      </c>
    </row>
    <row r="99" spans="2:11">
      <c r="B99" t="s">
        <v>1532</v>
      </c>
      <c r="C99" t="s">
        <v>1533</v>
      </c>
      <c r="D99" t="s">
        <v>116</v>
      </c>
      <c r="E99" t="s">
        <v>1464</v>
      </c>
      <c r="F99" s="78">
        <v>549081</v>
      </c>
      <c r="G99" s="78">
        <v>100</v>
      </c>
      <c r="H99" s="78">
        <v>2352.2080959</v>
      </c>
      <c r="I99" s="78">
        <v>0</v>
      </c>
      <c r="J99" s="78">
        <v>0.23</v>
      </c>
      <c r="K99" s="78">
        <v>0</v>
      </c>
    </row>
    <row r="100" spans="2:11">
      <c r="B100" t="s">
        <v>1534</v>
      </c>
      <c r="C100" t="s">
        <v>1535</v>
      </c>
      <c r="D100" t="s">
        <v>116</v>
      </c>
      <c r="E100" t="s">
        <v>1464</v>
      </c>
      <c r="F100" s="78">
        <v>181730</v>
      </c>
      <c r="G100" s="78">
        <v>100</v>
      </c>
      <c r="H100" s="78">
        <v>778.513147</v>
      </c>
      <c r="I100" s="78">
        <v>0</v>
      </c>
      <c r="J100" s="78">
        <v>0.08</v>
      </c>
      <c r="K100" s="78">
        <v>0</v>
      </c>
    </row>
    <row r="101" spans="2:11">
      <c r="B101" t="s">
        <v>1536</v>
      </c>
      <c r="C101" t="s">
        <v>1537</v>
      </c>
      <c r="D101" t="s">
        <v>116</v>
      </c>
      <c r="E101" t="s">
        <v>1464</v>
      </c>
      <c r="F101" s="78">
        <v>422988</v>
      </c>
      <c r="G101" s="78">
        <v>100</v>
      </c>
      <c r="H101" s="78">
        <v>1812.0382932</v>
      </c>
      <c r="I101" s="78">
        <v>0</v>
      </c>
      <c r="J101" s="78">
        <v>0.18</v>
      </c>
      <c r="K101" s="78">
        <v>0</v>
      </c>
    </row>
    <row r="102" spans="2:11">
      <c r="B102" t="s">
        <v>1538</v>
      </c>
      <c r="C102" t="s">
        <v>1539</v>
      </c>
      <c r="D102" t="s">
        <v>116</v>
      </c>
      <c r="E102" t="s">
        <v>1491</v>
      </c>
      <c r="F102" s="78">
        <v>559832</v>
      </c>
      <c r="G102" s="78">
        <v>100</v>
      </c>
      <c r="H102" s="78">
        <v>2398.2643048</v>
      </c>
      <c r="I102" s="78">
        <v>0</v>
      </c>
      <c r="J102" s="78">
        <v>0.23</v>
      </c>
      <c r="K102" s="78">
        <v>0</v>
      </c>
    </row>
    <row r="103" spans="2:11">
      <c r="B103" t="s">
        <v>1540</v>
      </c>
      <c r="C103" t="s">
        <v>1541</v>
      </c>
      <c r="D103" t="s">
        <v>116</v>
      </c>
      <c r="E103" t="s">
        <v>1542</v>
      </c>
      <c r="F103" s="78">
        <v>637135</v>
      </c>
      <c r="G103" s="78">
        <v>100</v>
      </c>
      <c r="H103" s="78">
        <v>2729.4226265000002</v>
      </c>
      <c r="I103" s="78">
        <v>0</v>
      </c>
      <c r="J103" s="78">
        <v>0.27</v>
      </c>
      <c r="K103" s="78">
        <v>0</v>
      </c>
    </row>
    <row r="104" spans="2:11">
      <c r="B104" t="s">
        <v>1543</v>
      </c>
      <c r="C104" t="s">
        <v>1544</v>
      </c>
      <c r="D104" t="s">
        <v>116</v>
      </c>
      <c r="E104" t="s">
        <v>1545</v>
      </c>
      <c r="F104" s="78">
        <v>1450833</v>
      </c>
      <c r="G104" s="78">
        <v>100</v>
      </c>
      <c r="H104" s="78">
        <v>6215.2234887000004</v>
      </c>
      <c r="I104" s="78">
        <v>0</v>
      </c>
      <c r="J104" s="78">
        <v>0.61</v>
      </c>
      <c r="K104" s="78">
        <v>0.01</v>
      </c>
    </row>
    <row r="105" spans="2:11">
      <c r="B105" t="s">
        <v>1546</v>
      </c>
      <c r="C105" t="s">
        <v>1547</v>
      </c>
      <c r="D105" t="s">
        <v>116</v>
      </c>
      <c r="E105" t="s">
        <v>1545</v>
      </c>
      <c r="F105" s="78">
        <v>440989</v>
      </c>
      <c r="G105" s="78">
        <v>100</v>
      </c>
      <c r="H105" s="78">
        <v>1889.1527771000001</v>
      </c>
      <c r="I105" s="78">
        <v>0</v>
      </c>
      <c r="J105" s="78">
        <v>0.18</v>
      </c>
      <c r="K105" s="78">
        <v>0</v>
      </c>
    </row>
    <row r="106" spans="2:11">
      <c r="B106" t="s">
        <v>1548</v>
      </c>
      <c r="C106" t="s">
        <v>1549</v>
      </c>
      <c r="D106" t="s">
        <v>116</v>
      </c>
      <c r="E106" t="s">
        <v>1464</v>
      </c>
      <c r="F106" s="78">
        <v>269153</v>
      </c>
      <c r="G106" s="78">
        <v>100</v>
      </c>
      <c r="H106" s="78">
        <v>1153.0245367</v>
      </c>
      <c r="I106" s="78">
        <v>0</v>
      </c>
      <c r="J106" s="78">
        <v>0.11</v>
      </c>
      <c r="K106" s="78">
        <v>0</v>
      </c>
    </row>
    <row r="107" spans="2:11">
      <c r="B107" t="s">
        <v>1548</v>
      </c>
      <c r="C107" t="s">
        <v>1550</v>
      </c>
      <c r="D107" t="s">
        <v>116</v>
      </c>
      <c r="E107" t="s">
        <v>1464</v>
      </c>
      <c r="F107" s="78">
        <v>861290</v>
      </c>
      <c r="G107" s="78">
        <v>100</v>
      </c>
      <c r="H107" s="78">
        <v>3689.6802309999998</v>
      </c>
      <c r="I107" s="78">
        <v>0</v>
      </c>
      <c r="J107" s="78">
        <v>0.36</v>
      </c>
      <c r="K107" s="78">
        <v>0.01</v>
      </c>
    </row>
    <row r="108" spans="2:11">
      <c r="B108" t="s">
        <v>1551</v>
      </c>
      <c r="C108" t="s">
        <v>1552</v>
      </c>
      <c r="D108" t="s">
        <v>116</v>
      </c>
      <c r="E108" t="s">
        <v>1469</v>
      </c>
      <c r="F108" s="78">
        <v>1373874</v>
      </c>
      <c r="G108" s="78">
        <v>100</v>
      </c>
      <c r="H108" s="78">
        <v>5885.5388285999998</v>
      </c>
      <c r="I108" s="78">
        <v>0</v>
      </c>
      <c r="J108" s="78">
        <v>0.56999999999999995</v>
      </c>
      <c r="K108" s="78">
        <v>0.01</v>
      </c>
    </row>
    <row r="109" spans="2:11">
      <c r="B109" t="s">
        <v>1553</v>
      </c>
      <c r="C109" t="s">
        <v>1554</v>
      </c>
      <c r="D109" t="s">
        <v>116</v>
      </c>
      <c r="E109" t="s">
        <v>1545</v>
      </c>
      <c r="F109" s="78">
        <v>362947</v>
      </c>
      <c r="G109" s="78">
        <v>100</v>
      </c>
      <c r="H109" s="78">
        <v>1554.8286533</v>
      </c>
      <c r="I109" s="78">
        <v>0</v>
      </c>
      <c r="J109" s="78">
        <v>0.15</v>
      </c>
      <c r="K109" s="78">
        <v>0</v>
      </c>
    </row>
    <row r="110" spans="2:11">
      <c r="B110" t="s">
        <v>1555</v>
      </c>
      <c r="C110" t="s">
        <v>1556</v>
      </c>
      <c r="D110" t="s">
        <v>116</v>
      </c>
      <c r="E110" t="s">
        <v>1464</v>
      </c>
      <c r="F110" s="78">
        <v>1070</v>
      </c>
      <c r="G110" s="78">
        <v>100</v>
      </c>
      <c r="H110" s="78">
        <v>4.5837729999999999</v>
      </c>
      <c r="I110" s="78">
        <v>0</v>
      </c>
      <c r="J110" s="78">
        <v>0</v>
      </c>
      <c r="K110" s="78">
        <v>0</v>
      </c>
    </row>
    <row r="111" spans="2:11">
      <c r="B111" t="s">
        <v>1557</v>
      </c>
      <c r="C111" t="s">
        <v>1558</v>
      </c>
      <c r="D111" t="s">
        <v>116</v>
      </c>
      <c r="E111" t="s">
        <v>1503</v>
      </c>
      <c r="F111" s="78">
        <v>480596</v>
      </c>
      <c r="G111" s="78">
        <v>100</v>
      </c>
      <c r="H111" s="78">
        <v>2058.8252044000001</v>
      </c>
      <c r="I111" s="78">
        <v>0</v>
      </c>
      <c r="J111" s="78">
        <v>0.2</v>
      </c>
      <c r="K111" s="78">
        <v>0</v>
      </c>
    </row>
    <row r="112" spans="2:11">
      <c r="B112" t="s">
        <v>1559</v>
      </c>
      <c r="C112" t="s">
        <v>1560</v>
      </c>
      <c r="D112" t="s">
        <v>116</v>
      </c>
      <c r="E112" t="s">
        <v>1464</v>
      </c>
      <c r="F112" s="78">
        <v>227339</v>
      </c>
      <c r="G112" s="78">
        <v>100</v>
      </c>
      <c r="H112" s="78">
        <v>973.89754210000001</v>
      </c>
      <c r="I112" s="78">
        <v>0</v>
      </c>
      <c r="J112" s="78">
        <v>0.09</v>
      </c>
      <c r="K112" s="78">
        <v>0</v>
      </c>
    </row>
    <row r="113" spans="2:11">
      <c r="B113" t="s">
        <v>1561</v>
      </c>
      <c r="C113" t="s">
        <v>1562</v>
      </c>
      <c r="D113" t="s">
        <v>116</v>
      </c>
      <c r="E113" t="s">
        <v>1503</v>
      </c>
      <c r="F113" s="78">
        <v>976444</v>
      </c>
      <c r="G113" s="78">
        <v>100</v>
      </c>
      <c r="H113" s="78">
        <v>4182.9884516000002</v>
      </c>
      <c r="I113" s="78">
        <v>0</v>
      </c>
      <c r="J113" s="78">
        <v>0.41</v>
      </c>
      <c r="K113" s="78">
        <v>0.01</v>
      </c>
    </row>
    <row r="114" spans="2:11">
      <c r="B114" t="s">
        <v>1563</v>
      </c>
      <c r="C114" t="s">
        <v>1564</v>
      </c>
      <c r="D114" t="s">
        <v>116</v>
      </c>
      <c r="E114" t="s">
        <v>1464</v>
      </c>
      <c r="F114" s="78">
        <v>14842</v>
      </c>
      <c r="G114" s="78">
        <v>100</v>
      </c>
      <c r="H114" s="78">
        <v>63.581643800000002</v>
      </c>
      <c r="I114" s="78">
        <v>0</v>
      </c>
      <c r="J114" s="78">
        <v>0.01</v>
      </c>
      <c r="K114" s="78">
        <v>0</v>
      </c>
    </row>
    <row r="115" spans="2:11">
      <c r="B115" t="s">
        <v>1565</v>
      </c>
      <c r="C115" t="s">
        <v>1566</v>
      </c>
      <c r="D115" t="s">
        <v>116</v>
      </c>
      <c r="E115" t="s">
        <v>1464</v>
      </c>
      <c r="F115" s="78">
        <v>103052</v>
      </c>
      <c r="G115" s="78">
        <v>100</v>
      </c>
      <c r="H115" s="78">
        <v>441.46446279999998</v>
      </c>
      <c r="I115" s="78">
        <v>0</v>
      </c>
      <c r="J115" s="78">
        <v>0.04</v>
      </c>
      <c r="K115" s="78">
        <v>0</v>
      </c>
    </row>
    <row r="116" spans="2:11">
      <c r="B116" s="84" t="s">
        <v>2193</v>
      </c>
      <c r="C116" t="s">
        <v>1567</v>
      </c>
      <c r="D116" t="s">
        <v>116</v>
      </c>
      <c r="E116" t="s">
        <v>1464</v>
      </c>
      <c r="F116" s="78">
        <v>23170396.755244493</v>
      </c>
      <c r="G116" s="78">
        <v>100</v>
      </c>
      <c r="H116" s="78">
        <v>23170.400000000001</v>
      </c>
      <c r="I116" s="78">
        <v>0</v>
      </c>
      <c r="J116" s="78">
        <v>2.2799999999999998</v>
      </c>
      <c r="K116" s="78">
        <v>0.11</v>
      </c>
    </row>
    <row r="117" spans="2:11">
      <c r="B117" t="s">
        <v>1568</v>
      </c>
      <c r="C117" t="s">
        <v>1569</v>
      </c>
      <c r="D117" t="s">
        <v>112</v>
      </c>
      <c r="E117" t="s">
        <v>1570</v>
      </c>
      <c r="F117" s="78">
        <v>908055</v>
      </c>
      <c r="G117" s="78">
        <v>70.706500000000005</v>
      </c>
      <c r="H117" s="78">
        <v>2469.3393323794498</v>
      </c>
      <c r="I117" s="78">
        <v>0</v>
      </c>
      <c r="J117" s="78">
        <v>0.24</v>
      </c>
      <c r="K117" s="78">
        <v>0</v>
      </c>
    </row>
    <row r="118" spans="2:11">
      <c r="B118" t="s">
        <v>1571</v>
      </c>
      <c r="C118" t="s">
        <v>1572</v>
      </c>
      <c r="D118" t="s">
        <v>112</v>
      </c>
      <c r="E118" t="s">
        <v>1573</v>
      </c>
      <c r="F118" s="78">
        <v>48466.58</v>
      </c>
      <c r="G118" s="78">
        <v>46.007299999999979</v>
      </c>
      <c r="H118" s="78">
        <v>85.758742052867603</v>
      </c>
      <c r="I118" s="78">
        <v>0</v>
      </c>
      <c r="J118" s="78">
        <v>0.01</v>
      </c>
      <c r="K118" s="78">
        <v>0</v>
      </c>
    </row>
    <row r="119" spans="2:11">
      <c r="B119" t="s">
        <v>1574</v>
      </c>
      <c r="C119" t="s">
        <v>1575</v>
      </c>
      <c r="D119" t="s">
        <v>112</v>
      </c>
      <c r="E119" t="s">
        <v>1576</v>
      </c>
      <c r="F119" s="78">
        <v>3932161.5</v>
      </c>
      <c r="G119" s="78">
        <v>88.797599999999974</v>
      </c>
      <c r="H119" s="78">
        <v>13428.943744316901</v>
      </c>
      <c r="I119" s="78">
        <v>0</v>
      </c>
      <c r="J119" s="78">
        <v>1.31</v>
      </c>
      <c r="K119" s="78">
        <v>0.02</v>
      </c>
    </row>
    <row r="120" spans="2:11">
      <c r="B120" t="s">
        <v>1577</v>
      </c>
      <c r="C120" t="s">
        <v>1578</v>
      </c>
      <c r="D120" t="s">
        <v>112</v>
      </c>
      <c r="E120" t="s">
        <v>1579</v>
      </c>
      <c r="F120" s="78">
        <v>453293</v>
      </c>
      <c r="G120" s="78">
        <v>76.528399999999891</v>
      </c>
      <c r="H120" s="78">
        <v>1334.16924729535</v>
      </c>
      <c r="I120" s="78">
        <v>0</v>
      </c>
      <c r="J120" s="78">
        <v>0.13</v>
      </c>
      <c r="K120" s="78">
        <v>0</v>
      </c>
    </row>
    <row r="121" spans="2:11">
      <c r="B121" t="s">
        <v>1580</v>
      </c>
      <c r="C121" t="s">
        <v>1581</v>
      </c>
      <c r="D121" t="s">
        <v>112</v>
      </c>
      <c r="E121" t="s">
        <v>1582</v>
      </c>
      <c r="F121" s="78">
        <v>6196236.6200000001</v>
      </c>
      <c r="G121" s="78">
        <v>139.14539999999994</v>
      </c>
      <c r="H121" s="78">
        <v>33159.359071985702</v>
      </c>
      <c r="I121" s="78">
        <v>0</v>
      </c>
      <c r="J121" s="78">
        <v>3.23</v>
      </c>
      <c r="K121" s="78">
        <v>0.05</v>
      </c>
    </row>
    <row r="122" spans="2:11">
      <c r="B122" t="s">
        <v>1583</v>
      </c>
      <c r="C122" t="s">
        <v>1584</v>
      </c>
      <c r="D122" t="s">
        <v>116</v>
      </c>
      <c r="E122" t="s">
        <v>1585</v>
      </c>
      <c r="F122" s="78">
        <v>1985000</v>
      </c>
      <c r="G122" s="78">
        <v>48.970599999999997</v>
      </c>
      <c r="H122" s="78">
        <v>4164.2352937989999</v>
      </c>
      <c r="I122" s="78">
        <v>0</v>
      </c>
      <c r="J122" s="78">
        <v>0.41</v>
      </c>
      <c r="K122" s="78">
        <v>0.01</v>
      </c>
    </row>
    <row r="123" spans="2:11">
      <c r="B123" t="s">
        <v>1586</v>
      </c>
      <c r="C123" t="s">
        <v>1587</v>
      </c>
      <c r="D123" t="s">
        <v>112</v>
      </c>
      <c r="E123" t="s">
        <v>1588</v>
      </c>
      <c r="F123" s="78">
        <v>1102289.79</v>
      </c>
      <c r="G123" s="78">
        <v>102.01480000000009</v>
      </c>
      <c r="H123" s="78">
        <v>4324.8220951535905</v>
      </c>
      <c r="I123" s="78">
        <v>0</v>
      </c>
      <c r="J123" s="78">
        <v>0.42</v>
      </c>
      <c r="K123" s="78">
        <v>0.01</v>
      </c>
    </row>
    <row r="124" spans="2:11">
      <c r="B124" t="s">
        <v>1589</v>
      </c>
      <c r="C124" t="s">
        <v>1590</v>
      </c>
      <c r="D124" t="s">
        <v>112</v>
      </c>
      <c r="E124" t="s">
        <v>1591</v>
      </c>
      <c r="F124" s="78">
        <v>1423726.42</v>
      </c>
      <c r="G124" s="78">
        <v>54.63930000000002</v>
      </c>
      <c r="H124" s="78">
        <v>2991.8578201425698</v>
      </c>
      <c r="I124" s="78">
        <v>0</v>
      </c>
      <c r="J124" s="78">
        <v>0.28999999999999998</v>
      </c>
      <c r="K124" s="78">
        <v>0</v>
      </c>
    </row>
    <row r="125" spans="2:11">
      <c r="B125" t="s">
        <v>1592</v>
      </c>
      <c r="C125" t="s">
        <v>1593</v>
      </c>
      <c r="D125" t="s">
        <v>116</v>
      </c>
      <c r="E125" t="s">
        <v>1594</v>
      </c>
      <c r="F125" s="78">
        <v>3807594.34</v>
      </c>
      <c r="G125" s="78">
        <v>103.32349999999974</v>
      </c>
      <c r="H125" s="78">
        <v>16853.4612231465</v>
      </c>
      <c r="I125" s="78">
        <v>0</v>
      </c>
      <c r="J125" s="78">
        <v>1.64</v>
      </c>
      <c r="K125" s="78">
        <v>0.02</v>
      </c>
    </row>
    <row r="126" spans="2:11">
      <c r="B126" t="s">
        <v>1595</v>
      </c>
      <c r="C126" t="s">
        <v>1596</v>
      </c>
      <c r="D126" t="s">
        <v>112</v>
      </c>
      <c r="E126" t="s">
        <v>1597</v>
      </c>
      <c r="F126" s="78">
        <v>8980418.5399999991</v>
      </c>
      <c r="G126" s="78">
        <v>115.25459999999994</v>
      </c>
      <c r="H126" s="78">
        <v>39807.4286645545</v>
      </c>
      <c r="I126" s="78">
        <v>0</v>
      </c>
      <c r="J126" s="78">
        <v>3.88</v>
      </c>
      <c r="K126" s="78">
        <v>0.06</v>
      </c>
    </row>
    <row r="127" spans="2:11">
      <c r="B127" t="s">
        <v>1598</v>
      </c>
      <c r="C127" t="s">
        <v>1599</v>
      </c>
      <c r="D127" t="s">
        <v>112</v>
      </c>
      <c r="E127" t="s">
        <v>1600</v>
      </c>
      <c r="F127" s="78">
        <v>61398.31</v>
      </c>
      <c r="G127" s="78">
        <v>62.73140000000015</v>
      </c>
      <c r="H127" s="78">
        <v>148.13261076370199</v>
      </c>
      <c r="I127" s="78">
        <v>0</v>
      </c>
      <c r="J127" s="78">
        <v>0.01</v>
      </c>
      <c r="K127" s="78">
        <v>0</v>
      </c>
    </row>
    <row r="128" spans="2:11">
      <c r="B128" t="s">
        <v>1601</v>
      </c>
      <c r="C128" t="s">
        <v>1602</v>
      </c>
      <c r="D128" t="s">
        <v>112</v>
      </c>
      <c r="E128" t="s">
        <v>1603</v>
      </c>
      <c r="F128" s="78">
        <v>5993085.9800000004</v>
      </c>
      <c r="G128" s="78">
        <v>117.6955</v>
      </c>
      <c r="H128" s="78">
        <v>27128.116791886601</v>
      </c>
      <c r="I128" s="78">
        <v>0</v>
      </c>
      <c r="J128" s="78">
        <v>2.65</v>
      </c>
      <c r="K128" s="78">
        <v>0.04</v>
      </c>
    </row>
    <row r="129" spans="2:11">
      <c r="B129" t="s">
        <v>1604</v>
      </c>
      <c r="C129" t="s">
        <v>1605</v>
      </c>
      <c r="D129" t="s">
        <v>112</v>
      </c>
      <c r="E129" t="s">
        <v>1606</v>
      </c>
      <c r="F129" s="78">
        <v>964912</v>
      </c>
      <c r="G129" s="78">
        <v>99.879900000000049</v>
      </c>
      <c r="H129" s="78">
        <v>3706.5945790860501</v>
      </c>
      <c r="I129" s="78">
        <v>0</v>
      </c>
      <c r="J129" s="78">
        <v>0.36</v>
      </c>
      <c r="K129" s="78">
        <v>0.01</v>
      </c>
    </row>
    <row r="130" spans="2:11">
      <c r="B130" t="s">
        <v>1607</v>
      </c>
      <c r="C130" t="s">
        <v>1608</v>
      </c>
      <c r="D130" t="s">
        <v>112</v>
      </c>
      <c r="E130" t="s">
        <v>1609</v>
      </c>
      <c r="F130" s="78">
        <v>1428313</v>
      </c>
      <c r="G130" s="78">
        <v>108.17089999999996</v>
      </c>
      <c r="H130" s="78">
        <v>5942.1431775227802</v>
      </c>
      <c r="I130" s="78">
        <v>0</v>
      </c>
      <c r="J130" s="78">
        <v>0.57999999999999996</v>
      </c>
      <c r="K130" s="78">
        <v>0.01</v>
      </c>
    </row>
    <row r="131" spans="2:11">
      <c r="B131" t="s">
        <v>1610</v>
      </c>
      <c r="C131" t="s">
        <v>1611</v>
      </c>
      <c r="D131" t="s">
        <v>116</v>
      </c>
      <c r="E131" t="s">
        <v>1612</v>
      </c>
      <c r="F131" s="78">
        <v>1123562</v>
      </c>
      <c r="G131" s="78">
        <v>100</v>
      </c>
      <c r="H131" s="78">
        <v>4813.2272518</v>
      </c>
      <c r="I131" s="78">
        <v>0</v>
      </c>
      <c r="J131" s="78">
        <v>0.47</v>
      </c>
      <c r="K131" s="78">
        <v>0.01</v>
      </c>
    </row>
    <row r="132" spans="2:11">
      <c r="B132" t="s">
        <v>1613</v>
      </c>
      <c r="C132" t="s">
        <v>1614</v>
      </c>
      <c r="D132" t="s">
        <v>112</v>
      </c>
      <c r="E132" t="s">
        <v>1615</v>
      </c>
      <c r="F132" s="78">
        <v>7027673.3099999996</v>
      </c>
      <c r="G132" s="78">
        <v>99.986299999999943</v>
      </c>
      <c r="H132" s="78">
        <v>27024.728655137598</v>
      </c>
      <c r="I132" s="78">
        <v>0</v>
      </c>
      <c r="J132" s="78">
        <v>2.64</v>
      </c>
      <c r="K132" s="78">
        <v>0.04</v>
      </c>
    </row>
    <row r="133" spans="2:11">
      <c r="B133" t="s">
        <v>1616</v>
      </c>
      <c r="C133" t="s">
        <v>1617</v>
      </c>
      <c r="D133" t="s">
        <v>112</v>
      </c>
      <c r="E133" t="s">
        <v>1573</v>
      </c>
      <c r="F133" s="78">
        <v>217844.66</v>
      </c>
      <c r="G133" s="78">
        <v>117.58750000000001</v>
      </c>
      <c r="H133" s="78">
        <v>985.18401251506498</v>
      </c>
      <c r="I133" s="78">
        <v>0</v>
      </c>
      <c r="J133" s="78">
        <v>0.1</v>
      </c>
      <c r="K133" s="78">
        <v>0</v>
      </c>
    </row>
    <row r="134" spans="2:11">
      <c r="B134" t="s">
        <v>1618</v>
      </c>
      <c r="C134" t="s">
        <v>1619</v>
      </c>
      <c r="D134" t="s">
        <v>112</v>
      </c>
      <c r="E134" t="s">
        <v>1620</v>
      </c>
      <c r="F134" s="78">
        <v>1008000</v>
      </c>
      <c r="G134" s="78">
        <v>111.44670000000001</v>
      </c>
      <c r="H134" s="78">
        <v>4320.5300026559999</v>
      </c>
      <c r="I134" s="78">
        <v>0</v>
      </c>
      <c r="J134" s="78">
        <v>0.42</v>
      </c>
      <c r="K134" s="78">
        <v>0.01</v>
      </c>
    </row>
    <row r="135" spans="2:11">
      <c r="B135" t="s">
        <v>1621</v>
      </c>
      <c r="C135" t="s">
        <v>1622</v>
      </c>
      <c r="D135" t="s">
        <v>112</v>
      </c>
      <c r="E135" t="s">
        <v>1623</v>
      </c>
      <c r="F135" s="78">
        <v>1986290</v>
      </c>
      <c r="G135" s="78">
        <v>11.161799999999999</v>
      </c>
      <c r="H135" s="78">
        <v>852.68018842812</v>
      </c>
      <c r="I135" s="78">
        <v>0</v>
      </c>
      <c r="J135" s="78">
        <v>0.08</v>
      </c>
      <c r="K135" s="78">
        <v>0</v>
      </c>
    </row>
    <row r="136" spans="2:11">
      <c r="B136" t="s">
        <v>1624</v>
      </c>
      <c r="C136" t="s">
        <v>1625</v>
      </c>
      <c r="D136" t="s">
        <v>119</v>
      </c>
      <c r="E136" t="s">
        <v>1626</v>
      </c>
      <c r="F136" s="78">
        <v>82965.679999999993</v>
      </c>
      <c r="G136" s="78">
        <v>56.76490000000009</v>
      </c>
      <c r="H136" s="78">
        <v>243.54436593114701</v>
      </c>
      <c r="I136" s="78">
        <v>0</v>
      </c>
      <c r="J136" s="78">
        <v>0.02</v>
      </c>
      <c r="K136" s="78">
        <v>0</v>
      </c>
    </row>
    <row r="137" spans="2:11">
      <c r="B137" t="s">
        <v>1627</v>
      </c>
      <c r="C137" t="s">
        <v>1628</v>
      </c>
      <c r="D137" t="s">
        <v>112</v>
      </c>
      <c r="E137" t="s">
        <v>1629</v>
      </c>
      <c r="F137" s="78">
        <v>6609500</v>
      </c>
      <c r="G137" s="78">
        <v>66.327399999999997</v>
      </c>
      <c r="H137" s="78">
        <v>16860.515948537999</v>
      </c>
      <c r="I137" s="78">
        <v>0</v>
      </c>
      <c r="J137" s="78">
        <v>1.64</v>
      </c>
      <c r="K137" s="78">
        <v>0.02</v>
      </c>
    </row>
    <row r="138" spans="2:11">
      <c r="B138" t="s">
        <v>1630</v>
      </c>
      <c r="C138" t="s">
        <v>1631</v>
      </c>
      <c r="D138" t="s">
        <v>112</v>
      </c>
      <c r="E138" t="s">
        <v>1632</v>
      </c>
      <c r="F138" s="78">
        <v>546893</v>
      </c>
      <c r="G138" s="78">
        <v>86.982200000000191</v>
      </c>
      <c r="H138" s="78">
        <v>1829.5405194749201</v>
      </c>
      <c r="I138" s="78">
        <v>0</v>
      </c>
      <c r="J138" s="78">
        <v>0.18</v>
      </c>
      <c r="K138" s="78">
        <v>0</v>
      </c>
    </row>
    <row r="139" spans="2:11">
      <c r="B139" t="s">
        <v>1633</v>
      </c>
      <c r="C139" t="s">
        <v>1634</v>
      </c>
      <c r="D139" t="s">
        <v>112</v>
      </c>
      <c r="E139" t="s">
        <v>1635</v>
      </c>
      <c r="F139" s="78">
        <v>4519335.57</v>
      </c>
      <c r="G139" s="78">
        <v>44.540199999999984</v>
      </c>
      <c r="H139" s="78">
        <v>7741.6945565579899</v>
      </c>
      <c r="I139" s="78">
        <v>0</v>
      </c>
      <c r="J139" s="78">
        <v>0.76</v>
      </c>
      <c r="K139" s="78">
        <v>0.01</v>
      </c>
    </row>
    <row r="140" spans="2:11">
      <c r="B140" t="s">
        <v>1636</v>
      </c>
      <c r="C140" t="s">
        <v>1637</v>
      </c>
      <c r="D140" t="s">
        <v>112</v>
      </c>
      <c r="E140" t="s">
        <v>1638</v>
      </c>
      <c r="F140" s="78">
        <v>1481449.35</v>
      </c>
      <c r="G140" s="78">
        <v>71.072799999999944</v>
      </c>
      <c r="H140" s="78">
        <v>4049.4823743286702</v>
      </c>
      <c r="I140" s="78">
        <v>0</v>
      </c>
      <c r="J140" s="78">
        <v>0.39</v>
      </c>
      <c r="K140" s="78">
        <v>0.01</v>
      </c>
    </row>
    <row r="141" spans="2:11">
      <c r="B141" t="s">
        <v>1639</v>
      </c>
      <c r="C141" t="s">
        <v>1640</v>
      </c>
      <c r="D141" t="s">
        <v>112</v>
      </c>
      <c r="E141" t="s">
        <v>1641</v>
      </c>
      <c r="F141" s="78">
        <v>199500</v>
      </c>
      <c r="G141" s="78">
        <v>86.926400000000001</v>
      </c>
      <c r="H141" s="78">
        <v>666.96627412800001</v>
      </c>
      <c r="I141" s="78">
        <v>0</v>
      </c>
      <c r="J141" s="78">
        <v>7.0000000000000007E-2</v>
      </c>
      <c r="K141" s="78">
        <v>0</v>
      </c>
    </row>
    <row r="142" spans="2:11">
      <c r="B142" t="s">
        <v>1642</v>
      </c>
      <c r="C142" t="s">
        <v>1643</v>
      </c>
      <c r="D142" t="s">
        <v>112</v>
      </c>
      <c r="E142" t="s">
        <v>1644</v>
      </c>
      <c r="F142" s="78">
        <v>3206775.7</v>
      </c>
      <c r="G142" s="78">
        <v>102.31750000000012</v>
      </c>
      <c r="H142" s="78">
        <v>12619.0826274555</v>
      </c>
      <c r="I142" s="78">
        <v>0</v>
      </c>
      <c r="J142" s="78">
        <v>1.23</v>
      </c>
      <c r="K142" s="78">
        <v>0.02</v>
      </c>
    </row>
    <row r="143" spans="2:11">
      <c r="B143" t="s">
        <v>1645</v>
      </c>
      <c r="C143" t="s">
        <v>1646</v>
      </c>
      <c r="D143" t="s">
        <v>112</v>
      </c>
      <c r="E143" t="s">
        <v>1647</v>
      </c>
      <c r="F143" s="78">
        <v>428207</v>
      </c>
      <c r="G143" s="78">
        <v>89.872400000000127</v>
      </c>
      <c r="H143" s="78">
        <v>1480.0942856603299</v>
      </c>
      <c r="I143" s="78">
        <v>0</v>
      </c>
      <c r="J143" s="78">
        <v>0.14000000000000001</v>
      </c>
      <c r="K143" s="78">
        <v>0</v>
      </c>
    </row>
    <row r="144" spans="2:11">
      <c r="B144" t="s">
        <v>1648</v>
      </c>
      <c r="C144" t="s">
        <v>1649</v>
      </c>
      <c r="D144" t="s">
        <v>112</v>
      </c>
      <c r="E144" t="s">
        <v>1650</v>
      </c>
      <c r="F144" s="78">
        <v>4741111.55</v>
      </c>
      <c r="G144" s="78">
        <v>67.959500000000148</v>
      </c>
      <c r="H144" s="78">
        <v>12391.9493169004</v>
      </c>
      <c r="I144" s="78">
        <v>0</v>
      </c>
      <c r="J144" s="78">
        <v>1.21</v>
      </c>
      <c r="K144" s="78">
        <v>0.02</v>
      </c>
    </row>
    <row r="145" spans="2:11">
      <c r="B145" t="s">
        <v>1651</v>
      </c>
      <c r="C145" t="s">
        <v>1652</v>
      </c>
      <c r="D145" t="s">
        <v>112</v>
      </c>
      <c r="E145" t="s">
        <v>1653</v>
      </c>
      <c r="F145" s="78">
        <v>528222</v>
      </c>
      <c r="G145" s="78">
        <v>98.369</v>
      </c>
      <c r="H145" s="78">
        <v>1998.4073650462799</v>
      </c>
      <c r="I145" s="78">
        <v>0</v>
      </c>
      <c r="J145" s="78">
        <v>0.19</v>
      </c>
      <c r="K145" s="78">
        <v>0</v>
      </c>
    </row>
    <row r="146" spans="2:11">
      <c r="B146" t="s">
        <v>1654</v>
      </c>
      <c r="C146" t="s">
        <v>1655</v>
      </c>
      <c r="D146" t="s">
        <v>112</v>
      </c>
      <c r="E146" t="s">
        <v>1656</v>
      </c>
      <c r="F146" s="78">
        <v>4398373.99</v>
      </c>
      <c r="G146" s="78">
        <v>17.750300000000021</v>
      </c>
      <c r="H146" s="78">
        <v>3002.6667283224501</v>
      </c>
      <c r="I146" s="78">
        <v>0</v>
      </c>
      <c r="J146" s="78">
        <v>0.28999999999999998</v>
      </c>
      <c r="K146" s="78">
        <v>0</v>
      </c>
    </row>
    <row r="147" spans="2:11">
      <c r="B147" t="s">
        <v>1657</v>
      </c>
      <c r="C147" t="s">
        <v>1658</v>
      </c>
      <c r="D147" t="s">
        <v>112</v>
      </c>
      <c r="E147" t="s">
        <v>1659</v>
      </c>
      <c r="F147" s="78">
        <v>4988415</v>
      </c>
      <c r="G147" s="78">
        <v>120.35269999999984</v>
      </c>
      <c r="H147" s="78">
        <v>23090.199969305399</v>
      </c>
      <c r="I147" s="78">
        <v>0</v>
      </c>
      <c r="J147" s="78">
        <v>2.25</v>
      </c>
      <c r="K147" s="78">
        <v>0.03</v>
      </c>
    </row>
    <row r="148" spans="2:11">
      <c r="B148" t="s">
        <v>1660</v>
      </c>
      <c r="C148" t="s">
        <v>1661</v>
      </c>
      <c r="D148" t="s">
        <v>112</v>
      </c>
      <c r="E148" t="s">
        <v>1662</v>
      </c>
      <c r="F148" s="78">
        <v>8818753</v>
      </c>
      <c r="G148" s="78">
        <v>100.20239999999997</v>
      </c>
      <c r="H148" s="78">
        <v>33985.571892252898</v>
      </c>
      <c r="I148" s="78">
        <v>0</v>
      </c>
      <c r="J148" s="78">
        <v>3.32</v>
      </c>
      <c r="K148" s="78">
        <v>0.05</v>
      </c>
    </row>
    <row r="149" spans="2:11">
      <c r="B149" t="s">
        <v>1663</v>
      </c>
      <c r="C149" t="s">
        <v>1664</v>
      </c>
      <c r="D149" t="s">
        <v>112</v>
      </c>
      <c r="E149" t="s">
        <v>1665</v>
      </c>
      <c r="F149" s="78">
        <v>1646878</v>
      </c>
      <c r="G149" s="78">
        <v>126.10420000000006</v>
      </c>
      <c r="H149" s="78">
        <v>7987.3048291651003</v>
      </c>
      <c r="I149" s="78">
        <v>0</v>
      </c>
      <c r="J149" s="78">
        <v>0.78</v>
      </c>
      <c r="K149" s="78">
        <v>0.01</v>
      </c>
    </row>
    <row r="150" spans="2:11">
      <c r="B150" t="s">
        <v>1666</v>
      </c>
      <c r="C150" t="s">
        <v>1667</v>
      </c>
      <c r="D150" t="s">
        <v>112</v>
      </c>
      <c r="E150" t="s">
        <v>1668</v>
      </c>
      <c r="F150" s="78">
        <v>850860</v>
      </c>
      <c r="G150" s="78">
        <v>69.269099999999995</v>
      </c>
      <c r="H150" s="78">
        <v>2266.7672651439598</v>
      </c>
      <c r="I150" s="78">
        <v>0</v>
      </c>
      <c r="J150" s="78">
        <v>0.22</v>
      </c>
      <c r="K150" s="78">
        <v>0</v>
      </c>
    </row>
    <row r="151" spans="2:11">
      <c r="B151" t="s">
        <v>1669</v>
      </c>
      <c r="C151" t="s">
        <v>1670</v>
      </c>
      <c r="D151" t="s">
        <v>112</v>
      </c>
      <c r="E151" t="s">
        <v>1671</v>
      </c>
      <c r="F151" s="78">
        <v>9157500</v>
      </c>
      <c r="G151" s="78">
        <v>104.39149999999999</v>
      </c>
      <c r="H151" s="78">
        <v>36766.420101675001</v>
      </c>
      <c r="I151" s="78">
        <v>0</v>
      </c>
      <c r="J151" s="78">
        <v>3.59</v>
      </c>
      <c r="K151" s="78">
        <v>0.05</v>
      </c>
    </row>
    <row r="152" spans="2:11">
      <c r="B152" t="s">
        <v>1672</v>
      </c>
      <c r="C152" t="s">
        <v>1673</v>
      </c>
      <c r="D152" t="s">
        <v>116</v>
      </c>
      <c r="E152" t="s">
        <v>1674</v>
      </c>
      <c r="F152" s="78">
        <v>4465000</v>
      </c>
      <c r="G152" s="78">
        <v>49.464399999999998</v>
      </c>
      <c r="H152" s="78">
        <v>9461.3592520940001</v>
      </c>
      <c r="I152" s="78">
        <v>0</v>
      </c>
      <c r="J152" s="78">
        <v>0.92</v>
      </c>
      <c r="K152" s="78">
        <v>0.01</v>
      </c>
    </row>
    <row r="153" spans="2:11">
      <c r="B153" t="s">
        <v>1675</v>
      </c>
      <c r="C153" t="s">
        <v>1676</v>
      </c>
      <c r="D153" t="s">
        <v>112</v>
      </c>
      <c r="E153" t="s">
        <v>1677</v>
      </c>
      <c r="F153" s="78">
        <v>15725000</v>
      </c>
      <c r="G153" s="78">
        <v>61.320700000000002</v>
      </c>
      <c r="H153" s="78">
        <v>37085.747568450002</v>
      </c>
      <c r="I153" s="78">
        <v>0</v>
      </c>
      <c r="J153" s="78">
        <v>3.62</v>
      </c>
      <c r="K153" s="78">
        <v>0.05</v>
      </c>
    </row>
    <row r="154" spans="2:11">
      <c r="B154" t="s">
        <v>1678</v>
      </c>
      <c r="C154" t="s">
        <v>1679</v>
      </c>
      <c r="D154" t="s">
        <v>112</v>
      </c>
      <c r="E154" t="s">
        <v>1677</v>
      </c>
      <c r="F154" s="78">
        <v>3307500</v>
      </c>
      <c r="G154" s="78">
        <v>45.561799999999998</v>
      </c>
      <c r="H154" s="78">
        <v>5795.7548336099999</v>
      </c>
      <c r="I154" s="78">
        <v>0</v>
      </c>
      <c r="J154" s="78">
        <v>0.56999999999999995</v>
      </c>
      <c r="K154" s="78">
        <v>0.01</v>
      </c>
    </row>
    <row r="155" spans="2:11">
      <c r="B155" t="s">
        <v>1680</v>
      </c>
      <c r="C155" t="s">
        <v>1681</v>
      </c>
      <c r="D155" t="s">
        <v>112</v>
      </c>
      <c r="E155" t="s">
        <v>1677</v>
      </c>
      <c r="F155" s="78">
        <v>3412500</v>
      </c>
      <c r="G155" s="78">
        <v>81.256699999999995</v>
      </c>
      <c r="H155" s="78">
        <v>10664.515277324999</v>
      </c>
      <c r="I155" s="78">
        <v>0</v>
      </c>
      <c r="J155" s="78">
        <v>1.04</v>
      </c>
      <c r="K155" s="78">
        <v>0.01</v>
      </c>
    </row>
    <row r="156" spans="2:11">
      <c r="B156" t="s">
        <v>1682</v>
      </c>
      <c r="C156" t="s">
        <v>1683</v>
      </c>
      <c r="D156" t="s">
        <v>112</v>
      </c>
      <c r="E156" t="s">
        <v>1684</v>
      </c>
      <c r="F156" s="78">
        <v>2492805</v>
      </c>
      <c r="G156" s="78">
        <v>89.981300000000005</v>
      </c>
      <c r="H156" s="78">
        <v>8626.8023966583896</v>
      </c>
      <c r="I156" s="78">
        <v>0</v>
      </c>
      <c r="J156" s="78">
        <v>0.84</v>
      </c>
      <c r="K156" s="78">
        <v>0.01</v>
      </c>
    </row>
    <row r="157" spans="2:11">
      <c r="B157" t="s">
        <v>1685</v>
      </c>
      <c r="C157" t="s">
        <v>1686</v>
      </c>
      <c r="D157" t="s">
        <v>116</v>
      </c>
      <c r="E157" t="s">
        <v>1687</v>
      </c>
      <c r="F157" s="78">
        <v>160320</v>
      </c>
      <c r="G157" s="78">
        <v>93.960899999999995</v>
      </c>
      <c r="H157" s="78">
        <v>645.31862033443201</v>
      </c>
      <c r="I157" s="78">
        <v>0</v>
      </c>
      <c r="J157" s="78">
        <v>0.06</v>
      </c>
      <c r="K157" s="78">
        <v>0</v>
      </c>
    </row>
    <row r="158" spans="2:11">
      <c r="B158" t="s">
        <v>1688</v>
      </c>
      <c r="C158" t="s">
        <v>1689</v>
      </c>
      <c r="D158" t="s">
        <v>112</v>
      </c>
      <c r="E158" t="s">
        <v>1690</v>
      </c>
      <c r="F158" s="78">
        <v>480000</v>
      </c>
      <c r="G158" s="78">
        <v>93.094300000000004</v>
      </c>
      <c r="H158" s="78">
        <v>1718.5952534400001</v>
      </c>
      <c r="I158" s="78">
        <v>0</v>
      </c>
      <c r="J158" s="78">
        <v>0.17</v>
      </c>
      <c r="K158" s="78">
        <v>0</v>
      </c>
    </row>
    <row r="159" spans="2:11">
      <c r="B159" t="s">
        <v>1691</v>
      </c>
      <c r="C159" t="s">
        <v>1692</v>
      </c>
      <c r="D159" t="s">
        <v>112</v>
      </c>
      <c r="E159" t="s">
        <v>1693</v>
      </c>
      <c r="F159" s="78">
        <v>223387</v>
      </c>
      <c r="G159" s="78">
        <v>78.794700000000006</v>
      </c>
      <c r="H159" s="78">
        <v>676.96183001669397</v>
      </c>
      <c r="I159" s="78">
        <v>0</v>
      </c>
      <c r="J159" s="78">
        <v>7.0000000000000007E-2</v>
      </c>
      <c r="K159" s="78">
        <v>0</v>
      </c>
    </row>
    <row r="160" spans="2:11">
      <c r="B160" t="s">
        <v>1694</v>
      </c>
      <c r="C160" t="s">
        <v>1695</v>
      </c>
      <c r="D160" t="s">
        <v>112</v>
      </c>
      <c r="E160" t="s">
        <v>1696</v>
      </c>
      <c r="F160" s="78">
        <v>6822633</v>
      </c>
      <c r="G160" s="78">
        <v>99.717100000000087</v>
      </c>
      <c r="H160" s="78">
        <v>26165.6139922006</v>
      </c>
      <c r="I160" s="78">
        <v>0</v>
      </c>
      <c r="J160" s="78">
        <v>2.5499999999999998</v>
      </c>
      <c r="K160" s="78">
        <v>0.04</v>
      </c>
    </row>
    <row r="161" spans="2:11">
      <c r="B161" t="s">
        <v>1697</v>
      </c>
      <c r="C161" t="s">
        <v>1698</v>
      </c>
      <c r="D161" t="s">
        <v>112</v>
      </c>
      <c r="E161" t="s">
        <v>1699</v>
      </c>
      <c r="F161" s="78">
        <v>5195184</v>
      </c>
      <c r="G161" s="78">
        <v>100.57120000000016</v>
      </c>
      <c r="H161" s="78">
        <v>20094.807294816801</v>
      </c>
      <c r="I161" s="78">
        <v>0</v>
      </c>
      <c r="J161" s="78">
        <v>1.96</v>
      </c>
      <c r="K161" s="78">
        <v>0.03</v>
      </c>
    </row>
    <row r="162" spans="2:11">
      <c r="B162" t="s">
        <v>1700</v>
      </c>
      <c r="C162" t="s">
        <v>1701</v>
      </c>
      <c r="D162" t="s">
        <v>112</v>
      </c>
      <c r="E162" t="s">
        <v>1272</v>
      </c>
      <c r="F162" s="78">
        <v>171046.8</v>
      </c>
      <c r="G162" s="78">
        <v>76.420500000000004</v>
      </c>
      <c r="H162" s="78">
        <v>502.72919692772399</v>
      </c>
      <c r="I162" s="78">
        <v>0</v>
      </c>
      <c r="J162" s="78">
        <v>0.05</v>
      </c>
      <c r="K162" s="78">
        <v>0</v>
      </c>
    </row>
    <row r="163" spans="2:11">
      <c r="B163" t="s">
        <v>1702</v>
      </c>
      <c r="C163" t="s">
        <v>1703</v>
      </c>
      <c r="D163" t="s">
        <v>112</v>
      </c>
      <c r="E163" t="s">
        <v>1272</v>
      </c>
      <c r="F163" s="78">
        <v>723672.44</v>
      </c>
      <c r="G163" s="78">
        <v>42.27699999999983</v>
      </c>
      <c r="H163" s="78">
        <v>1176.67215222654</v>
      </c>
      <c r="I163" s="78">
        <v>0</v>
      </c>
      <c r="J163" s="78">
        <v>0.11</v>
      </c>
      <c r="K163" s="78">
        <v>0</v>
      </c>
    </row>
    <row r="164" spans="2:11">
      <c r="B164" t="s">
        <v>1704</v>
      </c>
      <c r="C164" t="s">
        <v>1705</v>
      </c>
      <c r="D164" t="s">
        <v>112</v>
      </c>
      <c r="E164" t="s">
        <v>1706</v>
      </c>
      <c r="F164" s="78">
        <v>862643.28</v>
      </c>
      <c r="G164" s="78">
        <v>11.593700000000013</v>
      </c>
      <c r="H164" s="78">
        <v>384.64720562462298</v>
      </c>
      <c r="I164" s="78">
        <v>0</v>
      </c>
      <c r="J164" s="78">
        <v>0.04</v>
      </c>
      <c r="K164" s="78">
        <v>0</v>
      </c>
    </row>
    <row r="165" spans="2:11">
      <c r="B165" t="s">
        <v>1707</v>
      </c>
      <c r="C165" t="s">
        <v>1708</v>
      </c>
      <c r="D165" t="s">
        <v>112</v>
      </c>
      <c r="E165" t="s">
        <v>1709</v>
      </c>
      <c r="F165" s="78">
        <v>3097536.53</v>
      </c>
      <c r="G165" s="78">
        <v>82.933799999999991</v>
      </c>
      <c r="H165" s="78">
        <v>9880.0076712581194</v>
      </c>
      <c r="I165" s="78">
        <v>0</v>
      </c>
      <c r="J165" s="78">
        <v>0.96</v>
      </c>
      <c r="K165" s="78">
        <v>0.01</v>
      </c>
    </row>
    <row r="166" spans="2:11">
      <c r="B166" t="s">
        <v>1710</v>
      </c>
      <c r="C166" t="s">
        <v>1711</v>
      </c>
      <c r="D166" t="s">
        <v>112</v>
      </c>
      <c r="E166" t="s">
        <v>1712</v>
      </c>
      <c r="F166" s="78">
        <v>3806564.39</v>
      </c>
      <c r="G166" s="78">
        <v>67.366299999999981</v>
      </c>
      <c r="H166" s="78">
        <v>9862.4577422965504</v>
      </c>
      <c r="I166" s="78">
        <v>0</v>
      </c>
      <c r="J166" s="78">
        <v>0.96</v>
      </c>
      <c r="K166" s="78">
        <v>0.01</v>
      </c>
    </row>
    <row r="167" spans="2:11">
      <c r="B167" t="s">
        <v>1713</v>
      </c>
      <c r="C167" t="s">
        <v>1714</v>
      </c>
      <c r="D167" t="s">
        <v>112</v>
      </c>
      <c r="E167" t="s">
        <v>1715</v>
      </c>
      <c r="F167" s="78">
        <v>538074.43000000005</v>
      </c>
      <c r="G167" s="78">
        <v>107.68260000000018</v>
      </c>
      <c r="H167" s="78">
        <v>2228.4206140682099</v>
      </c>
      <c r="I167" s="78">
        <v>0</v>
      </c>
      <c r="J167" s="78">
        <v>0.22</v>
      </c>
      <c r="K167" s="78">
        <v>0</v>
      </c>
    </row>
    <row r="168" spans="2:11">
      <c r="B168" t="s">
        <v>1716</v>
      </c>
      <c r="C168" t="s">
        <v>1717</v>
      </c>
      <c r="D168" t="s">
        <v>112</v>
      </c>
      <c r="E168" t="s">
        <v>1718</v>
      </c>
      <c r="F168" s="78">
        <v>4692393</v>
      </c>
      <c r="G168" s="78">
        <v>61.362099999999792</v>
      </c>
      <c r="H168" s="78">
        <v>11073.9835039138</v>
      </c>
      <c r="I168" s="78">
        <v>0</v>
      </c>
      <c r="J168" s="78">
        <v>1.08</v>
      </c>
      <c r="K168" s="78">
        <v>0.02</v>
      </c>
    </row>
    <row r="169" spans="2:11">
      <c r="B169" t="s">
        <v>1719</v>
      </c>
      <c r="C169" t="s">
        <v>1720</v>
      </c>
      <c r="D169" t="s">
        <v>112</v>
      </c>
      <c r="E169" t="s">
        <v>1721</v>
      </c>
      <c r="F169" s="78">
        <v>913706</v>
      </c>
      <c r="G169" s="78">
        <v>97.374100000000112</v>
      </c>
      <c r="H169" s="78">
        <v>3421.83617548552</v>
      </c>
      <c r="I169" s="78">
        <v>0</v>
      </c>
      <c r="J169" s="78">
        <v>0.33</v>
      </c>
      <c r="K169" s="78">
        <v>0</v>
      </c>
    </row>
    <row r="170" spans="2:11">
      <c r="B170" t="s">
        <v>1722</v>
      </c>
      <c r="C170" t="s">
        <v>1723</v>
      </c>
      <c r="D170" t="s">
        <v>112</v>
      </c>
      <c r="E170" t="s">
        <v>1724</v>
      </c>
      <c r="F170" s="78">
        <v>3468882.84</v>
      </c>
      <c r="G170" s="78">
        <v>78.684100000000299</v>
      </c>
      <c r="H170" s="78">
        <v>10497.500247456701</v>
      </c>
      <c r="I170" s="78">
        <v>0</v>
      </c>
      <c r="J170" s="78">
        <v>1.02</v>
      </c>
      <c r="K170" s="78">
        <v>0.01</v>
      </c>
    </row>
    <row r="171" spans="2:11">
      <c r="B171" t="s">
        <v>1725</v>
      </c>
      <c r="C171" t="s">
        <v>1726</v>
      </c>
      <c r="D171" t="s">
        <v>112</v>
      </c>
      <c r="E171" t="s">
        <v>1727</v>
      </c>
      <c r="F171" s="78">
        <v>2638983</v>
      </c>
      <c r="G171" s="78">
        <v>34.609499999999997</v>
      </c>
      <c r="H171" s="78">
        <v>3512.7011070467101</v>
      </c>
      <c r="I171" s="78">
        <v>0</v>
      </c>
      <c r="J171" s="78">
        <v>0.34</v>
      </c>
      <c r="K171" s="78">
        <v>0</v>
      </c>
    </row>
    <row r="172" spans="2:11">
      <c r="B172" t="s">
        <v>1728</v>
      </c>
      <c r="C172" t="s">
        <v>1729</v>
      </c>
      <c r="D172" t="s">
        <v>116</v>
      </c>
      <c r="E172" t="s">
        <v>1730</v>
      </c>
      <c r="F172" s="78">
        <v>8240000</v>
      </c>
      <c r="G172" s="78">
        <v>91.456400000000002</v>
      </c>
      <c r="H172" s="78">
        <v>32283.501929504</v>
      </c>
      <c r="I172" s="78">
        <v>0</v>
      </c>
      <c r="J172" s="78">
        <v>3.15</v>
      </c>
      <c r="K172" s="78">
        <v>0.05</v>
      </c>
    </row>
    <row r="173" spans="2:11">
      <c r="B173" t="s">
        <v>1731</v>
      </c>
      <c r="C173" t="s">
        <v>1732</v>
      </c>
      <c r="D173" t="s">
        <v>112</v>
      </c>
      <c r="E173" t="s">
        <v>1733</v>
      </c>
      <c r="F173" s="78">
        <v>4362346</v>
      </c>
      <c r="G173" s="78">
        <v>101.57339999999974</v>
      </c>
      <c r="H173" s="78">
        <v>17041.5612024535</v>
      </c>
      <c r="I173" s="78">
        <v>0</v>
      </c>
      <c r="J173" s="78">
        <v>1.66</v>
      </c>
      <c r="K173" s="78">
        <v>0.02</v>
      </c>
    </row>
    <row r="174" spans="2:11">
      <c r="B174" t="s">
        <v>1734</v>
      </c>
      <c r="C174" t="s">
        <v>1735</v>
      </c>
      <c r="D174" t="s">
        <v>112</v>
      </c>
      <c r="E174" t="s">
        <v>1736</v>
      </c>
      <c r="F174" s="78">
        <v>6989984.8799999999</v>
      </c>
      <c r="G174" s="78">
        <v>106.78090000000007</v>
      </c>
      <c r="H174" s="78">
        <v>28706.4238691436</v>
      </c>
      <c r="I174" s="78">
        <v>0</v>
      </c>
      <c r="J174" s="78">
        <v>2.8</v>
      </c>
      <c r="K174" s="78">
        <v>0.04</v>
      </c>
    </row>
    <row r="175" spans="2:11">
      <c r="B175" t="s">
        <v>1737</v>
      </c>
      <c r="C175" t="s">
        <v>1738</v>
      </c>
      <c r="D175" t="s">
        <v>112</v>
      </c>
      <c r="E175" t="s">
        <v>1739</v>
      </c>
      <c r="F175" s="78">
        <v>170499</v>
      </c>
      <c r="G175" s="78">
        <v>100</v>
      </c>
      <c r="H175" s="78">
        <v>655.73915399999998</v>
      </c>
      <c r="I175" s="78">
        <v>0</v>
      </c>
      <c r="J175" s="78">
        <v>0.06</v>
      </c>
      <c r="K175" s="78">
        <v>0</v>
      </c>
    </row>
    <row r="176" spans="2:11">
      <c r="B176" t="s">
        <v>1740</v>
      </c>
      <c r="C176" t="s">
        <v>1741</v>
      </c>
      <c r="D176" t="s">
        <v>112</v>
      </c>
      <c r="E176" t="s">
        <v>1742</v>
      </c>
      <c r="F176" s="78">
        <v>2888777.46</v>
      </c>
      <c r="G176" s="78">
        <v>88.275099999999995</v>
      </c>
      <c r="H176" s="78">
        <v>9807.5738028645992</v>
      </c>
      <c r="I176" s="78">
        <v>0</v>
      </c>
      <c r="J176" s="78">
        <v>0.96</v>
      </c>
      <c r="K176" s="78">
        <v>0.01</v>
      </c>
    </row>
    <row r="177" spans="2:11">
      <c r="B177" t="s">
        <v>1743</v>
      </c>
      <c r="C177" t="s">
        <v>1744</v>
      </c>
      <c r="D177" t="s">
        <v>112</v>
      </c>
      <c r="E177" t="s">
        <v>1745</v>
      </c>
      <c r="F177" s="78">
        <v>445782.52</v>
      </c>
      <c r="G177" s="78">
        <v>93.102699999999899</v>
      </c>
      <c r="H177" s="78">
        <v>1596.22677240596</v>
      </c>
      <c r="I177" s="78">
        <v>0</v>
      </c>
      <c r="J177" s="78">
        <v>0.16</v>
      </c>
      <c r="K177" s="78">
        <v>0</v>
      </c>
    </row>
    <row r="178" spans="2:11">
      <c r="B178" t="s">
        <v>1746</v>
      </c>
      <c r="C178" t="s">
        <v>1747</v>
      </c>
      <c r="D178" t="s">
        <v>112</v>
      </c>
      <c r="E178" t="s">
        <v>1748</v>
      </c>
      <c r="F178" s="78">
        <v>5279695</v>
      </c>
      <c r="G178" s="78">
        <v>64.317100000000153</v>
      </c>
      <c r="H178" s="78">
        <v>13060.0418576019</v>
      </c>
      <c r="I178" s="78">
        <v>0</v>
      </c>
      <c r="J178" s="78">
        <v>1.27</v>
      </c>
      <c r="K178" s="78">
        <v>0.02</v>
      </c>
    </row>
    <row r="179" spans="2:11">
      <c r="B179" t="s">
        <v>1749</v>
      </c>
      <c r="C179" t="s">
        <v>1750</v>
      </c>
      <c r="D179" t="s">
        <v>112</v>
      </c>
      <c r="E179" t="s">
        <v>1751</v>
      </c>
      <c r="F179" s="78">
        <v>346290.03</v>
      </c>
      <c r="G179" s="78">
        <v>110.28230000000016</v>
      </c>
      <c r="H179" s="78">
        <v>1468.7743611165399</v>
      </c>
      <c r="I179" s="78">
        <v>0</v>
      </c>
      <c r="J179" s="78">
        <v>0.14000000000000001</v>
      </c>
      <c r="K179" s="78">
        <v>0</v>
      </c>
    </row>
    <row r="180" spans="2:11">
      <c r="B180" t="s">
        <v>1752</v>
      </c>
      <c r="C180" t="s">
        <v>1753</v>
      </c>
      <c r="D180" t="s">
        <v>116</v>
      </c>
      <c r="E180" t="s">
        <v>1754</v>
      </c>
      <c r="F180" s="78">
        <v>134514.57999999999</v>
      </c>
      <c r="G180" s="78">
        <v>81.970999999999989</v>
      </c>
      <c r="H180" s="78">
        <v>472.35543596215399</v>
      </c>
      <c r="I180" s="78">
        <v>0</v>
      </c>
      <c r="J180" s="78">
        <v>0.05</v>
      </c>
      <c r="K180" s="78">
        <v>0</v>
      </c>
    </row>
    <row r="181" spans="2:11">
      <c r="B181" t="s">
        <v>1755</v>
      </c>
      <c r="C181" t="s">
        <v>1756</v>
      </c>
      <c r="D181" t="s">
        <v>112</v>
      </c>
      <c r="E181" t="s">
        <v>1757</v>
      </c>
      <c r="F181" s="78">
        <v>636328</v>
      </c>
      <c r="G181" s="78">
        <v>104.01470000000016</v>
      </c>
      <c r="H181" s="78">
        <v>2545.5699431907401</v>
      </c>
      <c r="I181" s="78">
        <v>0</v>
      </c>
      <c r="J181" s="78">
        <v>0.25</v>
      </c>
      <c r="K181" s="78">
        <v>0</v>
      </c>
    </row>
    <row r="182" spans="2:11">
      <c r="B182" t="s">
        <v>1758</v>
      </c>
      <c r="C182" t="s">
        <v>1759</v>
      </c>
      <c r="D182" t="s">
        <v>112</v>
      </c>
      <c r="E182" t="s">
        <v>1760</v>
      </c>
      <c r="F182" s="78">
        <v>284169.67</v>
      </c>
      <c r="G182" s="78">
        <v>114.09299999999976</v>
      </c>
      <c r="H182" s="78">
        <v>1246.94128032706</v>
      </c>
      <c r="I182" s="78">
        <v>0</v>
      </c>
      <c r="J182" s="78">
        <v>0.12</v>
      </c>
      <c r="K182" s="78">
        <v>0</v>
      </c>
    </row>
    <row r="183" spans="2:11">
      <c r="B183" s="79" t="s">
        <v>1761</v>
      </c>
      <c r="C183" s="16"/>
      <c r="F183" s="80">
        <f>SUM(F67:F182)</f>
        <v>254414067.49524456</v>
      </c>
      <c r="H183" s="80">
        <v>826331.96882847336</v>
      </c>
      <c r="J183" s="80">
        <v>80.599999999999994</v>
      </c>
      <c r="K183" s="80">
        <v>1.1599999999999999</v>
      </c>
    </row>
    <row r="184" spans="2:11">
      <c r="B184" s="79" t="s">
        <v>274</v>
      </c>
      <c r="C184" s="16"/>
      <c r="F184" s="80">
        <f>F183+F65+F62+F59</f>
        <v>258534200.49524456</v>
      </c>
      <c r="H184" s="80">
        <v>846210.33998685889</v>
      </c>
      <c r="J184" s="80">
        <v>82.54</v>
      </c>
      <c r="K184" s="80">
        <v>1.19</v>
      </c>
    </row>
    <row r="185" spans="2:11">
      <c r="B185" t="s">
        <v>275</v>
      </c>
      <c r="C185" s="16"/>
    </row>
    <row r="186" spans="2:11">
      <c r="C186" s="16"/>
    </row>
    <row r="187" spans="2:11">
      <c r="C187" s="16"/>
    </row>
    <row r="188" spans="2:11">
      <c r="C188" s="16"/>
    </row>
    <row r="189" spans="2:11">
      <c r="C189" s="16"/>
    </row>
    <row r="190" spans="2:11">
      <c r="C190" s="16"/>
    </row>
    <row r="191" spans="2:11">
      <c r="C191" s="16"/>
    </row>
    <row r="192" spans="2:11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5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147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1762</v>
      </c>
      <c r="C12" s="16"/>
      <c r="D12" s="16"/>
    </row>
    <row r="13" spans="2:59">
      <c r="B13" t="s">
        <v>197</v>
      </c>
      <c r="C13" t="s">
        <v>197</v>
      </c>
      <c r="D13" t="s">
        <v>197</v>
      </c>
      <c r="E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1763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834</v>
      </c>
      <c r="C15" s="16"/>
      <c r="D15" s="16"/>
    </row>
    <row r="16" spans="2:59">
      <c r="B16" t="s">
        <v>197</v>
      </c>
      <c r="C16" t="s">
        <v>197</v>
      </c>
      <c r="D16" t="s">
        <v>197</v>
      </c>
      <c r="E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835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275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2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</row>
    <row r="13" spans="2:52">
      <c r="B13" s="79" t="s">
        <v>836</v>
      </c>
      <c r="C13" s="16"/>
      <c r="D13" s="16"/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837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838</v>
      </c>
      <c r="C16" s="16"/>
      <c r="D16" s="16"/>
    </row>
    <row r="17" spans="2:12">
      <c r="B17" t="s">
        <v>197</v>
      </c>
      <c r="C17" t="s">
        <v>197</v>
      </c>
      <c r="D17" t="s">
        <v>197</v>
      </c>
      <c r="E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839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1764</v>
      </c>
      <c r="C19" s="16"/>
      <c r="D19" s="16"/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1765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840</v>
      </c>
      <c r="C22" s="16"/>
      <c r="D22" s="16"/>
    </row>
    <row r="23" spans="2:12">
      <c r="B23" t="s">
        <v>197</v>
      </c>
      <c r="C23" t="s">
        <v>197</v>
      </c>
      <c r="D23" t="s">
        <v>197</v>
      </c>
      <c r="E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841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197</v>
      </c>
      <c r="C26" t="s">
        <v>197</v>
      </c>
      <c r="D26" t="s">
        <v>197</v>
      </c>
      <c r="E26" t="s">
        <v>197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436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268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269</v>
      </c>
      <c r="C29" s="16"/>
      <c r="D29" s="16"/>
    </row>
    <row r="30" spans="2:12">
      <c r="B30" s="79" t="s">
        <v>836</v>
      </c>
      <c r="C30" s="16"/>
      <c r="D30" s="16"/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837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1766</v>
      </c>
      <c r="C33" s="16"/>
      <c r="D33" s="16"/>
    </row>
    <row r="34" spans="2:12">
      <c r="B34" t="s">
        <v>197</v>
      </c>
      <c r="C34" t="s">
        <v>197</v>
      </c>
      <c r="D34" t="s">
        <v>197</v>
      </c>
      <c r="E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1767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840</v>
      </c>
      <c r="C36" s="16"/>
      <c r="D36" s="16"/>
    </row>
    <row r="37" spans="2:12">
      <c r="B37" t="s">
        <v>197</v>
      </c>
      <c r="C37" t="s">
        <v>197</v>
      </c>
      <c r="D37" t="s">
        <v>197</v>
      </c>
      <c r="E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841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842</v>
      </c>
      <c r="C39" s="16"/>
      <c r="D39" s="16"/>
    </row>
    <row r="40" spans="2:12">
      <c r="B40" t="s">
        <v>197</v>
      </c>
      <c r="C40" t="s">
        <v>197</v>
      </c>
      <c r="D40" t="s">
        <v>197</v>
      </c>
      <c r="E40" t="s">
        <v>197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843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197</v>
      </c>
      <c r="C43" t="s">
        <v>197</v>
      </c>
      <c r="D43" t="s">
        <v>197</v>
      </c>
      <c r="E43" t="s">
        <v>197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436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274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275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topLeftCell="A37" workbookViewId="0">
      <selection activeCell="B29" sqref="B2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1481977.0131869742</v>
      </c>
      <c r="K11" s="77">
        <v>100</v>
      </c>
      <c r="L11" s="77">
        <v>2.08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199</v>
      </c>
      <c r="C14" t="s">
        <v>200</v>
      </c>
      <c r="D14" t="s">
        <v>201</v>
      </c>
      <c r="E14" t="s">
        <v>197</v>
      </c>
      <c r="F14" t="s">
        <v>198</v>
      </c>
      <c r="G14" t="s">
        <v>108</v>
      </c>
      <c r="H14" s="78">
        <v>0</v>
      </c>
      <c r="I14" s="78">
        <v>0</v>
      </c>
      <c r="J14" s="78">
        <v>684.53831000000002</v>
      </c>
      <c r="K14" s="78">
        <v>0.05</v>
      </c>
      <c r="L14" s="78">
        <v>0</v>
      </c>
    </row>
    <row r="15" spans="2:13">
      <c r="B15" t="s">
        <v>202</v>
      </c>
      <c r="C15" t="s">
        <v>203</v>
      </c>
      <c r="D15" t="s">
        <v>204</v>
      </c>
      <c r="E15" t="s">
        <v>197</v>
      </c>
      <c r="F15" t="s">
        <v>198</v>
      </c>
      <c r="G15" t="s">
        <v>108</v>
      </c>
      <c r="H15" s="78">
        <v>0</v>
      </c>
      <c r="I15" s="78">
        <v>0</v>
      </c>
      <c r="J15" s="78">
        <v>442.75578999999999</v>
      </c>
      <c r="K15" s="78">
        <v>0.03</v>
      </c>
      <c r="L15" s="78">
        <v>0</v>
      </c>
    </row>
    <row r="16" spans="2:13">
      <c r="B16" t="s">
        <v>205</v>
      </c>
      <c r="C16" t="s">
        <v>206</v>
      </c>
      <c r="D16" t="s">
        <v>207</v>
      </c>
      <c r="E16" t="s">
        <v>197</v>
      </c>
      <c r="F16" t="s">
        <v>198</v>
      </c>
      <c r="G16" t="s">
        <v>108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t="s">
        <v>208</v>
      </c>
      <c r="C17" t="s">
        <v>209</v>
      </c>
      <c r="D17" t="s">
        <v>210</v>
      </c>
      <c r="E17" t="s">
        <v>197</v>
      </c>
      <c r="F17" t="s">
        <v>198</v>
      </c>
      <c r="G17" t="s">
        <v>108</v>
      </c>
      <c r="H17" s="78">
        <v>0</v>
      </c>
      <c r="I17" s="78">
        <v>0</v>
      </c>
      <c r="J17" s="78">
        <v>-8.6612500000000008</v>
      </c>
      <c r="K17" s="78">
        <v>0</v>
      </c>
      <c r="L17" s="78">
        <v>0</v>
      </c>
    </row>
    <row r="18" spans="2:12">
      <c r="B18" t="s">
        <v>211</v>
      </c>
      <c r="C18" t="s">
        <v>212</v>
      </c>
      <c r="D18" t="s">
        <v>213</v>
      </c>
      <c r="E18" t="s">
        <v>197</v>
      </c>
      <c r="F18" t="s">
        <v>198</v>
      </c>
      <c r="G18" t="s">
        <v>108</v>
      </c>
      <c r="H18" s="78">
        <v>0</v>
      </c>
      <c r="I18" s="78">
        <v>0</v>
      </c>
      <c r="J18" s="78">
        <v>163231.05314999999</v>
      </c>
      <c r="K18" s="78">
        <v>11.01</v>
      </c>
      <c r="L18" s="78">
        <v>0.23</v>
      </c>
    </row>
    <row r="19" spans="2:12">
      <c r="B19" t="s">
        <v>214</v>
      </c>
      <c r="C19" t="s">
        <v>215</v>
      </c>
      <c r="D19" t="s">
        <v>216</v>
      </c>
      <c r="E19" t="s">
        <v>197</v>
      </c>
      <c r="F19" t="s">
        <v>198</v>
      </c>
      <c r="G19" t="s">
        <v>108</v>
      </c>
      <c r="H19" s="78">
        <v>0</v>
      </c>
      <c r="I19" s="78">
        <v>0</v>
      </c>
      <c r="J19" s="78">
        <v>3.0127600000000001</v>
      </c>
      <c r="K19" s="78">
        <v>0</v>
      </c>
      <c r="L19" s="78">
        <v>0</v>
      </c>
    </row>
    <row r="20" spans="2:12">
      <c r="B20" t="s">
        <v>217</v>
      </c>
      <c r="C20" t="s">
        <v>218</v>
      </c>
      <c r="D20" t="s">
        <v>219</v>
      </c>
      <c r="E20" t="s">
        <v>197</v>
      </c>
      <c r="F20" t="s">
        <v>198</v>
      </c>
      <c r="G20" t="s">
        <v>108</v>
      </c>
      <c r="H20" s="78">
        <v>0</v>
      </c>
      <c r="I20" s="78">
        <v>0</v>
      </c>
      <c r="J20" s="78">
        <v>383.29899</v>
      </c>
      <c r="K20" s="78">
        <v>0.03</v>
      </c>
      <c r="L20" s="78">
        <v>0</v>
      </c>
    </row>
    <row r="21" spans="2:12">
      <c r="B21" t="s">
        <v>220</v>
      </c>
      <c r="C21" t="s">
        <v>221</v>
      </c>
      <c r="D21" s="81">
        <v>12</v>
      </c>
      <c r="E21" t="s">
        <v>197</v>
      </c>
      <c r="F21" t="s">
        <v>198</v>
      </c>
      <c r="G21" t="s">
        <v>108</v>
      </c>
      <c r="H21" s="78">
        <v>0</v>
      </c>
      <c r="I21" s="78">
        <v>0</v>
      </c>
      <c r="J21" s="78">
        <v>2.2399999999999998E-3</v>
      </c>
      <c r="K21" s="78">
        <v>0</v>
      </c>
      <c r="L21" s="78">
        <v>0</v>
      </c>
    </row>
    <row r="22" spans="2:12">
      <c r="B22" s="79" t="s">
        <v>222</v>
      </c>
      <c r="D22" s="16"/>
      <c r="I22" s="80">
        <v>0</v>
      </c>
      <c r="J22" s="80">
        <v>164735.99999000001</v>
      </c>
      <c r="K22" s="80">
        <v>11.12</v>
      </c>
      <c r="L22" s="80">
        <v>0.23</v>
      </c>
    </row>
    <row r="23" spans="2:12">
      <c r="B23" s="79" t="s">
        <v>223</v>
      </c>
      <c r="D23" s="16"/>
    </row>
    <row r="24" spans="2:12">
      <c r="B24" t="s">
        <v>224</v>
      </c>
      <c r="C24" t="s">
        <v>225</v>
      </c>
      <c r="D24" t="s">
        <v>213</v>
      </c>
      <c r="E24" t="s">
        <v>197</v>
      </c>
      <c r="F24" t="s">
        <v>198</v>
      </c>
      <c r="G24" t="s">
        <v>194</v>
      </c>
      <c r="H24" s="78">
        <v>0</v>
      </c>
      <c r="I24" s="78">
        <v>0</v>
      </c>
      <c r="J24" s="78">
        <v>2.41110440904</v>
      </c>
      <c r="K24" s="78">
        <v>0</v>
      </c>
      <c r="L24" s="78">
        <v>0</v>
      </c>
    </row>
    <row r="25" spans="2:12">
      <c r="B25" t="s">
        <v>226</v>
      </c>
      <c r="C25" t="s">
        <v>227</v>
      </c>
      <c r="D25" t="s">
        <v>210</v>
      </c>
      <c r="E25" t="s">
        <v>197</v>
      </c>
      <c r="F25" t="s">
        <v>198</v>
      </c>
      <c r="G25" t="s">
        <v>112</v>
      </c>
      <c r="H25" s="78">
        <v>0</v>
      </c>
      <c r="I25" s="78">
        <v>0</v>
      </c>
      <c r="J25" s="78">
        <v>3128.30263212</v>
      </c>
      <c r="K25" s="78">
        <v>0.21</v>
      </c>
      <c r="L25" s="78">
        <v>0</v>
      </c>
    </row>
    <row r="26" spans="2:12">
      <c r="B26" t="s">
        <v>228</v>
      </c>
      <c r="C26" t="s">
        <v>229</v>
      </c>
      <c r="D26" t="s">
        <v>213</v>
      </c>
      <c r="E26" t="s">
        <v>197</v>
      </c>
      <c r="F26" t="s">
        <v>198</v>
      </c>
      <c r="G26" t="s">
        <v>112</v>
      </c>
      <c r="H26" s="78">
        <v>0</v>
      </c>
      <c r="I26" s="78">
        <v>0</v>
      </c>
      <c r="J26" s="78">
        <v>83595.297246660004</v>
      </c>
      <c r="K26" s="78">
        <v>5.64</v>
      </c>
      <c r="L26" s="78">
        <v>0.12</v>
      </c>
    </row>
    <row r="27" spans="2:12">
      <c r="B27" t="s">
        <v>230</v>
      </c>
      <c r="C27" t="s">
        <v>231</v>
      </c>
      <c r="D27" t="s">
        <v>216</v>
      </c>
      <c r="E27" t="s">
        <v>197</v>
      </c>
      <c r="F27" t="s">
        <v>198</v>
      </c>
      <c r="G27" t="s">
        <v>112</v>
      </c>
      <c r="H27" s="78">
        <v>0</v>
      </c>
      <c r="I27" s="78">
        <v>0</v>
      </c>
      <c r="J27" s="78">
        <v>823.54940285999999</v>
      </c>
      <c r="K27" s="78">
        <v>0.06</v>
      </c>
      <c r="L27" s="78">
        <v>0</v>
      </c>
    </row>
    <row r="28" spans="2:12">
      <c r="B28" t="s">
        <v>232</v>
      </c>
      <c r="C28" t="s">
        <v>233</v>
      </c>
      <c r="D28" s="81">
        <v>12</v>
      </c>
      <c r="E28" t="s">
        <v>197</v>
      </c>
      <c r="F28" t="s">
        <v>198</v>
      </c>
      <c r="G28" t="s">
        <v>112</v>
      </c>
      <c r="H28" s="78">
        <v>0</v>
      </c>
      <c r="I28" s="78">
        <v>0</v>
      </c>
      <c r="J28" s="78">
        <v>55128.822874259997</v>
      </c>
      <c r="K28" s="78">
        <v>3.72</v>
      </c>
      <c r="L28" s="78">
        <v>0.08</v>
      </c>
    </row>
    <row r="29" spans="2:12">
      <c r="B29" t="s">
        <v>234</v>
      </c>
      <c r="C29" t="s">
        <v>235</v>
      </c>
      <c r="D29" t="s">
        <v>210</v>
      </c>
      <c r="E29" t="s">
        <v>197</v>
      </c>
      <c r="F29" t="s">
        <v>198</v>
      </c>
      <c r="G29" t="s">
        <v>116</v>
      </c>
      <c r="H29" s="78">
        <v>0</v>
      </c>
      <c r="I29" s="78">
        <v>0</v>
      </c>
      <c r="J29" s="78">
        <v>10.700025546999999</v>
      </c>
      <c r="K29" s="78">
        <v>0</v>
      </c>
      <c r="L29" s="78">
        <v>0</v>
      </c>
    </row>
    <row r="30" spans="2:12">
      <c r="B30" t="s">
        <v>236</v>
      </c>
      <c r="C30" t="s">
        <v>237</v>
      </c>
      <c r="D30" t="s">
        <v>213</v>
      </c>
      <c r="E30" t="s">
        <v>197</v>
      </c>
      <c r="F30" t="s">
        <v>198</v>
      </c>
      <c r="G30" t="s">
        <v>116</v>
      </c>
      <c r="H30" s="78">
        <v>0</v>
      </c>
      <c r="I30" s="78">
        <v>0</v>
      </c>
      <c r="J30" s="78">
        <v>3773.5614348230001</v>
      </c>
      <c r="K30" s="78">
        <v>0.25</v>
      </c>
      <c r="L30" s="78">
        <v>0.01</v>
      </c>
    </row>
    <row r="31" spans="2:12">
      <c r="B31" s="82" t="s">
        <v>238</v>
      </c>
      <c r="C31" s="82" t="s">
        <v>239</v>
      </c>
      <c r="D31" t="s">
        <v>216</v>
      </c>
      <c r="E31" t="s">
        <v>197</v>
      </c>
      <c r="F31" t="s">
        <v>198</v>
      </c>
      <c r="G31" t="s">
        <v>116</v>
      </c>
      <c r="H31" s="78">
        <v>0</v>
      </c>
      <c r="I31" s="78">
        <v>0</v>
      </c>
      <c r="J31" s="78">
        <v>12.851699999999999</v>
      </c>
      <c r="K31" s="78">
        <v>0</v>
      </c>
      <c r="L31" s="78">
        <v>0</v>
      </c>
    </row>
    <row r="32" spans="2:12">
      <c r="B32" t="s">
        <v>240</v>
      </c>
      <c r="C32" t="s">
        <v>241</v>
      </c>
      <c r="D32" s="81">
        <v>12</v>
      </c>
      <c r="E32" t="s">
        <v>197</v>
      </c>
      <c r="F32" t="s">
        <v>198</v>
      </c>
      <c r="G32" t="s">
        <v>116</v>
      </c>
      <c r="H32" s="78">
        <v>0</v>
      </c>
      <c r="I32" s="78">
        <v>0</v>
      </c>
      <c r="J32" s="78">
        <v>15122.04747919</v>
      </c>
      <c r="K32" s="78">
        <v>1.02</v>
      </c>
      <c r="L32" s="78">
        <v>0.02</v>
      </c>
    </row>
    <row r="33" spans="2:12">
      <c r="B33" t="s">
        <v>242</v>
      </c>
      <c r="C33" t="s">
        <v>243</v>
      </c>
      <c r="D33" t="s">
        <v>213</v>
      </c>
      <c r="E33" t="s">
        <v>197</v>
      </c>
      <c r="F33" t="s">
        <v>198</v>
      </c>
      <c r="G33" t="s">
        <v>119</v>
      </c>
      <c r="H33" s="78">
        <v>0</v>
      </c>
      <c r="I33" s="78">
        <v>0</v>
      </c>
      <c r="J33" s="78">
        <v>1828.137394226</v>
      </c>
      <c r="K33" s="78">
        <v>0.12</v>
      </c>
      <c r="L33" s="78">
        <v>0</v>
      </c>
    </row>
    <row r="34" spans="2:12">
      <c r="B34" t="s">
        <v>244</v>
      </c>
      <c r="C34" t="s">
        <v>245</v>
      </c>
      <c r="D34" s="81">
        <v>12</v>
      </c>
      <c r="E34" t="s">
        <v>197</v>
      </c>
      <c r="F34" t="s">
        <v>198</v>
      </c>
      <c r="G34" t="s">
        <v>119</v>
      </c>
      <c r="H34" s="78">
        <v>0</v>
      </c>
      <c r="I34" s="78">
        <v>0</v>
      </c>
      <c r="J34" s="78">
        <v>989.84789305300001</v>
      </c>
      <c r="K34" s="78">
        <v>7.0000000000000007E-2</v>
      </c>
      <c r="L34" s="78">
        <v>0</v>
      </c>
    </row>
    <row r="35" spans="2:12">
      <c r="B35" s="79" t="s">
        <v>246</v>
      </c>
      <c r="D35" s="16"/>
      <c r="I35" s="80">
        <v>0</v>
      </c>
      <c r="J35" s="80">
        <v>164415.52918714803</v>
      </c>
      <c r="K35" s="80">
        <v>11.09</v>
      </c>
      <c r="L35" s="80">
        <v>0.23</v>
      </c>
    </row>
    <row r="36" spans="2:12">
      <c r="B36" s="79" t="s">
        <v>247</v>
      </c>
      <c r="D36" s="16"/>
    </row>
    <row r="37" spans="2:12">
      <c r="B37" t="s">
        <v>248</v>
      </c>
      <c r="C37" t="s">
        <v>249</v>
      </c>
      <c r="D37" t="s">
        <v>210</v>
      </c>
      <c r="E37" t="s">
        <v>197</v>
      </c>
      <c r="F37" t="s">
        <v>198</v>
      </c>
      <c r="G37" t="s">
        <v>108</v>
      </c>
      <c r="H37" s="78">
        <v>0</v>
      </c>
      <c r="I37" s="78">
        <v>0</v>
      </c>
      <c r="J37" s="78">
        <v>201.67330999999999</v>
      </c>
      <c r="K37" s="78">
        <v>0.01</v>
      </c>
      <c r="L37" s="78">
        <v>0</v>
      </c>
    </row>
    <row r="38" spans="2:12">
      <c r="B38" t="s">
        <v>248</v>
      </c>
      <c r="C38" t="s">
        <v>249</v>
      </c>
      <c r="D38" t="s">
        <v>210</v>
      </c>
      <c r="E38" t="s">
        <v>197</v>
      </c>
      <c r="F38" t="s">
        <v>198</v>
      </c>
      <c r="G38" t="s">
        <v>108</v>
      </c>
      <c r="H38" s="78">
        <v>0</v>
      </c>
      <c r="I38" s="78">
        <v>0</v>
      </c>
      <c r="J38" s="78">
        <v>13821.37262</v>
      </c>
      <c r="K38" s="78">
        <v>0.93</v>
      </c>
      <c r="L38" s="78">
        <v>0.02</v>
      </c>
    </row>
    <row r="39" spans="2:12">
      <c r="B39" t="s">
        <v>250</v>
      </c>
      <c r="C39" t="s">
        <v>251</v>
      </c>
      <c r="D39" t="s">
        <v>213</v>
      </c>
      <c r="E39" t="s">
        <v>197</v>
      </c>
      <c r="F39" t="s">
        <v>198</v>
      </c>
      <c r="G39" t="s">
        <v>108</v>
      </c>
      <c r="H39" s="78">
        <v>0</v>
      </c>
      <c r="I39" s="78">
        <v>0</v>
      </c>
      <c r="J39" s="78">
        <v>60026.290930000003</v>
      </c>
      <c r="K39" s="78">
        <v>4.05</v>
      </c>
      <c r="L39" s="78">
        <v>0.08</v>
      </c>
    </row>
    <row r="40" spans="2:12">
      <c r="B40" t="s">
        <v>252</v>
      </c>
      <c r="C40" t="s">
        <v>253</v>
      </c>
      <c r="D40" t="s">
        <v>216</v>
      </c>
      <c r="E40" t="s">
        <v>197</v>
      </c>
      <c r="F40" t="s">
        <v>198</v>
      </c>
      <c r="G40" t="s">
        <v>108</v>
      </c>
      <c r="H40" s="78">
        <v>0</v>
      </c>
      <c r="I40" s="78">
        <v>0</v>
      </c>
      <c r="J40" s="78">
        <v>2516.4106900000002</v>
      </c>
      <c r="K40" s="78">
        <v>0.17</v>
      </c>
      <c r="L40" s="78">
        <v>0</v>
      </c>
    </row>
    <row r="41" spans="2:12">
      <c r="B41" t="s">
        <v>254</v>
      </c>
      <c r="C41" t="s">
        <v>255</v>
      </c>
      <c r="D41" s="81">
        <v>12</v>
      </c>
      <c r="E41" t="s">
        <v>197</v>
      </c>
      <c r="F41" t="s">
        <v>198</v>
      </c>
      <c r="G41" t="s">
        <v>108</v>
      </c>
      <c r="H41" s="78">
        <v>0</v>
      </c>
      <c r="I41" s="78">
        <v>0</v>
      </c>
      <c r="J41" s="78">
        <v>1076237.1647999999</v>
      </c>
      <c r="K41" s="78">
        <v>72.62</v>
      </c>
      <c r="L41" s="78">
        <v>1.51</v>
      </c>
    </row>
    <row r="42" spans="2:12">
      <c r="B42" s="79" t="s">
        <v>256</v>
      </c>
      <c r="D42" s="16"/>
      <c r="I42" s="80">
        <v>0</v>
      </c>
      <c r="J42" s="80">
        <v>1152802.9123500001</v>
      </c>
      <c r="K42" s="80">
        <v>77.790000000000006</v>
      </c>
      <c r="L42" s="80">
        <v>1.62</v>
      </c>
    </row>
    <row r="43" spans="2:12">
      <c r="B43" s="79" t="s">
        <v>257</v>
      </c>
      <c r="D43" s="16"/>
    </row>
    <row r="44" spans="2:12">
      <c r="B44" t="s">
        <v>258</v>
      </c>
      <c r="C44" t="s">
        <v>259</v>
      </c>
      <c r="D44" t="s">
        <v>210</v>
      </c>
      <c r="E44" t="s">
        <v>260</v>
      </c>
      <c r="F44" t="s">
        <v>155</v>
      </c>
      <c r="G44" t="s">
        <v>108</v>
      </c>
      <c r="H44" s="78">
        <v>0.01</v>
      </c>
      <c r="I44" s="78">
        <v>0</v>
      </c>
      <c r="J44" s="78">
        <v>22.571659826062699</v>
      </c>
      <c r="K44" s="78">
        <v>0</v>
      </c>
      <c r="L44" s="78">
        <v>0</v>
      </c>
    </row>
    <row r="45" spans="2:12">
      <c r="B45" s="79" t="s">
        <v>261</v>
      </c>
      <c r="D45" s="16"/>
      <c r="I45" s="80">
        <v>0</v>
      </c>
      <c r="J45" s="80">
        <v>22.571659826062699</v>
      </c>
      <c r="K45" s="80">
        <v>0</v>
      </c>
      <c r="L45" s="80">
        <v>0</v>
      </c>
    </row>
    <row r="46" spans="2:12">
      <c r="B46" s="79" t="s">
        <v>262</v>
      </c>
      <c r="D46" s="16"/>
    </row>
    <row r="47" spans="2:12">
      <c r="B47" t="s">
        <v>197</v>
      </c>
      <c r="C47" t="s">
        <v>197</v>
      </c>
      <c r="D47" s="16"/>
      <c r="E47" t="s">
        <v>197</v>
      </c>
      <c r="G47" t="s">
        <v>197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</row>
    <row r="48" spans="2:12">
      <c r="B48" s="79" t="s">
        <v>263</v>
      </c>
      <c r="D48" s="16"/>
      <c r="I48" s="80">
        <v>0</v>
      </c>
      <c r="J48" s="80">
        <v>0</v>
      </c>
      <c r="K48" s="80">
        <v>0</v>
      </c>
      <c r="L48" s="80">
        <v>0</v>
      </c>
    </row>
    <row r="49" spans="2:12">
      <c r="B49" s="79" t="s">
        <v>264</v>
      </c>
      <c r="D49" s="16"/>
    </row>
    <row r="50" spans="2:12">
      <c r="B50" t="s">
        <v>197</v>
      </c>
      <c r="C50" t="s">
        <v>197</v>
      </c>
      <c r="D50" s="16"/>
      <c r="E50" t="s">
        <v>197</v>
      </c>
      <c r="G50" t="s">
        <v>197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</row>
    <row r="51" spans="2:12">
      <c r="B51" s="79" t="s">
        <v>265</v>
      </c>
      <c r="D51" s="16"/>
      <c r="I51" s="80">
        <v>0</v>
      </c>
      <c r="J51" s="80">
        <v>0</v>
      </c>
      <c r="K51" s="80">
        <v>0</v>
      </c>
      <c r="L51" s="80">
        <v>0</v>
      </c>
    </row>
    <row r="52" spans="2:12">
      <c r="B52" s="79" t="s">
        <v>266</v>
      </c>
      <c r="D52" s="16"/>
    </row>
    <row r="53" spans="2:12">
      <c r="B53" t="s">
        <v>197</v>
      </c>
      <c r="C53" t="s">
        <v>197</v>
      </c>
      <c r="D53" s="16"/>
      <c r="E53" t="s">
        <v>197</v>
      </c>
      <c r="G53" t="s">
        <v>197</v>
      </c>
      <c r="H53" s="78">
        <v>0</v>
      </c>
      <c r="I53" s="78">
        <v>0</v>
      </c>
      <c r="J53" s="78">
        <v>0</v>
      </c>
      <c r="K53" s="78">
        <v>0</v>
      </c>
      <c r="L53" s="78">
        <v>0</v>
      </c>
    </row>
    <row r="54" spans="2:12">
      <c r="B54" s="79" t="s">
        <v>267</v>
      </c>
      <c r="D54" s="16"/>
      <c r="I54" s="80">
        <v>0</v>
      </c>
      <c r="J54" s="80">
        <v>0</v>
      </c>
      <c r="K54" s="80">
        <v>0</v>
      </c>
      <c r="L54" s="80">
        <v>0</v>
      </c>
    </row>
    <row r="55" spans="2:12">
      <c r="B55" s="79" t="s">
        <v>268</v>
      </c>
      <c r="D55" s="16"/>
      <c r="I55" s="80">
        <v>0</v>
      </c>
      <c r="J55" s="80">
        <v>1481977.0131869742</v>
      </c>
      <c r="K55" s="80">
        <v>100</v>
      </c>
      <c r="L55" s="80">
        <v>2.08</v>
      </c>
    </row>
    <row r="56" spans="2:12">
      <c r="B56" s="79" t="s">
        <v>269</v>
      </c>
      <c r="D56" s="16"/>
    </row>
    <row r="57" spans="2:12">
      <c r="B57" s="79" t="s">
        <v>270</v>
      </c>
      <c r="D57" s="16"/>
    </row>
    <row r="58" spans="2:12">
      <c r="B58" t="s">
        <v>197</v>
      </c>
      <c r="C58" t="s">
        <v>197</v>
      </c>
      <c r="D58" s="16"/>
      <c r="E58" t="s">
        <v>197</v>
      </c>
      <c r="G58" t="s">
        <v>197</v>
      </c>
      <c r="H58" s="78">
        <v>0</v>
      </c>
      <c r="I58" s="78">
        <v>0</v>
      </c>
      <c r="J58" s="78">
        <v>0</v>
      </c>
      <c r="K58" s="78">
        <v>0</v>
      </c>
      <c r="L58" s="78">
        <v>0</v>
      </c>
    </row>
    <row r="59" spans="2:12">
      <c r="B59" s="79" t="s">
        <v>271</v>
      </c>
      <c r="D59" s="16"/>
      <c r="I59" s="80">
        <v>0</v>
      </c>
      <c r="J59" s="80">
        <v>0</v>
      </c>
      <c r="K59" s="80">
        <v>0</v>
      </c>
      <c r="L59" s="80">
        <v>0</v>
      </c>
    </row>
    <row r="60" spans="2:12">
      <c r="B60" s="79" t="s">
        <v>272</v>
      </c>
      <c r="D60" s="16"/>
    </row>
    <row r="61" spans="2:12">
      <c r="B61" t="s">
        <v>197</v>
      </c>
      <c r="C61" t="s">
        <v>197</v>
      </c>
      <c r="D61" s="16"/>
      <c r="E61" t="s">
        <v>197</v>
      </c>
      <c r="G61" t="s">
        <v>197</v>
      </c>
      <c r="H61" s="78">
        <v>0</v>
      </c>
      <c r="I61" s="78">
        <v>0</v>
      </c>
      <c r="J61" s="78">
        <v>0</v>
      </c>
      <c r="K61" s="78">
        <v>0</v>
      </c>
      <c r="L61" s="78">
        <v>0</v>
      </c>
    </row>
    <row r="62" spans="2:12">
      <c r="B62" s="79" t="s">
        <v>273</v>
      </c>
      <c r="D62" s="16"/>
      <c r="I62" s="80">
        <v>0</v>
      </c>
      <c r="J62" s="80">
        <v>0</v>
      </c>
      <c r="K62" s="80">
        <v>0</v>
      </c>
      <c r="L62" s="80">
        <v>0</v>
      </c>
    </row>
    <row r="63" spans="2:12">
      <c r="B63" s="79" t="s">
        <v>274</v>
      </c>
      <c r="D63" s="16"/>
      <c r="I63" s="80">
        <v>0</v>
      </c>
      <c r="J63" s="80">
        <v>0</v>
      </c>
      <c r="K63" s="80">
        <v>0</v>
      </c>
      <c r="L63" s="80">
        <v>0</v>
      </c>
    </row>
    <row r="64" spans="2:12">
      <c r="B64" t="s">
        <v>275</v>
      </c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790402448.92999995</v>
      </c>
      <c r="H11" s="7"/>
      <c r="I11" s="77">
        <v>104878.95646657703</v>
      </c>
      <c r="J11" s="77">
        <v>100</v>
      </c>
      <c r="K11" s="77">
        <v>0.15</v>
      </c>
      <c r="AW11" s="16"/>
    </row>
    <row r="12" spans="2:49">
      <c r="B12" s="79" t="s">
        <v>195</v>
      </c>
      <c r="C12" s="16"/>
      <c r="D12" s="16"/>
    </row>
    <row r="13" spans="2:49">
      <c r="B13" s="79" t="s">
        <v>836</v>
      </c>
      <c r="C13" s="16"/>
      <c r="D13" s="16"/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837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838</v>
      </c>
      <c r="C16" s="16"/>
      <c r="D16" s="16"/>
    </row>
    <row r="17" spans="2:11">
      <c r="B17" t="s">
        <v>1768</v>
      </c>
      <c r="C17" t="s">
        <v>1769</v>
      </c>
      <c r="D17" t="s">
        <v>348</v>
      </c>
      <c r="E17" t="s">
        <v>112</v>
      </c>
      <c r="F17" t="s">
        <v>1770</v>
      </c>
      <c r="G17" s="78">
        <v>-12500000</v>
      </c>
      <c r="H17" s="78">
        <v>117.44985442188809</v>
      </c>
      <c r="I17" s="78">
        <v>-56464.017513322702</v>
      </c>
      <c r="J17" s="78">
        <v>-53.84</v>
      </c>
      <c r="K17" s="78">
        <v>-0.08</v>
      </c>
    </row>
    <row r="18" spans="2:11">
      <c r="B18" t="s">
        <v>1771</v>
      </c>
      <c r="C18" t="s">
        <v>1772</v>
      </c>
      <c r="D18" t="s">
        <v>348</v>
      </c>
      <c r="E18" t="s">
        <v>108</v>
      </c>
      <c r="F18" t="s">
        <v>1770</v>
      </c>
      <c r="G18" s="78">
        <v>47150000</v>
      </c>
      <c r="H18" s="78">
        <v>122.73975183085896</v>
      </c>
      <c r="I18" s="78">
        <v>57871.792988250003</v>
      </c>
      <c r="J18" s="78">
        <v>55.18</v>
      </c>
      <c r="K18" s="78">
        <v>0.08</v>
      </c>
    </row>
    <row r="19" spans="2:11">
      <c r="B19" t="s">
        <v>1773</v>
      </c>
      <c r="C19" t="s">
        <v>1774</v>
      </c>
      <c r="D19" t="s">
        <v>348</v>
      </c>
      <c r="E19" t="s">
        <v>119</v>
      </c>
      <c r="F19" t="s">
        <v>1775</v>
      </c>
      <c r="G19" s="78">
        <v>-800000</v>
      </c>
      <c r="H19" s="78">
        <v>-22.22750723252225</v>
      </c>
      <c r="I19" s="78">
        <v>177.820057860178</v>
      </c>
      <c r="J19" s="78">
        <v>0.17</v>
      </c>
      <c r="K19" s="78">
        <v>0</v>
      </c>
    </row>
    <row r="20" spans="2:11">
      <c r="B20" t="s">
        <v>1776</v>
      </c>
      <c r="C20" t="s">
        <v>1777</v>
      </c>
      <c r="D20" t="s">
        <v>348</v>
      </c>
      <c r="E20" t="s">
        <v>112</v>
      </c>
      <c r="F20" t="s">
        <v>1778</v>
      </c>
      <c r="G20" s="78">
        <v>-1560000</v>
      </c>
      <c r="H20" s="78">
        <v>-1.318262572189782</v>
      </c>
      <c r="I20" s="78">
        <v>20.564896126160601</v>
      </c>
      <c r="J20" s="78">
        <v>0.02</v>
      </c>
      <c r="K20" s="78">
        <v>0</v>
      </c>
    </row>
    <row r="21" spans="2:11">
      <c r="B21" t="s">
        <v>1779</v>
      </c>
      <c r="C21" t="s">
        <v>1780</v>
      </c>
      <c r="D21" t="s">
        <v>348</v>
      </c>
      <c r="E21" t="s">
        <v>108</v>
      </c>
      <c r="F21" t="s">
        <v>1770</v>
      </c>
      <c r="G21" s="78">
        <v>18166200</v>
      </c>
      <c r="H21" s="78">
        <v>125.63006697891414</v>
      </c>
      <c r="I21" s="78">
        <v>22822.209227523501</v>
      </c>
      <c r="J21" s="78">
        <v>21.76</v>
      </c>
      <c r="K21" s="78">
        <v>0.03</v>
      </c>
    </row>
    <row r="22" spans="2:11">
      <c r="B22" t="s">
        <v>1779</v>
      </c>
      <c r="C22" t="s">
        <v>1781</v>
      </c>
      <c r="D22" t="s">
        <v>348</v>
      </c>
      <c r="E22" t="s">
        <v>116</v>
      </c>
      <c r="F22" t="s">
        <v>1770</v>
      </c>
      <c r="G22" s="78">
        <v>-3900000</v>
      </c>
      <c r="H22" s="78">
        <v>123.16510832083992</v>
      </c>
      <c r="I22" s="78">
        <v>-20577.453293890201</v>
      </c>
      <c r="J22" s="78">
        <v>-19.62</v>
      </c>
      <c r="K22" s="78">
        <v>-0.03</v>
      </c>
    </row>
    <row r="23" spans="2:11">
      <c r="B23" t="s">
        <v>1782</v>
      </c>
      <c r="C23" t="s">
        <v>1783</v>
      </c>
      <c r="D23" t="s">
        <v>348</v>
      </c>
      <c r="E23" t="s">
        <v>108</v>
      </c>
      <c r="F23" t="s">
        <v>1770</v>
      </c>
      <c r="G23" s="78">
        <v>18562075</v>
      </c>
      <c r="H23" s="78">
        <v>124.53540757888975</v>
      </c>
      <c r="I23" s="78">
        <v>23116.3557563492</v>
      </c>
      <c r="J23" s="78">
        <v>22.04</v>
      </c>
      <c r="K23" s="78">
        <v>0.03</v>
      </c>
    </row>
    <row r="24" spans="2:11">
      <c r="B24" t="s">
        <v>1782</v>
      </c>
      <c r="C24" t="s">
        <v>1784</v>
      </c>
      <c r="D24" t="s">
        <v>348</v>
      </c>
      <c r="E24" t="s">
        <v>116</v>
      </c>
      <c r="F24" t="s">
        <v>1770</v>
      </c>
      <c r="G24" s="78">
        <v>-3650000</v>
      </c>
      <c r="H24" s="78">
        <v>123.16510832084002</v>
      </c>
      <c r="I24" s="78">
        <v>-19258.385775051102</v>
      </c>
      <c r="J24" s="78">
        <v>-18.36</v>
      </c>
      <c r="K24" s="78">
        <v>-0.03</v>
      </c>
    </row>
    <row r="25" spans="2:11">
      <c r="B25" t="s">
        <v>1785</v>
      </c>
      <c r="C25" t="s">
        <v>1786</v>
      </c>
      <c r="D25" t="s">
        <v>348</v>
      </c>
      <c r="E25" t="s">
        <v>108</v>
      </c>
      <c r="F25" t="s">
        <v>1770</v>
      </c>
      <c r="G25" s="78">
        <v>17372670</v>
      </c>
      <c r="H25" s="78">
        <v>125.87332462336417</v>
      </c>
      <c r="I25" s="78">
        <v>21867.557304845799</v>
      </c>
      <c r="J25" s="78">
        <v>20.85</v>
      </c>
      <c r="K25" s="78">
        <v>0.03</v>
      </c>
    </row>
    <row r="26" spans="2:11">
      <c r="B26" t="s">
        <v>1785</v>
      </c>
      <c r="C26" t="s">
        <v>1787</v>
      </c>
      <c r="D26" t="s">
        <v>348</v>
      </c>
      <c r="E26" t="s">
        <v>116</v>
      </c>
      <c r="F26" t="s">
        <v>1770</v>
      </c>
      <c r="G26" s="78">
        <v>-3500000</v>
      </c>
      <c r="H26" s="78">
        <v>123.16510832083982</v>
      </c>
      <c r="I26" s="78">
        <v>-18466.945263747599</v>
      </c>
      <c r="J26" s="78">
        <v>-17.61</v>
      </c>
      <c r="K26" s="78">
        <v>-0.03</v>
      </c>
    </row>
    <row r="27" spans="2:11">
      <c r="B27" t="s">
        <v>1788</v>
      </c>
      <c r="C27" t="s">
        <v>1789</v>
      </c>
      <c r="D27" t="s">
        <v>348</v>
      </c>
      <c r="E27" t="s">
        <v>108</v>
      </c>
      <c r="F27" t="s">
        <v>1770</v>
      </c>
      <c r="G27" s="78">
        <v>39957750</v>
      </c>
      <c r="H27" s="78">
        <v>122.62772727054301</v>
      </c>
      <c r="I27" s="78">
        <v>48999.280693445398</v>
      </c>
      <c r="J27" s="78">
        <v>46.72</v>
      </c>
      <c r="K27" s="78">
        <v>7.0000000000000007E-2</v>
      </c>
    </row>
    <row r="28" spans="2:11">
      <c r="B28" t="s">
        <v>1790</v>
      </c>
      <c r="C28" t="s">
        <v>1791</v>
      </c>
      <c r="D28" t="s">
        <v>348</v>
      </c>
      <c r="E28" t="s">
        <v>112</v>
      </c>
      <c r="F28" t="s">
        <v>1770</v>
      </c>
      <c r="G28" s="78">
        <v>-10500000</v>
      </c>
      <c r="H28" s="78">
        <v>114.26709777147092</v>
      </c>
      <c r="I28" s="78">
        <v>-46144.482093053099</v>
      </c>
      <c r="J28" s="78">
        <v>-44</v>
      </c>
      <c r="K28" s="78">
        <v>-0.06</v>
      </c>
    </row>
    <row r="29" spans="2:11">
      <c r="B29" t="s">
        <v>1792</v>
      </c>
      <c r="C29" t="s">
        <v>1793</v>
      </c>
      <c r="D29" t="s">
        <v>348</v>
      </c>
      <c r="E29" t="s">
        <v>112</v>
      </c>
      <c r="F29" t="s">
        <v>1794</v>
      </c>
      <c r="G29" s="78">
        <v>-24650000</v>
      </c>
      <c r="H29" s="78">
        <v>6.8295704914825155</v>
      </c>
      <c r="I29" s="78">
        <v>-1683.4891261504399</v>
      </c>
      <c r="J29" s="78">
        <v>-1.61</v>
      </c>
      <c r="K29" s="78">
        <v>0</v>
      </c>
    </row>
    <row r="30" spans="2:11">
      <c r="B30" t="s">
        <v>1795</v>
      </c>
      <c r="C30" t="s">
        <v>1796</v>
      </c>
      <c r="D30" t="s">
        <v>348</v>
      </c>
      <c r="E30" t="s">
        <v>108</v>
      </c>
      <c r="F30" t="s">
        <v>1770</v>
      </c>
      <c r="G30" s="78">
        <v>69196800</v>
      </c>
      <c r="H30" s="78">
        <v>125.44762374557696</v>
      </c>
      <c r="I30" s="78">
        <v>86805.741307979406</v>
      </c>
      <c r="J30" s="78">
        <v>82.77</v>
      </c>
      <c r="K30" s="78">
        <v>0.12</v>
      </c>
    </row>
    <row r="31" spans="2:11">
      <c r="B31" t="s">
        <v>1795</v>
      </c>
      <c r="C31" t="s">
        <v>1797</v>
      </c>
      <c r="D31" t="s">
        <v>348</v>
      </c>
      <c r="E31" t="s">
        <v>116</v>
      </c>
      <c r="F31" t="s">
        <v>1770</v>
      </c>
      <c r="G31" s="78">
        <v>-13600000</v>
      </c>
      <c r="H31" s="78">
        <v>123.16510832083996</v>
      </c>
      <c r="I31" s="78">
        <v>-71757.273024847906</v>
      </c>
      <c r="J31" s="78">
        <v>-68.42</v>
      </c>
      <c r="K31" s="78">
        <v>-0.1</v>
      </c>
    </row>
    <row r="32" spans="2:11">
      <c r="B32" t="s">
        <v>1798</v>
      </c>
      <c r="C32" t="s">
        <v>1799</v>
      </c>
      <c r="D32" t="s">
        <v>348</v>
      </c>
      <c r="E32" t="s">
        <v>112</v>
      </c>
      <c r="F32" t="s">
        <v>1800</v>
      </c>
      <c r="G32" s="78">
        <v>3500000</v>
      </c>
      <c r="H32" s="78">
        <v>72.680234999999996</v>
      </c>
      <c r="I32" s="78">
        <v>2543.8082250000002</v>
      </c>
      <c r="J32" s="78">
        <v>2.4300000000000002</v>
      </c>
      <c r="K32" s="78">
        <v>0</v>
      </c>
    </row>
    <row r="33" spans="2:11">
      <c r="B33" t="s">
        <v>1801</v>
      </c>
      <c r="C33" t="s">
        <v>1802</v>
      </c>
      <c r="D33" t="s">
        <v>348</v>
      </c>
      <c r="E33" t="s">
        <v>108</v>
      </c>
      <c r="F33" t="s">
        <v>1770</v>
      </c>
      <c r="G33" s="78">
        <v>23637600</v>
      </c>
      <c r="H33" s="78">
        <v>141.57885864589511</v>
      </c>
      <c r="I33" s="78">
        <v>33465.844291282097</v>
      </c>
      <c r="J33" s="78">
        <v>31.91</v>
      </c>
      <c r="K33" s="78">
        <v>0.05</v>
      </c>
    </row>
    <row r="34" spans="2:11">
      <c r="B34" t="s">
        <v>1803</v>
      </c>
      <c r="C34" t="s">
        <v>1804</v>
      </c>
      <c r="D34" t="s">
        <v>348</v>
      </c>
      <c r="E34" t="s">
        <v>112</v>
      </c>
      <c r="F34" t="s">
        <v>1770</v>
      </c>
      <c r="G34" s="78">
        <v>-6300000</v>
      </c>
      <c r="H34" s="78">
        <v>123.84186384651008</v>
      </c>
      <c r="I34" s="78">
        <v>-30006.635926281699</v>
      </c>
      <c r="J34" s="78">
        <v>-28.61</v>
      </c>
      <c r="K34" s="78">
        <v>-0.04</v>
      </c>
    </row>
    <row r="35" spans="2:11">
      <c r="B35" t="s">
        <v>1805</v>
      </c>
      <c r="C35" t="s">
        <v>1806</v>
      </c>
      <c r="D35" t="s">
        <v>348</v>
      </c>
      <c r="E35" t="s">
        <v>108</v>
      </c>
      <c r="F35" t="s">
        <v>1770</v>
      </c>
      <c r="G35" s="78">
        <v>27418586</v>
      </c>
      <c r="H35" s="78">
        <v>137.72153431320493</v>
      </c>
      <c r="I35" s="78">
        <v>37761.297326185602</v>
      </c>
      <c r="J35" s="78">
        <v>36</v>
      </c>
      <c r="K35" s="78">
        <v>0.05</v>
      </c>
    </row>
    <row r="36" spans="2:11">
      <c r="B36" t="s">
        <v>1807</v>
      </c>
      <c r="C36" t="s">
        <v>1808</v>
      </c>
      <c r="D36" t="s">
        <v>348</v>
      </c>
      <c r="E36" t="s">
        <v>112</v>
      </c>
      <c r="F36" t="s">
        <v>1770</v>
      </c>
      <c r="G36" s="78">
        <v>-7514000</v>
      </c>
      <c r="H36" s="78">
        <v>125.29178853561616</v>
      </c>
      <c r="I36" s="78">
        <v>-36207.878513717602</v>
      </c>
      <c r="J36" s="78">
        <v>-34.520000000000003</v>
      </c>
      <c r="K36" s="78">
        <v>-0.05</v>
      </c>
    </row>
    <row r="37" spans="2:11">
      <c r="B37" t="s">
        <v>1809</v>
      </c>
      <c r="C37" t="s">
        <v>1810</v>
      </c>
      <c r="D37" t="s">
        <v>348</v>
      </c>
      <c r="E37" t="s">
        <v>108</v>
      </c>
      <c r="F37" t="s">
        <v>1770</v>
      </c>
      <c r="G37" s="78">
        <v>21690000</v>
      </c>
      <c r="H37" s="78">
        <v>113.29841285156201</v>
      </c>
      <c r="I37" s="78">
        <v>24574.425747503799</v>
      </c>
      <c r="J37" s="78">
        <v>23.43</v>
      </c>
      <c r="K37" s="78">
        <v>0.03</v>
      </c>
    </row>
    <row r="38" spans="2:11">
      <c r="B38" t="s">
        <v>1811</v>
      </c>
      <c r="C38" t="s">
        <v>1812</v>
      </c>
      <c r="D38" t="s">
        <v>348</v>
      </c>
      <c r="E38" t="s">
        <v>112</v>
      </c>
      <c r="F38" t="s">
        <v>1770</v>
      </c>
      <c r="G38" s="78">
        <v>-6000000</v>
      </c>
      <c r="H38" s="78">
        <v>110.05818272663417</v>
      </c>
      <c r="I38" s="78">
        <v>-25397.026245998099</v>
      </c>
      <c r="J38" s="78">
        <v>-24.22</v>
      </c>
      <c r="K38" s="78">
        <v>-0.04</v>
      </c>
    </row>
    <row r="39" spans="2:11">
      <c r="B39" t="s">
        <v>1813</v>
      </c>
      <c r="C39" t="s">
        <v>1814</v>
      </c>
      <c r="D39" t="s">
        <v>348</v>
      </c>
      <c r="E39" t="s">
        <v>108</v>
      </c>
      <c r="F39" t="s">
        <v>1770</v>
      </c>
      <c r="G39" s="78">
        <v>18615000</v>
      </c>
      <c r="H39" s="78">
        <v>136.41904237345099</v>
      </c>
      <c r="I39" s="78">
        <v>25394.404737817898</v>
      </c>
      <c r="J39" s="78">
        <v>24.21</v>
      </c>
      <c r="K39" s="78">
        <v>0.04</v>
      </c>
    </row>
    <row r="40" spans="2:11">
      <c r="B40" t="s">
        <v>1815</v>
      </c>
      <c r="C40" t="s">
        <v>1816</v>
      </c>
      <c r="D40" t="s">
        <v>348</v>
      </c>
      <c r="E40" t="s">
        <v>112</v>
      </c>
      <c r="F40" t="s">
        <v>1770</v>
      </c>
      <c r="G40" s="78">
        <v>-5000000</v>
      </c>
      <c r="H40" s="78">
        <v>131.28305257874311</v>
      </c>
      <c r="I40" s="78">
        <v>-25245.731010892301</v>
      </c>
      <c r="J40" s="78">
        <v>-24.07</v>
      </c>
      <c r="K40" s="78">
        <v>-0.04</v>
      </c>
    </row>
    <row r="41" spans="2:11">
      <c r="B41" t="s">
        <v>1817</v>
      </c>
      <c r="C41" t="s">
        <v>1818</v>
      </c>
      <c r="D41" t="s">
        <v>348</v>
      </c>
      <c r="E41" t="s">
        <v>112</v>
      </c>
      <c r="F41" t="s">
        <v>1770</v>
      </c>
      <c r="G41" s="78">
        <v>-12500000</v>
      </c>
      <c r="H41" s="78">
        <v>117.44985442188809</v>
      </c>
      <c r="I41" s="78">
        <v>-56464.017513322702</v>
      </c>
      <c r="J41" s="78">
        <v>-53.84</v>
      </c>
      <c r="K41" s="78">
        <v>-0.08</v>
      </c>
    </row>
    <row r="42" spans="2:11">
      <c r="B42" t="s">
        <v>1819</v>
      </c>
      <c r="C42" t="s">
        <v>1820</v>
      </c>
      <c r="D42" t="s">
        <v>348</v>
      </c>
      <c r="E42" t="s">
        <v>108</v>
      </c>
      <c r="F42" t="s">
        <v>1770</v>
      </c>
      <c r="G42" s="78">
        <v>46912500</v>
      </c>
      <c r="H42" s="78">
        <v>122.6156282480439</v>
      </c>
      <c r="I42" s="78">
        <v>57522.056601863602</v>
      </c>
      <c r="J42" s="78">
        <v>54.85</v>
      </c>
      <c r="K42" s="78">
        <v>0.08</v>
      </c>
    </row>
    <row r="43" spans="2:11">
      <c r="B43" t="s">
        <v>1821</v>
      </c>
      <c r="C43" t="s">
        <v>1822</v>
      </c>
      <c r="D43" t="s">
        <v>348</v>
      </c>
      <c r="E43" t="s">
        <v>108</v>
      </c>
      <c r="F43" t="s">
        <v>1770</v>
      </c>
      <c r="G43" s="78">
        <v>28945800</v>
      </c>
      <c r="H43" s="78">
        <v>125.75171535032716</v>
      </c>
      <c r="I43" s="78">
        <v>36399.840021875003</v>
      </c>
      <c r="J43" s="78">
        <v>34.71</v>
      </c>
      <c r="K43" s="78">
        <v>0.05</v>
      </c>
    </row>
    <row r="44" spans="2:11">
      <c r="B44" t="s">
        <v>1821</v>
      </c>
      <c r="C44" t="s">
        <v>1823</v>
      </c>
      <c r="D44" t="s">
        <v>348</v>
      </c>
      <c r="E44" t="s">
        <v>116</v>
      </c>
      <c r="F44" t="s">
        <v>1770</v>
      </c>
      <c r="G44" s="78">
        <v>-5850000</v>
      </c>
      <c r="H44" s="78">
        <v>123.16510832083992</v>
      </c>
      <c r="I44" s="78">
        <v>-30866.1799408353</v>
      </c>
      <c r="J44" s="78">
        <v>-29.43</v>
      </c>
      <c r="K44" s="78">
        <v>-0.04</v>
      </c>
    </row>
    <row r="45" spans="2:11">
      <c r="B45" t="s">
        <v>1824</v>
      </c>
      <c r="C45" t="s">
        <v>1825</v>
      </c>
      <c r="D45" t="s">
        <v>348</v>
      </c>
      <c r="E45" t="s">
        <v>108</v>
      </c>
      <c r="F45" t="s">
        <v>1770</v>
      </c>
      <c r="G45" s="78">
        <v>27196725</v>
      </c>
      <c r="H45" s="78">
        <v>124.57596910465911</v>
      </c>
      <c r="I45" s="78">
        <v>33880.583733479099</v>
      </c>
      <c r="J45" s="78">
        <v>32.299999999999997</v>
      </c>
      <c r="K45" s="78">
        <v>0.05</v>
      </c>
    </row>
    <row r="46" spans="2:11">
      <c r="B46" t="s">
        <v>1824</v>
      </c>
      <c r="C46" t="s">
        <v>1826</v>
      </c>
      <c r="D46" t="s">
        <v>348</v>
      </c>
      <c r="E46" t="s">
        <v>116</v>
      </c>
      <c r="F46" t="s">
        <v>1770</v>
      </c>
      <c r="G46" s="78">
        <v>-5350000</v>
      </c>
      <c r="H46" s="78">
        <v>123.16510832084006</v>
      </c>
      <c r="I46" s="78">
        <v>-28228.044903157101</v>
      </c>
      <c r="J46" s="78">
        <v>-26.91</v>
      </c>
      <c r="K46" s="78">
        <v>-0.04</v>
      </c>
    </row>
    <row r="47" spans="2:11">
      <c r="B47" t="s">
        <v>1827</v>
      </c>
      <c r="C47" t="s">
        <v>1828</v>
      </c>
      <c r="D47" t="s">
        <v>348</v>
      </c>
      <c r="E47" t="s">
        <v>108</v>
      </c>
      <c r="F47" t="s">
        <v>1770</v>
      </c>
      <c r="G47" s="78">
        <v>29382800</v>
      </c>
      <c r="H47" s="78">
        <v>125.63006697891386</v>
      </c>
      <c r="I47" s="78">
        <v>36913.631320280299</v>
      </c>
      <c r="J47" s="78">
        <v>35.200000000000003</v>
      </c>
      <c r="K47" s="78">
        <v>0.05</v>
      </c>
    </row>
    <row r="48" spans="2:11">
      <c r="B48" t="s">
        <v>1827</v>
      </c>
      <c r="C48" t="s">
        <v>1829</v>
      </c>
      <c r="D48" t="s">
        <v>348</v>
      </c>
      <c r="E48" t="s">
        <v>116</v>
      </c>
      <c r="F48" t="s">
        <v>1770</v>
      </c>
      <c r="G48" s="78">
        <v>-5800000</v>
      </c>
      <c r="H48" s="78">
        <v>123.16510832084002</v>
      </c>
      <c r="I48" s="78">
        <v>-30602.3664370675</v>
      </c>
      <c r="J48" s="78">
        <v>-29.18</v>
      </c>
      <c r="K48" s="78">
        <v>-0.04</v>
      </c>
    </row>
    <row r="49" spans="2:11">
      <c r="B49" t="s">
        <v>1830</v>
      </c>
      <c r="C49" t="s">
        <v>1831</v>
      </c>
      <c r="D49" t="s">
        <v>348</v>
      </c>
      <c r="E49" t="s">
        <v>108</v>
      </c>
      <c r="F49" t="s">
        <v>1770</v>
      </c>
      <c r="G49" s="78">
        <v>27500000</v>
      </c>
      <c r="H49" s="78">
        <v>125.67062940234982</v>
      </c>
      <c r="I49" s="78">
        <v>34559.423085646202</v>
      </c>
      <c r="J49" s="78">
        <v>32.950000000000003</v>
      </c>
      <c r="K49" s="78">
        <v>0.05</v>
      </c>
    </row>
    <row r="50" spans="2:11">
      <c r="B50" t="s">
        <v>1830</v>
      </c>
      <c r="C50" t="s">
        <v>1832</v>
      </c>
      <c r="D50" t="s">
        <v>348</v>
      </c>
      <c r="E50" t="s">
        <v>116</v>
      </c>
      <c r="F50" t="s">
        <v>1770</v>
      </c>
      <c r="G50" s="78">
        <v>-5500000</v>
      </c>
      <c r="H50" s="78">
        <v>123.16510832084019</v>
      </c>
      <c r="I50" s="78">
        <v>-29019.4854144606</v>
      </c>
      <c r="J50" s="78">
        <v>-27.67</v>
      </c>
      <c r="K50" s="78">
        <v>-0.04</v>
      </c>
    </row>
    <row r="51" spans="2:11">
      <c r="B51" t="s">
        <v>1833</v>
      </c>
      <c r="C51" t="s">
        <v>1834</v>
      </c>
      <c r="D51" t="s">
        <v>348</v>
      </c>
      <c r="E51" t="s">
        <v>108</v>
      </c>
      <c r="F51" t="s">
        <v>1770</v>
      </c>
      <c r="G51" s="78">
        <v>22324500</v>
      </c>
      <c r="H51" s="78">
        <v>125.87332462336401</v>
      </c>
      <c r="I51" s="78">
        <v>28100.590355542899</v>
      </c>
      <c r="J51" s="78">
        <v>26.79</v>
      </c>
      <c r="K51" s="78">
        <v>0.04</v>
      </c>
    </row>
    <row r="52" spans="2:11">
      <c r="B52" t="s">
        <v>1833</v>
      </c>
      <c r="C52" t="s">
        <v>1835</v>
      </c>
      <c r="D52" t="s">
        <v>348</v>
      </c>
      <c r="E52" t="s">
        <v>116</v>
      </c>
      <c r="F52" t="s">
        <v>1770</v>
      </c>
      <c r="G52" s="78">
        <v>-4500000</v>
      </c>
      <c r="H52" s="78">
        <v>123.16510832084005</v>
      </c>
      <c r="I52" s="78">
        <v>-23743.215339104099</v>
      </c>
      <c r="J52" s="78">
        <v>-22.64</v>
      </c>
      <c r="K52" s="78">
        <v>-0.03</v>
      </c>
    </row>
    <row r="53" spans="2:11">
      <c r="B53" t="s">
        <v>1836</v>
      </c>
      <c r="C53" t="s">
        <v>1837</v>
      </c>
      <c r="D53" t="s">
        <v>348</v>
      </c>
      <c r="E53" t="s">
        <v>108</v>
      </c>
      <c r="F53" t="s">
        <v>1770</v>
      </c>
      <c r="G53" s="78">
        <v>23332050</v>
      </c>
      <c r="H53" s="78">
        <v>133.08061879103721</v>
      </c>
      <c r="I53" s="78">
        <v>31050.4365166342</v>
      </c>
      <c r="J53" s="78">
        <v>29.61</v>
      </c>
      <c r="K53" s="78">
        <v>0.04</v>
      </c>
    </row>
    <row r="54" spans="2:11">
      <c r="B54" t="s">
        <v>1838</v>
      </c>
      <c r="C54" t="s">
        <v>1839</v>
      </c>
      <c r="D54" t="s">
        <v>348</v>
      </c>
      <c r="E54" t="s">
        <v>112</v>
      </c>
      <c r="F54" t="s">
        <v>1770</v>
      </c>
      <c r="G54" s="78">
        <v>-6300000</v>
      </c>
      <c r="H54" s="78">
        <v>119.35976005707889</v>
      </c>
      <c r="I54" s="78">
        <v>-28920.6311423101</v>
      </c>
      <c r="J54" s="78">
        <v>-27.58</v>
      </c>
      <c r="K54" s="78">
        <v>-0.04</v>
      </c>
    </row>
    <row r="55" spans="2:11">
      <c r="B55" t="s">
        <v>1840</v>
      </c>
      <c r="C55" t="s">
        <v>1841</v>
      </c>
      <c r="D55" t="s">
        <v>348</v>
      </c>
      <c r="E55" t="s">
        <v>108</v>
      </c>
      <c r="F55" t="s">
        <v>1770</v>
      </c>
      <c r="G55" s="78">
        <v>15109500</v>
      </c>
      <c r="H55" s="78">
        <v>114.58720009894967</v>
      </c>
      <c r="I55" s="78">
        <v>17313.5529989508</v>
      </c>
      <c r="J55" s="78">
        <v>16.510000000000002</v>
      </c>
      <c r="K55" s="78">
        <v>0.02</v>
      </c>
    </row>
    <row r="56" spans="2:11">
      <c r="B56" t="s">
        <v>1842</v>
      </c>
      <c r="C56" t="s">
        <v>1843</v>
      </c>
      <c r="D56" t="s">
        <v>348</v>
      </c>
      <c r="E56" t="s">
        <v>112</v>
      </c>
      <c r="F56" t="s">
        <v>1770</v>
      </c>
      <c r="G56" s="78">
        <v>-4200000</v>
      </c>
      <c r="H56" s="78">
        <v>109.86654289836008</v>
      </c>
      <c r="I56" s="78">
        <v>-17746.962407457901</v>
      </c>
      <c r="J56" s="78">
        <v>-16.920000000000002</v>
      </c>
      <c r="K56" s="78">
        <v>-0.02</v>
      </c>
    </row>
    <row r="57" spans="2:11">
      <c r="B57" t="s">
        <v>1844</v>
      </c>
      <c r="C57" t="s">
        <v>1845</v>
      </c>
      <c r="D57" t="s">
        <v>348</v>
      </c>
      <c r="E57" t="s">
        <v>108</v>
      </c>
      <c r="F57" t="s">
        <v>1770</v>
      </c>
      <c r="G57" s="78">
        <v>7667000</v>
      </c>
      <c r="H57" s="78">
        <v>203.83911140739141</v>
      </c>
      <c r="I57" s="78">
        <v>15628.3446716047</v>
      </c>
      <c r="J57" s="78">
        <v>14.9</v>
      </c>
      <c r="K57" s="78">
        <v>0.02</v>
      </c>
    </row>
    <row r="58" spans="2:11">
      <c r="B58" t="s">
        <v>1846</v>
      </c>
      <c r="C58" t="s">
        <v>1847</v>
      </c>
      <c r="D58" t="s">
        <v>348</v>
      </c>
      <c r="E58" t="s">
        <v>112</v>
      </c>
      <c r="F58" t="s">
        <v>1770</v>
      </c>
      <c r="G58" s="78">
        <v>-2050000</v>
      </c>
      <c r="H58" s="78">
        <v>176.26878912834621</v>
      </c>
      <c r="I58" s="78">
        <v>-13897.5601412462</v>
      </c>
      <c r="J58" s="78">
        <v>-13.25</v>
      </c>
      <c r="K58" s="78">
        <v>-0.02</v>
      </c>
    </row>
    <row r="59" spans="2:11">
      <c r="B59" t="s">
        <v>1848</v>
      </c>
      <c r="C59" t="s">
        <v>1849</v>
      </c>
      <c r="D59" t="s">
        <v>348</v>
      </c>
      <c r="E59" t="s">
        <v>108</v>
      </c>
      <c r="F59" t="s">
        <v>1770</v>
      </c>
      <c r="G59" s="78">
        <v>19726600</v>
      </c>
      <c r="H59" s="78">
        <v>143.06546666922583</v>
      </c>
      <c r="I59" s="78">
        <v>28221.952347971499</v>
      </c>
      <c r="J59" s="78">
        <v>26.91</v>
      </c>
      <c r="K59" s="78">
        <v>0.04</v>
      </c>
    </row>
    <row r="60" spans="2:11">
      <c r="B60" t="s">
        <v>1850</v>
      </c>
      <c r="C60" t="s">
        <v>1851</v>
      </c>
      <c r="D60" t="s">
        <v>348</v>
      </c>
      <c r="E60" t="s">
        <v>112</v>
      </c>
      <c r="F60" t="s">
        <v>1770</v>
      </c>
      <c r="G60" s="78">
        <v>-5300000</v>
      </c>
      <c r="H60" s="78">
        <v>123.84186546770817</v>
      </c>
      <c r="I60" s="78">
        <v>-25243.678173206699</v>
      </c>
      <c r="J60" s="78">
        <v>-24.07</v>
      </c>
      <c r="K60" s="78">
        <v>-0.04</v>
      </c>
    </row>
    <row r="61" spans="2:11">
      <c r="B61" t="s">
        <v>1852</v>
      </c>
      <c r="C61" t="s">
        <v>1853</v>
      </c>
      <c r="D61" t="s">
        <v>348</v>
      </c>
      <c r="E61" t="s">
        <v>108</v>
      </c>
      <c r="F61" t="s">
        <v>1770</v>
      </c>
      <c r="G61" s="78">
        <v>36130000</v>
      </c>
      <c r="H61" s="78">
        <v>139.92716097014087</v>
      </c>
      <c r="I61" s="78">
        <v>50555.683258511897</v>
      </c>
      <c r="J61" s="78">
        <v>48.2</v>
      </c>
      <c r="K61" s="78">
        <v>7.0000000000000007E-2</v>
      </c>
    </row>
    <row r="62" spans="2:11">
      <c r="B62" t="s">
        <v>1854</v>
      </c>
      <c r="C62" t="s">
        <v>1855</v>
      </c>
      <c r="D62" t="s">
        <v>348</v>
      </c>
      <c r="E62" t="s">
        <v>112</v>
      </c>
      <c r="F62" t="s">
        <v>1770</v>
      </c>
      <c r="G62" s="78">
        <v>-10000000</v>
      </c>
      <c r="H62" s="78">
        <v>116.76111856039209</v>
      </c>
      <c r="I62" s="78">
        <v>-44906.326198326802</v>
      </c>
      <c r="J62" s="78">
        <v>-42.82</v>
      </c>
      <c r="K62" s="78">
        <v>-0.06</v>
      </c>
    </row>
    <row r="63" spans="2:11">
      <c r="B63" t="s">
        <v>1856</v>
      </c>
      <c r="C63" t="s">
        <v>1857</v>
      </c>
      <c r="D63" t="s">
        <v>348</v>
      </c>
      <c r="E63" t="s">
        <v>108</v>
      </c>
      <c r="F63" t="s">
        <v>1770</v>
      </c>
      <c r="G63" s="78">
        <v>11925440</v>
      </c>
      <c r="H63" s="78">
        <v>197.00929061490896</v>
      </c>
      <c r="I63" s="78">
        <v>23494.224746706601</v>
      </c>
      <c r="J63" s="78">
        <v>22.4</v>
      </c>
      <c r="K63" s="78">
        <v>0.03</v>
      </c>
    </row>
    <row r="64" spans="2:11">
      <c r="B64" t="s">
        <v>1858</v>
      </c>
      <c r="C64" t="s">
        <v>1859</v>
      </c>
      <c r="D64" t="s">
        <v>348</v>
      </c>
      <c r="E64" t="s">
        <v>112</v>
      </c>
      <c r="F64" t="s">
        <v>1770</v>
      </c>
      <c r="G64" s="78">
        <v>-3200000</v>
      </c>
      <c r="H64" s="78">
        <v>173.20761312314906</v>
      </c>
      <c r="I64" s="78">
        <v>-21317.007362292199</v>
      </c>
      <c r="J64" s="78">
        <v>-20.329999999999998</v>
      </c>
      <c r="K64" s="78">
        <v>-0.03</v>
      </c>
    </row>
    <row r="65" spans="2:11">
      <c r="B65" t="s">
        <v>1860</v>
      </c>
      <c r="C65" t="s">
        <v>1861</v>
      </c>
      <c r="D65" t="s">
        <v>348</v>
      </c>
      <c r="E65" t="s">
        <v>108</v>
      </c>
      <c r="F65" t="s">
        <v>1770</v>
      </c>
      <c r="G65" s="78">
        <v>34750000</v>
      </c>
      <c r="H65" s="78">
        <v>138.78677951447798</v>
      </c>
      <c r="I65" s="78">
        <v>48228.405881281098</v>
      </c>
      <c r="J65" s="78">
        <v>45.98</v>
      </c>
      <c r="K65" s="78">
        <v>7.0000000000000007E-2</v>
      </c>
    </row>
    <row r="66" spans="2:11">
      <c r="B66" t="s">
        <v>1862</v>
      </c>
      <c r="C66" t="s">
        <v>1863</v>
      </c>
      <c r="D66" t="s">
        <v>348</v>
      </c>
      <c r="E66" t="s">
        <v>112</v>
      </c>
      <c r="F66" t="s">
        <v>1770</v>
      </c>
      <c r="G66" s="78">
        <v>-10000000</v>
      </c>
      <c r="H66" s="78">
        <v>117.16979649255902</v>
      </c>
      <c r="I66" s="78">
        <v>-45063.503731038203</v>
      </c>
      <c r="J66" s="78">
        <v>-42.97</v>
      </c>
      <c r="K66" s="78">
        <v>-0.06</v>
      </c>
    </row>
    <row r="67" spans="2:11">
      <c r="B67" t="s">
        <v>1864</v>
      </c>
      <c r="C67" t="s">
        <v>1865</v>
      </c>
      <c r="D67" t="s">
        <v>348</v>
      </c>
      <c r="E67" t="s">
        <v>112</v>
      </c>
      <c r="F67" t="s">
        <v>1866</v>
      </c>
      <c r="G67" s="78">
        <v>-1300000</v>
      </c>
      <c r="H67" s="78">
        <v>7.0332015069054075</v>
      </c>
      <c r="I67" s="78">
        <v>-91.431619589770307</v>
      </c>
      <c r="J67" s="78">
        <v>-0.09</v>
      </c>
      <c r="K67" s="78">
        <v>0</v>
      </c>
    </row>
    <row r="68" spans="2:11">
      <c r="B68" t="s">
        <v>1867</v>
      </c>
      <c r="C68" t="s">
        <v>1868</v>
      </c>
      <c r="D68" t="s">
        <v>348</v>
      </c>
      <c r="E68" t="s">
        <v>112</v>
      </c>
      <c r="F68" t="s">
        <v>1869</v>
      </c>
      <c r="G68" s="78">
        <v>-10700000</v>
      </c>
      <c r="H68" s="78">
        <v>3.5506310534653363</v>
      </c>
      <c r="I68" s="78">
        <v>-379.917522720791</v>
      </c>
      <c r="J68" s="78">
        <v>-0.36</v>
      </c>
      <c r="K68" s="78">
        <v>0</v>
      </c>
    </row>
    <row r="69" spans="2:11">
      <c r="B69" t="s">
        <v>1870</v>
      </c>
      <c r="C69" t="s">
        <v>1871</v>
      </c>
      <c r="D69" t="s">
        <v>348</v>
      </c>
      <c r="E69" t="s">
        <v>116</v>
      </c>
      <c r="F69" t="s">
        <v>1872</v>
      </c>
      <c r="G69" s="78">
        <v>-1100000</v>
      </c>
      <c r="H69" s="78">
        <v>15.312780547131455</v>
      </c>
      <c r="I69" s="78">
        <v>-168.440586018446</v>
      </c>
      <c r="J69" s="78">
        <v>-0.16</v>
      </c>
      <c r="K69" s="78">
        <v>0</v>
      </c>
    </row>
    <row r="70" spans="2:11">
      <c r="B70" t="s">
        <v>1873</v>
      </c>
      <c r="C70" t="s">
        <v>1874</v>
      </c>
      <c r="D70" t="s">
        <v>348</v>
      </c>
      <c r="E70" t="s">
        <v>112</v>
      </c>
      <c r="F70" t="s">
        <v>1875</v>
      </c>
      <c r="G70" s="78">
        <v>-21100000</v>
      </c>
      <c r="H70" s="78">
        <v>-4.3436071899055779</v>
      </c>
      <c r="I70" s="78">
        <v>916.50111707007704</v>
      </c>
      <c r="J70" s="78">
        <v>0.87</v>
      </c>
      <c r="K70" s="78">
        <v>0</v>
      </c>
    </row>
    <row r="71" spans="2:11">
      <c r="B71" t="s">
        <v>1876</v>
      </c>
      <c r="C71" t="s">
        <v>1877</v>
      </c>
      <c r="D71" t="s">
        <v>348</v>
      </c>
      <c r="E71" t="s">
        <v>112</v>
      </c>
      <c r="F71" t="s">
        <v>958</v>
      </c>
      <c r="G71" s="78">
        <v>-5700000</v>
      </c>
      <c r="H71" s="78">
        <v>-9.533285850266175</v>
      </c>
      <c r="I71" s="78">
        <v>543.39729346517197</v>
      </c>
      <c r="J71" s="78">
        <v>0.52</v>
      </c>
      <c r="K71" s="78">
        <v>0</v>
      </c>
    </row>
    <row r="72" spans="2:11">
      <c r="B72" t="s">
        <v>1878</v>
      </c>
      <c r="C72" t="s">
        <v>1879</v>
      </c>
      <c r="D72" t="s">
        <v>348</v>
      </c>
      <c r="E72" t="s">
        <v>112</v>
      </c>
      <c r="F72" t="s">
        <v>1880</v>
      </c>
      <c r="G72" s="78">
        <v>-2000000</v>
      </c>
      <c r="H72" s="78">
        <v>0.25641673239630303</v>
      </c>
      <c r="I72" s="78">
        <v>-5.1283346479260601</v>
      </c>
      <c r="J72" s="78">
        <v>0</v>
      </c>
      <c r="K72" s="78">
        <v>0</v>
      </c>
    </row>
    <row r="73" spans="2:11">
      <c r="B73" t="s">
        <v>1881</v>
      </c>
      <c r="C73" t="s">
        <v>1882</v>
      </c>
      <c r="D73" t="s">
        <v>348</v>
      </c>
      <c r="E73" t="s">
        <v>112</v>
      </c>
      <c r="F73" t="s">
        <v>1880</v>
      </c>
      <c r="G73" s="78">
        <v>-14150000</v>
      </c>
      <c r="H73" s="78">
        <v>0.25641673239630319</v>
      </c>
      <c r="I73" s="78">
        <v>-36.282967634076897</v>
      </c>
      <c r="J73" s="78">
        <v>-0.03</v>
      </c>
      <c r="K73" s="78">
        <v>0</v>
      </c>
    </row>
    <row r="74" spans="2:11">
      <c r="B74" t="s">
        <v>1878</v>
      </c>
      <c r="C74" t="s">
        <v>1883</v>
      </c>
      <c r="D74" t="s">
        <v>348</v>
      </c>
      <c r="E74" t="s">
        <v>112</v>
      </c>
      <c r="F74" t="s">
        <v>1880</v>
      </c>
      <c r="G74" s="78">
        <v>-2750000</v>
      </c>
      <c r="H74" s="78">
        <v>0.25641673239630292</v>
      </c>
      <c r="I74" s="78">
        <v>-7.05146014089833</v>
      </c>
      <c r="J74" s="78">
        <v>-0.01</v>
      </c>
      <c r="K74" s="78">
        <v>0</v>
      </c>
    </row>
    <row r="75" spans="2:11">
      <c r="B75" t="s">
        <v>1884</v>
      </c>
      <c r="C75" t="s">
        <v>1885</v>
      </c>
      <c r="D75" t="s">
        <v>348</v>
      </c>
      <c r="E75" t="s">
        <v>112</v>
      </c>
      <c r="F75" t="s">
        <v>1886</v>
      </c>
      <c r="G75" s="78">
        <v>-5700000</v>
      </c>
      <c r="H75" s="78">
        <v>-3.6102891531037367</v>
      </c>
      <c r="I75" s="78">
        <v>205.786481726913</v>
      </c>
      <c r="J75" s="78">
        <v>0.2</v>
      </c>
      <c r="K75" s="78">
        <v>0</v>
      </c>
    </row>
    <row r="76" spans="2:11">
      <c r="B76" s="79" t="s">
        <v>839</v>
      </c>
      <c r="C76" s="16"/>
      <c r="D76" s="16"/>
      <c r="G76" s="80">
        <v>391645596</v>
      </c>
      <c r="I76" s="80">
        <v>81038.964011249045</v>
      </c>
      <c r="J76" s="80">
        <v>77.27</v>
      </c>
      <c r="K76" s="80">
        <v>0.11</v>
      </c>
    </row>
    <row r="77" spans="2:11">
      <c r="B77" s="79" t="s">
        <v>1764</v>
      </c>
      <c r="C77" s="16"/>
      <c r="D77" s="16"/>
    </row>
    <row r="78" spans="2:11">
      <c r="B78" t="s">
        <v>197</v>
      </c>
      <c r="C78" t="s">
        <v>197</v>
      </c>
      <c r="D78" t="s">
        <v>197</v>
      </c>
      <c r="E78" t="s">
        <v>197</v>
      </c>
      <c r="G78" s="78">
        <v>0</v>
      </c>
      <c r="H78" s="78">
        <v>0</v>
      </c>
      <c r="I78" s="78">
        <v>0</v>
      </c>
      <c r="J78" s="78">
        <v>0</v>
      </c>
      <c r="K78" s="78">
        <v>0</v>
      </c>
    </row>
    <row r="79" spans="2:11">
      <c r="B79" s="79" t="s">
        <v>1765</v>
      </c>
      <c r="C79" s="16"/>
      <c r="D79" s="16"/>
      <c r="G79" s="80">
        <v>0</v>
      </c>
      <c r="I79" s="80">
        <v>0</v>
      </c>
      <c r="J79" s="80">
        <v>0</v>
      </c>
      <c r="K79" s="80">
        <v>0</v>
      </c>
    </row>
    <row r="80" spans="2:11">
      <c r="B80" s="79" t="s">
        <v>840</v>
      </c>
      <c r="C80" s="16"/>
      <c r="D80" s="16"/>
    </row>
    <row r="81" spans="2:11">
      <c r="B81" t="s">
        <v>1887</v>
      </c>
      <c r="C81" t="s">
        <v>1888</v>
      </c>
      <c r="D81" t="s">
        <v>348</v>
      </c>
      <c r="E81" t="s">
        <v>108</v>
      </c>
      <c r="F81" t="s">
        <v>1770</v>
      </c>
      <c r="G81" s="78">
        <v>18000000</v>
      </c>
      <c r="H81" s="78">
        <v>116.59511143629</v>
      </c>
      <c r="I81" s="78">
        <v>20987.1200585322</v>
      </c>
      <c r="J81" s="78">
        <v>20.010000000000002</v>
      </c>
      <c r="K81" s="78">
        <v>0.03</v>
      </c>
    </row>
    <row r="82" spans="2:11">
      <c r="B82" t="s">
        <v>1887</v>
      </c>
      <c r="C82" t="s">
        <v>1889</v>
      </c>
      <c r="D82" t="s">
        <v>348</v>
      </c>
      <c r="E82" t="s">
        <v>108</v>
      </c>
      <c r="F82" t="s">
        <v>1770</v>
      </c>
      <c r="G82" s="78">
        <v>-18000000</v>
      </c>
      <c r="H82" s="78">
        <v>97.783192063528332</v>
      </c>
      <c r="I82" s="78">
        <v>-17600.974571435101</v>
      </c>
      <c r="J82" s="78">
        <v>-16.78</v>
      </c>
      <c r="K82" s="78">
        <v>-0.02</v>
      </c>
    </row>
    <row r="83" spans="2:11">
      <c r="B83" t="s">
        <v>1890</v>
      </c>
      <c r="C83" t="s">
        <v>1891</v>
      </c>
      <c r="D83" t="s">
        <v>348</v>
      </c>
      <c r="E83" t="s">
        <v>108</v>
      </c>
      <c r="F83" t="s">
        <v>1770</v>
      </c>
      <c r="G83" s="78">
        <v>21000000</v>
      </c>
      <c r="H83" s="78">
        <v>112.85991557594809</v>
      </c>
      <c r="I83" s="78">
        <v>23700.5822709491</v>
      </c>
      <c r="J83" s="78">
        <v>22.6</v>
      </c>
      <c r="K83" s="78">
        <v>0.03</v>
      </c>
    </row>
    <row r="84" spans="2:11">
      <c r="B84" t="s">
        <v>1890</v>
      </c>
      <c r="C84" t="s">
        <v>1892</v>
      </c>
      <c r="D84" t="s">
        <v>348</v>
      </c>
      <c r="E84" t="s">
        <v>108</v>
      </c>
      <c r="F84" t="s">
        <v>1770</v>
      </c>
      <c r="G84" s="78">
        <v>-21000000</v>
      </c>
      <c r="H84" s="78">
        <v>95.837700217813335</v>
      </c>
      <c r="I84" s="78">
        <v>-20125.9170457408</v>
      </c>
      <c r="J84" s="78">
        <v>-19.190000000000001</v>
      </c>
      <c r="K84" s="78">
        <v>-0.03</v>
      </c>
    </row>
    <row r="85" spans="2:11">
      <c r="B85" s="79" t="s">
        <v>841</v>
      </c>
      <c r="C85" s="16"/>
      <c r="D85" s="16"/>
      <c r="G85" s="80">
        <v>0</v>
      </c>
      <c r="I85" s="80">
        <v>6960.8107123053996</v>
      </c>
      <c r="J85" s="80">
        <v>6.64</v>
      </c>
      <c r="K85" s="80">
        <v>0.01</v>
      </c>
    </row>
    <row r="86" spans="2:11">
      <c r="B86" s="79" t="s">
        <v>129</v>
      </c>
      <c r="C86" s="16"/>
      <c r="D86" s="16"/>
    </row>
    <row r="87" spans="2:11">
      <c r="B87" t="s">
        <v>1893</v>
      </c>
      <c r="C87" t="s">
        <v>1894</v>
      </c>
      <c r="D87" t="s">
        <v>348</v>
      </c>
      <c r="E87" t="s">
        <v>108</v>
      </c>
      <c r="F87" t="s">
        <v>1895</v>
      </c>
      <c r="G87" s="78">
        <v>7300000</v>
      </c>
      <c r="H87" s="78">
        <v>-10.826803999999999</v>
      </c>
      <c r="I87" s="78">
        <v>-790.35669199999995</v>
      </c>
      <c r="J87" s="78">
        <v>-0.75</v>
      </c>
      <c r="K87" s="78">
        <v>0</v>
      </c>
    </row>
    <row r="88" spans="2:11">
      <c r="B88" t="s">
        <v>1896</v>
      </c>
      <c r="C88" t="s">
        <v>1897</v>
      </c>
      <c r="D88" t="s">
        <v>348</v>
      </c>
      <c r="E88" t="s">
        <v>108</v>
      </c>
      <c r="F88" t="s">
        <v>1898</v>
      </c>
      <c r="G88" s="78">
        <v>9000000</v>
      </c>
      <c r="H88" s="78">
        <v>-13.417911999999999</v>
      </c>
      <c r="I88" s="78">
        <v>-1207.6120800000001</v>
      </c>
      <c r="J88" s="78">
        <v>-1.1499999999999999</v>
      </c>
      <c r="K88" s="78">
        <v>0</v>
      </c>
    </row>
    <row r="89" spans="2:11">
      <c r="B89" t="s">
        <v>1899</v>
      </c>
      <c r="C89" t="s">
        <v>1900</v>
      </c>
      <c r="D89" t="s">
        <v>348</v>
      </c>
      <c r="E89" t="s">
        <v>108</v>
      </c>
      <c r="F89" t="s">
        <v>1901</v>
      </c>
      <c r="G89" s="78">
        <v>14600000</v>
      </c>
      <c r="H89" s="78">
        <v>-10.819077999999999</v>
      </c>
      <c r="I89" s="78">
        <v>-1579.585388</v>
      </c>
      <c r="J89" s="78">
        <v>-1.51</v>
      </c>
      <c r="K89" s="78">
        <v>0</v>
      </c>
    </row>
    <row r="90" spans="2:11">
      <c r="B90" s="79" t="s">
        <v>436</v>
      </c>
      <c r="C90" s="16"/>
      <c r="D90" s="16"/>
      <c r="G90" s="80">
        <v>30900000</v>
      </c>
      <c r="I90" s="80">
        <v>-3577.5541600000001</v>
      </c>
      <c r="J90" s="80">
        <v>-3.41</v>
      </c>
      <c r="K90" s="80">
        <v>-0.01</v>
      </c>
    </row>
    <row r="91" spans="2:11">
      <c r="B91" s="79" t="s">
        <v>268</v>
      </c>
      <c r="C91" s="16"/>
      <c r="D91" s="16"/>
      <c r="G91" s="80">
        <v>422545596</v>
      </c>
      <c r="I91" s="80">
        <v>84422.220563554452</v>
      </c>
      <c r="J91" s="80">
        <v>80.489999999999995</v>
      </c>
      <c r="K91" s="80">
        <v>0.12</v>
      </c>
    </row>
    <row r="92" spans="2:11">
      <c r="B92" s="79" t="s">
        <v>269</v>
      </c>
      <c r="C92" s="16"/>
      <c r="D92" s="16"/>
    </row>
    <row r="93" spans="2:11">
      <c r="B93" s="79" t="s">
        <v>836</v>
      </c>
      <c r="C93" s="16"/>
      <c r="D93" s="16"/>
    </row>
    <row r="94" spans="2:11">
      <c r="B94" t="s">
        <v>1902</v>
      </c>
      <c r="C94" t="s">
        <v>1903</v>
      </c>
      <c r="D94" t="s">
        <v>348</v>
      </c>
      <c r="E94" t="s">
        <v>112</v>
      </c>
      <c r="F94" t="s">
        <v>1904</v>
      </c>
      <c r="G94" s="78">
        <v>8980</v>
      </c>
      <c r="H94" s="78">
        <v>14006.9923</v>
      </c>
      <c r="I94" s="78">
        <v>4837.6061362448399</v>
      </c>
      <c r="J94" s="78">
        <v>4.6100000000000003</v>
      </c>
      <c r="K94" s="78">
        <v>0.01</v>
      </c>
    </row>
    <row r="95" spans="2:11">
      <c r="B95" t="s">
        <v>1905</v>
      </c>
      <c r="C95" t="s">
        <v>1906</v>
      </c>
      <c r="D95" t="s">
        <v>348</v>
      </c>
      <c r="E95" t="s">
        <v>112</v>
      </c>
      <c r="F95" t="s">
        <v>1907</v>
      </c>
      <c r="G95" s="78">
        <v>8312</v>
      </c>
      <c r="H95" s="78">
        <v>5266.7341999999871</v>
      </c>
      <c r="I95" s="78">
        <v>1683.6670610235799</v>
      </c>
      <c r="J95" s="78">
        <v>1.61</v>
      </c>
      <c r="K95" s="78">
        <v>0</v>
      </c>
    </row>
    <row r="96" spans="2:11">
      <c r="B96" t="s">
        <v>1908</v>
      </c>
      <c r="C96" t="s">
        <v>1909</v>
      </c>
      <c r="D96" t="s">
        <v>348</v>
      </c>
      <c r="E96" t="s">
        <v>112</v>
      </c>
      <c r="F96" t="s">
        <v>1910</v>
      </c>
      <c r="G96" s="78">
        <v>10205</v>
      </c>
      <c r="H96" s="78">
        <v>-2780.3326999999999</v>
      </c>
      <c r="I96" s="78">
        <v>-1091.2369335266101</v>
      </c>
      <c r="J96" s="78">
        <v>-1.04</v>
      </c>
      <c r="K96" s="78">
        <v>0</v>
      </c>
    </row>
    <row r="97" spans="2:11">
      <c r="B97" t="s">
        <v>1911</v>
      </c>
      <c r="C97" t="s">
        <v>1912</v>
      </c>
      <c r="D97" t="s">
        <v>348</v>
      </c>
      <c r="E97" t="s">
        <v>112</v>
      </c>
      <c r="F97" t="s">
        <v>1866</v>
      </c>
      <c r="G97" s="78">
        <v>7529</v>
      </c>
      <c r="H97" s="78">
        <v>12086.321200000008</v>
      </c>
      <c r="I97" s="78">
        <v>3499.77970762721</v>
      </c>
      <c r="J97" s="78">
        <v>3.34</v>
      </c>
      <c r="K97" s="78">
        <v>0</v>
      </c>
    </row>
    <row r="98" spans="2:11">
      <c r="B98" t="s">
        <v>1913</v>
      </c>
      <c r="C98" t="s">
        <v>1914</v>
      </c>
      <c r="D98" t="s">
        <v>348</v>
      </c>
      <c r="E98" t="s">
        <v>112</v>
      </c>
      <c r="F98" t="s">
        <v>1915</v>
      </c>
      <c r="G98" s="78">
        <v>8457</v>
      </c>
      <c r="H98" s="78">
        <v>12103.557900000005</v>
      </c>
      <c r="I98" s="78">
        <v>3936.7574911051402</v>
      </c>
      <c r="J98" s="78">
        <v>3.75</v>
      </c>
      <c r="K98" s="78">
        <v>0.01</v>
      </c>
    </row>
    <row r="99" spans="2:11">
      <c r="B99" t="s">
        <v>1916</v>
      </c>
      <c r="C99" t="s">
        <v>1917</v>
      </c>
      <c r="D99" t="s">
        <v>348</v>
      </c>
      <c r="E99" t="s">
        <v>112</v>
      </c>
      <c r="F99" t="s">
        <v>1918</v>
      </c>
      <c r="G99" s="78">
        <v>9733.65</v>
      </c>
      <c r="H99" s="78">
        <v>43241.323499999984</v>
      </c>
      <c r="I99" s="78">
        <v>16187.6566403629</v>
      </c>
      <c r="J99" s="78">
        <v>15.43</v>
      </c>
      <c r="K99" s="78">
        <v>0.02</v>
      </c>
    </row>
    <row r="100" spans="2:11">
      <c r="B100" t="s">
        <v>1919</v>
      </c>
      <c r="C100" t="s">
        <v>1920</v>
      </c>
      <c r="D100" t="s">
        <v>348</v>
      </c>
      <c r="E100" t="s">
        <v>112</v>
      </c>
      <c r="F100" t="s">
        <v>1921</v>
      </c>
      <c r="G100" s="78">
        <v>8177.73</v>
      </c>
      <c r="H100" s="78">
        <v>1033.5156999999997</v>
      </c>
      <c r="I100" s="78">
        <v>325.05670280258403</v>
      </c>
      <c r="J100" s="78">
        <v>0.31</v>
      </c>
      <c r="K100" s="78">
        <v>0</v>
      </c>
    </row>
    <row r="101" spans="2:11">
      <c r="B101" t="s">
        <v>1922</v>
      </c>
      <c r="C101" t="s">
        <v>1923</v>
      </c>
      <c r="D101" t="s">
        <v>348</v>
      </c>
      <c r="E101" t="s">
        <v>112</v>
      </c>
      <c r="F101" t="s">
        <v>1924</v>
      </c>
      <c r="G101" s="78">
        <v>12911.31</v>
      </c>
      <c r="H101" s="78">
        <v>4108.4382000000096</v>
      </c>
      <c r="I101" s="78">
        <v>2040.1229770489799</v>
      </c>
      <c r="J101" s="78">
        <v>1.95</v>
      </c>
      <c r="K101" s="78">
        <v>0</v>
      </c>
    </row>
    <row r="102" spans="2:11">
      <c r="B102" s="79" t="s">
        <v>837</v>
      </c>
      <c r="C102" s="16"/>
      <c r="D102" s="16"/>
      <c r="G102" s="80">
        <v>74305.69</v>
      </c>
      <c r="I102" s="80">
        <v>31419.409782688625</v>
      </c>
      <c r="J102" s="80">
        <v>29.96</v>
      </c>
      <c r="K102" s="80">
        <v>0.04</v>
      </c>
    </row>
    <row r="103" spans="2:11">
      <c r="B103" s="79" t="s">
        <v>1766</v>
      </c>
      <c r="C103" s="16"/>
      <c r="D103" s="16"/>
    </row>
    <row r="104" spans="2:11">
      <c r="B104" t="s">
        <v>1925</v>
      </c>
      <c r="C104" t="s">
        <v>1926</v>
      </c>
      <c r="D104" t="s">
        <v>348</v>
      </c>
      <c r="E104" t="s">
        <v>108</v>
      </c>
      <c r="F104" t="s">
        <v>1770</v>
      </c>
      <c r="G104" s="78">
        <v>31873500</v>
      </c>
      <c r="H104" s="78">
        <v>188.81041843000204</v>
      </c>
      <c r="I104" s="78">
        <v>60180.488718286702</v>
      </c>
      <c r="J104" s="78">
        <v>57.38</v>
      </c>
      <c r="K104" s="78">
        <v>0.08</v>
      </c>
    </row>
    <row r="105" spans="2:11">
      <c r="B105" t="s">
        <v>1927</v>
      </c>
      <c r="C105" t="s">
        <v>1928</v>
      </c>
      <c r="D105" t="s">
        <v>348</v>
      </c>
      <c r="E105" t="s">
        <v>112</v>
      </c>
      <c r="F105" t="s">
        <v>1770</v>
      </c>
      <c r="G105" s="78">
        <v>-9000000</v>
      </c>
      <c r="H105" s="78">
        <v>173.207613123149</v>
      </c>
      <c r="I105" s="78">
        <v>-59954.083206446798</v>
      </c>
      <c r="J105" s="78">
        <v>-57.17</v>
      </c>
      <c r="K105" s="78">
        <v>-0.08</v>
      </c>
    </row>
    <row r="106" spans="2:11">
      <c r="B106" t="s">
        <v>1929</v>
      </c>
      <c r="C106" t="s">
        <v>1930</v>
      </c>
      <c r="D106" t="s">
        <v>348</v>
      </c>
      <c r="E106" t="s">
        <v>108</v>
      </c>
      <c r="F106" t="s">
        <v>1770</v>
      </c>
      <c r="G106" s="78">
        <v>19068000</v>
      </c>
      <c r="H106" s="78">
        <v>124.76740329535609</v>
      </c>
      <c r="I106" s="78">
        <v>23790.648460358501</v>
      </c>
      <c r="J106" s="78">
        <v>22.68</v>
      </c>
      <c r="K106" s="78">
        <v>0.03</v>
      </c>
    </row>
    <row r="107" spans="2:11">
      <c r="B107" t="s">
        <v>1929</v>
      </c>
      <c r="C107" t="s">
        <v>1931</v>
      </c>
      <c r="D107" t="s">
        <v>348</v>
      </c>
      <c r="E107" t="s">
        <v>116</v>
      </c>
      <c r="F107" t="s">
        <v>1770</v>
      </c>
      <c r="G107" s="78">
        <v>-4000000</v>
      </c>
      <c r="H107" s="78">
        <v>123.16510832084023</v>
      </c>
      <c r="I107" s="78">
        <v>-21105.0803014259</v>
      </c>
      <c r="J107" s="78">
        <v>-20.12</v>
      </c>
      <c r="K107" s="78">
        <v>-0.03</v>
      </c>
    </row>
    <row r="108" spans="2:11">
      <c r="B108" t="s">
        <v>1932</v>
      </c>
      <c r="C108" t="s">
        <v>1933</v>
      </c>
      <c r="D108" t="s">
        <v>348</v>
      </c>
      <c r="E108" t="s">
        <v>108</v>
      </c>
      <c r="F108" t="s">
        <v>1770</v>
      </c>
      <c r="G108" s="78">
        <v>35000000</v>
      </c>
      <c r="H108" s="78">
        <v>125.71115286039715</v>
      </c>
      <c r="I108" s="78">
        <v>43998.903501139001</v>
      </c>
      <c r="J108" s="78">
        <v>41.95</v>
      </c>
      <c r="K108" s="78">
        <v>0.06</v>
      </c>
    </row>
    <row r="109" spans="2:11">
      <c r="B109" t="s">
        <v>1932</v>
      </c>
      <c r="C109" t="s">
        <v>1934</v>
      </c>
      <c r="D109" t="s">
        <v>348</v>
      </c>
      <c r="E109" t="s">
        <v>116</v>
      </c>
      <c r="F109" t="s">
        <v>1770</v>
      </c>
      <c r="G109" s="78">
        <v>-7000000</v>
      </c>
      <c r="H109" s="78">
        <v>123.16510832083982</v>
      </c>
      <c r="I109" s="78">
        <v>-36933.890527495198</v>
      </c>
      <c r="J109" s="78">
        <v>-35.22</v>
      </c>
      <c r="K109" s="78">
        <v>-0.05</v>
      </c>
    </row>
    <row r="110" spans="2:11">
      <c r="B110" t="s">
        <v>1935</v>
      </c>
      <c r="C110" t="s">
        <v>1936</v>
      </c>
      <c r="D110" t="s">
        <v>348</v>
      </c>
      <c r="E110" t="s">
        <v>108</v>
      </c>
      <c r="F110" t="s">
        <v>1770</v>
      </c>
      <c r="G110" s="78">
        <v>29942000</v>
      </c>
      <c r="H110" s="78">
        <v>119.92269545757297</v>
      </c>
      <c r="I110" s="78">
        <v>35907.253473906501</v>
      </c>
      <c r="J110" s="78">
        <v>34.24</v>
      </c>
      <c r="K110" s="78">
        <v>0.05</v>
      </c>
    </row>
    <row r="111" spans="2:11">
      <c r="B111" t="s">
        <v>1937</v>
      </c>
      <c r="C111" t="s">
        <v>1938</v>
      </c>
      <c r="D111" t="s">
        <v>348</v>
      </c>
      <c r="E111" t="s">
        <v>112</v>
      </c>
      <c r="F111" t="s">
        <v>1770</v>
      </c>
      <c r="G111" s="78">
        <v>-8800000</v>
      </c>
      <c r="H111" s="78">
        <v>113.98048767079493</v>
      </c>
      <c r="I111" s="78">
        <v>-38576.468091205199</v>
      </c>
      <c r="J111" s="78">
        <v>-36.78</v>
      </c>
      <c r="K111" s="78">
        <v>-0.05</v>
      </c>
    </row>
    <row r="112" spans="2:11">
      <c r="B112" t="s">
        <v>1939</v>
      </c>
      <c r="C112" t="s">
        <v>1940</v>
      </c>
      <c r="D112" t="s">
        <v>348</v>
      </c>
      <c r="E112" t="s">
        <v>108</v>
      </c>
      <c r="F112" t="s">
        <v>1770</v>
      </c>
      <c r="G112" s="78">
        <v>40446000</v>
      </c>
      <c r="H112" s="78">
        <v>143.97128528674503</v>
      </c>
      <c r="I112" s="78">
        <v>58230.626047076898</v>
      </c>
      <c r="J112" s="78">
        <v>55.52</v>
      </c>
      <c r="K112" s="78">
        <v>0.08</v>
      </c>
    </row>
    <row r="113" spans="2:11">
      <c r="B113" t="s">
        <v>1941</v>
      </c>
      <c r="C113" t="s">
        <v>1942</v>
      </c>
      <c r="D113" t="s">
        <v>348</v>
      </c>
      <c r="E113" t="s">
        <v>112</v>
      </c>
      <c r="F113" t="s">
        <v>1770</v>
      </c>
      <c r="G113" s="78">
        <v>-10500000</v>
      </c>
      <c r="H113" s="78">
        <v>123.85878928931209</v>
      </c>
      <c r="I113" s="78">
        <v>-50017.8948787029</v>
      </c>
      <c r="J113" s="78">
        <v>-47.69</v>
      </c>
      <c r="K113" s="78">
        <v>-7.0000000000000007E-2</v>
      </c>
    </row>
    <row r="114" spans="2:11">
      <c r="B114" t="s">
        <v>1943</v>
      </c>
      <c r="C114" t="s">
        <v>1944</v>
      </c>
      <c r="D114" t="s">
        <v>348</v>
      </c>
      <c r="E114" t="s">
        <v>108</v>
      </c>
      <c r="F114" t="s">
        <v>1770</v>
      </c>
      <c r="G114" s="78">
        <v>19129500</v>
      </c>
      <c r="H114" s="78">
        <v>126.23821109003894</v>
      </c>
      <c r="I114" s="78">
        <v>24148.738590469002</v>
      </c>
      <c r="J114" s="78">
        <v>23.03</v>
      </c>
      <c r="K114" s="78">
        <v>0.03</v>
      </c>
    </row>
    <row r="115" spans="2:11">
      <c r="B115" t="s">
        <v>1943</v>
      </c>
      <c r="C115" t="s">
        <v>1945</v>
      </c>
      <c r="D115" t="s">
        <v>348</v>
      </c>
      <c r="E115" t="s">
        <v>116</v>
      </c>
      <c r="F115" t="s">
        <v>1770</v>
      </c>
      <c r="G115" s="78">
        <v>-3900000</v>
      </c>
      <c r="H115" s="78">
        <v>123.16510832083992</v>
      </c>
      <c r="I115" s="78">
        <v>-20577.453293890201</v>
      </c>
      <c r="J115" s="78">
        <v>-19.62</v>
      </c>
      <c r="K115" s="78">
        <v>-0.03</v>
      </c>
    </row>
    <row r="116" spans="2:11">
      <c r="B116" t="s">
        <v>1946</v>
      </c>
      <c r="C116" t="s">
        <v>1947</v>
      </c>
      <c r="D116" t="s">
        <v>348</v>
      </c>
      <c r="E116" t="s">
        <v>108</v>
      </c>
      <c r="F116" t="s">
        <v>1770</v>
      </c>
      <c r="G116" s="78">
        <v>30152000</v>
      </c>
      <c r="H116" s="78">
        <v>112.51999269537609</v>
      </c>
      <c r="I116" s="78">
        <v>33927.028197509797</v>
      </c>
      <c r="J116" s="78">
        <v>32.35</v>
      </c>
      <c r="K116" s="78">
        <v>0.05</v>
      </c>
    </row>
    <row r="117" spans="2:11">
      <c r="B117" t="s">
        <v>1948</v>
      </c>
      <c r="C117" t="s">
        <v>1949</v>
      </c>
      <c r="D117" t="s">
        <v>348</v>
      </c>
      <c r="E117" t="s">
        <v>112</v>
      </c>
      <c r="F117" t="s">
        <v>1770</v>
      </c>
      <c r="G117" s="78">
        <v>-8000000</v>
      </c>
      <c r="H117" s="78">
        <v>110.19403091500813</v>
      </c>
      <c r="I117" s="78">
        <v>-33904.499431929697</v>
      </c>
      <c r="J117" s="78">
        <v>-32.33</v>
      </c>
      <c r="K117" s="78">
        <v>-0.05</v>
      </c>
    </row>
    <row r="118" spans="2:11">
      <c r="B118" t="s">
        <v>1950</v>
      </c>
      <c r="C118" t="s">
        <v>1951</v>
      </c>
      <c r="D118" t="s">
        <v>348</v>
      </c>
      <c r="E118" t="s">
        <v>108</v>
      </c>
      <c r="F118" t="s">
        <v>1770</v>
      </c>
      <c r="G118" s="78">
        <v>23310000</v>
      </c>
      <c r="H118" s="78">
        <v>133.66688833140111</v>
      </c>
      <c r="I118" s="78">
        <v>31157.751670049602</v>
      </c>
      <c r="J118" s="78">
        <v>29.71</v>
      </c>
      <c r="K118" s="78">
        <v>0.04</v>
      </c>
    </row>
    <row r="119" spans="2:11">
      <c r="B119" t="s">
        <v>1952</v>
      </c>
      <c r="C119" t="s">
        <v>1953</v>
      </c>
      <c r="D119" t="s">
        <v>348</v>
      </c>
      <c r="E119" t="s">
        <v>112</v>
      </c>
      <c r="F119" t="s">
        <v>1770</v>
      </c>
      <c r="G119" s="78">
        <v>-6300000</v>
      </c>
      <c r="H119" s="78">
        <v>117.16979661608597</v>
      </c>
      <c r="I119" s="78">
        <v>-28390.0073804844</v>
      </c>
      <c r="J119" s="78">
        <v>-27.07</v>
      </c>
      <c r="K119" s="78">
        <v>-0.04</v>
      </c>
    </row>
    <row r="120" spans="2:11">
      <c r="B120" t="s">
        <v>1954</v>
      </c>
      <c r="C120" t="s">
        <v>1955</v>
      </c>
      <c r="D120" t="s">
        <v>348</v>
      </c>
      <c r="E120" t="s">
        <v>108</v>
      </c>
      <c r="F120" t="s">
        <v>1770</v>
      </c>
      <c r="G120" s="78">
        <v>39401250</v>
      </c>
      <c r="H120" s="78">
        <v>143.36115398471114</v>
      </c>
      <c r="I120" s="78">
        <v>56486.086684401002</v>
      </c>
      <c r="J120" s="78">
        <v>53.86</v>
      </c>
      <c r="K120" s="78">
        <v>0.08</v>
      </c>
    </row>
    <row r="121" spans="2:11">
      <c r="B121" t="s">
        <v>1956</v>
      </c>
      <c r="C121" t="s">
        <v>1957</v>
      </c>
      <c r="D121" t="s">
        <v>348</v>
      </c>
      <c r="E121" t="s">
        <v>112</v>
      </c>
      <c r="F121" t="s">
        <v>1770</v>
      </c>
      <c r="G121" s="78">
        <v>-10500000</v>
      </c>
      <c r="H121" s="78">
        <v>122.36779333377906</v>
      </c>
      <c r="I121" s="78">
        <v>-49415.78598198</v>
      </c>
      <c r="J121" s="78">
        <v>-47.12</v>
      </c>
      <c r="K121" s="78">
        <v>-7.0000000000000007E-2</v>
      </c>
    </row>
    <row r="122" spans="2:11">
      <c r="B122" t="s">
        <v>1958</v>
      </c>
      <c r="C122" t="s">
        <v>1959</v>
      </c>
      <c r="D122" t="s">
        <v>348</v>
      </c>
      <c r="E122" t="s">
        <v>108</v>
      </c>
      <c r="F122" t="s">
        <v>1770</v>
      </c>
      <c r="G122" s="78">
        <v>19845000</v>
      </c>
      <c r="H122" s="78">
        <v>142.86140212134995</v>
      </c>
      <c r="I122" s="78">
        <v>28350.8452509819</v>
      </c>
      <c r="J122" s="78">
        <v>27.03</v>
      </c>
      <c r="K122" s="78">
        <v>0.04</v>
      </c>
    </row>
    <row r="123" spans="2:11">
      <c r="B123" t="s">
        <v>1960</v>
      </c>
      <c r="C123" t="s">
        <v>1961</v>
      </c>
      <c r="D123" t="s">
        <v>348</v>
      </c>
      <c r="E123" t="s">
        <v>112</v>
      </c>
      <c r="F123" t="s">
        <v>1770</v>
      </c>
      <c r="G123" s="78">
        <v>-5400000</v>
      </c>
      <c r="H123" s="78">
        <v>123.84186317565677</v>
      </c>
      <c r="I123" s="78">
        <v>-25719.9735117731</v>
      </c>
      <c r="J123" s="78">
        <v>-24.52</v>
      </c>
      <c r="K123" s="78">
        <v>-0.04</v>
      </c>
    </row>
    <row r="124" spans="2:11">
      <c r="B124" t="s">
        <v>1962</v>
      </c>
      <c r="C124" t="s">
        <v>1963</v>
      </c>
      <c r="D124" t="s">
        <v>348</v>
      </c>
      <c r="E124" t="s">
        <v>112</v>
      </c>
      <c r="F124" t="s">
        <v>1964</v>
      </c>
      <c r="G124" s="78">
        <v>-16300000</v>
      </c>
      <c r="H124" s="78">
        <v>-4.2220495456351168</v>
      </c>
      <c r="I124" s="78">
        <v>688.19407593852395</v>
      </c>
      <c r="J124" s="78">
        <v>0.66</v>
      </c>
      <c r="K124" s="78">
        <v>0</v>
      </c>
    </row>
    <row r="125" spans="2:11">
      <c r="B125" t="s">
        <v>1962</v>
      </c>
      <c r="C125" t="s">
        <v>1965</v>
      </c>
      <c r="D125" t="s">
        <v>348</v>
      </c>
      <c r="E125" t="s">
        <v>112</v>
      </c>
      <c r="F125" t="s">
        <v>1964</v>
      </c>
      <c r="G125" s="78">
        <v>-6700000</v>
      </c>
      <c r="H125" s="78">
        <v>-4.2220495456351195</v>
      </c>
      <c r="I125" s="78">
        <v>282.87731955755299</v>
      </c>
      <c r="J125" s="78">
        <v>0.27</v>
      </c>
      <c r="K125" s="78">
        <v>0</v>
      </c>
    </row>
    <row r="126" spans="2:11">
      <c r="B126" t="s">
        <v>1966</v>
      </c>
      <c r="C126" t="s">
        <v>1967</v>
      </c>
      <c r="D126" t="s">
        <v>348</v>
      </c>
      <c r="E126" t="s">
        <v>112</v>
      </c>
      <c r="F126" t="s">
        <v>1968</v>
      </c>
      <c r="G126" s="78">
        <v>2520000</v>
      </c>
      <c r="H126" s="78">
        <v>100</v>
      </c>
      <c r="I126" s="78">
        <v>9691.92</v>
      </c>
      <c r="J126" s="78">
        <v>9.24</v>
      </c>
      <c r="K126" s="78">
        <v>0.01</v>
      </c>
    </row>
    <row r="127" spans="2:11">
      <c r="B127" t="s">
        <v>1969</v>
      </c>
      <c r="C127" t="s">
        <v>1970</v>
      </c>
      <c r="D127" t="s">
        <v>348</v>
      </c>
      <c r="E127" t="s">
        <v>112</v>
      </c>
      <c r="F127" t="s">
        <v>1971</v>
      </c>
      <c r="G127" s="78">
        <v>2000005</v>
      </c>
      <c r="H127" s="78">
        <v>100</v>
      </c>
      <c r="I127" s="78">
        <v>7692.0192299999999</v>
      </c>
      <c r="J127" s="78">
        <v>7.33</v>
      </c>
      <c r="K127" s="78">
        <v>0.01</v>
      </c>
    </row>
    <row r="128" spans="2:11">
      <c r="B128" t="s">
        <v>1972</v>
      </c>
      <c r="C128" t="s">
        <v>1973</v>
      </c>
      <c r="D128" t="s">
        <v>348</v>
      </c>
      <c r="E128" t="s">
        <v>112</v>
      </c>
      <c r="F128" t="s">
        <v>1968</v>
      </c>
      <c r="G128" s="78">
        <v>1739842.24</v>
      </c>
      <c r="H128" s="78">
        <v>100</v>
      </c>
      <c r="I128" s="78">
        <v>6691.4332550400004</v>
      </c>
      <c r="J128" s="78">
        <v>6.38</v>
      </c>
      <c r="K128" s="78">
        <v>0.01</v>
      </c>
    </row>
    <row r="129" spans="2:11">
      <c r="B129" t="s">
        <v>1974</v>
      </c>
      <c r="C129" t="s">
        <v>1975</v>
      </c>
      <c r="D129" t="s">
        <v>348</v>
      </c>
      <c r="E129" t="s">
        <v>108</v>
      </c>
      <c r="F129" t="s">
        <v>1770</v>
      </c>
      <c r="G129" s="78">
        <v>11343450</v>
      </c>
      <c r="H129" s="78">
        <v>188.89242024173598</v>
      </c>
      <c r="I129" s="78">
        <v>21426.917243911201</v>
      </c>
      <c r="J129" s="78">
        <v>20.43</v>
      </c>
      <c r="K129" s="78">
        <v>0.03</v>
      </c>
    </row>
    <row r="130" spans="2:11">
      <c r="B130" t="s">
        <v>1974</v>
      </c>
      <c r="C130" t="s">
        <v>1976</v>
      </c>
      <c r="D130" t="s">
        <v>348</v>
      </c>
      <c r="E130" t="s">
        <v>112</v>
      </c>
      <c r="F130" t="s">
        <v>1770</v>
      </c>
      <c r="G130" s="78">
        <v>-3218000</v>
      </c>
      <c r="H130" s="78">
        <v>173.12826203337505</v>
      </c>
      <c r="I130" s="78">
        <v>-21427.094698212</v>
      </c>
      <c r="J130" s="78">
        <v>-20.43</v>
      </c>
      <c r="K130" s="78">
        <v>-0.03</v>
      </c>
    </row>
    <row r="131" spans="2:11">
      <c r="B131" t="s">
        <v>1977</v>
      </c>
      <c r="C131" t="s">
        <v>1978</v>
      </c>
      <c r="D131" t="s">
        <v>348</v>
      </c>
      <c r="E131" t="s">
        <v>112</v>
      </c>
      <c r="F131" t="s">
        <v>1979</v>
      </c>
      <c r="G131" s="78">
        <v>-11670000</v>
      </c>
      <c r="H131" s="78">
        <v>100</v>
      </c>
      <c r="I131" s="78">
        <v>-44882.82</v>
      </c>
      <c r="J131" s="78">
        <v>-42.79</v>
      </c>
      <c r="K131" s="78">
        <v>-0.06</v>
      </c>
    </row>
    <row r="132" spans="2:11">
      <c r="B132" s="79" t="s">
        <v>1767</v>
      </c>
      <c r="C132" s="16"/>
      <c r="D132" s="16"/>
      <c r="G132" s="80">
        <v>194482547.24000001</v>
      </c>
      <c r="I132" s="80">
        <v>11746.680415080777</v>
      </c>
      <c r="J132" s="80">
        <v>11.2</v>
      </c>
      <c r="K132" s="80">
        <v>0.02</v>
      </c>
    </row>
    <row r="133" spans="2:11">
      <c r="B133" s="79" t="s">
        <v>840</v>
      </c>
      <c r="C133" s="16"/>
      <c r="D133" s="16"/>
    </row>
    <row r="134" spans="2:11">
      <c r="B134" t="s">
        <v>1980</v>
      </c>
      <c r="C134" t="s">
        <v>1981</v>
      </c>
      <c r="D134" t="s">
        <v>348</v>
      </c>
      <c r="E134" t="s">
        <v>108</v>
      </c>
      <c r="F134" t="s">
        <v>1770</v>
      </c>
      <c r="G134" s="78">
        <v>19000000</v>
      </c>
      <c r="H134" s="78">
        <v>114.86332849027001</v>
      </c>
      <c r="I134" s="78">
        <v>21824.032413151301</v>
      </c>
      <c r="J134" s="78">
        <v>20.81</v>
      </c>
      <c r="K134" s="78">
        <v>0.03</v>
      </c>
    </row>
    <row r="135" spans="2:11">
      <c r="B135" t="s">
        <v>1980</v>
      </c>
      <c r="C135" t="s">
        <v>1982</v>
      </c>
      <c r="D135" t="s">
        <v>348</v>
      </c>
      <c r="E135" t="s">
        <v>108</v>
      </c>
      <c r="F135" t="s">
        <v>1770</v>
      </c>
      <c r="G135" s="78">
        <v>-19000000</v>
      </c>
      <c r="H135" s="78">
        <v>97.088169080324732</v>
      </c>
      <c r="I135" s="78">
        <v>-18446.752125261701</v>
      </c>
      <c r="J135" s="78">
        <v>-17.59</v>
      </c>
      <c r="K135" s="78">
        <v>-0.03</v>
      </c>
    </row>
    <row r="136" spans="2:11">
      <c r="B136" s="79" t="s">
        <v>841</v>
      </c>
      <c r="C136" s="16"/>
      <c r="D136" s="16"/>
      <c r="G136" s="80">
        <v>0</v>
      </c>
      <c r="I136" s="80">
        <v>3377.2802878896</v>
      </c>
      <c r="J136" s="80">
        <v>3.22</v>
      </c>
      <c r="K136" s="80">
        <v>0</v>
      </c>
    </row>
    <row r="137" spans="2:11">
      <c r="B137" s="79" t="s">
        <v>129</v>
      </c>
      <c r="C137" s="16"/>
      <c r="D137" s="16"/>
    </row>
    <row r="138" spans="2:11">
      <c r="B138" t="s">
        <v>1983</v>
      </c>
      <c r="C138" t="s">
        <v>1984</v>
      </c>
      <c r="D138" t="s">
        <v>348</v>
      </c>
      <c r="E138" t="s">
        <v>108</v>
      </c>
      <c r="F138" t="s">
        <v>893</v>
      </c>
      <c r="G138" s="78">
        <v>33600000</v>
      </c>
      <c r="H138" s="78">
        <v>-16.739511</v>
      </c>
      <c r="I138" s="78">
        <v>-5624.4756960000004</v>
      </c>
      <c r="J138" s="78">
        <v>-5.36</v>
      </c>
      <c r="K138" s="78">
        <v>-0.01</v>
      </c>
    </row>
    <row r="139" spans="2:11">
      <c r="B139" t="s">
        <v>1985</v>
      </c>
      <c r="C139" t="s">
        <v>1986</v>
      </c>
      <c r="D139" t="s">
        <v>348</v>
      </c>
      <c r="E139" t="s">
        <v>108</v>
      </c>
      <c r="F139" t="s">
        <v>1987</v>
      </c>
      <c r="G139" s="78">
        <v>22400000</v>
      </c>
      <c r="H139" s="78">
        <v>-17.362527</v>
      </c>
      <c r="I139" s="78">
        <v>-3889.206048</v>
      </c>
      <c r="J139" s="78">
        <v>-3.71</v>
      </c>
      <c r="K139" s="78">
        <v>-0.01</v>
      </c>
    </row>
    <row r="140" spans="2:11">
      <c r="B140" t="s">
        <v>1988</v>
      </c>
      <c r="C140" t="s">
        <v>1989</v>
      </c>
      <c r="D140" t="s">
        <v>348</v>
      </c>
      <c r="E140" t="s">
        <v>108</v>
      </c>
      <c r="F140" t="s">
        <v>1990</v>
      </c>
      <c r="G140" s="78">
        <v>44800000</v>
      </c>
      <c r="H140" s="78">
        <v>-16.892364000000001</v>
      </c>
      <c r="I140" s="78">
        <v>-7567.7790720000003</v>
      </c>
      <c r="J140" s="78">
        <v>-7.22</v>
      </c>
      <c r="K140" s="78">
        <v>-0.01</v>
      </c>
    </row>
    <row r="141" spans="2:11">
      <c r="B141" t="s">
        <v>1991</v>
      </c>
      <c r="C141" t="s">
        <v>1992</v>
      </c>
      <c r="D141" t="s">
        <v>348</v>
      </c>
      <c r="E141" t="s">
        <v>108</v>
      </c>
      <c r="F141" t="s">
        <v>1993</v>
      </c>
      <c r="G141" s="78">
        <v>18250000</v>
      </c>
      <c r="H141" s="78">
        <v>-9.5567220000000006</v>
      </c>
      <c r="I141" s="78">
        <v>-1744.1017649999999</v>
      </c>
      <c r="J141" s="78">
        <v>-1.66</v>
      </c>
      <c r="K141" s="78">
        <v>0</v>
      </c>
    </row>
    <row r="142" spans="2:11">
      <c r="B142" t="s">
        <v>1994</v>
      </c>
      <c r="C142" t="s">
        <v>1995</v>
      </c>
      <c r="D142" t="s">
        <v>348</v>
      </c>
      <c r="E142" t="s">
        <v>108</v>
      </c>
      <c r="F142" t="s">
        <v>1996</v>
      </c>
      <c r="G142" s="78">
        <v>22200000</v>
      </c>
      <c r="H142" s="78">
        <v>-14.966351</v>
      </c>
      <c r="I142" s="78">
        <v>-3322.5299220000002</v>
      </c>
      <c r="J142" s="78">
        <v>-3.17</v>
      </c>
      <c r="K142" s="78">
        <v>0</v>
      </c>
    </row>
    <row r="143" spans="2:11">
      <c r="B143" t="s">
        <v>1997</v>
      </c>
      <c r="C143" t="s">
        <v>1998</v>
      </c>
      <c r="D143" t="s">
        <v>348</v>
      </c>
      <c r="E143" t="s">
        <v>108</v>
      </c>
      <c r="F143" t="s">
        <v>1999</v>
      </c>
      <c r="G143" s="78">
        <v>16060000</v>
      </c>
      <c r="H143" s="78">
        <v>-14.56019</v>
      </c>
      <c r="I143" s="78">
        <v>-2338.3665139999998</v>
      </c>
      <c r="J143" s="78">
        <v>-2.23</v>
      </c>
      <c r="K143" s="78">
        <v>0</v>
      </c>
    </row>
    <row r="144" spans="2:11">
      <c r="B144" t="s">
        <v>2000</v>
      </c>
      <c r="C144" t="s">
        <v>2001</v>
      </c>
      <c r="D144" t="s">
        <v>348</v>
      </c>
      <c r="E144" t="s">
        <v>108</v>
      </c>
      <c r="F144" t="s">
        <v>1895</v>
      </c>
      <c r="G144" s="78">
        <v>7300000</v>
      </c>
      <c r="H144" s="78">
        <v>-11.203865</v>
      </c>
      <c r="I144" s="78">
        <v>-817.88214500000004</v>
      </c>
      <c r="J144" s="78">
        <v>-0.78</v>
      </c>
      <c r="K144" s="78">
        <v>0</v>
      </c>
    </row>
    <row r="145" spans="2:11">
      <c r="B145" t="s">
        <v>2002</v>
      </c>
      <c r="C145" t="s">
        <v>2003</v>
      </c>
      <c r="D145" t="s">
        <v>348</v>
      </c>
      <c r="E145" t="s">
        <v>108</v>
      </c>
      <c r="F145" t="s">
        <v>2004</v>
      </c>
      <c r="G145" s="78">
        <v>10000000</v>
      </c>
      <c r="H145" s="78">
        <v>-14.776593</v>
      </c>
      <c r="I145" s="78">
        <v>-1477.6593</v>
      </c>
      <c r="J145" s="78">
        <v>-1.41</v>
      </c>
      <c r="K145" s="78">
        <v>0</v>
      </c>
    </row>
    <row r="146" spans="2:11">
      <c r="B146" t="s">
        <v>2005</v>
      </c>
      <c r="C146" t="s">
        <v>2006</v>
      </c>
      <c r="D146" t="s">
        <v>348</v>
      </c>
      <c r="E146" t="s">
        <v>116</v>
      </c>
      <c r="F146" t="s">
        <v>2007</v>
      </c>
      <c r="G146" s="78">
        <v>-1310000</v>
      </c>
      <c r="H146" s="78">
        <v>-53.081364836914425</v>
      </c>
      <c r="I146" s="78">
        <v>695.36587936357898</v>
      </c>
      <c r="J146" s="78">
        <v>0.66</v>
      </c>
      <c r="K146" s="78">
        <v>0</v>
      </c>
    </row>
    <row r="147" spans="2:11">
      <c r="B147" s="79" t="s">
        <v>436</v>
      </c>
      <c r="C147" s="16"/>
      <c r="D147" s="16"/>
      <c r="G147" s="80">
        <v>173300000</v>
      </c>
      <c r="I147" s="80">
        <v>-26086.63458263642</v>
      </c>
      <c r="J147" s="80">
        <v>-24.87</v>
      </c>
      <c r="K147" s="80">
        <v>-0.04</v>
      </c>
    </row>
    <row r="148" spans="2:11">
      <c r="B148" s="79" t="s">
        <v>274</v>
      </c>
      <c r="C148" s="16"/>
      <c r="D148" s="16"/>
      <c r="G148" s="80">
        <v>367856852.93000001</v>
      </c>
      <c r="I148" s="80">
        <v>20456.735903022582</v>
      </c>
      <c r="J148" s="80">
        <v>19.510000000000002</v>
      </c>
      <c r="K148" s="80">
        <v>0.03</v>
      </c>
    </row>
    <row r="149" spans="2:11">
      <c r="B149" t="s">
        <v>275</v>
      </c>
      <c r="C149" s="16"/>
      <c r="D149" s="16"/>
    </row>
    <row r="150" spans="2:11">
      <c r="C150" s="16"/>
      <c r="D150" s="16"/>
    </row>
    <row r="151" spans="2:11">
      <c r="C151" s="16"/>
      <c r="D151" s="16"/>
    </row>
    <row r="152" spans="2:11">
      <c r="C152" s="16"/>
      <c r="D152" s="16"/>
    </row>
    <row r="153" spans="2:11">
      <c r="C153" s="16"/>
      <c r="D153" s="16"/>
    </row>
    <row r="154" spans="2:11">
      <c r="C154" s="16"/>
      <c r="D154" s="16"/>
    </row>
    <row r="155" spans="2:11">
      <c r="C155" s="16"/>
      <c r="D155" s="16"/>
    </row>
    <row r="156" spans="2:11">
      <c r="C156" s="16"/>
      <c r="D156" s="16"/>
    </row>
    <row r="157" spans="2:11">
      <c r="C157" s="16"/>
      <c r="D157" s="16"/>
    </row>
    <row r="158" spans="2:11">
      <c r="C158" s="16"/>
      <c r="D158" s="16"/>
    </row>
    <row r="159" spans="2:11">
      <c r="C159" s="16"/>
      <c r="D159" s="16"/>
    </row>
    <row r="160" spans="2:11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6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151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</v>
      </c>
      <c r="I11" s="7"/>
      <c r="J11" s="7"/>
      <c r="K11" s="77">
        <v>0.01</v>
      </c>
      <c r="L11" s="77">
        <v>32673202.629999999</v>
      </c>
      <c r="M11" s="7"/>
      <c r="N11" s="77">
        <v>127212.04799069199</v>
      </c>
      <c r="O11" s="7"/>
      <c r="P11" s="77">
        <v>100</v>
      </c>
      <c r="Q11" s="77">
        <v>0.18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</row>
    <row r="13" spans="2:78">
      <c r="B13" s="79" t="s">
        <v>844</v>
      </c>
      <c r="D13" s="16"/>
    </row>
    <row r="14" spans="2:78">
      <c r="B14" t="s">
        <v>197</v>
      </c>
      <c r="C14" t="s">
        <v>197</v>
      </c>
      <c r="D14" s="16"/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845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846</v>
      </c>
      <c r="D16" s="16"/>
    </row>
    <row r="17" spans="2:17">
      <c r="B17" t="s">
        <v>197</v>
      </c>
      <c r="C17" t="s">
        <v>197</v>
      </c>
      <c r="D17" s="16"/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847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848</v>
      </c>
      <c r="D19" s="16"/>
    </row>
    <row r="20" spans="2:17">
      <c r="B20" s="79" t="s">
        <v>849</v>
      </c>
      <c r="D20" s="16"/>
    </row>
    <row r="21" spans="2:17">
      <c r="B21" t="s">
        <v>2008</v>
      </c>
      <c r="C21" t="s">
        <v>2009</v>
      </c>
      <c r="D21" t="s">
        <v>2010</v>
      </c>
      <c r="E21" t="s">
        <v>377</v>
      </c>
      <c r="F21" t="s">
        <v>156</v>
      </c>
      <c r="G21" t="s">
        <v>2011</v>
      </c>
      <c r="H21" s="78">
        <v>0.55000000000000004</v>
      </c>
      <c r="I21" t="s">
        <v>108</v>
      </c>
      <c r="J21" s="78">
        <v>4.3</v>
      </c>
      <c r="K21" s="78">
        <v>1.07</v>
      </c>
      <c r="L21" s="78">
        <v>901202.63</v>
      </c>
      <c r="M21" s="78">
        <v>102.68</v>
      </c>
      <c r="N21" s="78">
        <v>925.35486048400003</v>
      </c>
      <c r="O21" s="78">
        <v>0</v>
      </c>
      <c r="P21" s="78">
        <v>0.73</v>
      </c>
      <c r="Q21" s="78">
        <v>0</v>
      </c>
    </row>
    <row r="22" spans="2:17">
      <c r="B22" s="79" t="s">
        <v>850</v>
      </c>
      <c r="D22" s="16"/>
      <c r="H22" s="80">
        <v>0.55000000000000004</v>
      </c>
      <c r="K22" s="80">
        <v>1.07</v>
      </c>
      <c r="L22" s="80">
        <v>901202.63</v>
      </c>
      <c r="N22" s="80">
        <v>925.35486048400003</v>
      </c>
      <c r="P22" s="80">
        <v>0.73</v>
      </c>
      <c r="Q22" s="80">
        <v>0</v>
      </c>
    </row>
    <row r="23" spans="2:17">
      <c r="B23" s="79" t="s">
        <v>851</v>
      </c>
      <c r="D23" s="16"/>
    </row>
    <row r="24" spans="2:17">
      <c r="B24" t="s">
        <v>197</v>
      </c>
      <c r="C24" t="s">
        <v>197</v>
      </c>
      <c r="D24" s="16"/>
      <c r="E24" t="s">
        <v>197</v>
      </c>
      <c r="H24" s="78">
        <v>0</v>
      </c>
      <c r="I24" t="s">
        <v>197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852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853</v>
      </c>
      <c r="D26" s="16"/>
    </row>
    <row r="27" spans="2:17">
      <c r="B27" t="s">
        <v>197</v>
      </c>
      <c r="C27" t="s">
        <v>197</v>
      </c>
      <c r="D27" s="16"/>
      <c r="E27" t="s">
        <v>197</v>
      </c>
      <c r="H27" s="78">
        <v>0</v>
      </c>
      <c r="I27" t="s">
        <v>197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854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855</v>
      </c>
      <c r="D29" s="16"/>
    </row>
    <row r="30" spans="2:17">
      <c r="B30" t="s">
        <v>197</v>
      </c>
      <c r="C30" t="s">
        <v>197</v>
      </c>
      <c r="D30" s="16"/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856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857</v>
      </c>
      <c r="D32" s="16"/>
      <c r="H32" s="80">
        <v>0.55000000000000004</v>
      </c>
      <c r="K32" s="80">
        <v>1.07</v>
      </c>
      <c r="L32" s="80">
        <v>901202.63</v>
      </c>
      <c r="N32" s="80">
        <v>925.35486048400003</v>
      </c>
      <c r="P32" s="80">
        <v>0.73</v>
      </c>
      <c r="Q32" s="80">
        <v>0</v>
      </c>
    </row>
    <row r="33" spans="2:17">
      <c r="B33" s="79" t="s">
        <v>268</v>
      </c>
      <c r="D33" s="16"/>
      <c r="H33" s="80">
        <v>0.55000000000000004</v>
      </c>
      <c r="K33" s="80">
        <v>1.07</v>
      </c>
      <c r="L33" s="80">
        <v>901202.63</v>
      </c>
      <c r="N33" s="80">
        <v>925.35486048400003</v>
      </c>
      <c r="P33" s="80">
        <v>0.73</v>
      </c>
      <c r="Q33" s="80">
        <v>0</v>
      </c>
    </row>
    <row r="34" spans="2:17">
      <c r="B34" s="79" t="s">
        <v>269</v>
      </c>
      <c r="D34" s="16"/>
    </row>
    <row r="35" spans="2:17">
      <c r="B35" s="79" t="s">
        <v>844</v>
      </c>
      <c r="D35" s="16"/>
    </row>
    <row r="36" spans="2:17">
      <c r="B36" t="s">
        <v>197</v>
      </c>
      <c r="C36" t="s">
        <v>197</v>
      </c>
      <c r="D36" s="16"/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845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846</v>
      </c>
      <c r="D38" s="16"/>
    </row>
    <row r="39" spans="2:17">
      <c r="B39" t="s">
        <v>2012</v>
      </c>
      <c r="C39" t="s">
        <v>2013</v>
      </c>
      <c r="D39" t="s">
        <v>2014</v>
      </c>
      <c r="E39" t="s">
        <v>413</v>
      </c>
      <c r="F39" t="s">
        <v>322</v>
      </c>
      <c r="G39" t="s">
        <v>2015</v>
      </c>
      <c r="H39" s="78">
        <v>0</v>
      </c>
      <c r="I39" t="s">
        <v>112</v>
      </c>
      <c r="J39" s="78">
        <v>0</v>
      </c>
      <c r="K39" s="78">
        <v>0</v>
      </c>
      <c r="L39" s="78">
        <v>31772000</v>
      </c>
      <c r="M39" s="78">
        <v>103.3484</v>
      </c>
      <c r="N39" s="78">
        <v>126286.693130208</v>
      </c>
      <c r="O39" s="78">
        <v>0</v>
      </c>
      <c r="P39" s="78">
        <v>99.27</v>
      </c>
      <c r="Q39" s="78">
        <v>0.18</v>
      </c>
    </row>
    <row r="40" spans="2:17">
      <c r="B40" s="79" t="s">
        <v>847</v>
      </c>
      <c r="D40" s="16"/>
      <c r="H40" s="80">
        <v>0</v>
      </c>
      <c r="K40" s="80">
        <v>0</v>
      </c>
      <c r="L40" s="80">
        <v>31772000</v>
      </c>
      <c r="N40" s="80">
        <v>126286.693130208</v>
      </c>
      <c r="P40" s="80">
        <v>99.27</v>
      </c>
      <c r="Q40" s="80">
        <v>0.18</v>
      </c>
    </row>
    <row r="41" spans="2:17">
      <c r="B41" s="79" t="s">
        <v>848</v>
      </c>
      <c r="D41" s="16"/>
    </row>
    <row r="42" spans="2:17">
      <c r="B42" s="79" t="s">
        <v>849</v>
      </c>
      <c r="D42" s="16"/>
    </row>
    <row r="43" spans="2:17">
      <c r="B43" t="s">
        <v>197</v>
      </c>
      <c r="C43" t="s">
        <v>197</v>
      </c>
      <c r="D43" s="16"/>
      <c r="E43" t="s">
        <v>197</v>
      </c>
      <c r="H43" s="78">
        <v>0</v>
      </c>
      <c r="I43" t="s">
        <v>197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850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851</v>
      </c>
      <c r="D45" s="16"/>
    </row>
    <row r="46" spans="2:17">
      <c r="B46" t="s">
        <v>197</v>
      </c>
      <c r="C46" t="s">
        <v>197</v>
      </c>
      <c r="D46" s="16"/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852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853</v>
      </c>
      <c r="D48" s="16"/>
    </row>
    <row r="49" spans="2:17">
      <c r="B49" t="s">
        <v>197</v>
      </c>
      <c r="C49" t="s">
        <v>197</v>
      </c>
      <c r="D49" s="16"/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854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855</v>
      </c>
      <c r="D51" s="16"/>
    </row>
    <row r="52" spans="2:17">
      <c r="B52" t="s">
        <v>197</v>
      </c>
      <c r="C52" t="s">
        <v>197</v>
      </c>
      <c r="D52" s="16"/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856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857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274</v>
      </c>
      <c r="D55" s="16"/>
      <c r="H55" s="80">
        <v>0</v>
      </c>
      <c r="K55" s="80">
        <v>0</v>
      </c>
      <c r="L55" s="80">
        <v>31772000</v>
      </c>
      <c r="N55" s="80">
        <v>126286.693130208</v>
      </c>
      <c r="P55" s="80">
        <v>99.27</v>
      </c>
      <c r="Q55" s="80">
        <v>0.18</v>
      </c>
    </row>
    <row r="56" spans="2:17">
      <c r="B56" t="s">
        <v>275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1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67"/>
  <sheetViews>
    <sheetView rightToLeft="1" workbookViewId="0">
      <selection activeCell="M152" sqref="M15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0</v>
      </c>
      <c r="C3" s="2" t="s">
        <v>190</v>
      </c>
    </row>
    <row r="4" spans="2:59">
      <c r="B4" s="2" t="s">
        <v>1</v>
      </c>
      <c r="C4" s="2" t="s">
        <v>191</v>
      </c>
    </row>
    <row r="5" spans="2:59">
      <c r="B5" s="2" t="s">
        <v>2</v>
      </c>
      <c r="C5" s="2" t="s">
        <v>192</v>
      </c>
    </row>
    <row r="6" spans="2:59">
      <c r="B6" s="2" t="s">
        <v>3</v>
      </c>
      <c r="C6" s="2" t="s">
        <v>193</v>
      </c>
    </row>
    <row r="7" spans="2:59" ht="26.25" customHeight="1">
      <c r="B7" s="2"/>
      <c r="C7" s="2"/>
    </row>
    <row r="8" spans="2:59" s="19" customFormat="1" ht="36">
      <c r="B8" s="15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100" t="s">
        <v>152</v>
      </c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2"/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63">
      <c r="B10" s="4" t="s">
        <v>102</v>
      </c>
      <c r="C10" s="28" t="s">
        <v>153</v>
      </c>
      <c r="D10" s="28" t="s">
        <v>50</v>
      </c>
      <c r="E10" s="28" t="s">
        <v>52</v>
      </c>
      <c r="F10" s="28" t="s">
        <v>53</v>
      </c>
      <c r="G10" s="28" t="s">
        <v>73</v>
      </c>
      <c r="H10" s="28" t="s">
        <v>54</v>
      </c>
      <c r="I10" s="18" t="s">
        <v>154</v>
      </c>
      <c r="J10" s="29" t="s">
        <v>56</v>
      </c>
      <c r="K10" s="28" t="s">
        <v>74</v>
      </c>
      <c r="L10" s="28" t="s">
        <v>75</v>
      </c>
      <c r="M10" s="28" t="s">
        <v>5</v>
      </c>
      <c r="N10" s="29" t="s">
        <v>58</v>
      </c>
      <c r="O10" s="36" t="s">
        <v>59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0"/>
      <c r="C11" s="49"/>
      <c r="D11" s="21"/>
      <c r="E11" s="21"/>
      <c r="F11" s="21"/>
      <c r="G11" s="21" t="s">
        <v>78</v>
      </c>
      <c r="H11" s="21"/>
      <c r="I11" s="21" t="s">
        <v>7</v>
      </c>
      <c r="J11" s="21" t="s">
        <v>7</v>
      </c>
      <c r="K11" s="21"/>
      <c r="L11" s="21" t="s">
        <v>79</v>
      </c>
      <c r="M11" s="21" t="s">
        <v>6</v>
      </c>
      <c r="N11" s="31" t="s">
        <v>7</v>
      </c>
      <c r="O11" s="45" t="s">
        <v>7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22"/>
      <c r="C12" s="18" t="s">
        <v>9</v>
      </c>
      <c r="D12" s="18" t="s">
        <v>10</v>
      </c>
      <c r="E12" s="18" t="s">
        <v>60</v>
      </c>
      <c r="F12" s="18" t="s">
        <v>61</v>
      </c>
      <c r="G12" s="18" t="s">
        <v>62</v>
      </c>
      <c r="H12" s="18" t="s">
        <v>63</v>
      </c>
      <c r="I12" s="7" t="s">
        <v>64</v>
      </c>
      <c r="J12" s="7" t="s">
        <v>65</v>
      </c>
      <c r="K12" s="7" t="s">
        <v>66</v>
      </c>
      <c r="L12" s="7" t="s">
        <v>67</v>
      </c>
      <c r="M12" s="34" t="s">
        <v>80</v>
      </c>
      <c r="N12" s="34" t="s">
        <v>81</v>
      </c>
      <c r="O12" s="34" t="s">
        <v>82</v>
      </c>
    </row>
    <row r="13" spans="2:59">
      <c r="B13" s="24" t="s">
        <v>158</v>
      </c>
      <c r="C13" s="18"/>
      <c r="D13" s="18"/>
      <c r="E13" s="18"/>
      <c r="F13" s="18"/>
      <c r="G13" s="103">
        <v>6.5</v>
      </c>
      <c r="H13" s="18"/>
      <c r="I13" s="18"/>
      <c r="J13" s="103">
        <v>1.88</v>
      </c>
      <c r="K13" s="103">
        <v>616620159.46000004</v>
      </c>
      <c r="L13" s="7"/>
      <c r="M13" s="103">
        <v>756470.40340755344</v>
      </c>
      <c r="N13" s="103">
        <v>100</v>
      </c>
      <c r="O13" s="103">
        <v>1.06</v>
      </c>
    </row>
    <row r="14" spans="2:59">
      <c r="B14" s="104" t="s">
        <v>195</v>
      </c>
    </row>
    <row r="15" spans="2:59">
      <c r="B15" s="104" t="s">
        <v>2016</v>
      </c>
    </row>
    <row r="16" spans="2:59">
      <c r="B16" t="s">
        <v>197</v>
      </c>
      <c r="D16" t="s">
        <v>197</v>
      </c>
      <c r="E16" t="s">
        <v>197</v>
      </c>
      <c r="G16" s="78">
        <v>0</v>
      </c>
      <c r="H16" t="s">
        <v>197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104" t="s">
        <v>2017</v>
      </c>
      <c r="G17" s="105">
        <v>0</v>
      </c>
      <c r="J17" s="105">
        <v>0</v>
      </c>
      <c r="K17" s="105">
        <v>0</v>
      </c>
      <c r="M17" s="105">
        <v>0</v>
      </c>
      <c r="N17" s="105">
        <v>0</v>
      </c>
      <c r="O17" s="105">
        <v>0</v>
      </c>
    </row>
    <row r="18" spans="2:15">
      <c r="B18" s="104" t="s">
        <v>2018</v>
      </c>
    </row>
    <row r="19" spans="2:15">
      <c r="B19" t="s">
        <v>197</v>
      </c>
      <c r="D19" t="s">
        <v>197</v>
      </c>
      <c r="E19" t="s">
        <v>197</v>
      </c>
      <c r="G19" s="78">
        <v>0</v>
      </c>
      <c r="H19" t="s">
        <v>197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</row>
    <row r="20" spans="2:15">
      <c r="B20" s="104" t="s">
        <v>2019</v>
      </c>
      <c r="G20" s="105">
        <v>0</v>
      </c>
      <c r="J20" s="105">
        <v>0</v>
      </c>
      <c r="K20" s="105">
        <v>0</v>
      </c>
      <c r="M20" s="105">
        <v>0</v>
      </c>
      <c r="N20" s="105">
        <v>0</v>
      </c>
      <c r="O20" s="105">
        <v>0</v>
      </c>
    </row>
    <row r="21" spans="2:15">
      <c r="B21" s="104" t="s">
        <v>2020</v>
      </c>
    </row>
    <row r="22" spans="2:15">
      <c r="B22" t="s">
        <v>197</v>
      </c>
      <c r="D22" t="s">
        <v>197</v>
      </c>
      <c r="E22" t="s">
        <v>197</v>
      </c>
      <c r="G22" s="78">
        <v>0</v>
      </c>
      <c r="H22" t="s">
        <v>197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104" t="s">
        <v>2021</v>
      </c>
      <c r="G23" s="105">
        <v>0</v>
      </c>
      <c r="J23" s="105">
        <v>0</v>
      </c>
      <c r="K23" s="105">
        <v>0</v>
      </c>
      <c r="M23" s="105">
        <v>0</v>
      </c>
      <c r="N23" s="105">
        <v>0</v>
      </c>
      <c r="O23" s="105">
        <v>0</v>
      </c>
    </row>
    <row r="24" spans="2:15">
      <c r="B24" s="104" t="s">
        <v>2022</v>
      </c>
    </row>
    <row r="25" spans="2:15">
      <c r="B25" t="s">
        <v>2306</v>
      </c>
      <c r="C25" t="s">
        <v>2023</v>
      </c>
      <c r="D25" t="s">
        <v>2024</v>
      </c>
      <c r="E25" t="s">
        <v>2025</v>
      </c>
      <c r="F25" t="s">
        <v>156</v>
      </c>
      <c r="G25" s="78">
        <v>5.6</v>
      </c>
      <c r="H25" t="s">
        <v>108</v>
      </c>
      <c r="I25" s="78">
        <v>5.17</v>
      </c>
      <c r="J25" s="78">
        <v>1.1599999999999999</v>
      </c>
      <c r="K25" s="78">
        <v>4756857.2</v>
      </c>
      <c r="L25" s="78">
        <v>162.81</v>
      </c>
      <c r="M25" s="78">
        <v>7744.6392073200004</v>
      </c>
      <c r="N25" s="78">
        <v>1.02</v>
      </c>
      <c r="O25" s="78">
        <v>0.01</v>
      </c>
    </row>
    <row r="26" spans="2:15">
      <c r="B26" t="s">
        <v>2306</v>
      </c>
      <c r="C26" t="s">
        <v>2023</v>
      </c>
      <c r="D26" t="s">
        <v>2036</v>
      </c>
      <c r="E26" t="s">
        <v>2025</v>
      </c>
      <c r="F26" t="s">
        <v>156</v>
      </c>
      <c r="G26" s="78">
        <v>5.6</v>
      </c>
      <c r="H26" t="s">
        <v>108</v>
      </c>
      <c r="I26" s="78">
        <v>5.17</v>
      </c>
      <c r="J26" s="78">
        <v>1.1599999999999999</v>
      </c>
      <c r="K26" s="78">
        <v>183046.49</v>
      </c>
      <c r="L26" s="78">
        <v>162.05000000000001</v>
      </c>
      <c r="M26" s="78">
        <v>296.626837045</v>
      </c>
      <c r="N26" s="78">
        <v>0.04</v>
      </c>
      <c r="O26" s="78">
        <v>0</v>
      </c>
    </row>
    <row r="27" spans="2:15">
      <c r="B27" t="s">
        <v>2306</v>
      </c>
      <c r="C27" t="s">
        <v>2023</v>
      </c>
      <c r="D27" t="s">
        <v>2037</v>
      </c>
      <c r="E27" t="s">
        <v>2025</v>
      </c>
      <c r="F27" t="s">
        <v>156</v>
      </c>
      <c r="G27" s="78">
        <v>5.6</v>
      </c>
      <c r="H27" t="s">
        <v>108</v>
      </c>
      <c r="I27" s="78">
        <v>5.17</v>
      </c>
      <c r="J27" s="78">
        <v>1.1599999999999999</v>
      </c>
      <c r="K27" s="78">
        <v>2059447.11</v>
      </c>
      <c r="L27" s="78">
        <v>163.58000000000001</v>
      </c>
      <c r="M27" s="78">
        <v>3368.8435825380002</v>
      </c>
      <c r="N27" s="78">
        <v>0.45</v>
      </c>
      <c r="O27" s="78">
        <v>0</v>
      </c>
    </row>
    <row r="28" spans="2:15">
      <c r="B28" t="s">
        <v>2306</v>
      </c>
      <c r="C28" t="s">
        <v>2023</v>
      </c>
      <c r="D28" t="s">
        <v>2038</v>
      </c>
      <c r="E28" t="s">
        <v>2025</v>
      </c>
      <c r="F28" t="s">
        <v>156</v>
      </c>
      <c r="G28" s="78">
        <v>5.6</v>
      </c>
      <c r="H28" t="s">
        <v>108</v>
      </c>
      <c r="I28" s="78">
        <v>5.17</v>
      </c>
      <c r="J28" s="78">
        <v>1.1599999999999999</v>
      </c>
      <c r="K28" s="78">
        <v>2360060.64</v>
      </c>
      <c r="L28" s="78">
        <v>161.88999999999999</v>
      </c>
      <c r="M28" s="78">
        <v>3820.7021700959999</v>
      </c>
      <c r="N28" s="78">
        <v>0.51</v>
      </c>
      <c r="O28" s="78">
        <v>0.01</v>
      </c>
    </row>
    <row r="29" spans="2:15">
      <c r="B29" t="s">
        <v>2306</v>
      </c>
      <c r="C29" t="s">
        <v>2023</v>
      </c>
      <c r="D29" t="s">
        <v>2039</v>
      </c>
      <c r="E29" t="s">
        <v>2025</v>
      </c>
      <c r="F29" t="s">
        <v>156</v>
      </c>
      <c r="G29" s="78">
        <v>5.6</v>
      </c>
      <c r="H29" t="s">
        <v>108</v>
      </c>
      <c r="I29" s="78">
        <v>5.17</v>
      </c>
      <c r="J29" s="78">
        <v>1.1599999999999999</v>
      </c>
      <c r="K29" s="78">
        <v>2754166.98</v>
      </c>
      <c r="L29" s="78">
        <v>161.88999999999999</v>
      </c>
      <c r="M29" s="78">
        <v>4458.7209239220001</v>
      </c>
      <c r="N29" s="78">
        <v>0.59</v>
      </c>
      <c r="O29" s="78">
        <v>0.01</v>
      </c>
    </row>
    <row r="30" spans="2:15">
      <c r="B30" t="s">
        <v>2306</v>
      </c>
      <c r="C30" t="s">
        <v>2023</v>
      </c>
      <c r="D30" t="s">
        <v>2040</v>
      </c>
      <c r="E30" t="s">
        <v>2025</v>
      </c>
      <c r="F30" t="s">
        <v>156</v>
      </c>
      <c r="G30" s="78">
        <v>5.6</v>
      </c>
      <c r="H30" t="s">
        <v>108</v>
      </c>
      <c r="I30" s="78">
        <v>5.17</v>
      </c>
      <c r="J30" s="78">
        <v>1.1599999999999999</v>
      </c>
      <c r="K30" s="78">
        <v>2792193.51</v>
      </c>
      <c r="L30" s="78">
        <v>161.88999999999999</v>
      </c>
      <c r="M30" s="78">
        <v>4520.2820733389999</v>
      </c>
      <c r="N30" s="78">
        <v>0.6</v>
      </c>
      <c r="O30" s="78">
        <v>0.01</v>
      </c>
    </row>
    <row r="31" spans="2:15">
      <c r="B31" t="s">
        <v>2306</v>
      </c>
      <c r="C31" t="s">
        <v>2023</v>
      </c>
      <c r="D31" t="s">
        <v>2041</v>
      </c>
      <c r="E31" t="s">
        <v>2025</v>
      </c>
      <c r="F31" t="s">
        <v>156</v>
      </c>
      <c r="G31" s="78">
        <v>5.6</v>
      </c>
      <c r="H31" t="s">
        <v>108</v>
      </c>
      <c r="I31" s="78">
        <v>5.17</v>
      </c>
      <c r="J31" s="78">
        <v>1.1599999999999999</v>
      </c>
      <c r="K31" s="78">
        <v>2622509.17</v>
      </c>
      <c r="L31" s="78">
        <v>163.16999999999999</v>
      </c>
      <c r="M31" s="78">
        <v>4279.1482126889996</v>
      </c>
      <c r="N31" s="78">
        <v>0.56999999999999995</v>
      </c>
      <c r="O31" s="78">
        <v>0.01</v>
      </c>
    </row>
    <row r="32" spans="2:15">
      <c r="B32" t="s">
        <v>2306</v>
      </c>
      <c r="C32" t="s">
        <v>2023</v>
      </c>
      <c r="D32" t="s">
        <v>2042</v>
      </c>
      <c r="E32" t="s">
        <v>2025</v>
      </c>
      <c r="F32" t="s">
        <v>156</v>
      </c>
      <c r="G32" s="78">
        <v>5.6</v>
      </c>
      <c r="H32" t="s">
        <v>108</v>
      </c>
      <c r="I32" s="78">
        <v>5.17</v>
      </c>
      <c r="J32" s="78">
        <v>1.1599999999999999</v>
      </c>
      <c r="K32" s="78">
        <v>666053.91</v>
      </c>
      <c r="L32" s="78">
        <v>160.74</v>
      </c>
      <c r="M32" s="78">
        <v>1070.615054934</v>
      </c>
      <c r="N32" s="78">
        <v>0.14000000000000001</v>
      </c>
      <c r="O32" s="78">
        <v>0</v>
      </c>
    </row>
    <row r="33" spans="2:15">
      <c r="B33" t="s">
        <v>2306</v>
      </c>
      <c r="C33" t="s">
        <v>2023</v>
      </c>
      <c r="D33" t="s">
        <v>2043</v>
      </c>
      <c r="E33" t="s">
        <v>2025</v>
      </c>
      <c r="F33" t="s">
        <v>156</v>
      </c>
      <c r="G33" s="78">
        <v>5.6</v>
      </c>
      <c r="H33" t="s">
        <v>108</v>
      </c>
      <c r="I33" s="78">
        <v>5.17</v>
      </c>
      <c r="J33" s="78">
        <v>1.1599999999999999</v>
      </c>
      <c r="K33" s="78">
        <v>8632258.3300000001</v>
      </c>
      <c r="L33" s="78">
        <v>159.16999999999999</v>
      </c>
      <c r="M33" s="78">
        <v>13739.965583861</v>
      </c>
      <c r="N33" s="78">
        <v>1.82</v>
      </c>
      <c r="O33" s="78">
        <v>0.02</v>
      </c>
    </row>
    <row r="34" spans="2:15">
      <c r="B34" t="s">
        <v>2306</v>
      </c>
      <c r="C34" t="s">
        <v>2023</v>
      </c>
      <c r="D34" t="s">
        <v>2026</v>
      </c>
      <c r="E34" t="s">
        <v>2025</v>
      </c>
      <c r="F34" t="s">
        <v>156</v>
      </c>
      <c r="G34" s="78">
        <v>5.6</v>
      </c>
      <c r="H34" t="s">
        <v>108</v>
      </c>
      <c r="I34" s="78">
        <v>5.17</v>
      </c>
      <c r="J34" s="78">
        <v>1.1599999999999999</v>
      </c>
      <c r="K34" s="78">
        <v>5733398.1200000001</v>
      </c>
      <c r="L34" s="78">
        <v>159.63999999999999</v>
      </c>
      <c r="M34" s="78">
        <v>9152.7967587679996</v>
      </c>
      <c r="N34" s="78">
        <v>1.21</v>
      </c>
      <c r="O34" s="78">
        <v>0.01</v>
      </c>
    </row>
    <row r="35" spans="2:15">
      <c r="B35" t="s">
        <v>2306</v>
      </c>
      <c r="C35" t="s">
        <v>2023</v>
      </c>
      <c r="D35" t="s">
        <v>2027</v>
      </c>
      <c r="E35" t="s">
        <v>2025</v>
      </c>
      <c r="F35" t="s">
        <v>156</v>
      </c>
      <c r="G35" s="78">
        <v>5.6</v>
      </c>
      <c r="H35" t="s">
        <v>108</v>
      </c>
      <c r="I35" s="78">
        <v>5.17</v>
      </c>
      <c r="J35" s="78">
        <v>1.1599999999999999</v>
      </c>
      <c r="K35" s="78">
        <v>4250920.34</v>
      </c>
      <c r="L35" s="78">
        <v>156.86000000000001</v>
      </c>
      <c r="M35" s="78">
        <v>6667.9936453239998</v>
      </c>
      <c r="N35" s="78">
        <v>0.88</v>
      </c>
      <c r="O35" s="78">
        <v>0.01</v>
      </c>
    </row>
    <row r="36" spans="2:15">
      <c r="B36" t="s">
        <v>2306</v>
      </c>
      <c r="C36" t="s">
        <v>2023</v>
      </c>
      <c r="D36" t="s">
        <v>2028</v>
      </c>
      <c r="E36" t="s">
        <v>2025</v>
      </c>
      <c r="F36" t="s">
        <v>156</v>
      </c>
      <c r="G36" s="78">
        <v>5.6</v>
      </c>
      <c r="H36" t="s">
        <v>108</v>
      </c>
      <c r="I36" s="78">
        <v>5.17</v>
      </c>
      <c r="J36" s="78">
        <v>1.1599999999999999</v>
      </c>
      <c r="K36" s="78">
        <v>3307813.67</v>
      </c>
      <c r="L36" s="78">
        <v>152.30000000000001</v>
      </c>
      <c r="M36" s="78">
        <v>5037.80021941</v>
      </c>
      <c r="N36" s="78">
        <v>0.67</v>
      </c>
      <c r="O36" s="78">
        <v>0.01</v>
      </c>
    </row>
    <row r="37" spans="2:15">
      <c r="B37" t="s">
        <v>2306</v>
      </c>
      <c r="C37" t="s">
        <v>2023</v>
      </c>
      <c r="D37" t="s">
        <v>2029</v>
      </c>
      <c r="E37" t="s">
        <v>2025</v>
      </c>
      <c r="F37" t="s">
        <v>156</v>
      </c>
      <c r="G37" s="78">
        <v>5.6</v>
      </c>
      <c r="H37" t="s">
        <v>108</v>
      </c>
      <c r="I37" s="78">
        <v>5.17</v>
      </c>
      <c r="J37" s="78">
        <v>1.1599999999999999</v>
      </c>
      <c r="K37" s="78">
        <v>4115307.59</v>
      </c>
      <c r="L37" s="78">
        <v>149.91</v>
      </c>
      <c r="M37" s="78">
        <v>6169.2576081690004</v>
      </c>
      <c r="N37" s="78">
        <v>0.82</v>
      </c>
      <c r="O37" s="78">
        <v>0.01</v>
      </c>
    </row>
    <row r="38" spans="2:15">
      <c r="B38" t="s">
        <v>2306</v>
      </c>
      <c r="C38" t="s">
        <v>2023</v>
      </c>
      <c r="D38" t="s">
        <v>2030</v>
      </c>
      <c r="E38" t="s">
        <v>2025</v>
      </c>
      <c r="F38" t="s">
        <v>156</v>
      </c>
      <c r="G38" s="78">
        <v>5.6</v>
      </c>
      <c r="H38" t="s">
        <v>108</v>
      </c>
      <c r="I38" s="78">
        <v>5.17</v>
      </c>
      <c r="J38" s="78">
        <v>1.1599999999999999</v>
      </c>
      <c r="K38" s="78">
        <v>3962938</v>
      </c>
      <c r="L38" s="78">
        <v>149.63</v>
      </c>
      <c r="M38" s="78">
        <v>5929.7441294</v>
      </c>
      <c r="N38" s="78">
        <v>0.78</v>
      </c>
      <c r="O38" s="78">
        <v>0.01</v>
      </c>
    </row>
    <row r="39" spans="2:15">
      <c r="B39" t="s">
        <v>2306</v>
      </c>
      <c r="C39" t="s">
        <v>2023</v>
      </c>
      <c r="D39" t="s">
        <v>2031</v>
      </c>
      <c r="E39" t="s">
        <v>2025</v>
      </c>
      <c r="F39" t="s">
        <v>156</v>
      </c>
      <c r="G39" s="78">
        <v>5.6</v>
      </c>
      <c r="H39" t="s">
        <v>108</v>
      </c>
      <c r="I39" s="78">
        <v>5.17</v>
      </c>
      <c r="J39" s="78">
        <v>1.1599999999999999</v>
      </c>
      <c r="K39" s="78">
        <v>3491653.36</v>
      </c>
      <c r="L39" s="78">
        <v>149.18</v>
      </c>
      <c r="M39" s="78">
        <v>5208.8484824480001</v>
      </c>
      <c r="N39" s="78">
        <v>0.69</v>
      </c>
      <c r="O39" s="78">
        <v>0.01</v>
      </c>
    </row>
    <row r="40" spans="2:15">
      <c r="B40" t="s">
        <v>2306</v>
      </c>
      <c r="C40" t="s">
        <v>2023</v>
      </c>
      <c r="D40" t="s">
        <v>2032</v>
      </c>
      <c r="E40" t="s">
        <v>2025</v>
      </c>
      <c r="F40" t="s">
        <v>156</v>
      </c>
      <c r="G40" s="78">
        <v>5.6</v>
      </c>
      <c r="H40" t="s">
        <v>108</v>
      </c>
      <c r="I40" s="78">
        <v>5.17</v>
      </c>
      <c r="J40" s="78">
        <v>1.1599999999999999</v>
      </c>
      <c r="K40" s="78">
        <v>3619969.41</v>
      </c>
      <c r="L40" s="78">
        <v>149.91</v>
      </c>
      <c r="M40" s="78">
        <v>5426.6961425310001</v>
      </c>
      <c r="N40" s="78">
        <v>0.72</v>
      </c>
      <c r="O40" s="78">
        <v>0.01</v>
      </c>
    </row>
    <row r="41" spans="2:15">
      <c r="B41" t="s">
        <v>2306</v>
      </c>
      <c r="C41" t="s">
        <v>2023</v>
      </c>
      <c r="D41" t="s">
        <v>2033</v>
      </c>
      <c r="E41" t="s">
        <v>2025</v>
      </c>
      <c r="F41" t="s">
        <v>156</v>
      </c>
      <c r="G41" s="78">
        <v>5.6</v>
      </c>
      <c r="H41" t="s">
        <v>108</v>
      </c>
      <c r="I41" s="78">
        <v>5.17</v>
      </c>
      <c r="J41" s="78">
        <v>1.1599999999999999</v>
      </c>
      <c r="K41" s="78">
        <v>2567872.35</v>
      </c>
      <c r="L41" s="78">
        <v>151.56</v>
      </c>
      <c r="M41" s="78">
        <v>3891.86733366</v>
      </c>
      <c r="N41" s="78">
        <v>0.51</v>
      </c>
      <c r="O41" s="78">
        <v>0.01</v>
      </c>
    </row>
    <row r="42" spans="2:15">
      <c r="B42" t="s">
        <v>2306</v>
      </c>
      <c r="C42" t="s">
        <v>2023</v>
      </c>
      <c r="D42" t="s">
        <v>2034</v>
      </c>
      <c r="E42" t="s">
        <v>2025</v>
      </c>
      <c r="F42" t="s">
        <v>156</v>
      </c>
      <c r="G42" s="78">
        <v>5.6</v>
      </c>
      <c r="H42" t="s">
        <v>108</v>
      </c>
      <c r="I42" s="78">
        <v>5.17</v>
      </c>
      <c r="J42" s="78">
        <v>1.1599999999999999</v>
      </c>
      <c r="K42" s="78">
        <v>1547587.17</v>
      </c>
      <c r="L42" s="78">
        <v>152.62</v>
      </c>
      <c r="M42" s="78">
        <v>2361.927538854</v>
      </c>
      <c r="N42" s="78">
        <v>0.31</v>
      </c>
      <c r="O42" s="78">
        <v>0</v>
      </c>
    </row>
    <row r="43" spans="2:15">
      <c r="B43" t="s">
        <v>2306</v>
      </c>
      <c r="C43" t="s">
        <v>2023</v>
      </c>
      <c r="D43" t="s">
        <v>2035</v>
      </c>
      <c r="E43" t="s">
        <v>2025</v>
      </c>
      <c r="F43" t="s">
        <v>156</v>
      </c>
      <c r="G43" s="78">
        <v>5.6</v>
      </c>
      <c r="H43" t="s">
        <v>108</v>
      </c>
      <c r="I43" s="78">
        <v>5.17</v>
      </c>
      <c r="J43" s="78">
        <v>1.1599999999999999</v>
      </c>
      <c r="K43" s="78">
        <v>1556167.35</v>
      </c>
      <c r="L43" s="78">
        <v>153.09</v>
      </c>
      <c r="M43" s="78">
        <v>2382.3365961149998</v>
      </c>
      <c r="N43" s="78">
        <v>0.31</v>
      </c>
      <c r="O43" s="78">
        <v>0</v>
      </c>
    </row>
    <row r="44" spans="2:15">
      <c r="B44" t="s">
        <v>2307</v>
      </c>
      <c r="C44" t="s">
        <v>2023</v>
      </c>
      <c r="D44" t="s">
        <v>2044</v>
      </c>
      <c r="E44" t="s">
        <v>383</v>
      </c>
      <c r="F44" t="s">
        <v>157</v>
      </c>
      <c r="G44" s="78">
        <v>4.4400000000000004</v>
      </c>
      <c r="H44" t="s">
        <v>108</v>
      </c>
      <c r="I44" s="78">
        <v>3.76</v>
      </c>
      <c r="J44" s="78">
        <v>0.76</v>
      </c>
      <c r="K44" s="78">
        <v>25219337.789999999</v>
      </c>
      <c r="L44" s="78">
        <v>118.08</v>
      </c>
      <c r="M44" s="78">
        <v>29778.994062432001</v>
      </c>
      <c r="N44" s="78">
        <v>3.94</v>
      </c>
      <c r="O44" s="78">
        <v>0.04</v>
      </c>
    </row>
    <row r="45" spans="2:15">
      <c r="B45" t="s">
        <v>2307</v>
      </c>
      <c r="C45" t="s">
        <v>2023</v>
      </c>
      <c r="D45" t="s">
        <v>2045</v>
      </c>
      <c r="E45" t="s">
        <v>383</v>
      </c>
      <c r="F45" t="s">
        <v>157</v>
      </c>
      <c r="G45" s="78">
        <v>4.4400000000000004</v>
      </c>
      <c r="H45" t="s">
        <v>108</v>
      </c>
      <c r="I45" s="78">
        <v>3.76</v>
      </c>
      <c r="J45" s="78">
        <v>0.76</v>
      </c>
      <c r="K45" s="78">
        <v>1085056.25</v>
      </c>
      <c r="L45" s="78">
        <v>116.62</v>
      </c>
      <c r="M45" s="78">
        <v>1265.3925987499999</v>
      </c>
      <c r="N45" s="78">
        <v>0.17</v>
      </c>
      <c r="O45" s="78">
        <v>0</v>
      </c>
    </row>
    <row r="46" spans="2:15">
      <c r="B46" t="s">
        <v>2308</v>
      </c>
      <c r="C46" t="s">
        <v>2023</v>
      </c>
      <c r="D46" t="s">
        <v>2050</v>
      </c>
      <c r="E46" t="s">
        <v>377</v>
      </c>
      <c r="F46" t="s">
        <v>156</v>
      </c>
      <c r="G46" s="78">
        <v>5.87</v>
      </c>
      <c r="H46" t="s">
        <v>108</v>
      </c>
      <c r="I46" s="78">
        <v>4.7</v>
      </c>
      <c r="J46" s="78">
        <v>1.1299999999999999</v>
      </c>
      <c r="K46" s="78">
        <v>8334872.3799999999</v>
      </c>
      <c r="L46" s="78">
        <v>145.4</v>
      </c>
      <c r="M46" s="78">
        <v>12118.90444052</v>
      </c>
      <c r="N46" s="78">
        <v>1.6</v>
      </c>
      <c r="O46" s="78">
        <v>0.02</v>
      </c>
    </row>
    <row r="47" spans="2:15">
      <c r="B47" t="s">
        <v>2309</v>
      </c>
      <c r="C47" t="s">
        <v>2023</v>
      </c>
      <c r="D47" t="s">
        <v>2054</v>
      </c>
      <c r="E47" t="s">
        <v>377</v>
      </c>
      <c r="F47" t="s">
        <v>156</v>
      </c>
      <c r="G47" s="78">
        <v>7</v>
      </c>
      <c r="H47" t="s">
        <v>108</v>
      </c>
      <c r="I47" s="78">
        <v>5.36</v>
      </c>
      <c r="J47" s="78">
        <v>1.53</v>
      </c>
      <c r="K47" s="78">
        <v>10717797.93</v>
      </c>
      <c r="L47" s="78">
        <v>133.4</v>
      </c>
      <c r="M47" s="78">
        <v>14297.542438619999</v>
      </c>
      <c r="N47" s="78">
        <v>1.89</v>
      </c>
      <c r="O47" s="78">
        <v>0.02</v>
      </c>
    </row>
    <row r="48" spans="2:15">
      <c r="B48" t="s">
        <v>2309</v>
      </c>
      <c r="C48" t="s">
        <v>2023</v>
      </c>
      <c r="D48" t="s">
        <v>2056</v>
      </c>
      <c r="E48" t="s">
        <v>377</v>
      </c>
      <c r="F48" t="s">
        <v>156</v>
      </c>
      <c r="G48" s="78">
        <v>7.07</v>
      </c>
      <c r="H48" t="s">
        <v>108</v>
      </c>
      <c r="I48" s="78">
        <v>5.13</v>
      </c>
      <c r="J48" s="78">
        <v>1.33</v>
      </c>
      <c r="K48" s="78">
        <v>12683823.970000001</v>
      </c>
      <c r="L48" s="78">
        <v>131.47999999999999</v>
      </c>
      <c r="M48" s="78">
        <v>16676.691755756001</v>
      </c>
      <c r="N48" s="78">
        <v>2.2000000000000002</v>
      </c>
      <c r="O48" s="78">
        <v>0.02</v>
      </c>
    </row>
    <row r="49" spans="2:15">
      <c r="B49" t="s">
        <v>2309</v>
      </c>
      <c r="C49" t="s">
        <v>2023</v>
      </c>
      <c r="D49" t="s">
        <v>2055</v>
      </c>
      <c r="E49" t="s">
        <v>377</v>
      </c>
      <c r="F49" t="s">
        <v>156</v>
      </c>
      <c r="G49" s="78">
        <v>7.06</v>
      </c>
      <c r="H49" t="s">
        <v>108</v>
      </c>
      <c r="I49" s="78">
        <v>4.9800000000000004</v>
      </c>
      <c r="J49" s="78">
        <v>1.47</v>
      </c>
      <c r="K49" s="78">
        <v>20957612.359999999</v>
      </c>
      <c r="L49" s="78">
        <v>131.83000000000001</v>
      </c>
      <c r="M49" s="78">
        <v>27628.420374188001</v>
      </c>
      <c r="N49" s="78">
        <v>3.65</v>
      </c>
      <c r="O49" s="78">
        <v>0.04</v>
      </c>
    </row>
    <row r="50" spans="2:15">
      <c r="B50" t="s">
        <v>2309</v>
      </c>
      <c r="C50" t="s">
        <v>2023</v>
      </c>
      <c r="D50" t="s">
        <v>2053</v>
      </c>
      <c r="E50" t="s">
        <v>377</v>
      </c>
      <c r="F50" t="s">
        <v>156</v>
      </c>
      <c r="G50" s="78">
        <v>7.12</v>
      </c>
      <c r="H50" t="s">
        <v>108</v>
      </c>
      <c r="I50" s="78">
        <v>4.8499999999999996</v>
      </c>
      <c r="J50" s="78">
        <v>1.19</v>
      </c>
      <c r="K50" s="78">
        <v>5487387.6500000004</v>
      </c>
      <c r="L50" s="78">
        <v>130.63</v>
      </c>
      <c r="M50" s="78">
        <v>7168.1744871950004</v>
      </c>
      <c r="N50" s="78">
        <v>0.95</v>
      </c>
      <c r="O50" s="78">
        <v>0.01</v>
      </c>
    </row>
    <row r="51" spans="2:15">
      <c r="B51" t="s">
        <v>2309</v>
      </c>
      <c r="C51" t="s">
        <v>2023</v>
      </c>
      <c r="D51" t="s">
        <v>2057</v>
      </c>
      <c r="E51" t="s">
        <v>377</v>
      </c>
      <c r="F51" t="s">
        <v>156</v>
      </c>
      <c r="G51" s="78">
        <v>7.13</v>
      </c>
      <c r="H51" t="s">
        <v>108</v>
      </c>
      <c r="I51" s="78">
        <v>4.8499999999999996</v>
      </c>
      <c r="J51" s="78">
        <v>1.18</v>
      </c>
      <c r="K51" s="78">
        <v>3569680.94</v>
      </c>
      <c r="L51" s="78">
        <v>130.71</v>
      </c>
      <c r="M51" s="78">
        <v>4665.9299566740001</v>
      </c>
      <c r="N51" s="78">
        <v>0.62</v>
      </c>
      <c r="O51" s="78">
        <v>0.01</v>
      </c>
    </row>
    <row r="52" spans="2:15">
      <c r="B52" t="s">
        <v>2309</v>
      </c>
      <c r="C52" t="s">
        <v>2023</v>
      </c>
      <c r="D52" t="s">
        <v>2058</v>
      </c>
      <c r="E52" t="s">
        <v>377</v>
      </c>
      <c r="F52" t="s">
        <v>156</v>
      </c>
      <c r="G52" s="78">
        <v>7.12</v>
      </c>
      <c r="H52" t="s">
        <v>108</v>
      </c>
      <c r="I52" s="78">
        <v>4.8600000000000003</v>
      </c>
      <c r="J52" s="78">
        <v>1.21</v>
      </c>
      <c r="K52" s="78">
        <v>9255748.4299999997</v>
      </c>
      <c r="L52" s="78">
        <v>130.44999999999999</v>
      </c>
      <c r="M52" s="78">
        <v>12074.123826935</v>
      </c>
      <c r="N52" s="78">
        <v>1.6</v>
      </c>
      <c r="O52" s="78">
        <v>0.02</v>
      </c>
    </row>
    <row r="53" spans="2:15">
      <c r="B53" t="s">
        <v>2309</v>
      </c>
      <c r="C53" t="s">
        <v>2023</v>
      </c>
      <c r="D53" t="s">
        <v>2060</v>
      </c>
      <c r="E53" t="s">
        <v>377</v>
      </c>
      <c r="F53" t="s">
        <v>156</v>
      </c>
      <c r="G53" s="78">
        <v>7.13</v>
      </c>
      <c r="H53" t="s">
        <v>108</v>
      </c>
      <c r="I53" s="78">
        <v>4.8499999999999996</v>
      </c>
      <c r="J53" s="78">
        <v>1.17</v>
      </c>
      <c r="K53" s="78">
        <v>7186378.3499999996</v>
      </c>
      <c r="L53" s="78">
        <v>129.37</v>
      </c>
      <c r="M53" s="78">
        <v>9297.0176713950004</v>
      </c>
      <c r="N53" s="78">
        <v>1.23</v>
      </c>
      <c r="O53" s="78">
        <v>0.01</v>
      </c>
    </row>
    <row r="54" spans="2:15">
      <c r="B54" t="s">
        <v>2309</v>
      </c>
      <c r="C54" t="s">
        <v>2023</v>
      </c>
      <c r="D54" t="s">
        <v>2059</v>
      </c>
      <c r="E54" t="s">
        <v>377</v>
      </c>
      <c r="F54" t="s">
        <v>156</v>
      </c>
      <c r="G54" s="78">
        <v>7.03</v>
      </c>
      <c r="H54" t="s">
        <v>108</v>
      </c>
      <c r="I54" s="78">
        <v>4.8499999999999996</v>
      </c>
      <c r="J54" s="78">
        <v>1.74</v>
      </c>
      <c r="K54" s="78">
        <v>2809626.32</v>
      </c>
      <c r="L54" s="78">
        <v>123.66</v>
      </c>
      <c r="M54" s="78">
        <v>3474.3839073119998</v>
      </c>
      <c r="N54" s="78">
        <v>0.46</v>
      </c>
      <c r="O54" s="78">
        <v>0</v>
      </c>
    </row>
    <row r="55" spans="2:15">
      <c r="B55" t="s">
        <v>2310</v>
      </c>
      <c r="C55" t="s">
        <v>2023</v>
      </c>
      <c r="D55" t="s">
        <v>2063</v>
      </c>
      <c r="E55" t="s">
        <v>377</v>
      </c>
      <c r="F55" t="s">
        <v>156</v>
      </c>
      <c r="G55" s="78">
        <v>7.63</v>
      </c>
      <c r="H55" t="s">
        <v>108</v>
      </c>
      <c r="I55" s="78">
        <v>5.35</v>
      </c>
      <c r="J55" s="78">
        <v>1.76</v>
      </c>
      <c r="K55" s="78">
        <v>2798450.18</v>
      </c>
      <c r="L55" s="78">
        <v>131.65</v>
      </c>
      <c r="M55" s="78">
        <v>3684.1596619699999</v>
      </c>
      <c r="N55" s="78">
        <v>0.49</v>
      </c>
      <c r="O55" s="78">
        <v>0.01</v>
      </c>
    </row>
    <row r="56" spans="2:15">
      <c r="B56" t="s">
        <v>2310</v>
      </c>
      <c r="C56" t="s">
        <v>2023</v>
      </c>
      <c r="D56" t="s">
        <v>2064</v>
      </c>
      <c r="E56" t="s">
        <v>377</v>
      </c>
      <c r="F56" t="s">
        <v>156</v>
      </c>
      <c r="G56" s="78">
        <v>7.34</v>
      </c>
      <c r="H56" t="s">
        <v>108</v>
      </c>
      <c r="I56" s="78">
        <v>5.35</v>
      </c>
      <c r="J56" s="78">
        <v>3.12</v>
      </c>
      <c r="K56" s="78">
        <v>573300.34</v>
      </c>
      <c r="L56" s="78">
        <v>118.66</v>
      </c>
      <c r="M56" s="78">
        <v>680.27818344399998</v>
      </c>
      <c r="N56" s="78">
        <v>0.09</v>
      </c>
      <c r="O56" s="78">
        <v>0</v>
      </c>
    </row>
    <row r="57" spans="2:15">
      <c r="B57" t="s">
        <v>2311</v>
      </c>
      <c r="C57" t="s">
        <v>2023</v>
      </c>
      <c r="D57" t="s">
        <v>2046</v>
      </c>
      <c r="E57" t="s">
        <v>377</v>
      </c>
      <c r="F57" t="s">
        <v>156</v>
      </c>
      <c r="G57" s="78">
        <v>7.63</v>
      </c>
      <c r="H57" t="s">
        <v>108</v>
      </c>
      <c r="I57" s="78">
        <v>5.35</v>
      </c>
      <c r="J57" s="78">
        <v>1.76</v>
      </c>
      <c r="K57" s="78">
        <v>3360883.92</v>
      </c>
      <c r="L57" s="78">
        <v>131.65</v>
      </c>
      <c r="M57" s="78">
        <v>4424.6036806800003</v>
      </c>
      <c r="N57" s="78">
        <v>0.57999999999999996</v>
      </c>
      <c r="O57" s="78">
        <v>0.01</v>
      </c>
    </row>
    <row r="58" spans="2:15">
      <c r="B58" t="s">
        <v>2311</v>
      </c>
      <c r="C58" t="s">
        <v>2023</v>
      </c>
      <c r="D58" t="s">
        <v>2047</v>
      </c>
      <c r="E58" t="s">
        <v>377</v>
      </c>
      <c r="F58" t="s">
        <v>156</v>
      </c>
      <c r="G58" s="78">
        <v>7.34</v>
      </c>
      <c r="H58" t="s">
        <v>108</v>
      </c>
      <c r="I58" s="78">
        <v>5.35</v>
      </c>
      <c r="J58" s="78">
        <v>3.12</v>
      </c>
      <c r="K58" s="78">
        <v>599359.38</v>
      </c>
      <c r="L58" s="78">
        <v>118.66</v>
      </c>
      <c r="M58" s="78">
        <v>711.19984030800003</v>
      </c>
      <c r="N58" s="78">
        <v>0.09</v>
      </c>
      <c r="O58" s="78">
        <v>0</v>
      </c>
    </row>
    <row r="59" spans="2:15">
      <c r="B59" t="s">
        <v>2312</v>
      </c>
      <c r="C59" t="s">
        <v>2023</v>
      </c>
      <c r="D59" t="s">
        <v>2061</v>
      </c>
      <c r="E59" t="s">
        <v>377</v>
      </c>
      <c r="F59" t="s">
        <v>156</v>
      </c>
      <c r="G59" s="78">
        <v>7.63</v>
      </c>
      <c r="H59" t="s">
        <v>108</v>
      </c>
      <c r="I59" s="78">
        <v>5.35</v>
      </c>
      <c r="J59" s="78">
        <v>1.76</v>
      </c>
      <c r="K59" s="78">
        <v>3884907.37</v>
      </c>
      <c r="L59" s="78">
        <v>131.65</v>
      </c>
      <c r="M59" s="78">
        <v>5114.4805526050004</v>
      </c>
      <c r="N59" s="78">
        <v>0.68</v>
      </c>
      <c r="O59" s="78">
        <v>0.01</v>
      </c>
    </row>
    <row r="60" spans="2:15">
      <c r="B60" t="s">
        <v>2312</v>
      </c>
      <c r="C60" t="s">
        <v>2023</v>
      </c>
      <c r="D60" t="s">
        <v>2062</v>
      </c>
      <c r="E60" t="s">
        <v>377</v>
      </c>
      <c r="F60" t="s">
        <v>156</v>
      </c>
      <c r="G60" s="78">
        <v>7.34</v>
      </c>
      <c r="H60" t="s">
        <v>108</v>
      </c>
      <c r="I60" s="78">
        <v>5.35</v>
      </c>
      <c r="J60" s="78">
        <v>3.12</v>
      </c>
      <c r="K60" s="78">
        <v>703959.92</v>
      </c>
      <c r="L60" s="78">
        <v>118.66</v>
      </c>
      <c r="M60" s="78">
        <v>835.31884107200005</v>
      </c>
      <c r="N60" s="78">
        <v>0.11</v>
      </c>
      <c r="O60" s="78">
        <v>0</v>
      </c>
    </row>
    <row r="61" spans="2:15">
      <c r="B61" t="s">
        <v>2313</v>
      </c>
      <c r="C61" t="s">
        <v>2023</v>
      </c>
      <c r="D61" t="s">
        <v>2052</v>
      </c>
      <c r="E61" t="s">
        <v>377</v>
      </c>
      <c r="F61" t="s">
        <v>156</v>
      </c>
      <c r="G61" s="78">
        <v>7.34</v>
      </c>
      <c r="H61" t="s">
        <v>108</v>
      </c>
      <c r="I61" s="78">
        <v>5.35</v>
      </c>
      <c r="J61" s="78">
        <v>3.12</v>
      </c>
      <c r="K61" s="78">
        <v>599359.38</v>
      </c>
      <c r="L61" s="78">
        <v>118.66</v>
      </c>
      <c r="M61" s="78">
        <v>711.19984030800003</v>
      </c>
      <c r="N61" s="78">
        <v>0.09</v>
      </c>
      <c r="O61" s="78">
        <v>0</v>
      </c>
    </row>
    <row r="62" spans="2:15">
      <c r="B62" t="s">
        <v>2313</v>
      </c>
      <c r="C62" t="s">
        <v>2023</v>
      </c>
      <c r="D62" t="s">
        <v>2051</v>
      </c>
      <c r="E62" t="s">
        <v>377</v>
      </c>
      <c r="F62" t="s">
        <v>156</v>
      </c>
      <c r="G62" s="78">
        <v>7.64</v>
      </c>
      <c r="H62" t="s">
        <v>108</v>
      </c>
      <c r="I62" s="78">
        <v>5.35</v>
      </c>
      <c r="J62" s="78">
        <v>1.72</v>
      </c>
      <c r="K62" s="78">
        <v>3083612.63</v>
      </c>
      <c r="L62" s="78">
        <v>132.07</v>
      </c>
      <c r="M62" s="78">
        <v>4072.5272004409999</v>
      </c>
      <c r="N62" s="78">
        <v>0.54</v>
      </c>
      <c r="O62" s="78">
        <v>0.01</v>
      </c>
    </row>
    <row r="63" spans="2:15">
      <c r="B63" t="s">
        <v>2314</v>
      </c>
      <c r="C63" t="s">
        <v>2023</v>
      </c>
      <c r="D63" t="s">
        <v>2049</v>
      </c>
      <c r="E63" t="s">
        <v>377</v>
      </c>
      <c r="F63" t="s">
        <v>156</v>
      </c>
      <c r="G63" s="78">
        <v>7.34</v>
      </c>
      <c r="H63" t="s">
        <v>108</v>
      </c>
      <c r="I63" s="78">
        <v>5.35</v>
      </c>
      <c r="J63" s="78">
        <v>3.12</v>
      </c>
      <c r="K63" s="78">
        <v>469063.69</v>
      </c>
      <c r="L63" s="78">
        <v>118.66</v>
      </c>
      <c r="M63" s="78">
        <v>556.59097455400001</v>
      </c>
      <c r="N63" s="78">
        <v>7.0000000000000007E-2</v>
      </c>
      <c r="O63" s="78">
        <v>0</v>
      </c>
    </row>
    <row r="64" spans="2:15">
      <c r="B64" t="s">
        <v>2314</v>
      </c>
      <c r="C64" t="s">
        <v>2023</v>
      </c>
      <c r="D64" t="s">
        <v>2048</v>
      </c>
      <c r="E64" t="s">
        <v>377</v>
      </c>
      <c r="F64" t="s">
        <v>156</v>
      </c>
      <c r="G64" s="78">
        <v>7.64</v>
      </c>
      <c r="H64" t="s">
        <v>108</v>
      </c>
      <c r="I64" s="78">
        <v>5.35</v>
      </c>
      <c r="J64" s="78">
        <v>1.72</v>
      </c>
      <c r="K64" s="78">
        <v>2902223.94</v>
      </c>
      <c r="L64" s="78">
        <v>132.07</v>
      </c>
      <c r="M64" s="78">
        <v>3832.9671575580001</v>
      </c>
      <c r="N64" s="78">
        <v>0.51</v>
      </c>
      <c r="O64" s="78">
        <v>0.01</v>
      </c>
    </row>
    <row r="65" spans="2:15">
      <c r="B65" t="s">
        <v>2315</v>
      </c>
      <c r="C65" t="s">
        <v>2023</v>
      </c>
      <c r="D65" t="s">
        <v>2065</v>
      </c>
      <c r="E65" t="s">
        <v>321</v>
      </c>
      <c r="F65" t="s">
        <v>155</v>
      </c>
      <c r="G65" s="78">
        <v>7.1</v>
      </c>
      <c r="H65" t="s">
        <v>108</v>
      </c>
      <c r="I65" s="78">
        <v>5.5</v>
      </c>
      <c r="J65" s="78">
        <v>1.6</v>
      </c>
      <c r="K65" s="78">
        <v>28837615.899999999</v>
      </c>
      <c r="L65" s="78">
        <v>135.84</v>
      </c>
      <c r="M65" s="78">
        <v>39173.017438559997</v>
      </c>
      <c r="N65" s="78">
        <v>5.18</v>
      </c>
      <c r="O65" s="78">
        <v>0.05</v>
      </c>
    </row>
    <row r="66" spans="2:15">
      <c r="B66" t="s">
        <v>2315</v>
      </c>
      <c r="C66" t="s">
        <v>2023</v>
      </c>
      <c r="D66" t="s">
        <v>2069</v>
      </c>
      <c r="E66" t="s">
        <v>321</v>
      </c>
      <c r="F66" t="s">
        <v>155</v>
      </c>
      <c r="G66" s="78">
        <v>6.59</v>
      </c>
      <c r="H66" t="s">
        <v>108</v>
      </c>
      <c r="I66" s="78">
        <v>5.5</v>
      </c>
      <c r="J66" s="78">
        <v>4.5599999999999996</v>
      </c>
      <c r="K66" s="78">
        <v>3206128.47</v>
      </c>
      <c r="L66" s="78">
        <v>107.87</v>
      </c>
      <c r="M66" s="78">
        <v>3458.4507805889998</v>
      </c>
      <c r="N66" s="78">
        <v>0.46</v>
      </c>
      <c r="O66" s="78">
        <v>0</v>
      </c>
    </row>
    <row r="67" spans="2:15">
      <c r="B67" t="s">
        <v>2315</v>
      </c>
      <c r="C67" t="s">
        <v>2023</v>
      </c>
      <c r="D67" t="s">
        <v>2070</v>
      </c>
      <c r="E67" t="s">
        <v>321</v>
      </c>
      <c r="F67" t="s">
        <v>155</v>
      </c>
      <c r="G67" s="78">
        <v>6.59</v>
      </c>
      <c r="H67" t="s">
        <v>108</v>
      </c>
      <c r="I67" s="78">
        <v>5.5</v>
      </c>
      <c r="J67" s="78">
        <v>4.5599999999999996</v>
      </c>
      <c r="K67" s="78">
        <v>1421760.18</v>
      </c>
      <c r="L67" s="78">
        <v>108.18</v>
      </c>
      <c r="M67" s="78">
        <v>1538.0601627240001</v>
      </c>
      <c r="N67" s="78">
        <v>0.2</v>
      </c>
      <c r="O67" s="78">
        <v>0</v>
      </c>
    </row>
    <row r="68" spans="2:15">
      <c r="B68" t="s">
        <v>2315</v>
      </c>
      <c r="C68" t="s">
        <v>2023</v>
      </c>
      <c r="D68" t="s">
        <v>2072</v>
      </c>
      <c r="E68" t="s">
        <v>321</v>
      </c>
      <c r="F68" t="s">
        <v>155</v>
      </c>
      <c r="G68" s="78">
        <v>7.15</v>
      </c>
      <c r="H68" t="s">
        <v>108</v>
      </c>
      <c r="I68" s="78">
        <v>5.5</v>
      </c>
      <c r="J68" s="78">
        <v>1.36</v>
      </c>
      <c r="K68" s="78">
        <v>409907.23</v>
      </c>
      <c r="L68" s="78">
        <v>132.41</v>
      </c>
      <c r="M68" s="78">
        <v>542.75816324300001</v>
      </c>
      <c r="N68" s="78">
        <v>7.0000000000000007E-2</v>
      </c>
      <c r="O68" s="78">
        <v>0</v>
      </c>
    </row>
    <row r="69" spans="2:15">
      <c r="B69" t="s">
        <v>2315</v>
      </c>
      <c r="C69" t="s">
        <v>2023</v>
      </c>
      <c r="D69" t="s">
        <v>2073</v>
      </c>
      <c r="E69" t="s">
        <v>321</v>
      </c>
      <c r="F69" t="s">
        <v>155</v>
      </c>
      <c r="G69" s="78">
        <v>6.59</v>
      </c>
      <c r="H69" t="s">
        <v>108</v>
      </c>
      <c r="I69" s="78">
        <v>5.5</v>
      </c>
      <c r="J69" s="78">
        <v>4.5599999999999996</v>
      </c>
      <c r="K69" s="78">
        <v>3610751.52</v>
      </c>
      <c r="L69" s="78">
        <v>107.15</v>
      </c>
      <c r="M69" s="78">
        <v>3868.9202536799999</v>
      </c>
      <c r="N69" s="78">
        <v>0.51</v>
      </c>
      <c r="O69" s="78">
        <v>0.01</v>
      </c>
    </row>
    <row r="70" spans="2:15">
      <c r="B70" t="s">
        <v>2315</v>
      </c>
      <c r="C70" t="s">
        <v>2023</v>
      </c>
      <c r="D70" t="s">
        <v>2078</v>
      </c>
      <c r="E70" t="s">
        <v>321</v>
      </c>
      <c r="F70" t="s">
        <v>155</v>
      </c>
      <c r="G70" s="78">
        <v>7.05</v>
      </c>
      <c r="H70" t="s">
        <v>108</v>
      </c>
      <c r="I70" s="78">
        <v>5.5</v>
      </c>
      <c r="J70" s="78">
        <v>1.9</v>
      </c>
      <c r="K70" s="78">
        <v>494858.04</v>
      </c>
      <c r="L70" s="78">
        <v>127.71</v>
      </c>
      <c r="M70" s="78">
        <v>631.98320288399998</v>
      </c>
      <c r="N70" s="78">
        <v>0.08</v>
      </c>
      <c r="O70" s="78">
        <v>0</v>
      </c>
    </row>
    <row r="71" spans="2:15">
      <c r="B71" t="s">
        <v>2315</v>
      </c>
      <c r="C71" t="s">
        <v>2023</v>
      </c>
      <c r="D71" t="s">
        <v>2079</v>
      </c>
      <c r="E71" t="s">
        <v>321</v>
      </c>
      <c r="F71" t="s">
        <v>155</v>
      </c>
      <c r="G71" s="78">
        <v>7.05</v>
      </c>
      <c r="H71" t="s">
        <v>108</v>
      </c>
      <c r="I71" s="78">
        <v>5.5</v>
      </c>
      <c r="J71" s="78">
        <v>1.92</v>
      </c>
      <c r="K71" s="78">
        <v>815256.73</v>
      </c>
      <c r="L71" s="78">
        <v>127.55</v>
      </c>
      <c r="M71" s="78">
        <v>1039.859959115</v>
      </c>
      <c r="N71" s="78">
        <v>0.14000000000000001</v>
      </c>
      <c r="O71" s="78">
        <v>0</v>
      </c>
    </row>
    <row r="72" spans="2:15">
      <c r="B72" t="s">
        <v>2315</v>
      </c>
      <c r="C72" t="s">
        <v>2023</v>
      </c>
      <c r="D72" t="s">
        <v>2080</v>
      </c>
      <c r="E72" t="s">
        <v>321</v>
      </c>
      <c r="F72" t="s">
        <v>155</v>
      </c>
      <c r="G72" s="78">
        <v>7.03</v>
      </c>
      <c r="H72" t="s">
        <v>108</v>
      </c>
      <c r="I72" s="78">
        <v>5.5</v>
      </c>
      <c r="J72" s="78">
        <v>2</v>
      </c>
      <c r="K72" s="78">
        <v>715955.06</v>
      </c>
      <c r="L72" s="78">
        <v>126.86</v>
      </c>
      <c r="M72" s="78">
        <v>908.26058911600001</v>
      </c>
      <c r="N72" s="78">
        <v>0.12</v>
      </c>
      <c r="O72" s="78">
        <v>0</v>
      </c>
    </row>
    <row r="73" spans="2:15">
      <c r="B73" t="s">
        <v>2315</v>
      </c>
      <c r="C73" t="s">
        <v>2023</v>
      </c>
      <c r="D73" t="s">
        <v>2081</v>
      </c>
      <c r="E73" t="s">
        <v>321</v>
      </c>
      <c r="F73" t="s">
        <v>155</v>
      </c>
      <c r="G73" s="78">
        <v>6.59</v>
      </c>
      <c r="H73" t="s">
        <v>108</v>
      </c>
      <c r="I73" s="78">
        <v>5.5</v>
      </c>
      <c r="J73" s="78">
        <v>4.5599999999999996</v>
      </c>
      <c r="K73" s="78">
        <v>2232121.64</v>
      </c>
      <c r="L73" s="78">
        <v>107.14</v>
      </c>
      <c r="M73" s="78">
        <v>2391.4951250959998</v>
      </c>
      <c r="N73" s="78">
        <v>0.32</v>
      </c>
      <c r="O73" s="78">
        <v>0</v>
      </c>
    </row>
    <row r="74" spans="2:15">
      <c r="B74" t="s">
        <v>2315</v>
      </c>
      <c r="C74" t="s">
        <v>2023</v>
      </c>
      <c r="D74" t="s">
        <v>2089</v>
      </c>
      <c r="E74" t="s">
        <v>321</v>
      </c>
      <c r="F74" t="s">
        <v>155</v>
      </c>
      <c r="G74" s="78">
        <v>6.64</v>
      </c>
      <c r="H74" t="s">
        <v>108</v>
      </c>
      <c r="I74" s="78">
        <v>5.59</v>
      </c>
      <c r="J74" s="78">
        <v>4.2</v>
      </c>
      <c r="K74" s="78">
        <v>1123343.74</v>
      </c>
      <c r="L74" s="78">
        <v>112.28</v>
      </c>
      <c r="M74" s="78">
        <v>1261.290351272</v>
      </c>
      <c r="N74" s="78">
        <v>0.17</v>
      </c>
      <c r="O74" s="78">
        <v>0</v>
      </c>
    </row>
    <row r="75" spans="2:15">
      <c r="B75" t="s">
        <v>2315</v>
      </c>
      <c r="C75" t="s">
        <v>2023</v>
      </c>
      <c r="D75" t="s">
        <v>2067</v>
      </c>
      <c r="E75" t="s">
        <v>321</v>
      </c>
      <c r="F75" t="s">
        <v>155</v>
      </c>
      <c r="G75" s="78">
        <v>6.65</v>
      </c>
      <c r="H75" t="s">
        <v>108</v>
      </c>
      <c r="I75" s="78">
        <v>5.55</v>
      </c>
      <c r="J75" s="78">
        <v>4.17</v>
      </c>
      <c r="K75" s="78">
        <v>2473670.85</v>
      </c>
      <c r="L75" s="78">
        <v>112.28</v>
      </c>
      <c r="M75" s="78">
        <v>2777.43763038</v>
      </c>
      <c r="N75" s="78">
        <v>0.37</v>
      </c>
      <c r="O75" s="78">
        <v>0</v>
      </c>
    </row>
    <row r="76" spans="2:15">
      <c r="B76" t="s">
        <v>2315</v>
      </c>
      <c r="C76" t="s">
        <v>2023</v>
      </c>
      <c r="D76" t="s">
        <v>2096</v>
      </c>
      <c r="E76" t="s">
        <v>321</v>
      </c>
      <c r="F76" t="s">
        <v>155</v>
      </c>
      <c r="G76" s="78">
        <v>7.15</v>
      </c>
      <c r="H76" t="s">
        <v>108</v>
      </c>
      <c r="I76" s="78">
        <v>5.66</v>
      </c>
      <c r="J76" s="78">
        <v>1.23</v>
      </c>
      <c r="K76" s="78">
        <v>1152656.8899999999</v>
      </c>
      <c r="L76" s="78">
        <v>137.78</v>
      </c>
      <c r="M76" s="78">
        <v>1588.1306630419999</v>
      </c>
      <c r="N76" s="78">
        <v>0.21</v>
      </c>
      <c r="O76" s="78">
        <v>0</v>
      </c>
    </row>
    <row r="77" spans="2:15">
      <c r="B77" t="s">
        <v>2315</v>
      </c>
      <c r="C77" t="s">
        <v>2023</v>
      </c>
      <c r="D77" t="s">
        <v>2066</v>
      </c>
      <c r="E77" t="s">
        <v>321</v>
      </c>
      <c r="F77" t="s">
        <v>155</v>
      </c>
      <c r="G77" s="78">
        <v>6.65</v>
      </c>
      <c r="H77" t="s">
        <v>108</v>
      </c>
      <c r="I77" s="78">
        <v>5.53</v>
      </c>
      <c r="J77" s="78">
        <v>4.1500000000000004</v>
      </c>
      <c r="K77" s="78">
        <v>4250486.24</v>
      </c>
      <c r="L77" s="78">
        <v>112.28</v>
      </c>
      <c r="M77" s="78">
        <v>4772.4459502720001</v>
      </c>
      <c r="N77" s="78">
        <v>0.63</v>
      </c>
      <c r="O77" s="78">
        <v>0.01</v>
      </c>
    </row>
    <row r="78" spans="2:15">
      <c r="B78" t="s">
        <v>2315</v>
      </c>
      <c r="C78" t="s">
        <v>2023</v>
      </c>
      <c r="D78" t="s">
        <v>2068</v>
      </c>
      <c r="E78" t="s">
        <v>321</v>
      </c>
      <c r="F78" t="s">
        <v>155</v>
      </c>
      <c r="G78" s="78">
        <v>6.69</v>
      </c>
      <c r="H78" t="s">
        <v>108</v>
      </c>
      <c r="I78" s="78">
        <v>5.5</v>
      </c>
      <c r="J78" s="78">
        <v>3.93</v>
      </c>
      <c r="K78" s="78">
        <v>1742396.73</v>
      </c>
      <c r="L78" s="78">
        <v>112.28</v>
      </c>
      <c r="M78" s="78">
        <v>1956.363048444</v>
      </c>
      <c r="N78" s="78">
        <v>0.26</v>
      </c>
      <c r="O78" s="78">
        <v>0</v>
      </c>
    </row>
    <row r="79" spans="2:15">
      <c r="B79" t="s">
        <v>2315</v>
      </c>
      <c r="C79" t="s">
        <v>2023</v>
      </c>
      <c r="D79" t="s">
        <v>2071</v>
      </c>
      <c r="E79" t="s">
        <v>321</v>
      </c>
      <c r="F79" t="s">
        <v>155</v>
      </c>
      <c r="G79" s="78">
        <v>6.72</v>
      </c>
      <c r="H79" t="s">
        <v>108</v>
      </c>
      <c r="I79" s="78">
        <v>5.5</v>
      </c>
      <c r="J79" s="78">
        <v>3.8</v>
      </c>
      <c r="K79" s="78">
        <v>1792838.98</v>
      </c>
      <c r="L79" s="78">
        <v>112.28</v>
      </c>
      <c r="M79" s="78">
        <v>2012.9996067439999</v>
      </c>
      <c r="N79" s="78">
        <v>0.27</v>
      </c>
      <c r="O79" s="78">
        <v>0</v>
      </c>
    </row>
    <row r="80" spans="2:15">
      <c r="B80" t="s">
        <v>2315</v>
      </c>
      <c r="C80" t="s">
        <v>2023</v>
      </c>
      <c r="D80" t="s">
        <v>2075</v>
      </c>
      <c r="E80" t="s">
        <v>321</v>
      </c>
      <c r="F80" t="s">
        <v>155</v>
      </c>
      <c r="G80" s="78">
        <v>6.59</v>
      </c>
      <c r="H80" t="s">
        <v>108</v>
      </c>
      <c r="I80" s="78">
        <v>5.5</v>
      </c>
      <c r="J80" s="78">
        <v>4.5599999999999996</v>
      </c>
      <c r="K80" s="78">
        <v>1991285.4</v>
      </c>
      <c r="L80" s="78">
        <v>107.46</v>
      </c>
      <c r="M80" s="78">
        <v>2139.8352908400002</v>
      </c>
      <c r="N80" s="78">
        <v>0.28000000000000003</v>
      </c>
      <c r="O80" s="78">
        <v>0</v>
      </c>
    </row>
    <row r="81" spans="2:15">
      <c r="B81" t="s">
        <v>2315</v>
      </c>
      <c r="C81" t="s">
        <v>2023</v>
      </c>
      <c r="D81" t="s">
        <v>2077</v>
      </c>
      <c r="E81" t="s">
        <v>321</v>
      </c>
      <c r="F81" t="s">
        <v>155</v>
      </c>
      <c r="G81" s="78">
        <v>7.07</v>
      </c>
      <c r="H81" t="s">
        <v>108</v>
      </c>
      <c r="I81" s="78">
        <v>5.5</v>
      </c>
      <c r="J81" s="78">
        <v>1.8</v>
      </c>
      <c r="K81" s="78">
        <v>1351149</v>
      </c>
      <c r="L81" s="78">
        <v>128.94</v>
      </c>
      <c r="M81" s="78">
        <v>1742.1715205999999</v>
      </c>
      <c r="N81" s="78">
        <v>0.23</v>
      </c>
      <c r="O81" s="78">
        <v>0</v>
      </c>
    </row>
    <row r="82" spans="2:15">
      <c r="B82" t="s">
        <v>2315</v>
      </c>
      <c r="C82" t="s">
        <v>2023</v>
      </c>
      <c r="D82" t="s">
        <v>2074</v>
      </c>
      <c r="E82" t="s">
        <v>321</v>
      </c>
      <c r="F82" t="s">
        <v>155</v>
      </c>
      <c r="G82" s="78">
        <v>7.09</v>
      </c>
      <c r="H82" t="s">
        <v>108</v>
      </c>
      <c r="I82" s="78">
        <v>5.5</v>
      </c>
      <c r="J82" s="78">
        <v>1.68</v>
      </c>
      <c r="K82" s="78">
        <v>984109.51</v>
      </c>
      <c r="L82" s="78">
        <v>130.34</v>
      </c>
      <c r="M82" s="78">
        <v>1282.6883353339999</v>
      </c>
      <c r="N82" s="78">
        <v>0.17</v>
      </c>
      <c r="O82" s="78">
        <v>0</v>
      </c>
    </row>
    <row r="83" spans="2:15">
      <c r="B83" t="s">
        <v>2315</v>
      </c>
      <c r="C83" t="s">
        <v>2023</v>
      </c>
      <c r="D83" t="s">
        <v>2076</v>
      </c>
      <c r="E83" t="s">
        <v>321</v>
      </c>
      <c r="F83" t="s">
        <v>155</v>
      </c>
      <c r="G83" s="78">
        <v>6.59</v>
      </c>
      <c r="H83" t="s">
        <v>108</v>
      </c>
      <c r="I83" s="78">
        <v>5.5</v>
      </c>
      <c r="J83" s="78">
        <v>4.5599999999999996</v>
      </c>
      <c r="K83" s="78">
        <v>3086849.1</v>
      </c>
      <c r="L83" s="78">
        <v>107.65</v>
      </c>
      <c r="M83" s="78">
        <v>3322.99305615</v>
      </c>
      <c r="N83" s="78">
        <v>0.44</v>
      </c>
      <c r="O83" s="78">
        <v>0</v>
      </c>
    </row>
    <row r="84" spans="2:15">
      <c r="B84" t="s">
        <v>2315</v>
      </c>
      <c r="C84" t="s">
        <v>2023</v>
      </c>
      <c r="D84" t="s">
        <v>2082</v>
      </c>
      <c r="E84" t="s">
        <v>321</v>
      </c>
      <c r="F84" t="s">
        <v>155</v>
      </c>
      <c r="G84" s="78">
        <v>6.59</v>
      </c>
      <c r="H84" t="s">
        <v>108</v>
      </c>
      <c r="I84" s="78">
        <v>5.5</v>
      </c>
      <c r="J84" s="78">
        <v>4.5599999999999996</v>
      </c>
      <c r="K84" s="78">
        <v>1633258.48</v>
      </c>
      <c r="L84" s="78">
        <v>107.14</v>
      </c>
      <c r="M84" s="78">
        <v>1749.8731354720001</v>
      </c>
      <c r="N84" s="78">
        <v>0.23</v>
      </c>
      <c r="O84" s="78">
        <v>0</v>
      </c>
    </row>
    <row r="85" spans="2:15">
      <c r="B85" t="s">
        <v>2315</v>
      </c>
      <c r="C85" t="s">
        <v>2023</v>
      </c>
      <c r="D85" t="s">
        <v>2083</v>
      </c>
      <c r="E85" t="s">
        <v>321</v>
      </c>
      <c r="F85" t="s">
        <v>155</v>
      </c>
      <c r="G85" s="78">
        <v>6.99</v>
      </c>
      <c r="H85" t="s">
        <v>108</v>
      </c>
      <c r="I85" s="78">
        <v>5.5</v>
      </c>
      <c r="J85" s="78">
        <v>2.2400000000000002</v>
      </c>
      <c r="K85" s="78">
        <v>796370.26</v>
      </c>
      <c r="L85" s="78">
        <v>124.75</v>
      </c>
      <c r="M85" s="78">
        <v>993.47189934999994</v>
      </c>
      <c r="N85" s="78">
        <v>0.13</v>
      </c>
      <c r="O85" s="78">
        <v>0</v>
      </c>
    </row>
    <row r="86" spans="2:15">
      <c r="B86" t="s">
        <v>2315</v>
      </c>
      <c r="C86" t="s">
        <v>2023</v>
      </c>
      <c r="D86" t="s">
        <v>2084</v>
      </c>
      <c r="E86" t="s">
        <v>321</v>
      </c>
      <c r="F86" t="s">
        <v>155</v>
      </c>
      <c r="G86" s="78">
        <v>6.98</v>
      </c>
      <c r="H86" t="s">
        <v>108</v>
      </c>
      <c r="I86" s="78">
        <v>5.5</v>
      </c>
      <c r="J86" s="78">
        <v>2.2999999999999998</v>
      </c>
      <c r="K86" s="78">
        <v>205666.23</v>
      </c>
      <c r="L86" s="78">
        <v>124.28</v>
      </c>
      <c r="M86" s="78">
        <v>255.60199064400001</v>
      </c>
      <c r="N86" s="78">
        <v>0.03</v>
      </c>
      <c r="O86" s="78">
        <v>0</v>
      </c>
    </row>
    <row r="87" spans="2:15">
      <c r="B87" t="s">
        <v>2315</v>
      </c>
      <c r="C87" t="s">
        <v>2023</v>
      </c>
      <c r="D87" t="s">
        <v>2085</v>
      </c>
      <c r="E87" t="s">
        <v>321</v>
      </c>
      <c r="F87" t="s">
        <v>155</v>
      </c>
      <c r="G87" s="78">
        <v>6.59</v>
      </c>
      <c r="H87" t="s">
        <v>108</v>
      </c>
      <c r="I87" s="78">
        <v>5.5</v>
      </c>
      <c r="J87" s="78">
        <v>4.5599999999999996</v>
      </c>
      <c r="K87" s="78">
        <v>2339865.12</v>
      </c>
      <c r="L87" s="78">
        <v>107.14</v>
      </c>
      <c r="M87" s="78">
        <v>2506.931489568</v>
      </c>
      <c r="N87" s="78">
        <v>0.33</v>
      </c>
      <c r="O87" s="78">
        <v>0</v>
      </c>
    </row>
    <row r="88" spans="2:15">
      <c r="B88" t="s">
        <v>2315</v>
      </c>
      <c r="C88" t="s">
        <v>2023</v>
      </c>
      <c r="D88" t="s">
        <v>2086</v>
      </c>
      <c r="E88" t="s">
        <v>321</v>
      </c>
      <c r="F88" t="s">
        <v>155</v>
      </c>
      <c r="G88" s="78">
        <v>6.92</v>
      </c>
      <c r="H88" t="s">
        <v>108</v>
      </c>
      <c r="I88" s="78">
        <v>5.5</v>
      </c>
      <c r="J88" s="78">
        <v>2.66</v>
      </c>
      <c r="K88" s="78">
        <v>452577.73</v>
      </c>
      <c r="L88" s="78">
        <v>121.3</v>
      </c>
      <c r="M88" s="78">
        <v>548.97678648999999</v>
      </c>
      <c r="N88" s="78">
        <v>7.0000000000000007E-2</v>
      </c>
      <c r="O88" s="78">
        <v>0</v>
      </c>
    </row>
    <row r="89" spans="2:15">
      <c r="B89" t="s">
        <v>2315</v>
      </c>
      <c r="C89" t="s">
        <v>2023</v>
      </c>
      <c r="D89" t="s">
        <v>2087</v>
      </c>
      <c r="E89" t="s">
        <v>321</v>
      </c>
      <c r="F89" t="s">
        <v>155</v>
      </c>
      <c r="G89" s="78">
        <v>6.91</v>
      </c>
      <c r="H89" t="s">
        <v>108</v>
      </c>
      <c r="I89" s="78">
        <v>5.5</v>
      </c>
      <c r="J89" s="78">
        <v>2.71</v>
      </c>
      <c r="K89" s="78">
        <v>435602.63</v>
      </c>
      <c r="L89" s="78">
        <v>120.87</v>
      </c>
      <c r="M89" s="78">
        <v>526.51289888099996</v>
      </c>
      <c r="N89" s="78">
        <v>7.0000000000000007E-2</v>
      </c>
      <c r="O89" s="78">
        <v>0</v>
      </c>
    </row>
    <row r="90" spans="2:15">
      <c r="B90" t="s">
        <v>2315</v>
      </c>
      <c r="C90" t="s">
        <v>2023</v>
      </c>
      <c r="D90" t="s">
        <v>2088</v>
      </c>
      <c r="E90" t="s">
        <v>321</v>
      </c>
      <c r="F90" t="s">
        <v>155</v>
      </c>
      <c r="G90" s="78">
        <v>6.86</v>
      </c>
      <c r="H90" t="s">
        <v>108</v>
      </c>
      <c r="I90" s="78">
        <v>5.5</v>
      </c>
      <c r="J90" s="78">
        <v>2.95</v>
      </c>
      <c r="K90" s="78">
        <v>867520.8</v>
      </c>
      <c r="L90" s="78">
        <v>118.89</v>
      </c>
      <c r="M90" s="78">
        <v>1031.3954791199999</v>
      </c>
      <c r="N90" s="78">
        <v>0.14000000000000001</v>
      </c>
      <c r="O90" s="78">
        <v>0</v>
      </c>
    </row>
    <row r="91" spans="2:15">
      <c r="B91" t="s">
        <v>2315</v>
      </c>
      <c r="C91" t="s">
        <v>2023</v>
      </c>
      <c r="D91" t="s">
        <v>2090</v>
      </c>
      <c r="E91" t="s">
        <v>321</v>
      </c>
      <c r="F91" t="s">
        <v>155</v>
      </c>
      <c r="G91" s="78">
        <v>6.77</v>
      </c>
      <c r="H91" t="s">
        <v>108</v>
      </c>
      <c r="I91" s="78">
        <v>5.5</v>
      </c>
      <c r="J91" s="78">
        <v>3.5</v>
      </c>
      <c r="K91" s="78">
        <v>546163.93000000005</v>
      </c>
      <c r="L91" s="78">
        <v>114.7</v>
      </c>
      <c r="M91" s="78">
        <v>626.45002770999997</v>
      </c>
      <c r="N91" s="78">
        <v>0.08</v>
      </c>
      <c r="O91" s="78">
        <v>0</v>
      </c>
    </row>
    <row r="92" spans="2:15">
      <c r="B92" t="s">
        <v>2315</v>
      </c>
      <c r="C92" t="s">
        <v>2023</v>
      </c>
      <c r="D92" t="s">
        <v>2091</v>
      </c>
      <c r="E92" t="s">
        <v>321</v>
      </c>
      <c r="F92" t="s">
        <v>155</v>
      </c>
      <c r="G92" s="78">
        <v>6.74</v>
      </c>
      <c r="H92" t="s">
        <v>108</v>
      </c>
      <c r="I92" s="78">
        <v>5.5</v>
      </c>
      <c r="J92" s="78">
        <v>3.67</v>
      </c>
      <c r="K92" s="78">
        <v>307077.48</v>
      </c>
      <c r="L92" s="78">
        <v>113.42</v>
      </c>
      <c r="M92" s="78">
        <v>348.28727781600003</v>
      </c>
      <c r="N92" s="78">
        <v>0.05</v>
      </c>
      <c r="O92" s="78">
        <v>0</v>
      </c>
    </row>
    <row r="93" spans="2:15">
      <c r="B93" t="s">
        <v>2315</v>
      </c>
      <c r="C93" t="s">
        <v>2023</v>
      </c>
      <c r="D93" t="s">
        <v>2092</v>
      </c>
      <c r="E93" t="s">
        <v>321</v>
      </c>
      <c r="F93" t="s">
        <v>155</v>
      </c>
      <c r="G93" s="78">
        <v>6.81</v>
      </c>
      <c r="H93" t="s">
        <v>108</v>
      </c>
      <c r="I93" s="78">
        <v>5.5</v>
      </c>
      <c r="J93" s="78">
        <v>3.25</v>
      </c>
      <c r="K93" s="78">
        <v>912917.75</v>
      </c>
      <c r="L93" s="78">
        <v>116.56</v>
      </c>
      <c r="M93" s="78">
        <v>1064.0969293999999</v>
      </c>
      <c r="N93" s="78">
        <v>0.14000000000000001</v>
      </c>
      <c r="O93" s="78">
        <v>0</v>
      </c>
    </row>
    <row r="94" spans="2:15">
      <c r="B94" t="s">
        <v>2315</v>
      </c>
      <c r="C94" t="s">
        <v>2023</v>
      </c>
      <c r="D94" t="s">
        <v>2093</v>
      </c>
      <c r="E94" t="s">
        <v>321</v>
      </c>
      <c r="F94" t="s">
        <v>155</v>
      </c>
      <c r="G94" s="78">
        <v>6.8</v>
      </c>
      <c r="H94" t="s">
        <v>108</v>
      </c>
      <c r="I94" s="78">
        <v>5.5</v>
      </c>
      <c r="J94" s="78">
        <v>3.34</v>
      </c>
      <c r="K94" s="78">
        <v>358316.79</v>
      </c>
      <c r="L94" s="78">
        <v>115.91</v>
      </c>
      <c r="M94" s="78">
        <v>415.32499128900002</v>
      </c>
      <c r="N94" s="78">
        <v>0.05</v>
      </c>
      <c r="O94" s="78">
        <v>0</v>
      </c>
    </row>
    <row r="95" spans="2:15">
      <c r="B95" t="s">
        <v>2315</v>
      </c>
      <c r="C95" t="s">
        <v>2023</v>
      </c>
      <c r="D95" t="s">
        <v>2094</v>
      </c>
      <c r="E95" t="s">
        <v>321</v>
      </c>
      <c r="F95" t="s">
        <v>155</v>
      </c>
      <c r="G95" s="78">
        <v>6.71</v>
      </c>
      <c r="H95" t="s">
        <v>108</v>
      </c>
      <c r="I95" s="78">
        <v>5.5</v>
      </c>
      <c r="J95" s="78">
        <v>3.83</v>
      </c>
      <c r="K95" s="78">
        <v>2385144.33</v>
      </c>
      <c r="L95" s="78">
        <v>112.28</v>
      </c>
      <c r="M95" s="78">
        <v>2678.0400537239998</v>
      </c>
      <c r="N95" s="78">
        <v>0.35</v>
      </c>
      <c r="O95" s="78">
        <v>0</v>
      </c>
    </row>
    <row r="96" spans="2:15">
      <c r="B96" t="s">
        <v>2315</v>
      </c>
      <c r="C96" t="s">
        <v>2023</v>
      </c>
      <c r="D96" t="s">
        <v>2095</v>
      </c>
      <c r="E96" t="s">
        <v>321</v>
      </c>
      <c r="F96" t="s">
        <v>155</v>
      </c>
      <c r="G96" s="78">
        <v>6.71</v>
      </c>
      <c r="H96" t="s">
        <v>108</v>
      </c>
      <c r="I96" s="78">
        <v>5.5</v>
      </c>
      <c r="J96" s="78">
        <v>3.83</v>
      </c>
      <c r="K96" s="78">
        <v>4659168.28</v>
      </c>
      <c r="L96" s="78">
        <v>112.28</v>
      </c>
      <c r="M96" s="78">
        <v>5231.3141447839998</v>
      </c>
      <c r="N96" s="78">
        <v>0.69</v>
      </c>
      <c r="O96" s="78">
        <v>0.01</v>
      </c>
    </row>
    <row r="97" spans="2:15">
      <c r="B97" t="s">
        <v>2316</v>
      </c>
      <c r="C97" t="s">
        <v>2023</v>
      </c>
      <c r="D97" t="s">
        <v>2097</v>
      </c>
      <c r="E97" t="s">
        <v>428</v>
      </c>
      <c r="F97" t="s">
        <v>157</v>
      </c>
      <c r="G97" s="78">
        <v>3.36</v>
      </c>
      <c r="H97" t="s">
        <v>108</v>
      </c>
      <c r="I97" s="78">
        <v>5.25</v>
      </c>
      <c r="J97" s="78">
        <v>4.6100000000000003</v>
      </c>
      <c r="K97" s="78">
        <v>4844802.18</v>
      </c>
      <c r="L97" s="78">
        <v>104.65</v>
      </c>
      <c r="M97" s="78">
        <v>5070.0854813699998</v>
      </c>
      <c r="N97" s="78">
        <v>0.67</v>
      </c>
      <c r="O97" s="78">
        <v>0.01</v>
      </c>
    </row>
    <row r="98" spans="2:15">
      <c r="B98" t="s">
        <v>2316</v>
      </c>
      <c r="C98" t="s">
        <v>2023</v>
      </c>
      <c r="D98" t="s">
        <v>2098</v>
      </c>
      <c r="E98" t="s">
        <v>428</v>
      </c>
      <c r="F98" t="s">
        <v>157</v>
      </c>
      <c r="G98" s="78">
        <v>5.09</v>
      </c>
      <c r="H98" t="s">
        <v>108</v>
      </c>
      <c r="I98" s="78">
        <v>3.1</v>
      </c>
      <c r="J98" s="78">
        <v>2.85</v>
      </c>
      <c r="K98" s="78">
        <v>2230865</v>
      </c>
      <c r="L98" s="78">
        <v>101.34</v>
      </c>
      <c r="M98" s="78">
        <v>2260.7585909999998</v>
      </c>
      <c r="N98" s="78">
        <v>0.3</v>
      </c>
      <c r="O98" s="78">
        <v>0</v>
      </c>
    </row>
    <row r="99" spans="2:15">
      <c r="B99" t="s">
        <v>2317</v>
      </c>
      <c r="C99" t="s">
        <v>2023</v>
      </c>
      <c r="D99" t="s">
        <v>2099</v>
      </c>
      <c r="E99" t="s">
        <v>428</v>
      </c>
      <c r="F99" t="s">
        <v>157</v>
      </c>
      <c r="G99" s="78">
        <v>3.36</v>
      </c>
      <c r="H99" t="s">
        <v>108</v>
      </c>
      <c r="I99" s="78">
        <v>5.25</v>
      </c>
      <c r="J99" s="78">
        <v>4.6100000000000003</v>
      </c>
      <c r="K99" s="78">
        <v>8980382.9700000007</v>
      </c>
      <c r="L99" s="78">
        <v>104.65</v>
      </c>
      <c r="M99" s="78">
        <v>9397.9707781050001</v>
      </c>
      <c r="N99" s="78">
        <v>1.24</v>
      </c>
      <c r="O99" s="78">
        <v>0.01</v>
      </c>
    </row>
    <row r="100" spans="2:15">
      <c r="B100" t="s">
        <v>2318</v>
      </c>
      <c r="C100" t="s">
        <v>2023</v>
      </c>
      <c r="D100" t="s">
        <v>2100</v>
      </c>
      <c r="E100" t="s">
        <v>428</v>
      </c>
      <c r="F100" t="s">
        <v>157</v>
      </c>
      <c r="G100" s="78">
        <v>3.36</v>
      </c>
      <c r="H100" t="s">
        <v>108</v>
      </c>
      <c r="I100" s="78">
        <v>5.25</v>
      </c>
      <c r="J100" s="78">
        <v>4.6100000000000003</v>
      </c>
      <c r="K100" s="78">
        <v>1413119.82</v>
      </c>
      <c r="L100" s="78">
        <v>104.65</v>
      </c>
      <c r="M100" s="78">
        <v>1478.82989163</v>
      </c>
      <c r="N100" s="78">
        <v>0.2</v>
      </c>
      <c r="O100" s="78">
        <v>0</v>
      </c>
    </row>
    <row r="101" spans="2:15">
      <c r="B101" t="s">
        <v>2318</v>
      </c>
      <c r="C101" t="s">
        <v>2023</v>
      </c>
      <c r="D101" t="s">
        <v>2101</v>
      </c>
      <c r="E101" t="s">
        <v>428</v>
      </c>
      <c r="F101" t="s">
        <v>157</v>
      </c>
      <c r="G101" s="78">
        <v>5.09</v>
      </c>
      <c r="H101" t="s">
        <v>108</v>
      </c>
      <c r="I101" s="78">
        <v>3.1</v>
      </c>
      <c r="J101" s="78">
        <v>2.85</v>
      </c>
      <c r="K101" s="78">
        <v>8477288</v>
      </c>
      <c r="L101" s="78">
        <v>101.34</v>
      </c>
      <c r="M101" s="78">
        <v>8590.8836592000007</v>
      </c>
      <c r="N101" s="78">
        <v>1.1399999999999999</v>
      </c>
      <c r="O101" s="78">
        <v>0.01</v>
      </c>
    </row>
    <row r="102" spans="2:15">
      <c r="B102" t="s">
        <v>2319</v>
      </c>
      <c r="C102" t="s">
        <v>2023</v>
      </c>
      <c r="D102" t="s">
        <v>2103</v>
      </c>
      <c r="E102" t="s">
        <v>428</v>
      </c>
      <c r="F102" t="s">
        <v>155</v>
      </c>
      <c r="G102" s="78">
        <v>3.91</v>
      </c>
      <c r="H102" t="s">
        <v>108</v>
      </c>
      <c r="I102" s="78">
        <v>4.5999999999999996</v>
      </c>
      <c r="J102" s="78">
        <v>1.3</v>
      </c>
      <c r="K102" s="78">
        <v>16282500</v>
      </c>
      <c r="L102" s="78">
        <v>116.65</v>
      </c>
      <c r="M102" s="78">
        <v>18993.536250000001</v>
      </c>
      <c r="N102" s="78">
        <v>2.5099999999999998</v>
      </c>
      <c r="O102" s="78">
        <v>0.03</v>
      </c>
    </row>
    <row r="103" spans="2:15">
      <c r="B103" t="s">
        <v>2320</v>
      </c>
      <c r="C103" t="s">
        <v>2104</v>
      </c>
      <c r="D103" t="s">
        <v>2105</v>
      </c>
      <c r="E103" t="s">
        <v>428</v>
      </c>
      <c r="F103" t="s">
        <v>157</v>
      </c>
      <c r="G103" s="78">
        <v>5.37</v>
      </c>
      <c r="H103" t="s">
        <v>108</v>
      </c>
      <c r="I103" s="78">
        <v>4.0999999999999996</v>
      </c>
      <c r="J103" s="78">
        <v>2.09</v>
      </c>
      <c r="K103" s="78">
        <v>22000000</v>
      </c>
      <c r="L103" s="78">
        <v>112.18</v>
      </c>
      <c r="M103" s="78">
        <v>24679.599999999999</v>
      </c>
      <c r="N103" s="78">
        <v>3.26</v>
      </c>
      <c r="O103" s="78">
        <v>0.03</v>
      </c>
    </row>
    <row r="104" spans="2:15">
      <c r="B104" t="s">
        <v>2321</v>
      </c>
      <c r="C104" t="s">
        <v>2023</v>
      </c>
      <c r="D104" t="s">
        <v>2102</v>
      </c>
      <c r="E104" t="s">
        <v>1220</v>
      </c>
      <c r="F104" t="s">
        <v>156</v>
      </c>
      <c r="G104" s="78">
        <v>8.77</v>
      </c>
      <c r="H104" t="s">
        <v>108</v>
      </c>
      <c r="I104" s="78">
        <v>5.01</v>
      </c>
      <c r="J104" s="78">
        <v>2.34</v>
      </c>
      <c r="K104" s="78">
        <v>32470320.469999999</v>
      </c>
      <c r="L104" s="78">
        <v>131.01</v>
      </c>
      <c r="M104" s="78">
        <v>42539.366847746998</v>
      </c>
      <c r="N104" s="78">
        <v>5.62</v>
      </c>
      <c r="O104" s="78">
        <v>0.06</v>
      </c>
    </row>
    <row r="105" spans="2:15">
      <c r="B105" t="s">
        <v>2322</v>
      </c>
      <c r="C105" t="s">
        <v>2023</v>
      </c>
      <c r="D105" t="s">
        <v>2106</v>
      </c>
      <c r="E105" t="s">
        <v>434</v>
      </c>
      <c r="F105" t="s">
        <v>157</v>
      </c>
      <c r="G105" s="78">
        <v>3.82</v>
      </c>
      <c r="H105" t="s">
        <v>108</v>
      </c>
      <c r="I105" s="78">
        <v>4.5</v>
      </c>
      <c r="J105" s="78">
        <v>1.28</v>
      </c>
      <c r="K105" s="78">
        <v>14992405.92</v>
      </c>
      <c r="L105" s="78">
        <v>115.54</v>
      </c>
      <c r="M105" s="78">
        <v>17322.225799968001</v>
      </c>
      <c r="N105" s="78">
        <v>2.29</v>
      </c>
      <c r="O105" s="78">
        <v>0.02</v>
      </c>
    </row>
    <row r="106" spans="2:15">
      <c r="B106" t="s">
        <v>2323</v>
      </c>
      <c r="C106" t="s">
        <v>2104</v>
      </c>
      <c r="D106" t="s">
        <v>2109</v>
      </c>
      <c r="E106" t="s">
        <v>462</v>
      </c>
      <c r="F106" t="s">
        <v>157</v>
      </c>
      <c r="G106" s="78">
        <v>4.72</v>
      </c>
      <c r="H106" t="s">
        <v>108</v>
      </c>
      <c r="I106" s="78">
        <v>4.4000000000000004</v>
      </c>
      <c r="J106" s="78">
        <v>4.13</v>
      </c>
      <c r="K106" s="78">
        <v>12663845.98</v>
      </c>
      <c r="L106" s="78">
        <v>102.38</v>
      </c>
      <c r="M106" s="78">
        <v>12965.245514324</v>
      </c>
      <c r="N106" s="78">
        <v>1.71</v>
      </c>
      <c r="O106" s="78">
        <v>0.02</v>
      </c>
    </row>
    <row r="107" spans="2:15">
      <c r="B107" t="s">
        <v>2323</v>
      </c>
      <c r="C107" t="s">
        <v>2104</v>
      </c>
      <c r="D107" t="s">
        <v>2107</v>
      </c>
      <c r="E107" t="s">
        <v>462</v>
      </c>
      <c r="F107" t="s">
        <v>157</v>
      </c>
      <c r="G107" s="78">
        <v>4.72</v>
      </c>
      <c r="H107" t="s">
        <v>108</v>
      </c>
      <c r="I107" s="78">
        <v>4.4000000000000004</v>
      </c>
      <c r="J107" s="78">
        <v>4.0599999999999996</v>
      </c>
      <c r="K107" s="78">
        <v>12943203.029999999</v>
      </c>
      <c r="L107" s="78">
        <v>102.67</v>
      </c>
      <c r="M107" s="78">
        <v>13288.786550901001</v>
      </c>
      <c r="N107" s="78">
        <v>1.76</v>
      </c>
      <c r="O107" s="78">
        <v>0.02</v>
      </c>
    </row>
    <row r="108" spans="2:15">
      <c r="B108" t="s">
        <v>2323</v>
      </c>
      <c r="C108" t="s">
        <v>2104</v>
      </c>
      <c r="D108" t="s">
        <v>2108</v>
      </c>
      <c r="E108" t="s">
        <v>462</v>
      </c>
      <c r="F108" t="s">
        <v>157</v>
      </c>
      <c r="G108" s="78">
        <v>4.72</v>
      </c>
      <c r="H108" t="s">
        <v>108</v>
      </c>
      <c r="I108" s="78">
        <v>4.4000000000000004</v>
      </c>
      <c r="J108" s="78">
        <v>4.1500000000000004</v>
      </c>
      <c r="K108" s="78">
        <v>5592950.9900000002</v>
      </c>
      <c r="L108" s="78">
        <v>102.57</v>
      </c>
      <c r="M108" s="78">
        <v>5736.6898304429997</v>
      </c>
      <c r="N108" s="78">
        <v>0.76</v>
      </c>
      <c r="O108" s="78">
        <v>0.01</v>
      </c>
    </row>
    <row r="109" spans="2:15">
      <c r="B109" t="s">
        <v>2324</v>
      </c>
      <c r="C109" t="s">
        <v>2023</v>
      </c>
      <c r="D109" t="s">
        <v>2110</v>
      </c>
      <c r="E109" t="s">
        <v>197</v>
      </c>
      <c r="F109" t="s">
        <v>198</v>
      </c>
      <c r="G109" s="78">
        <v>9.66</v>
      </c>
      <c r="H109" t="s">
        <v>108</v>
      </c>
      <c r="I109" s="78">
        <v>4.5</v>
      </c>
      <c r="J109" s="78">
        <v>3.51</v>
      </c>
      <c r="K109" s="78">
        <v>37014979.880000003</v>
      </c>
      <c r="L109" s="78">
        <v>111.92</v>
      </c>
      <c r="M109" s="78">
        <v>41427.272908471998</v>
      </c>
      <c r="N109" s="78">
        <v>5.45</v>
      </c>
      <c r="O109" s="78">
        <v>0.04</v>
      </c>
    </row>
    <row r="110" spans="2:15">
      <c r="B110" t="s">
        <v>2325</v>
      </c>
      <c r="C110" t="s">
        <v>2023</v>
      </c>
      <c r="D110" t="s">
        <v>2124</v>
      </c>
      <c r="E110" t="s">
        <v>197</v>
      </c>
      <c r="F110" t="s">
        <v>198</v>
      </c>
      <c r="G110" s="78">
        <v>10.3</v>
      </c>
      <c r="H110" t="s">
        <v>108</v>
      </c>
      <c r="I110" s="78">
        <v>2.7</v>
      </c>
      <c r="J110" s="78">
        <v>0.92</v>
      </c>
      <c r="K110" s="78">
        <v>1924494.49</v>
      </c>
      <c r="L110" s="78">
        <v>119.39</v>
      </c>
      <c r="M110" s="78">
        <v>2297.6539716110001</v>
      </c>
      <c r="N110" s="78">
        <v>0.3</v>
      </c>
      <c r="O110" s="78">
        <v>0</v>
      </c>
    </row>
    <row r="111" spans="2:15">
      <c r="B111" t="s">
        <v>2325</v>
      </c>
      <c r="C111" t="s">
        <v>2023</v>
      </c>
      <c r="D111" t="s">
        <v>2125</v>
      </c>
      <c r="E111" t="s">
        <v>197</v>
      </c>
      <c r="F111" t="s">
        <v>198</v>
      </c>
      <c r="G111" s="78">
        <v>10.24</v>
      </c>
      <c r="H111" t="s">
        <v>108</v>
      </c>
      <c r="I111" s="78">
        <v>2.7</v>
      </c>
      <c r="J111" s="78">
        <v>1.1000000000000001</v>
      </c>
      <c r="K111" s="78">
        <v>4144961.51</v>
      </c>
      <c r="L111" s="78">
        <v>117.22</v>
      </c>
      <c r="M111" s="78">
        <v>4858.723882022</v>
      </c>
      <c r="N111" s="78">
        <v>0.64</v>
      </c>
      <c r="O111" s="78">
        <v>0.01</v>
      </c>
    </row>
    <row r="112" spans="2:15">
      <c r="B112" t="s">
        <v>2325</v>
      </c>
      <c r="C112" t="s">
        <v>2023</v>
      </c>
      <c r="D112" t="s">
        <v>2126</v>
      </c>
      <c r="E112" t="s">
        <v>197</v>
      </c>
      <c r="F112" t="s">
        <v>198</v>
      </c>
      <c r="G112" s="78">
        <v>10.199999999999999</v>
      </c>
      <c r="H112" t="s">
        <v>108</v>
      </c>
      <c r="I112" s="78">
        <v>2.7</v>
      </c>
      <c r="J112" s="78">
        <v>1.2</v>
      </c>
      <c r="K112" s="78">
        <v>4593742.83</v>
      </c>
      <c r="L112" s="78">
        <v>116.04</v>
      </c>
      <c r="M112" s="78">
        <v>5330.5791799320004</v>
      </c>
      <c r="N112" s="78">
        <v>0.7</v>
      </c>
      <c r="O112" s="78">
        <v>0.01</v>
      </c>
    </row>
    <row r="113" spans="2:15">
      <c r="B113" t="s">
        <v>2325</v>
      </c>
      <c r="C113" t="s">
        <v>2023</v>
      </c>
      <c r="D113" t="s">
        <v>2127</v>
      </c>
      <c r="E113" t="s">
        <v>197</v>
      </c>
      <c r="F113" t="s">
        <v>198</v>
      </c>
      <c r="G113" s="78">
        <v>10.4</v>
      </c>
      <c r="H113" t="s">
        <v>108</v>
      </c>
      <c r="I113" s="78">
        <v>2.4500000000000002</v>
      </c>
      <c r="J113" s="78">
        <v>0.86</v>
      </c>
      <c r="K113" s="78">
        <v>4717854</v>
      </c>
      <c r="L113" s="78">
        <v>117.42</v>
      </c>
      <c r="M113" s="78">
        <v>5539.7041668000002</v>
      </c>
      <c r="N113" s="78">
        <v>0.73</v>
      </c>
      <c r="O113" s="78">
        <v>0.01</v>
      </c>
    </row>
    <row r="114" spans="2:15">
      <c r="B114" t="s">
        <v>2325</v>
      </c>
      <c r="C114" t="s">
        <v>2023</v>
      </c>
      <c r="D114" t="s">
        <v>2128</v>
      </c>
      <c r="E114" t="s">
        <v>197</v>
      </c>
      <c r="F114" t="s">
        <v>198</v>
      </c>
      <c r="G114" s="78">
        <v>10.51</v>
      </c>
      <c r="H114" t="s">
        <v>108</v>
      </c>
      <c r="I114" s="78">
        <v>2.2000000000000002</v>
      </c>
      <c r="J114" s="78">
        <v>0.78</v>
      </c>
      <c r="K114" s="78">
        <v>3446400.66</v>
      </c>
      <c r="L114" s="78">
        <v>115.69</v>
      </c>
      <c r="M114" s="78">
        <v>3987.140923554</v>
      </c>
      <c r="N114" s="78">
        <v>0.53</v>
      </c>
      <c r="O114" s="78">
        <v>0.01</v>
      </c>
    </row>
    <row r="115" spans="2:15">
      <c r="B115" t="s">
        <v>2325</v>
      </c>
      <c r="C115" t="s">
        <v>2023</v>
      </c>
      <c r="D115" t="s">
        <v>2129</v>
      </c>
      <c r="E115" t="s">
        <v>197</v>
      </c>
      <c r="F115" t="s">
        <v>198</v>
      </c>
      <c r="G115" s="78">
        <v>10.54</v>
      </c>
      <c r="H115" t="s">
        <v>108</v>
      </c>
      <c r="I115" s="78">
        <v>2.2000000000000002</v>
      </c>
      <c r="J115" s="78">
        <v>0.7</v>
      </c>
      <c r="K115" s="78">
        <v>3805177.99</v>
      </c>
      <c r="L115" s="78">
        <v>116.68</v>
      </c>
      <c r="M115" s="78">
        <v>4439.8816787320002</v>
      </c>
      <c r="N115" s="78">
        <v>0.59</v>
      </c>
      <c r="O115" s="78">
        <v>0.01</v>
      </c>
    </row>
    <row r="116" spans="2:15">
      <c r="B116" t="s">
        <v>2325</v>
      </c>
      <c r="C116" t="s">
        <v>2023</v>
      </c>
      <c r="D116" t="s">
        <v>2130</v>
      </c>
      <c r="E116" t="s">
        <v>197</v>
      </c>
      <c r="F116" t="s">
        <v>198</v>
      </c>
      <c r="G116" s="78">
        <v>10.5</v>
      </c>
      <c r="H116" t="s">
        <v>108</v>
      </c>
      <c r="I116" s="78">
        <v>2.2000000000000002</v>
      </c>
      <c r="J116" s="78">
        <v>0.79</v>
      </c>
      <c r="K116" s="78">
        <v>3935040.75</v>
      </c>
      <c r="L116" s="78">
        <v>115.52</v>
      </c>
      <c r="M116" s="78">
        <v>4545.7590743999999</v>
      </c>
      <c r="N116" s="78">
        <v>0.6</v>
      </c>
      <c r="O116" s="78">
        <v>0.01</v>
      </c>
    </row>
    <row r="117" spans="2:15">
      <c r="B117" t="s">
        <v>2325</v>
      </c>
      <c r="C117" t="s">
        <v>2023</v>
      </c>
      <c r="D117" t="s">
        <v>2131</v>
      </c>
      <c r="E117" t="s">
        <v>197</v>
      </c>
      <c r="F117" t="s">
        <v>198</v>
      </c>
      <c r="G117" s="78">
        <v>10.52</v>
      </c>
      <c r="H117" t="s">
        <v>108</v>
      </c>
      <c r="I117" s="78">
        <v>2.2000000000000002</v>
      </c>
      <c r="J117" s="78">
        <v>0.75</v>
      </c>
      <c r="K117" s="78">
        <v>4143262.46</v>
      </c>
      <c r="L117" s="78">
        <v>116.01</v>
      </c>
      <c r="M117" s="78">
        <v>4806.5987798460001</v>
      </c>
      <c r="N117" s="78">
        <v>0.64</v>
      </c>
      <c r="O117" s="78">
        <v>0.01</v>
      </c>
    </row>
    <row r="118" spans="2:15">
      <c r="B118" t="s">
        <v>2325</v>
      </c>
      <c r="C118" t="s">
        <v>2023</v>
      </c>
      <c r="D118" t="s">
        <v>2132</v>
      </c>
      <c r="E118" t="s">
        <v>197</v>
      </c>
      <c r="F118" t="s">
        <v>198</v>
      </c>
      <c r="G118" s="78">
        <v>10.6</v>
      </c>
      <c r="H118" t="s">
        <v>108</v>
      </c>
      <c r="I118" s="78">
        <v>2.2000000000000002</v>
      </c>
      <c r="J118" s="78">
        <v>0.52</v>
      </c>
      <c r="K118" s="78">
        <v>3943115.86</v>
      </c>
      <c r="L118" s="78">
        <v>118.82</v>
      </c>
      <c r="M118" s="78">
        <v>4685.2102648520004</v>
      </c>
      <c r="N118" s="78">
        <v>0.62</v>
      </c>
      <c r="O118" s="78">
        <v>0.01</v>
      </c>
    </row>
    <row r="119" spans="2:15">
      <c r="B119" t="s">
        <v>2325</v>
      </c>
      <c r="C119" t="s">
        <v>2023</v>
      </c>
      <c r="D119" t="s">
        <v>2114</v>
      </c>
      <c r="E119" t="s">
        <v>197</v>
      </c>
      <c r="F119" t="s">
        <v>198</v>
      </c>
      <c r="G119" s="78">
        <v>10.58</v>
      </c>
      <c r="H119" t="s">
        <v>108</v>
      </c>
      <c r="I119" s="78">
        <v>2.2000000000000002</v>
      </c>
      <c r="J119" s="78">
        <v>0.56000000000000005</v>
      </c>
      <c r="K119" s="78">
        <v>4769987.5999999996</v>
      </c>
      <c r="L119" s="78">
        <v>118.32</v>
      </c>
      <c r="M119" s="78">
        <v>5643.8493283199996</v>
      </c>
      <c r="N119" s="78">
        <v>0.75</v>
      </c>
      <c r="O119" s="78">
        <v>0.01</v>
      </c>
    </row>
    <row r="120" spans="2:15">
      <c r="B120" t="s">
        <v>2325</v>
      </c>
      <c r="C120" t="s">
        <v>2023</v>
      </c>
      <c r="D120" t="s">
        <v>2115</v>
      </c>
      <c r="E120" t="s">
        <v>197</v>
      </c>
      <c r="F120" t="s">
        <v>198</v>
      </c>
      <c r="G120" s="78">
        <v>10.49</v>
      </c>
      <c r="H120" t="s">
        <v>108</v>
      </c>
      <c r="I120" s="78">
        <v>2.2000000000000002</v>
      </c>
      <c r="J120" s="78">
        <v>0.81</v>
      </c>
      <c r="K120" s="78">
        <v>4245342.62</v>
      </c>
      <c r="L120" s="78">
        <v>115.25</v>
      </c>
      <c r="M120" s="78">
        <v>4892.7573695499996</v>
      </c>
      <c r="N120" s="78">
        <v>0.65</v>
      </c>
      <c r="O120" s="78">
        <v>0.01</v>
      </c>
    </row>
    <row r="121" spans="2:15">
      <c r="B121" t="s">
        <v>2325</v>
      </c>
      <c r="C121" t="s">
        <v>2023</v>
      </c>
      <c r="D121" t="s">
        <v>2116</v>
      </c>
      <c r="E121" t="s">
        <v>197</v>
      </c>
      <c r="F121" t="s">
        <v>198</v>
      </c>
      <c r="G121" s="78">
        <v>10.51</v>
      </c>
      <c r="H121" t="s">
        <v>108</v>
      </c>
      <c r="I121" s="78">
        <v>2.0499999999999998</v>
      </c>
      <c r="J121" s="78">
        <v>0.89</v>
      </c>
      <c r="K121" s="78">
        <v>4344441.84</v>
      </c>
      <c r="L121" s="78">
        <v>112.67</v>
      </c>
      <c r="M121" s="78">
        <v>4894.8826211280002</v>
      </c>
      <c r="N121" s="78">
        <v>0.65</v>
      </c>
      <c r="O121" s="78">
        <v>0.01</v>
      </c>
    </row>
    <row r="122" spans="2:15">
      <c r="B122" t="s">
        <v>2325</v>
      </c>
      <c r="C122" t="s">
        <v>2023</v>
      </c>
      <c r="D122" t="s">
        <v>2121</v>
      </c>
      <c r="E122" t="s">
        <v>197</v>
      </c>
      <c r="F122" t="s">
        <v>198</v>
      </c>
      <c r="G122" s="78">
        <v>10.51</v>
      </c>
      <c r="H122" t="s">
        <v>108</v>
      </c>
      <c r="I122" s="78">
        <v>2.0499999999999998</v>
      </c>
      <c r="J122" s="78">
        <v>0.91</v>
      </c>
      <c r="K122" s="78">
        <v>3704295.29</v>
      </c>
      <c r="L122" s="78">
        <v>112.47</v>
      </c>
      <c r="M122" s="78">
        <v>4166.2209126629996</v>
      </c>
      <c r="N122" s="78">
        <v>0.55000000000000004</v>
      </c>
      <c r="O122" s="78">
        <v>0.01</v>
      </c>
    </row>
    <row r="123" spans="2:15">
      <c r="B123" t="s">
        <v>2325</v>
      </c>
      <c r="C123" t="s">
        <v>2023</v>
      </c>
      <c r="D123" t="s">
        <v>2117</v>
      </c>
      <c r="E123" t="s">
        <v>197</v>
      </c>
      <c r="F123" t="s">
        <v>198</v>
      </c>
      <c r="G123" s="78">
        <v>10.46</v>
      </c>
      <c r="H123" t="s">
        <v>108</v>
      </c>
      <c r="I123" s="78">
        <v>2.0499999999999998</v>
      </c>
      <c r="J123" s="78">
        <v>1.04</v>
      </c>
      <c r="K123" s="78">
        <v>3715745.3</v>
      </c>
      <c r="L123" s="78">
        <v>111.01</v>
      </c>
      <c r="M123" s="78">
        <v>4124.8488575299998</v>
      </c>
      <c r="N123" s="78">
        <v>0.55000000000000004</v>
      </c>
      <c r="O123" s="78">
        <v>0.01</v>
      </c>
    </row>
    <row r="124" spans="2:15">
      <c r="B124" t="s">
        <v>2325</v>
      </c>
      <c r="C124" t="s">
        <v>2023</v>
      </c>
      <c r="D124" t="s">
        <v>2120</v>
      </c>
      <c r="E124" t="s">
        <v>197</v>
      </c>
      <c r="F124" t="s">
        <v>198</v>
      </c>
      <c r="G124" s="78">
        <v>10.51</v>
      </c>
      <c r="H124" t="s">
        <v>108</v>
      </c>
      <c r="I124" s="78">
        <v>2.0499999999999998</v>
      </c>
      <c r="J124" s="78">
        <v>0.91</v>
      </c>
      <c r="K124" s="78">
        <v>3287019.07</v>
      </c>
      <c r="L124" s="78">
        <v>112.48</v>
      </c>
      <c r="M124" s="78">
        <v>3697.2390499359999</v>
      </c>
      <c r="N124" s="78">
        <v>0.49</v>
      </c>
      <c r="O124" s="78">
        <v>0.01</v>
      </c>
    </row>
    <row r="125" spans="2:15">
      <c r="B125" t="s">
        <v>2325</v>
      </c>
      <c r="C125" t="s">
        <v>2023</v>
      </c>
      <c r="D125" t="s">
        <v>2113</v>
      </c>
      <c r="E125" t="s">
        <v>197</v>
      </c>
      <c r="F125" t="s">
        <v>198</v>
      </c>
      <c r="G125" s="78">
        <v>9.61</v>
      </c>
      <c r="H125" t="s">
        <v>112</v>
      </c>
      <c r="I125" s="78">
        <v>3.08</v>
      </c>
      <c r="J125" s="78">
        <v>2.41</v>
      </c>
      <c r="K125" s="78">
        <v>1207415.3400000001</v>
      </c>
      <c r="L125" s="78">
        <v>106.85</v>
      </c>
      <c r="M125" s="78">
        <v>4961.8141763783397</v>
      </c>
      <c r="N125" s="78">
        <v>0.66</v>
      </c>
      <c r="O125" s="78">
        <v>0.01</v>
      </c>
    </row>
    <row r="126" spans="2:15">
      <c r="B126" t="s">
        <v>2325</v>
      </c>
      <c r="C126" t="s">
        <v>2023</v>
      </c>
      <c r="D126" t="s">
        <v>2123</v>
      </c>
      <c r="E126" t="s">
        <v>197</v>
      </c>
      <c r="F126" t="s">
        <v>198</v>
      </c>
      <c r="G126" s="78">
        <v>9.2200000000000006</v>
      </c>
      <c r="H126" t="s">
        <v>112</v>
      </c>
      <c r="I126" s="78">
        <v>3.44</v>
      </c>
      <c r="J126" s="78">
        <v>2.82</v>
      </c>
      <c r="K126" s="78">
        <v>370925.57</v>
      </c>
      <c r="L126" s="78">
        <v>102.84000000000015</v>
      </c>
      <c r="M126" s="78">
        <v>1467.0946068990499</v>
      </c>
      <c r="N126" s="78">
        <v>0.19</v>
      </c>
      <c r="O126" s="78">
        <v>0</v>
      </c>
    </row>
    <row r="127" spans="2:15">
      <c r="B127" t="s">
        <v>2325</v>
      </c>
      <c r="C127" t="s">
        <v>2023</v>
      </c>
      <c r="D127" t="s">
        <v>2118</v>
      </c>
      <c r="E127" t="s">
        <v>197</v>
      </c>
      <c r="F127" t="s">
        <v>198</v>
      </c>
      <c r="G127" s="78">
        <v>10.61</v>
      </c>
      <c r="H127" t="s">
        <v>108</v>
      </c>
      <c r="I127" s="78">
        <v>2.0499999999999998</v>
      </c>
      <c r="J127" s="78">
        <v>0.62</v>
      </c>
      <c r="K127" s="78">
        <v>3822548.16</v>
      </c>
      <c r="L127" s="78">
        <v>115.89</v>
      </c>
      <c r="M127" s="78">
        <v>4429.9510626239999</v>
      </c>
      <c r="N127" s="78">
        <v>0.59</v>
      </c>
      <c r="O127" s="78">
        <v>0.01</v>
      </c>
    </row>
    <row r="128" spans="2:15">
      <c r="B128" t="s">
        <v>2325</v>
      </c>
      <c r="C128" t="s">
        <v>2023</v>
      </c>
      <c r="D128" t="s">
        <v>2119</v>
      </c>
      <c r="E128" t="s">
        <v>197</v>
      </c>
      <c r="F128" t="s">
        <v>198</v>
      </c>
      <c r="G128" s="78">
        <v>10.54</v>
      </c>
      <c r="H128" t="s">
        <v>108</v>
      </c>
      <c r="I128" s="78">
        <v>2.0499999999999998</v>
      </c>
      <c r="J128" s="78">
        <v>0.82</v>
      </c>
      <c r="K128" s="78">
        <v>4541012.8899999997</v>
      </c>
      <c r="L128" s="78">
        <v>113.56</v>
      </c>
      <c r="M128" s="78">
        <v>5156.7742378840003</v>
      </c>
      <c r="N128" s="78">
        <v>0.68</v>
      </c>
      <c r="O128" s="78">
        <v>0.01</v>
      </c>
    </row>
    <row r="129" spans="2:15">
      <c r="B129" t="s">
        <v>2325</v>
      </c>
      <c r="C129" t="s">
        <v>2023</v>
      </c>
      <c r="D129" t="s">
        <v>2122</v>
      </c>
      <c r="E129" t="s">
        <v>197</v>
      </c>
      <c r="F129" t="s">
        <v>198</v>
      </c>
      <c r="G129" s="78">
        <v>10.27</v>
      </c>
      <c r="H129" t="s">
        <v>108</v>
      </c>
      <c r="I129" s="78">
        <v>2.0499999999999998</v>
      </c>
      <c r="J129" s="78">
        <v>1.58</v>
      </c>
      <c r="K129" s="78">
        <v>871522.53</v>
      </c>
      <c r="L129" s="78">
        <v>105.01</v>
      </c>
      <c r="M129" s="78">
        <v>915.18580875299995</v>
      </c>
      <c r="N129" s="78">
        <v>0.12</v>
      </c>
      <c r="O129" s="78">
        <v>0</v>
      </c>
    </row>
    <row r="130" spans="2:15">
      <c r="B130" t="s">
        <v>2111</v>
      </c>
      <c r="C130" t="s">
        <v>2104</v>
      </c>
      <c r="D130" t="s">
        <v>2112</v>
      </c>
      <c r="E130" t="s">
        <v>197</v>
      </c>
      <c r="F130" t="s">
        <v>198</v>
      </c>
      <c r="G130" s="78">
        <v>0</v>
      </c>
      <c r="H130" t="s">
        <v>108</v>
      </c>
      <c r="I130" s="78">
        <v>0</v>
      </c>
      <c r="J130" s="78">
        <v>0</v>
      </c>
      <c r="K130" s="78">
        <v>52.8</v>
      </c>
      <c r="L130" s="78">
        <v>100</v>
      </c>
      <c r="M130" s="78">
        <v>5.28E-2</v>
      </c>
      <c r="N130" s="78">
        <v>0</v>
      </c>
      <c r="O130" s="78">
        <v>0</v>
      </c>
    </row>
    <row r="131" spans="2:15">
      <c r="B131" s="104" t="s">
        <v>2133</v>
      </c>
      <c r="G131" s="105">
        <v>7.04</v>
      </c>
      <c r="J131" s="105">
        <v>2</v>
      </c>
      <c r="K131" s="105">
        <v>514296478.63999999</v>
      </c>
      <c r="M131" s="105">
        <v>641576.32664204738</v>
      </c>
      <c r="N131" s="105">
        <v>84.81</v>
      </c>
      <c r="O131" s="105">
        <v>0.9</v>
      </c>
    </row>
    <row r="132" spans="2:15">
      <c r="B132" s="104" t="s">
        <v>2134</v>
      </c>
    </row>
    <row r="133" spans="2:15">
      <c r="B133" t="s">
        <v>197</v>
      </c>
      <c r="D133" t="s">
        <v>197</v>
      </c>
      <c r="E133" t="s">
        <v>197</v>
      </c>
      <c r="G133" s="78">
        <v>0</v>
      </c>
      <c r="H133" t="s">
        <v>197</v>
      </c>
      <c r="I133" s="78">
        <v>0</v>
      </c>
      <c r="J133" s="78">
        <v>0</v>
      </c>
      <c r="K133" s="78">
        <v>0</v>
      </c>
      <c r="L133" s="78">
        <v>0</v>
      </c>
      <c r="M133" s="78">
        <v>0</v>
      </c>
      <c r="N133" s="78">
        <v>0</v>
      </c>
      <c r="O133" s="78">
        <v>0</v>
      </c>
    </row>
    <row r="134" spans="2:15">
      <c r="B134" s="104" t="s">
        <v>2135</v>
      </c>
      <c r="G134" s="105">
        <v>0</v>
      </c>
      <c r="J134" s="105">
        <v>0</v>
      </c>
      <c r="K134" s="105">
        <v>0</v>
      </c>
      <c r="M134" s="105">
        <v>0</v>
      </c>
      <c r="N134" s="105">
        <v>0</v>
      </c>
      <c r="O134" s="105">
        <v>0</v>
      </c>
    </row>
    <row r="135" spans="2:15">
      <c r="B135" s="104" t="s">
        <v>2136</v>
      </c>
    </row>
    <row r="136" spans="2:15">
      <c r="B136" s="104" t="s">
        <v>2137</v>
      </c>
    </row>
    <row r="137" spans="2:15">
      <c r="B137" t="s">
        <v>197</v>
      </c>
      <c r="D137" t="s">
        <v>197</v>
      </c>
      <c r="E137" t="s">
        <v>197</v>
      </c>
      <c r="G137" s="78">
        <v>0</v>
      </c>
      <c r="H137" t="s">
        <v>197</v>
      </c>
      <c r="I137" s="78">
        <v>0</v>
      </c>
      <c r="J137" s="78">
        <v>0</v>
      </c>
      <c r="K137" s="78">
        <v>0</v>
      </c>
      <c r="L137" s="78">
        <v>0</v>
      </c>
      <c r="M137" s="78">
        <v>0</v>
      </c>
      <c r="N137" s="78">
        <v>0</v>
      </c>
      <c r="O137" s="78">
        <v>0</v>
      </c>
    </row>
    <row r="138" spans="2:15">
      <c r="B138" s="104" t="s">
        <v>2138</v>
      </c>
      <c r="G138" s="105">
        <v>0</v>
      </c>
      <c r="J138" s="105">
        <v>0</v>
      </c>
      <c r="K138" s="105">
        <v>0</v>
      </c>
      <c r="M138" s="105">
        <v>0</v>
      </c>
      <c r="N138" s="105">
        <v>0</v>
      </c>
      <c r="O138" s="105">
        <v>0</v>
      </c>
    </row>
    <row r="139" spans="2:15">
      <c r="B139" s="104" t="s">
        <v>2139</v>
      </c>
    </row>
    <row r="140" spans="2:15">
      <c r="B140" t="s">
        <v>197</v>
      </c>
      <c r="D140" t="s">
        <v>197</v>
      </c>
      <c r="E140" t="s">
        <v>197</v>
      </c>
      <c r="G140" s="78">
        <v>0</v>
      </c>
      <c r="H140" t="s">
        <v>197</v>
      </c>
      <c r="I140" s="78">
        <v>0</v>
      </c>
      <c r="J140" s="78">
        <v>0</v>
      </c>
      <c r="K140" s="78">
        <v>0</v>
      </c>
      <c r="L140" s="78">
        <v>0</v>
      </c>
      <c r="M140" s="78">
        <v>0</v>
      </c>
      <c r="N140" s="78">
        <v>0</v>
      </c>
      <c r="O140" s="78">
        <v>0</v>
      </c>
    </row>
    <row r="141" spans="2:15">
      <c r="B141" s="104" t="s">
        <v>2140</v>
      </c>
      <c r="G141" s="105">
        <v>0</v>
      </c>
      <c r="J141" s="105">
        <v>0</v>
      </c>
      <c r="K141" s="105">
        <v>0</v>
      </c>
      <c r="M141" s="105">
        <v>0</v>
      </c>
      <c r="N141" s="105">
        <v>0</v>
      </c>
      <c r="O141" s="105">
        <v>0</v>
      </c>
    </row>
    <row r="142" spans="2:15">
      <c r="B142" s="104" t="s">
        <v>2141</v>
      </c>
      <c r="G142" s="105">
        <v>0</v>
      </c>
      <c r="J142" s="105">
        <v>0</v>
      </c>
      <c r="K142" s="105">
        <v>0</v>
      </c>
      <c r="M142" s="105">
        <v>0</v>
      </c>
      <c r="N142" s="105">
        <v>0</v>
      </c>
      <c r="O142" s="105">
        <v>0</v>
      </c>
    </row>
    <row r="143" spans="2:15">
      <c r="B143" s="104" t="s">
        <v>2142</v>
      </c>
    </row>
    <row r="144" spans="2:15">
      <c r="B144" t="s">
        <v>197</v>
      </c>
      <c r="D144" t="s">
        <v>197</v>
      </c>
      <c r="E144" t="s">
        <v>197</v>
      </c>
      <c r="G144" s="78">
        <v>0</v>
      </c>
      <c r="H144" t="s">
        <v>197</v>
      </c>
      <c r="I144" s="78">
        <v>0</v>
      </c>
      <c r="J144" s="78">
        <v>0</v>
      </c>
      <c r="K144" s="78">
        <v>0</v>
      </c>
      <c r="L144" s="78">
        <v>0</v>
      </c>
      <c r="M144" s="78">
        <v>0</v>
      </c>
      <c r="N144" s="78">
        <v>0</v>
      </c>
      <c r="O144" s="78">
        <v>0</v>
      </c>
    </row>
    <row r="145" spans="2:15">
      <c r="B145" s="104" t="s">
        <v>2143</v>
      </c>
      <c r="G145" s="105">
        <v>0</v>
      </c>
      <c r="J145" s="105">
        <v>0</v>
      </c>
      <c r="K145" s="105">
        <v>0</v>
      </c>
      <c r="M145" s="105">
        <v>0</v>
      </c>
      <c r="N145" s="105">
        <v>0</v>
      </c>
      <c r="O145" s="105">
        <v>0</v>
      </c>
    </row>
    <row r="146" spans="2:15">
      <c r="B146" s="104" t="s">
        <v>2144</v>
      </c>
    </row>
    <row r="147" spans="2:15">
      <c r="B147" t="s">
        <v>2326</v>
      </c>
      <c r="C147" t="s">
        <v>2104</v>
      </c>
      <c r="D147" t="s">
        <v>2145</v>
      </c>
      <c r="E147" t="s">
        <v>373</v>
      </c>
      <c r="F147" t="s">
        <v>157</v>
      </c>
      <c r="G147" s="78">
        <v>4.2</v>
      </c>
      <c r="H147" t="s">
        <v>108</v>
      </c>
      <c r="I147" s="78">
        <v>3.57</v>
      </c>
      <c r="J147" s="78">
        <v>1.53</v>
      </c>
      <c r="K147" s="78">
        <v>58918918.920000002</v>
      </c>
      <c r="L147" s="78">
        <v>112.4</v>
      </c>
      <c r="M147" s="78">
        <v>66224.864866079995</v>
      </c>
      <c r="N147" s="78">
        <v>8.75</v>
      </c>
      <c r="O147" s="78">
        <v>0.09</v>
      </c>
    </row>
    <row r="148" spans="2:15">
      <c r="B148" t="s">
        <v>2327</v>
      </c>
      <c r="C148" t="s">
        <v>2104</v>
      </c>
      <c r="D148" t="s">
        <v>2146</v>
      </c>
      <c r="E148" t="s">
        <v>397</v>
      </c>
      <c r="F148" t="s">
        <v>156</v>
      </c>
      <c r="G148" s="78">
        <v>2.52</v>
      </c>
      <c r="H148" t="s">
        <v>108</v>
      </c>
      <c r="I148" s="78">
        <v>5.0599999999999996</v>
      </c>
      <c r="J148" s="78">
        <v>0.59</v>
      </c>
      <c r="K148" s="78">
        <v>10833333.33</v>
      </c>
      <c r="L148" s="78">
        <v>112.15</v>
      </c>
      <c r="M148" s="78">
        <v>12149.583329595</v>
      </c>
      <c r="N148" s="78">
        <v>1.61</v>
      </c>
      <c r="O148" s="78">
        <v>0.02</v>
      </c>
    </row>
    <row r="149" spans="2:15">
      <c r="B149" t="s">
        <v>2327</v>
      </c>
      <c r="C149" t="s">
        <v>2104</v>
      </c>
      <c r="D149" t="s">
        <v>2147</v>
      </c>
      <c r="E149" t="s">
        <v>397</v>
      </c>
      <c r="F149" t="s">
        <v>156</v>
      </c>
      <c r="G149" s="78">
        <v>2.5299999999999998</v>
      </c>
      <c r="H149" t="s">
        <v>108</v>
      </c>
      <c r="I149" s="78">
        <v>4.6100000000000003</v>
      </c>
      <c r="J149" s="78">
        <v>0.6</v>
      </c>
      <c r="K149" s="78">
        <v>19000000</v>
      </c>
      <c r="L149" s="78">
        <v>112.33</v>
      </c>
      <c r="M149" s="78">
        <v>21342.7</v>
      </c>
      <c r="N149" s="78">
        <v>2.82</v>
      </c>
      <c r="O149" s="78">
        <v>0.03</v>
      </c>
    </row>
    <row r="150" spans="2:15">
      <c r="B150" t="s">
        <v>2328</v>
      </c>
      <c r="C150" t="s">
        <v>2104</v>
      </c>
      <c r="D150" t="s">
        <v>2148</v>
      </c>
      <c r="E150" t="s">
        <v>1220</v>
      </c>
      <c r="F150" t="s">
        <v>156</v>
      </c>
      <c r="G150" s="78">
        <v>2.4</v>
      </c>
      <c r="H150" t="s">
        <v>108</v>
      </c>
      <c r="I150" s="78">
        <v>4.5</v>
      </c>
      <c r="J150" s="78">
        <v>0.95</v>
      </c>
      <c r="K150" s="78">
        <v>13571428.57</v>
      </c>
      <c r="L150" s="78">
        <v>111.83</v>
      </c>
      <c r="M150" s="78">
        <v>15176.928569831</v>
      </c>
      <c r="N150" s="78">
        <v>2.0099999999999998</v>
      </c>
      <c r="O150" s="78">
        <v>0.02</v>
      </c>
    </row>
    <row r="151" spans="2:15">
      <c r="B151" s="104" t="s">
        <v>2149</v>
      </c>
      <c r="G151" s="105">
        <v>3.47</v>
      </c>
      <c r="J151" s="105">
        <v>1.18</v>
      </c>
      <c r="K151" s="105">
        <v>102323680.81999999</v>
      </c>
      <c r="M151" s="105">
        <v>114894.076765506</v>
      </c>
      <c r="N151" s="105">
        <v>15.19</v>
      </c>
      <c r="O151" s="105">
        <v>0.16</v>
      </c>
    </row>
    <row r="152" spans="2:15">
      <c r="B152" s="104" t="s">
        <v>268</v>
      </c>
      <c r="G152" s="105">
        <v>6.5</v>
      </c>
      <c r="J152" s="105">
        <v>1.88</v>
      </c>
      <c r="K152" s="105">
        <v>616620159.46000004</v>
      </c>
      <c r="M152" s="105">
        <v>756470.40340755344</v>
      </c>
      <c r="N152" s="105">
        <v>100</v>
      </c>
      <c r="O152" s="105">
        <v>1.06</v>
      </c>
    </row>
    <row r="153" spans="2:15">
      <c r="B153" s="104" t="s">
        <v>269</v>
      </c>
    </row>
    <row r="154" spans="2:15">
      <c r="B154" s="104" t="s">
        <v>2150</v>
      </c>
    </row>
    <row r="155" spans="2:15">
      <c r="B155" t="s">
        <v>197</v>
      </c>
      <c r="D155" t="s">
        <v>197</v>
      </c>
      <c r="E155" t="s">
        <v>197</v>
      </c>
      <c r="G155" s="78">
        <v>0</v>
      </c>
      <c r="H155" t="s">
        <v>197</v>
      </c>
      <c r="I155" s="78">
        <v>0</v>
      </c>
      <c r="J155" s="78">
        <v>0</v>
      </c>
      <c r="K155" s="78">
        <v>0</v>
      </c>
      <c r="L155" s="78">
        <v>0</v>
      </c>
      <c r="M155" s="78">
        <v>0</v>
      </c>
      <c r="N155" s="78">
        <v>0</v>
      </c>
      <c r="O155" s="78">
        <v>0</v>
      </c>
    </row>
    <row r="156" spans="2:15">
      <c r="B156" s="104" t="s">
        <v>2151</v>
      </c>
      <c r="G156" s="105">
        <v>0</v>
      </c>
      <c r="J156" s="105">
        <v>0</v>
      </c>
      <c r="K156" s="105">
        <v>0</v>
      </c>
      <c r="M156" s="105">
        <v>0</v>
      </c>
      <c r="N156" s="105">
        <v>0</v>
      </c>
      <c r="O156" s="105">
        <v>0</v>
      </c>
    </row>
    <row r="157" spans="2:15">
      <c r="B157" s="104" t="s">
        <v>2020</v>
      </c>
    </row>
    <row r="158" spans="2:15">
      <c r="B158" t="s">
        <v>197</v>
      </c>
      <c r="D158" t="s">
        <v>197</v>
      </c>
      <c r="E158" t="s">
        <v>197</v>
      </c>
      <c r="G158" s="78">
        <v>0</v>
      </c>
      <c r="H158" t="s">
        <v>197</v>
      </c>
      <c r="I158" s="78">
        <v>0</v>
      </c>
      <c r="J158" s="78">
        <v>0</v>
      </c>
      <c r="K158" s="78">
        <v>0</v>
      </c>
      <c r="L158" s="78">
        <v>0</v>
      </c>
      <c r="M158" s="78">
        <v>0</v>
      </c>
      <c r="N158" s="78">
        <v>0</v>
      </c>
      <c r="O158" s="78">
        <v>0</v>
      </c>
    </row>
    <row r="159" spans="2:15">
      <c r="B159" s="104" t="s">
        <v>2021</v>
      </c>
      <c r="G159" s="105">
        <v>0</v>
      </c>
      <c r="J159" s="105">
        <v>0</v>
      </c>
      <c r="K159" s="105">
        <v>0</v>
      </c>
      <c r="M159" s="105">
        <v>0</v>
      </c>
      <c r="N159" s="105">
        <v>0</v>
      </c>
      <c r="O159" s="105">
        <v>0</v>
      </c>
    </row>
    <row r="160" spans="2:15">
      <c r="B160" s="104" t="s">
        <v>2022</v>
      </c>
    </row>
    <row r="161" spans="2:15">
      <c r="B161" t="s">
        <v>197</v>
      </c>
      <c r="D161" t="s">
        <v>197</v>
      </c>
      <c r="E161" t="s">
        <v>197</v>
      </c>
      <c r="G161" s="78">
        <v>0</v>
      </c>
      <c r="H161" t="s">
        <v>197</v>
      </c>
      <c r="I161" s="78">
        <v>0</v>
      </c>
      <c r="J161" s="78">
        <v>0</v>
      </c>
      <c r="K161" s="78">
        <v>0</v>
      </c>
      <c r="L161" s="78">
        <v>0</v>
      </c>
      <c r="M161" s="78">
        <v>0</v>
      </c>
      <c r="N161" s="78">
        <v>0</v>
      </c>
      <c r="O161" s="78">
        <v>0</v>
      </c>
    </row>
    <row r="162" spans="2:15">
      <c r="B162" s="104" t="s">
        <v>2133</v>
      </c>
      <c r="G162" s="105">
        <v>0</v>
      </c>
      <c r="J162" s="105">
        <v>0</v>
      </c>
      <c r="K162" s="105">
        <v>0</v>
      </c>
      <c r="M162" s="105">
        <v>0</v>
      </c>
      <c r="N162" s="105">
        <v>0</v>
      </c>
      <c r="O162" s="105">
        <v>0</v>
      </c>
    </row>
    <row r="163" spans="2:15">
      <c r="B163" s="104" t="s">
        <v>2144</v>
      </c>
    </row>
    <row r="164" spans="2:15">
      <c r="B164" t="s">
        <v>197</v>
      </c>
      <c r="D164" t="s">
        <v>197</v>
      </c>
      <c r="E164" t="s">
        <v>197</v>
      </c>
      <c r="G164" s="78">
        <v>0</v>
      </c>
      <c r="H164" t="s">
        <v>197</v>
      </c>
      <c r="I164" s="78">
        <v>0</v>
      </c>
      <c r="J164" s="78">
        <v>0</v>
      </c>
      <c r="K164" s="78">
        <v>0</v>
      </c>
      <c r="L164" s="78">
        <v>0</v>
      </c>
      <c r="M164" s="78">
        <v>0</v>
      </c>
      <c r="N164" s="78">
        <v>0</v>
      </c>
      <c r="O164" s="78">
        <v>0</v>
      </c>
    </row>
    <row r="165" spans="2:15">
      <c r="B165" s="104" t="s">
        <v>2149</v>
      </c>
      <c r="G165" s="105">
        <v>0</v>
      </c>
      <c r="J165" s="105">
        <v>0</v>
      </c>
      <c r="K165" s="105">
        <v>0</v>
      </c>
      <c r="M165" s="105">
        <v>0</v>
      </c>
      <c r="N165" s="105">
        <v>0</v>
      </c>
      <c r="O165" s="105">
        <v>0</v>
      </c>
    </row>
    <row r="166" spans="2:15">
      <c r="B166" s="104" t="s">
        <v>274</v>
      </c>
      <c r="G166" s="105">
        <v>0</v>
      </c>
      <c r="J166" s="105">
        <v>0</v>
      </c>
      <c r="K166" s="105">
        <v>0</v>
      </c>
      <c r="M166" s="105">
        <v>0</v>
      </c>
      <c r="N166" s="105">
        <v>0</v>
      </c>
      <c r="O166" s="105">
        <v>0</v>
      </c>
    </row>
    <row r="167" spans="2:15">
      <c r="B167" t="s">
        <v>275</v>
      </c>
    </row>
  </sheetData>
  <mergeCells count="1">
    <mergeCell ref="B9:O9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8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3"/>
  <sheetViews>
    <sheetView rightToLeft="1" topLeftCell="A28" workbookViewId="0">
      <selection activeCell="K15" sqref="K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6.5703125" style="16" bestFit="1" customWidth="1"/>
    <col min="13" max="13" width="11.7109375" style="16" bestFit="1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0.85</v>
      </c>
      <c r="H11" s="7"/>
      <c r="I11" s="7"/>
      <c r="J11" s="77">
        <v>1.1599999999999999</v>
      </c>
      <c r="K11" s="77">
        <v>470927633.52999997</v>
      </c>
      <c r="L11" s="7"/>
      <c r="M11" s="77">
        <v>1563496.7265495381</v>
      </c>
      <c r="N11" s="77">
        <v>100</v>
      </c>
      <c r="O11" s="77">
        <v>2.19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</row>
    <row r="13" spans="2:64">
      <c r="B13" s="79" t="s">
        <v>1138</v>
      </c>
    </row>
    <row r="14" spans="2:64">
      <c r="B14" t="s">
        <v>2152</v>
      </c>
      <c r="C14" t="s">
        <v>2153</v>
      </c>
      <c r="D14" s="81">
        <v>12</v>
      </c>
      <c r="E14" t="s">
        <v>260</v>
      </c>
      <c r="F14" t="s">
        <v>155</v>
      </c>
      <c r="G14" s="78">
        <v>0.7</v>
      </c>
      <c r="H14" t="s">
        <v>108</v>
      </c>
      <c r="I14" s="78">
        <v>6.2</v>
      </c>
      <c r="J14" s="78">
        <v>0.47</v>
      </c>
      <c r="K14" s="78">
        <v>572133.53</v>
      </c>
      <c r="L14" s="78">
        <v>131.46</v>
      </c>
      <c r="M14" s="78">
        <v>752.12673853800004</v>
      </c>
      <c r="N14" s="78">
        <v>0.05</v>
      </c>
      <c r="O14" s="78">
        <v>0</v>
      </c>
    </row>
    <row r="15" spans="2:64">
      <c r="B15" s="79" t="s">
        <v>1139</v>
      </c>
      <c r="G15" s="80">
        <v>0.7</v>
      </c>
      <c r="J15" s="80">
        <v>0.47</v>
      </c>
      <c r="K15" s="80">
        <v>572133.53</v>
      </c>
      <c r="M15" s="80">
        <v>752.12673853800004</v>
      </c>
      <c r="N15" s="80">
        <v>0.05</v>
      </c>
      <c r="O15" s="80">
        <v>0</v>
      </c>
    </row>
    <row r="16" spans="2:64">
      <c r="B16" s="79" t="s">
        <v>1140</v>
      </c>
    </row>
    <row r="17" spans="2:15">
      <c r="B17" t="s">
        <v>2154</v>
      </c>
      <c r="C17" t="s">
        <v>2155</v>
      </c>
      <c r="D17" t="s">
        <v>216</v>
      </c>
      <c r="E17" t="s">
        <v>260</v>
      </c>
      <c r="F17" t="s">
        <v>155</v>
      </c>
      <c r="G17" s="78">
        <v>3.11</v>
      </c>
      <c r="H17" t="s">
        <v>108</v>
      </c>
      <c r="I17" s="78">
        <v>7.1</v>
      </c>
      <c r="J17" s="78">
        <v>1.62</v>
      </c>
      <c r="K17" s="78">
        <v>25000000</v>
      </c>
      <c r="L17" s="78">
        <v>122.12</v>
      </c>
      <c r="M17" s="78">
        <v>30530</v>
      </c>
      <c r="N17" s="78">
        <v>1.95</v>
      </c>
      <c r="O17" s="78">
        <v>0.04</v>
      </c>
    </row>
    <row r="18" spans="2:15">
      <c r="B18" t="s">
        <v>2156</v>
      </c>
      <c r="C18" t="s">
        <v>2157</v>
      </c>
      <c r="D18" t="s">
        <v>216</v>
      </c>
      <c r="E18" t="s">
        <v>260</v>
      </c>
      <c r="F18" t="s">
        <v>155</v>
      </c>
      <c r="G18" s="78">
        <v>3.23</v>
      </c>
      <c r="H18" t="s">
        <v>108</v>
      </c>
      <c r="I18" s="78">
        <v>7.2</v>
      </c>
      <c r="J18" s="78">
        <v>1.64</v>
      </c>
      <c r="K18" s="78">
        <v>75000000</v>
      </c>
      <c r="L18" s="78">
        <v>122.19</v>
      </c>
      <c r="M18" s="78">
        <v>91642.5</v>
      </c>
      <c r="N18" s="78">
        <v>5.86</v>
      </c>
      <c r="O18" s="78">
        <v>0.13</v>
      </c>
    </row>
    <row r="19" spans="2:15">
      <c r="B19" s="79" t="s">
        <v>1141</v>
      </c>
      <c r="G19" s="80">
        <v>3.2</v>
      </c>
      <c r="J19" s="80">
        <v>1.64</v>
      </c>
      <c r="K19" s="80">
        <v>100000000</v>
      </c>
      <c r="M19" s="80">
        <v>122172.5</v>
      </c>
      <c r="N19" s="80">
        <v>7.81</v>
      </c>
      <c r="O19" s="80">
        <v>0.17</v>
      </c>
    </row>
    <row r="20" spans="2:15">
      <c r="B20" s="79" t="s">
        <v>2158</v>
      </c>
    </row>
    <row r="21" spans="2:15">
      <c r="B21" t="s">
        <v>2159</v>
      </c>
      <c r="C21" t="s">
        <v>2160</v>
      </c>
      <c r="D21" t="s">
        <v>213</v>
      </c>
      <c r="E21" t="s">
        <v>260</v>
      </c>
      <c r="F21" t="s">
        <v>155</v>
      </c>
      <c r="G21" s="78">
        <v>3.09</v>
      </c>
      <c r="H21" t="s">
        <v>112</v>
      </c>
      <c r="I21" s="78">
        <v>5.43</v>
      </c>
      <c r="J21" s="78">
        <v>2.2599999999999998</v>
      </c>
      <c r="K21" s="78">
        <v>25000000</v>
      </c>
      <c r="L21" s="78">
        <v>111.04</v>
      </c>
      <c r="M21" s="78">
        <v>106764.96</v>
      </c>
      <c r="N21" s="78">
        <v>6.83</v>
      </c>
      <c r="O21" s="78">
        <v>0.15</v>
      </c>
    </row>
    <row r="22" spans="2:15">
      <c r="B22" t="s">
        <v>2161</v>
      </c>
      <c r="C22" t="s">
        <v>2162</v>
      </c>
      <c r="D22" t="s">
        <v>213</v>
      </c>
      <c r="E22" t="s">
        <v>260</v>
      </c>
      <c r="F22" t="s">
        <v>155</v>
      </c>
      <c r="G22" s="78">
        <v>0.46</v>
      </c>
      <c r="H22" t="s">
        <v>112</v>
      </c>
      <c r="I22" s="78">
        <v>1.1299999999999999</v>
      </c>
      <c r="J22" s="78">
        <v>1.1000000000000001</v>
      </c>
      <c r="K22" s="78">
        <v>44275000</v>
      </c>
      <c r="L22" s="78">
        <v>100.06</v>
      </c>
      <c r="M22" s="78">
        <v>170383.81899</v>
      </c>
      <c r="N22" s="78">
        <v>10.9</v>
      </c>
      <c r="O22" s="78">
        <v>0.24</v>
      </c>
    </row>
    <row r="23" spans="2:15">
      <c r="B23" t="s">
        <v>2163</v>
      </c>
      <c r="C23" t="s">
        <v>2164</v>
      </c>
      <c r="D23" t="s">
        <v>216</v>
      </c>
      <c r="E23" t="s">
        <v>260</v>
      </c>
      <c r="F23" t="s">
        <v>155</v>
      </c>
      <c r="G23" s="78">
        <v>0.86</v>
      </c>
      <c r="H23" t="s">
        <v>112</v>
      </c>
      <c r="I23" s="78">
        <v>1.4</v>
      </c>
      <c r="J23" s="78">
        <v>1.19</v>
      </c>
      <c r="K23" s="78">
        <v>39650000</v>
      </c>
      <c r="L23" s="78">
        <v>100.38</v>
      </c>
      <c r="M23" s="78">
        <v>153073.37682</v>
      </c>
      <c r="N23" s="78">
        <v>9.7899999999999991</v>
      </c>
      <c r="O23" s="78">
        <v>0.21</v>
      </c>
    </row>
    <row r="24" spans="2:15">
      <c r="B24" t="s">
        <v>2165</v>
      </c>
      <c r="C24" t="s">
        <v>2166</v>
      </c>
      <c r="D24" t="s">
        <v>210</v>
      </c>
      <c r="E24" t="s">
        <v>260</v>
      </c>
      <c r="F24" t="s">
        <v>155</v>
      </c>
      <c r="G24" s="78">
        <v>0.11</v>
      </c>
      <c r="H24" t="s">
        <v>112</v>
      </c>
      <c r="I24" s="78">
        <v>0.78</v>
      </c>
      <c r="J24" s="78">
        <v>0.15</v>
      </c>
      <c r="K24" s="78">
        <v>11525000</v>
      </c>
      <c r="L24" s="78">
        <v>100.18</v>
      </c>
      <c r="M24" s="78">
        <v>44404.935270000002</v>
      </c>
      <c r="N24" s="78">
        <v>2.84</v>
      </c>
      <c r="O24" s="78">
        <v>0.06</v>
      </c>
    </row>
    <row r="25" spans="2:15">
      <c r="B25" t="s">
        <v>2167</v>
      </c>
      <c r="C25" t="s">
        <v>2168</v>
      </c>
      <c r="D25" t="s">
        <v>210</v>
      </c>
      <c r="E25" t="s">
        <v>260</v>
      </c>
      <c r="F25" t="s">
        <v>155</v>
      </c>
      <c r="G25" s="78">
        <v>0.16</v>
      </c>
      <c r="H25" t="s">
        <v>112</v>
      </c>
      <c r="I25" s="78">
        <v>1.45</v>
      </c>
      <c r="J25" s="78">
        <v>1.5</v>
      </c>
      <c r="K25" s="78">
        <v>48125000</v>
      </c>
      <c r="L25" s="78">
        <v>101.21</v>
      </c>
      <c r="M25" s="78">
        <v>187328.323875</v>
      </c>
      <c r="N25" s="78">
        <v>11.98</v>
      </c>
      <c r="O25" s="78">
        <v>0.26</v>
      </c>
    </row>
    <row r="26" spans="2:15">
      <c r="B26" t="s">
        <v>2169</v>
      </c>
      <c r="C26" t="s">
        <v>2170</v>
      </c>
      <c r="D26" t="s">
        <v>216</v>
      </c>
      <c r="E26" t="s">
        <v>260</v>
      </c>
      <c r="F26" t="s">
        <v>155</v>
      </c>
      <c r="G26" s="78">
        <v>0.72</v>
      </c>
      <c r="H26" t="s">
        <v>112</v>
      </c>
      <c r="I26" s="78">
        <v>1.35</v>
      </c>
      <c r="J26" s="78">
        <v>0.64</v>
      </c>
      <c r="K26" s="78">
        <v>42968000</v>
      </c>
      <c r="L26" s="78">
        <v>100.9</v>
      </c>
      <c r="M26" s="78">
        <v>166742.22235200001</v>
      </c>
      <c r="N26" s="78">
        <v>10.66</v>
      </c>
      <c r="O26" s="78">
        <v>0.23</v>
      </c>
    </row>
    <row r="27" spans="2:15">
      <c r="B27" t="s">
        <v>2171</v>
      </c>
      <c r="C27" t="s">
        <v>2172</v>
      </c>
      <c r="D27" t="s">
        <v>213</v>
      </c>
      <c r="E27" t="s">
        <v>260</v>
      </c>
      <c r="F27" t="s">
        <v>155</v>
      </c>
      <c r="G27" s="78">
        <v>0.24</v>
      </c>
      <c r="H27" t="s">
        <v>112</v>
      </c>
      <c r="I27" s="78">
        <v>0.81</v>
      </c>
      <c r="J27" s="78">
        <v>0.87</v>
      </c>
      <c r="K27" s="78">
        <v>37152500</v>
      </c>
      <c r="L27" s="78">
        <v>100</v>
      </c>
      <c r="M27" s="78">
        <v>142888.51500000001</v>
      </c>
      <c r="N27" s="78">
        <v>9.14</v>
      </c>
      <c r="O27" s="78">
        <v>0.2</v>
      </c>
    </row>
    <row r="28" spans="2:15">
      <c r="B28" t="s">
        <v>2173</v>
      </c>
      <c r="C28" t="s">
        <v>2174</v>
      </c>
      <c r="D28" t="s">
        <v>216</v>
      </c>
      <c r="E28" t="s">
        <v>260</v>
      </c>
      <c r="F28" t="s">
        <v>155</v>
      </c>
      <c r="G28" s="78">
        <v>0.98</v>
      </c>
      <c r="H28" t="s">
        <v>112</v>
      </c>
      <c r="I28" s="78">
        <v>1.41</v>
      </c>
      <c r="J28" s="78">
        <v>1.4</v>
      </c>
      <c r="K28" s="78">
        <v>11640000</v>
      </c>
      <c r="L28" s="78">
        <v>100.04</v>
      </c>
      <c r="M28" s="78">
        <v>44785.346976000001</v>
      </c>
      <c r="N28" s="78">
        <v>2.86</v>
      </c>
      <c r="O28" s="78">
        <v>0.06</v>
      </c>
    </row>
    <row r="29" spans="2:15">
      <c r="B29" t="s">
        <v>2175</v>
      </c>
      <c r="C29" t="s">
        <v>2176</v>
      </c>
      <c r="D29" t="s">
        <v>213</v>
      </c>
      <c r="E29" t="s">
        <v>260</v>
      </c>
      <c r="F29" t="s">
        <v>155</v>
      </c>
      <c r="G29" s="78">
        <v>0.97</v>
      </c>
      <c r="H29" t="s">
        <v>112</v>
      </c>
      <c r="I29" s="78">
        <v>1.33</v>
      </c>
      <c r="J29" s="78">
        <v>1.38</v>
      </c>
      <c r="K29" s="78">
        <v>34920000</v>
      </c>
      <c r="L29" s="78">
        <v>99.99</v>
      </c>
      <c r="M29" s="78">
        <v>134288.88976799999</v>
      </c>
      <c r="N29" s="78">
        <v>8.59</v>
      </c>
      <c r="O29" s="78">
        <v>0.19</v>
      </c>
    </row>
    <row r="30" spans="2:15">
      <c r="B30" t="s">
        <v>2177</v>
      </c>
      <c r="C30" t="s">
        <v>2178</v>
      </c>
      <c r="D30" t="s">
        <v>216</v>
      </c>
      <c r="E30" t="s">
        <v>260</v>
      </c>
      <c r="F30" t="s">
        <v>155</v>
      </c>
      <c r="G30" s="78">
        <v>0.11</v>
      </c>
      <c r="H30" t="s">
        <v>112</v>
      </c>
      <c r="I30" s="78">
        <v>0.75</v>
      </c>
      <c r="J30" s="78">
        <v>0.81</v>
      </c>
      <c r="K30" s="78">
        <v>36600000</v>
      </c>
      <c r="L30" s="78">
        <v>100.66</v>
      </c>
      <c r="M30" s="78">
        <v>141692.63975999999</v>
      </c>
      <c r="N30" s="78">
        <v>9.06</v>
      </c>
      <c r="O30" s="78">
        <v>0.2</v>
      </c>
    </row>
    <row r="31" spans="2:15">
      <c r="B31" t="s">
        <v>2179</v>
      </c>
      <c r="C31" t="s">
        <v>2180</v>
      </c>
      <c r="D31" t="s">
        <v>210</v>
      </c>
      <c r="E31" t="s">
        <v>260</v>
      </c>
      <c r="F31" t="s">
        <v>155</v>
      </c>
      <c r="G31" s="78">
        <v>0.12</v>
      </c>
      <c r="H31" t="s">
        <v>112</v>
      </c>
      <c r="I31" s="78">
        <v>0.8</v>
      </c>
      <c r="J31" s="78">
        <v>0.85</v>
      </c>
      <c r="K31" s="78">
        <v>38500000</v>
      </c>
      <c r="L31" s="78">
        <v>100.1</v>
      </c>
      <c r="M31" s="78">
        <v>148219.071</v>
      </c>
      <c r="N31" s="78">
        <v>9.48</v>
      </c>
      <c r="O31" s="78">
        <v>0.21</v>
      </c>
    </row>
    <row r="32" spans="2:15">
      <c r="B32" s="79" t="s">
        <v>2181</v>
      </c>
      <c r="G32" s="80">
        <v>0.65</v>
      </c>
      <c r="J32" s="80">
        <v>1.1200000000000001</v>
      </c>
      <c r="K32" s="80">
        <v>370355500</v>
      </c>
      <c r="M32" s="80">
        <v>1440572.0998110001</v>
      </c>
      <c r="N32" s="80">
        <v>92.14</v>
      </c>
      <c r="O32" s="80">
        <v>2.02</v>
      </c>
    </row>
    <row r="33" spans="2:15">
      <c r="B33" s="79" t="s">
        <v>2182</v>
      </c>
    </row>
    <row r="34" spans="2:15">
      <c r="B34" t="s">
        <v>197</v>
      </c>
      <c r="C34" t="s">
        <v>197</v>
      </c>
      <c r="E34" t="s">
        <v>197</v>
      </c>
      <c r="G34" s="78">
        <v>0</v>
      </c>
      <c r="H34" t="s">
        <v>197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2183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129</v>
      </c>
    </row>
    <row r="37" spans="2:15">
      <c r="B37" t="s">
        <v>197</v>
      </c>
      <c r="C37" t="s">
        <v>197</v>
      </c>
      <c r="E37" t="s">
        <v>197</v>
      </c>
      <c r="G37" s="78">
        <v>0</v>
      </c>
      <c r="H37" t="s">
        <v>197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436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268</v>
      </c>
      <c r="G39" s="80">
        <v>0.85</v>
      </c>
      <c r="J39" s="80">
        <v>1.1599999999999999</v>
      </c>
      <c r="K39" s="80">
        <v>470927633.52999997</v>
      </c>
      <c r="M39" s="80">
        <v>1563496.7265495381</v>
      </c>
      <c r="N39" s="80">
        <v>100</v>
      </c>
      <c r="O39" s="80">
        <v>2.19</v>
      </c>
    </row>
    <row r="40" spans="2:15">
      <c r="B40" s="79" t="s">
        <v>269</v>
      </c>
    </row>
    <row r="41" spans="2:15">
      <c r="B41" t="s">
        <v>197</v>
      </c>
      <c r="C41" t="s">
        <v>197</v>
      </c>
      <c r="E41" t="s">
        <v>197</v>
      </c>
      <c r="G41" s="78">
        <v>0</v>
      </c>
      <c r="H41" t="s">
        <v>197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</row>
    <row r="42" spans="2:15">
      <c r="B42" s="79" t="s">
        <v>274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t="s">
        <v>275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1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100" t="s">
        <v>162</v>
      </c>
      <c r="C7" s="101"/>
      <c r="D7" s="101"/>
      <c r="E7" s="101"/>
      <c r="F7" s="101"/>
      <c r="G7" s="101"/>
      <c r="H7" s="101"/>
      <c r="I7" s="102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F12" s="19"/>
      <c r="G12" s="19"/>
      <c r="H12" s="19"/>
    </row>
    <row r="13" spans="2:55">
      <c r="B13" s="79" t="s">
        <v>2184</v>
      </c>
      <c r="F13" s="19"/>
      <c r="G13" s="19"/>
      <c r="H13" s="19"/>
    </row>
    <row r="14" spans="2:55">
      <c r="B14" t="s">
        <v>197</v>
      </c>
      <c r="D14" t="s">
        <v>197</v>
      </c>
      <c r="E14" s="78">
        <v>0</v>
      </c>
      <c r="F14" t="s">
        <v>197</v>
      </c>
      <c r="G14" s="78">
        <v>0</v>
      </c>
      <c r="H14" s="78">
        <v>0</v>
      </c>
      <c r="I14" s="78">
        <v>0</v>
      </c>
    </row>
    <row r="15" spans="2:55">
      <c r="B15" s="79" t="s">
        <v>2185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2186</v>
      </c>
      <c r="F16" s="19"/>
      <c r="G16" s="19"/>
      <c r="H16" s="19"/>
    </row>
    <row r="17" spans="2:9">
      <c r="B17" t="s">
        <v>197</v>
      </c>
      <c r="D17" t="s">
        <v>197</v>
      </c>
      <c r="E17" s="78">
        <v>0</v>
      </c>
      <c r="F17" t="s">
        <v>197</v>
      </c>
      <c r="G17" s="78">
        <v>0</v>
      </c>
      <c r="H17" s="78">
        <v>0</v>
      </c>
      <c r="I17" s="78">
        <v>0</v>
      </c>
    </row>
    <row r="18" spans="2:9">
      <c r="B18" s="79" t="s">
        <v>2187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268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269</v>
      </c>
      <c r="F20" s="19"/>
      <c r="G20" s="19"/>
      <c r="H20" s="19"/>
    </row>
    <row r="21" spans="2:9">
      <c r="B21" s="79" t="s">
        <v>2184</v>
      </c>
      <c r="F21" s="19"/>
      <c r="G21" s="19"/>
      <c r="H21" s="19"/>
    </row>
    <row r="22" spans="2:9">
      <c r="B22" t="s">
        <v>197</v>
      </c>
      <c r="D22" t="s">
        <v>197</v>
      </c>
      <c r="E22" s="78">
        <v>0</v>
      </c>
      <c r="F22" t="s">
        <v>197</v>
      </c>
      <c r="G22" s="78">
        <v>0</v>
      </c>
      <c r="H22" s="78">
        <v>0</v>
      </c>
      <c r="I22" s="78">
        <v>0</v>
      </c>
    </row>
    <row r="23" spans="2:9">
      <c r="B23" s="79" t="s">
        <v>2185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2186</v>
      </c>
      <c r="F24" s="19"/>
      <c r="G24" s="19"/>
      <c r="H24" s="19"/>
    </row>
    <row r="25" spans="2:9">
      <c r="B25" t="s">
        <v>197</v>
      </c>
      <c r="D25" t="s">
        <v>197</v>
      </c>
      <c r="E25" s="78">
        <v>0</v>
      </c>
      <c r="F25" t="s">
        <v>197</v>
      </c>
      <c r="G25" s="78">
        <v>0</v>
      </c>
      <c r="H25" s="78">
        <v>0</v>
      </c>
      <c r="I25" s="78">
        <v>0</v>
      </c>
    </row>
    <row r="26" spans="2:9">
      <c r="B26" s="79" t="s">
        <v>2187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274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opLeftCell="A7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100" t="s">
        <v>169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19"/>
    </row>
    <row r="13" spans="2:60">
      <c r="B13" t="s">
        <v>197</v>
      </c>
      <c r="D13" t="s">
        <v>197</v>
      </c>
      <c r="E13" s="19"/>
      <c r="F13" s="78">
        <v>0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268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269</v>
      </c>
      <c r="D15" s="19"/>
      <c r="E15" s="19"/>
      <c r="F15" s="19"/>
      <c r="G15" s="19"/>
      <c r="H15" s="19"/>
    </row>
    <row r="16" spans="2:60">
      <c r="B16" t="s">
        <v>197</v>
      </c>
      <c r="D16" t="s">
        <v>197</v>
      </c>
      <c r="E16" s="19"/>
      <c r="F16" s="78">
        <v>0</v>
      </c>
      <c r="G16" t="s">
        <v>197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274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100" t="s">
        <v>174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1722876.6804500001</v>
      </c>
      <c r="J11" s="77">
        <v>100</v>
      </c>
      <c r="K11" s="77">
        <v>2.42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2188</v>
      </c>
      <c r="C13" t="s">
        <v>2189</v>
      </c>
      <c r="D13" t="s">
        <v>260</v>
      </c>
      <c r="E13" t="s">
        <v>155</v>
      </c>
      <c r="F13" s="78">
        <v>0</v>
      </c>
      <c r="G13" t="s">
        <v>108</v>
      </c>
      <c r="H13" s="78">
        <v>0</v>
      </c>
      <c r="I13" s="78">
        <v>1722000</v>
      </c>
      <c r="J13" s="78">
        <v>99.95</v>
      </c>
      <c r="K13" s="78">
        <v>2.42</v>
      </c>
    </row>
    <row r="14" spans="2:60">
      <c r="B14" t="s">
        <v>2190</v>
      </c>
      <c r="C14" t="s">
        <v>412</v>
      </c>
      <c r="D14" t="s">
        <v>197</v>
      </c>
      <c r="E14" t="s">
        <v>155</v>
      </c>
      <c r="F14" s="78">
        <v>0</v>
      </c>
      <c r="G14" t="s">
        <v>108</v>
      </c>
      <c r="H14" s="78">
        <v>0</v>
      </c>
      <c r="I14" s="78">
        <v>154.27833999999999</v>
      </c>
      <c r="J14" s="78">
        <v>0.01</v>
      </c>
      <c r="K14" s="78">
        <v>0</v>
      </c>
    </row>
    <row r="15" spans="2:60">
      <c r="B15" t="s">
        <v>2191</v>
      </c>
      <c r="C15" t="s">
        <v>597</v>
      </c>
      <c r="D15" t="s">
        <v>197</v>
      </c>
      <c r="E15" t="s">
        <v>198</v>
      </c>
      <c r="F15" s="78">
        <v>0</v>
      </c>
      <c r="G15" t="s">
        <v>108</v>
      </c>
      <c r="H15" s="78">
        <v>0</v>
      </c>
      <c r="I15" s="78">
        <v>129.86098999999999</v>
      </c>
      <c r="J15" s="78">
        <v>0.01</v>
      </c>
      <c r="K15" s="78">
        <v>0</v>
      </c>
    </row>
    <row r="16" spans="2:60">
      <c r="B16" t="s">
        <v>2192</v>
      </c>
      <c r="C16" t="s">
        <v>400</v>
      </c>
      <c r="D16" t="s">
        <v>197</v>
      </c>
      <c r="E16" t="s">
        <v>157</v>
      </c>
      <c r="F16" s="78">
        <v>0</v>
      </c>
      <c r="G16" t="s">
        <v>108</v>
      </c>
      <c r="H16" s="78">
        <v>0</v>
      </c>
      <c r="I16" s="78">
        <v>592.54111999999998</v>
      </c>
      <c r="J16" s="78">
        <v>0.03</v>
      </c>
      <c r="K16" s="78">
        <v>0</v>
      </c>
    </row>
    <row r="17" spans="2:11">
      <c r="B17" s="79" t="s">
        <v>268</v>
      </c>
      <c r="D17" s="19"/>
      <c r="E17" s="19"/>
      <c r="F17" s="19"/>
      <c r="G17" s="19"/>
      <c r="H17" s="80">
        <v>0</v>
      </c>
      <c r="I17" s="80">
        <v>1722876.6804500001</v>
      </c>
      <c r="J17" s="80">
        <v>100</v>
      </c>
      <c r="K17" s="80">
        <v>2.42</v>
      </c>
    </row>
    <row r="18" spans="2:11">
      <c r="B18" s="79" t="s">
        <v>269</v>
      </c>
      <c r="D18" s="19"/>
      <c r="E18" s="19"/>
      <c r="F18" s="19"/>
      <c r="G18" s="19"/>
      <c r="H18" s="19"/>
    </row>
    <row r="19" spans="2:11">
      <c r="B19" t="s">
        <v>197</v>
      </c>
      <c r="C19" t="s">
        <v>197</v>
      </c>
      <c r="D19" t="s">
        <v>197</v>
      </c>
      <c r="E19" s="19"/>
      <c r="F19" s="78">
        <v>0</v>
      </c>
      <c r="G19" t="s">
        <v>197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274</v>
      </c>
      <c r="D20" s="19"/>
      <c r="E20" s="19"/>
      <c r="F20" s="19"/>
      <c r="G20" s="19"/>
      <c r="H20" s="80">
        <v>0</v>
      </c>
      <c r="I20" s="80">
        <v>0</v>
      </c>
      <c r="J20" s="80">
        <v>0</v>
      </c>
      <c r="K20" s="80">
        <v>0</v>
      </c>
    </row>
    <row r="21" spans="2:11">
      <c r="B21" t="s">
        <v>275</v>
      </c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26"/>
  <sheetViews>
    <sheetView rightToLeft="1" workbookViewId="0">
      <selection activeCell="B45" sqref="B4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100" t="s">
        <v>177</v>
      </c>
      <c r="C7" s="101"/>
      <c r="D7" s="101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f>C47+C126</f>
        <v>692971.35433189548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195</v>
      </c>
    </row>
    <row r="13" spans="2:17">
      <c r="B13" t="s">
        <v>2194</v>
      </c>
      <c r="C13" s="78">
        <v>0</v>
      </c>
      <c r="D13" s="85">
        <v>43221</v>
      </c>
    </row>
    <row r="14" spans="2:17">
      <c r="B14" t="s">
        <v>2195</v>
      </c>
      <c r="C14" s="78">
        <v>70.654865999999998</v>
      </c>
      <c r="D14" s="85">
        <v>42614</v>
      </c>
    </row>
    <row r="15" spans="2:17">
      <c r="B15" t="s">
        <v>2196</v>
      </c>
      <c r="C15" s="78">
        <v>3363.4000740000001</v>
      </c>
      <c r="D15" s="85">
        <v>42339</v>
      </c>
    </row>
    <row r="16" spans="2:17">
      <c r="B16" t="s">
        <v>2197</v>
      </c>
      <c r="C16" s="78">
        <v>1250.8345800000002</v>
      </c>
      <c r="D16" s="85">
        <v>43435</v>
      </c>
    </row>
    <row r="17" spans="2:4">
      <c r="B17" t="s">
        <v>2198</v>
      </c>
      <c r="C17" s="78">
        <v>0</v>
      </c>
      <c r="D17" s="85">
        <v>42036</v>
      </c>
    </row>
    <row r="18" spans="2:4">
      <c r="B18" t="s">
        <v>2199</v>
      </c>
      <c r="C18" s="78">
        <v>0</v>
      </c>
      <c r="D18" s="85">
        <v>42461</v>
      </c>
    </row>
    <row r="19" spans="2:4">
      <c r="B19" t="s">
        <v>2200</v>
      </c>
      <c r="C19" s="78">
        <v>859.45023600000002</v>
      </c>
      <c r="D19" s="85">
        <v>42370</v>
      </c>
    </row>
    <row r="20" spans="2:4">
      <c r="B20" t="s">
        <v>2201</v>
      </c>
      <c r="C20" s="78">
        <v>807.65800007999997</v>
      </c>
      <c r="D20" s="85">
        <v>44652</v>
      </c>
    </row>
    <row r="21" spans="2:4">
      <c r="B21" t="s">
        <v>2202</v>
      </c>
      <c r="C21" s="78">
        <v>185.79256799999999</v>
      </c>
      <c r="D21" s="85">
        <v>43435</v>
      </c>
    </row>
    <row r="22" spans="2:4">
      <c r="B22" t="s">
        <v>2203</v>
      </c>
      <c r="C22" s="78">
        <v>971.11500000000001</v>
      </c>
      <c r="D22" s="85">
        <v>45108</v>
      </c>
    </row>
    <row r="23" spans="2:4">
      <c r="B23" t="s">
        <v>2204</v>
      </c>
      <c r="C23" s="78">
        <v>2561.7244500000002</v>
      </c>
      <c r="D23" s="85">
        <v>44562</v>
      </c>
    </row>
    <row r="24" spans="2:4">
      <c r="B24" t="s">
        <v>2205</v>
      </c>
      <c r="C24" s="78">
        <v>7115.1</v>
      </c>
      <c r="D24" s="85">
        <v>45536</v>
      </c>
    </row>
    <row r="25" spans="2:4">
      <c r="B25" t="s">
        <v>2206</v>
      </c>
      <c r="C25" s="78">
        <v>19230</v>
      </c>
      <c r="D25" s="85">
        <v>46113</v>
      </c>
    </row>
    <row r="26" spans="2:4">
      <c r="B26" t="s">
        <v>2207</v>
      </c>
      <c r="C26" s="78">
        <v>2002.6275840000001</v>
      </c>
      <c r="D26" s="85">
        <v>42370</v>
      </c>
    </row>
    <row r="27" spans="2:4">
      <c r="B27" t="s">
        <v>2208</v>
      </c>
      <c r="C27" s="78">
        <v>230.76</v>
      </c>
      <c r="D27" s="85">
        <v>42917</v>
      </c>
    </row>
    <row r="28" spans="2:4">
      <c r="B28" t="s">
        <v>2209</v>
      </c>
      <c r="C28" s="78">
        <v>1673.01</v>
      </c>
      <c r="D28" s="85">
        <v>41730</v>
      </c>
    </row>
    <row r="29" spans="2:4">
      <c r="B29" t="s">
        <v>2210</v>
      </c>
      <c r="C29" s="78">
        <v>0</v>
      </c>
      <c r="D29" s="85">
        <v>41883</v>
      </c>
    </row>
    <row r="30" spans="2:4">
      <c r="B30" t="s">
        <v>2211</v>
      </c>
      <c r="C30" s="78">
        <v>1307.020794</v>
      </c>
      <c r="D30" s="85">
        <v>41974</v>
      </c>
    </row>
    <row r="31" spans="2:4">
      <c r="B31" t="s">
        <v>2212</v>
      </c>
      <c r="C31" s="78">
        <v>2522.3390000000009</v>
      </c>
      <c r="D31" s="85">
        <v>42522</v>
      </c>
    </row>
    <row r="32" spans="2:4">
      <c r="B32" t="s">
        <v>2213</v>
      </c>
      <c r="C32" s="78">
        <v>2604.2028277200002</v>
      </c>
      <c r="D32" s="85">
        <v>44013</v>
      </c>
    </row>
    <row r="33" spans="2:4">
      <c r="B33" t="s">
        <v>2214</v>
      </c>
      <c r="C33" s="78">
        <v>3230.64</v>
      </c>
      <c r="D33" s="85">
        <v>44409</v>
      </c>
    </row>
    <row r="34" spans="2:4">
      <c r="B34" t="s">
        <v>2215</v>
      </c>
      <c r="C34" s="78">
        <v>2422.98</v>
      </c>
      <c r="D34" s="85">
        <v>44531</v>
      </c>
    </row>
    <row r="35" spans="2:4">
      <c r="B35" t="s">
        <v>2216</v>
      </c>
      <c r="C35" s="78">
        <v>83.677422000000007</v>
      </c>
      <c r="D35" s="85">
        <v>43313</v>
      </c>
    </row>
    <row r="36" spans="2:4">
      <c r="B36" t="s">
        <v>2217</v>
      </c>
      <c r="C36" s="78">
        <v>8129.8324860000002</v>
      </c>
      <c r="D36" s="85">
        <v>44743</v>
      </c>
    </row>
    <row r="37" spans="2:4">
      <c r="B37" t="s">
        <v>2218</v>
      </c>
      <c r="C37" s="78">
        <v>2004.3750000000005</v>
      </c>
      <c r="D37" s="85">
        <v>44805</v>
      </c>
    </row>
    <row r="38" spans="2:4">
      <c r="B38" t="s">
        <v>2219</v>
      </c>
      <c r="C38" s="78">
        <v>3829.6121940000003</v>
      </c>
      <c r="D38" s="85">
        <v>45261</v>
      </c>
    </row>
    <row r="39" spans="2:4">
      <c r="B39" t="s">
        <v>2220</v>
      </c>
      <c r="C39" s="78">
        <v>119.71059600000001</v>
      </c>
      <c r="D39" s="85">
        <v>45261</v>
      </c>
    </row>
    <row r="40" spans="2:4">
      <c r="B40" t="s">
        <v>2221</v>
      </c>
      <c r="C40" s="78">
        <v>5778.1342115400003</v>
      </c>
      <c r="D40" s="85">
        <v>45597</v>
      </c>
    </row>
    <row r="41" spans="2:4">
      <c r="B41" t="s">
        <v>2222</v>
      </c>
      <c r="C41" s="78">
        <v>1861.9800000000002</v>
      </c>
      <c r="D41" s="85">
        <v>44896</v>
      </c>
    </row>
    <row r="42" spans="2:4">
      <c r="B42" t="s">
        <v>2223</v>
      </c>
      <c r="C42" s="78">
        <v>5403.799</v>
      </c>
      <c r="D42" s="85">
        <v>45658</v>
      </c>
    </row>
    <row r="43" spans="2:4">
      <c r="B43" t="s">
        <v>2224</v>
      </c>
      <c r="C43" s="78">
        <v>19230</v>
      </c>
      <c r="D43" s="85">
        <v>45992</v>
      </c>
    </row>
    <row r="44" spans="2:4">
      <c r="B44" t="s">
        <v>2225</v>
      </c>
      <c r="C44" s="78">
        <v>11695.835700000001</v>
      </c>
      <c r="D44" s="85">
        <v>42461</v>
      </c>
    </row>
    <row r="45" spans="2:4">
      <c r="B45" s="106" t="s">
        <v>2315</v>
      </c>
      <c r="C45" s="78">
        <v>6278.1375430375783</v>
      </c>
      <c r="D45" s="86">
        <v>42566</v>
      </c>
    </row>
    <row r="46" spans="2:4">
      <c r="B46" s="106" t="s">
        <v>2329</v>
      </c>
      <c r="C46" s="78">
        <v>17421.554387731914</v>
      </c>
      <c r="D46" s="86">
        <v>43390</v>
      </c>
    </row>
    <row r="47" spans="2:4">
      <c r="B47" s="79" t="s">
        <v>268</v>
      </c>
      <c r="C47" s="80">
        <f>SUM(C13:C46)</f>
        <v>134245.95852010947</v>
      </c>
    </row>
    <row r="48" spans="2:4">
      <c r="B48" s="79" t="s">
        <v>269</v>
      </c>
    </row>
    <row r="49" spans="2:4">
      <c r="B49" t="s">
        <v>2226</v>
      </c>
      <c r="C49" s="78">
        <v>52.728660000000005</v>
      </c>
      <c r="D49" s="85" t="s">
        <v>2302</v>
      </c>
    </row>
    <row r="50" spans="2:4">
      <c r="B50" t="s">
        <v>2227</v>
      </c>
      <c r="C50" s="78">
        <v>1006.7165000000012</v>
      </c>
      <c r="D50" s="85">
        <v>43466</v>
      </c>
    </row>
    <row r="51" spans="2:4">
      <c r="B51" t="s">
        <v>2228</v>
      </c>
      <c r="C51" s="78">
        <v>336.52499999999998</v>
      </c>
      <c r="D51" s="85">
        <v>43831</v>
      </c>
    </row>
    <row r="52" spans="2:4">
      <c r="B52" t="s">
        <v>2229</v>
      </c>
      <c r="C52" s="78">
        <v>740.35500000000002</v>
      </c>
      <c r="D52" s="85">
        <v>43831</v>
      </c>
    </row>
    <row r="53" spans="2:4">
      <c r="B53" t="s">
        <v>2230</v>
      </c>
      <c r="C53" s="78">
        <v>4903.6499999999996</v>
      </c>
      <c r="D53" s="85">
        <v>43831</v>
      </c>
    </row>
    <row r="54" spans="2:4">
      <c r="B54" t="s">
        <v>2231</v>
      </c>
      <c r="C54" s="78">
        <v>64.258499999999884</v>
      </c>
      <c r="D54" s="85">
        <v>42917</v>
      </c>
    </row>
    <row r="55" spans="2:4">
      <c r="B55" t="s">
        <v>2232</v>
      </c>
      <c r="C55" s="78">
        <v>7539.6640000000034</v>
      </c>
      <c r="D55" s="85">
        <v>44562</v>
      </c>
    </row>
    <row r="56" spans="2:4">
      <c r="B56" t="s">
        <v>2233</v>
      </c>
      <c r="C56" s="78">
        <v>2313.8536344599993</v>
      </c>
      <c r="D56" s="85">
        <v>43497</v>
      </c>
    </row>
    <row r="57" spans="2:4">
      <c r="B57" t="s">
        <v>2234</v>
      </c>
      <c r="C57" s="78">
        <v>5888.6765973600013</v>
      </c>
      <c r="D57" s="85">
        <v>43497</v>
      </c>
    </row>
    <row r="58" spans="2:4">
      <c r="B58" t="s">
        <v>2235</v>
      </c>
      <c r="C58" s="78">
        <v>1183.0565220000001</v>
      </c>
      <c r="D58" s="85">
        <v>43556</v>
      </c>
    </row>
    <row r="59" spans="2:4">
      <c r="B59" t="s">
        <v>2236</v>
      </c>
      <c r="C59" s="78">
        <v>4589.9533560599994</v>
      </c>
      <c r="D59" s="85">
        <v>43586</v>
      </c>
    </row>
    <row r="60" spans="2:4">
      <c r="B60" t="s">
        <v>2237</v>
      </c>
      <c r="C60" s="78">
        <v>9080.4713819999997</v>
      </c>
      <c r="D60" s="85">
        <v>42948</v>
      </c>
    </row>
    <row r="61" spans="2:4">
      <c r="B61" t="s">
        <v>2238</v>
      </c>
      <c r="C61" s="78">
        <v>7316.8745056200005</v>
      </c>
      <c r="D61" s="85">
        <v>42948</v>
      </c>
    </row>
    <row r="62" spans="2:4">
      <c r="B62" t="s">
        <v>2239</v>
      </c>
      <c r="C62" s="78">
        <v>7086.2550000000001</v>
      </c>
      <c r="D62" s="85">
        <v>45200</v>
      </c>
    </row>
    <row r="63" spans="2:4">
      <c r="B63" t="s">
        <v>2240</v>
      </c>
      <c r="C63" s="78">
        <v>18260.206943338002</v>
      </c>
      <c r="D63" s="85">
        <v>44896</v>
      </c>
    </row>
    <row r="64" spans="2:4">
      <c r="B64" t="s">
        <v>2241</v>
      </c>
      <c r="C64" s="78">
        <v>4106.9068710000001</v>
      </c>
      <c r="D64" s="85">
        <v>43101</v>
      </c>
    </row>
    <row r="65" spans="2:4">
      <c r="B65" t="s">
        <v>2242</v>
      </c>
      <c r="C65" s="78">
        <v>1848.6353977799988</v>
      </c>
      <c r="D65" s="85">
        <v>43221</v>
      </c>
    </row>
    <row r="66" spans="2:4">
      <c r="B66" t="s">
        <v>2243</v>
      </c>
      <c r="C66" s="78">
        <v>13039.862999999999</v>
      </c>
      <c r="D66" s="85">
        <v>43983</v>
      </c>
    </row>
    <row r="67" spans="2:4">
      <c r="B67" t="s">
        <v>2244</v>
      </c>
      <c r="C67" s="78">
        <v>995.68497870000078</v>
      </c>
      <c r="D67" s="85">
        <v>42856</v>
      </c>
    </row>
    <row r="68" spans="2:4">
      <c r="B68" t="s">
        <v>2245</v>
      </c>
      <c r="C68" s="78">
        <v>2605.1534819999997</v>
      </c>
      <c r="D68" s="85">
        <v>43252</v>
      </c>
    </row>
    <row r="69" spans="2:4">
      <c r="B69" t="s">
        <v>2246</v>
      </c>
      <c r="C69" s="78">
        <v>8864.3223360000011</v>
      </c>
      <c r="D69" s="85">
        <v>44440</v>
      </c>
    </row>
    <row r="70" spans="2:4">
      <c r="B70" t="s">
        <v>2247</v>
      </c>
      <c r="C70" s="78">
        <v>5014.2739594799996</v>
      </c>
      <c r="D70" s="85">
        <v>44228</v>
      </c>
    </row>
    <row r="71" spans="2:4">
      <c r="B71" t="s">
        <v>2248</v>
      </c>
      <c r="C71" s="78">
        <v>5795.591320919998</v>
      </c>
      <c r="D71" s="85">
        <v>44378</v>
      </c>
    </row>
    <row r="72" spans="2:4">
      <c r="B72" t="s">
        <v>2249</v>
      </c>
      <c r="C72" s="78">
        <v>3921.3102951600035</v>
      </c>
      <c r="D72" s="85">
        <v>44835</v>
      </c>
    </row>
    <row r="73" spans="2:4">
      <c r="B73" t="s">
        <v>2250</v>
      </c>
      <c r="C73" s="78">
        <v>8539.2930299999989</v>
      </c>
      <c r="D73" s="85">
        <v>43405</v>
      </c>
    </row>
    <row r="74" spans="2:4">
      <c r="B74" t="s">
        <v>2251</v>
      </c>
      <c r="C74" s="78">
        <v>12067.417283999999</v>
      </c>
      <c r="D74" s="85">
        <v>44531</v>
      </c>
    </row>
    <row r="75" spans="2:4">
      <c r="B75" t="s">
        <v>2252</v>
      </c>
      <c r="C75" s="78">
        <v>5108.1466068740001</v>
      </c>
      <c r="D75" s="85">
        <v>44593</v>
      </c>
    </row>
    <row r="76" spans="2:4">
      <c r="B76" t="s">
        <v>2253</v>
      </c>
      <c r="C76" s="78">
        <v>128.27640720000005</v>
      </c>
      <c r="D76" s="85">
        <v>41974</v>
      </c>
    </row>
    <row r="77" spans="2:4">
      <c r="B77" t="s">
        <v>2254</v>
      </c>
      <c r="C77" s="78">
        <v>261.63399576000023</v>
      </c>
      <c r="D77" s="85">
        <v>41974</v>
      </c>
    </row>
    <row r="78" spans="2:4">
      <c r="B78" t="s">
        <v>2255</v>
      </c>
      <c r="C78" s="78">
        <v>664.61464511999986</v>
      </c>
      <c r="D78" s="85">
        <v>42887</v>
      </c>
    </row>
    <row r="79" spans="2:4">
      <c r="B79" t="s">
        <v>2256</v>
      </c>
      <c r="C79" s="78">
        <v>6062.3481886800009</v>
      </c>
      <c r="D79" s="85">
        <v>44682</v>
      </c>
    </row>
    <row r="80" spans="2:4">
      <c r="B80" t="s">
        <v>2257</v>
      </c>
      <c r="C80" s="78">
        <v>11431.568449740002</v>
      </c>
      <c r="D80" s="85">
        <v>44682</v>
      </c>
    </row>
    <row r="81" spans="2:4">
      <c r="B81" t="s">
        <v>2258</v>
      </c>
      <c r="C81" s="78">
        <v>1079.6656577999993</v>
      </c>
      <c r="D81" s="85">
        <v>44713</v>
      </c>
    </row>
    <row r="82" spans="2:4">
      <c r="B82" t="s">
        <v>2259</v>
      </c>
      <c r="C82" s="78">
        <v>5840.3457999000002</v>
      </c>
      <c r="D82" s="85">
        <v>44805</v>
      </c>
    </row>
    <row r="83" spans="2:4">
      <c r="B83" t="s">
        <v>2260</v>
      </c>
      <c r="C83" s="78">
        <v>427.76188884000015</v>
      </c>
      <c r="D83" s="85">
        <v>44105</v>
      </c>
    </row>
    <row r="84" spans="2:4">
      <c r="B84" t="s">
        <v>2261</v>
      </c>
      <c r="C84" s="78">
        <v>71712.48599999999</v>
      </c>
      <c r="D84" s="85">
        <v>44136</v>
      </c>
    </row>
    <row r="85" spans="2:4">
      <c r="B85" t="s">
        <v>2262</v>
      </c>
      <c r="C85" s="78">
        <v>1961.5181515200006</v>
      </c>
      <c r="D85" s="85">
        <v>45627</v>
      </c>
    </row>
    <row r="86" spans="2:4">
      <c r="B86" t="s">
        <v>2263</v>
      </c>
      <c r="C86" s="78">
        <v>19257.671969999999</v>
      </c>
      <c r="D86" s="85">
        <v>44986</v>
      </c>
    </row>
    <row r="87" spans="2:4">
      <c r="B87" t="s">
        <v>2264</v>
      </c>
      <c r="C87" s="78">
        <v>161.212782</v>
      </c>
      <c r="D87" s="85">
        <v>42767</v>
      </c>
    </row>
    <row r="88" spans="2:4">
      <c r="B88" t="s">
        <v>2265</v>
      </c>
      <c r="C88" s="78">
        <v>622.76574221999977</v>
      </c>
      <c r="D88" s="85">
        <v>45078</v>
      </c>
    </row>
    <row r="89" spans="2:4">
      <c r="B89" t="s">
        <v>2266</v>
      </c>
      <c r="C89" s="78">
        <v>4177.886724</v>
      </c>
      <c r="D89" s="85">
        <v>44927</v>
      </c>
    </row>
    <row r="90" spans="2:4">
      <c r="B90" t="s">
        <v>2267</v>
      </c>
      <c r="C90" s="78">
        <v>8045.6204699999998</v>
      </c>
      <c r="D90" s="85">
        <v>45078</v>
      </c>
    </row>
    <row r="91" spans="2:4">
      <c r="B91" t="s">
        <v>2268</v>
      </c>
      <c r="C91" s="78">
        <v>2035.8224100000002</v>
      </c>
      <c r="D91" s="85">
        <v>45078</v>
      </c>
    </row>
    <row r="92" spans="2:4">
      <c r="B92" t="s">
        <v>2269</v>
      </c>
      <c r="C92" s="78">
        <v>8320.8094620000011</v>
      </c>
      <c r="D92" s="85">
        <v>45078</v>
      </c>
    </row>
    <row r="93" spans="2:4">
      <c r="B93" t="s">
        <v>2270</v>
      </c>
      <c r="C93" s="78">
        <v>1499.3438700000002</v>
      </c>
      <c r="D93" s="85">
        <v>45078</v>
      </c>
    </row>
    <row r="94" spans="2:4">
      <c r="B94" t="s">
        <v>2271</v>
      </c>
      <c r="C94" s="78">
        <v>6044.7082020000007</v>
      </c>
      <c r="D94" s="85">
        <v>44958</v>
      </c>
    </row>
    <row r="95" spans="2:4">
      <c r="B95" t="s">
        <v>2272</v>
      </c>
      <c r="C95" s="78">
        <v>5683.2734676599994</v>
      </c>
      <c r="D95" s="85">
        <v>45231</v>
      </c>
    </row>
    <row r="96" spans="2:4">
      <c r="B96" t="s">
        <v>2273</v>
      </c>
      <c r="C96" s="78">
        <v>1168.0685446199998</v>
      </c>
      <c r="D96" s="85">
        <v>45108</v>
      </c>
    </row>
    <row r="97" spans="2:4">
      <c r="B97" t="s">
        <v>2274</v>
      </c>
      <c r="C97" s="78">
        <v>2206.3425120000002</v>
      </c>
      <c r="D97" s="85">
        <v>44105</v>
      </c>
    </row>
    <row r="98" spans="2:4">
      <c r="B98" t="s">
        <v>2275</v>
      </c>
      <c r="C98" s="78">
        <v>5588.6495219999997</v>
      </c>
      <c r="D98" s="85">
        <v>45689</v>
      </c>
    </row>
    <row r="99" spans="2:4">
      <c r="B99" t="s">
        <v>2276</v>
      </c>
      <c r="C99" s="78">
        <v>2323.8204280800001</v>
      </c>
      <c r="D99" s="85">
        <v>44228</v>
      </c>
    </row>
    <row r="100" spans="2:4">
      <c r="B100" t="s">
        <v>2277</v>
      </c>
      <c r="C100" s="78">
        <v>3179.1535980000003</v>
      </c>
      <c r="D100" s="85">
        <v>45261</v>
      </c>
    </row>
    <row r="101" spans="2:4">
      <c r="B101" t="s">
        <v>2278</v>
      </c>
      <c r="C101" s="78">
        <v>3271.0230000000001</v>
      </c>
      <c r="D101" s="85">
        <v>45383</v>
      </c>
    </row>
    <row r="102" spans="2:4">
      <c r="B102" t="s">
        <v>2279</v>
      </c>
      <c r="C102" s="78">
        <v>4230.6000000000004</v>
      </c>
      <c r="D102" s="85">
        <v>45536</v>
      </c>
    </row>
    <row r="103" spans="2:4">
      <c r="B103" t="s">
        <v>2280</v>
      </c>
      <c r="C103" s="78">
        <v>756.535122</v>
      </c>
      <c r="D103" s="85">
        <v>44378</v>
      </c>
    </row>
    <row r="104" spans="2:4">
      <c r="B104" t="s">
        <v>2281</v>
      </c>
      <c r="C104" s="78">
        <v>14422.5</v>
      </c>
      <c r="D104" s="85">
        <v>45627</v>
      </c>
    </row>
    <row r="105" spans="2:4">
      <c r="B105" t="s">
        <v>2282</v>
      </c>
      <c r="C105" s="78">
        <v>9615</v>
      </c>
      <c r="D105" s="85">
        <v>45931</v>
      </c>
    </row>
    <row r="106" spans="2:4">
      <c r="B106" t="s">
        <v>2283</v>
      </c>
      <c r="C106" s="78">
        <v>161.53200000000001</v>
      </c>
      <c r="D106" s="85">
        <v>45566</v>
      </c>
    </row>
    <row r="107" spans="2:4">
      <c r="B107" t="s">
        <v>2284</v>
      </c>
      <c r="C107" s="78">
        <v>2854.8011879999999</v>
      </c>
      <c r="D107" s="85">
        <v>45597</v>
      </c>
    </row>
    <row r="108" spans="2:4">
      <c r="B108" t="s">
        <v>2285</v>
      </c>
      <c r="C108" s="78">
        <v>13021.685152</v>
      </c>
      <c r="D108" s="85">
        <v>45717</v>
      </c>
    </row>
    <row r="109" spans="2:4">
      <c r="B109" t="s">
        <v>2286</v>
      </c>
      <c r="C109" s="78">
        <v>5421.2129907379995</v>
      </c>
      <c r="D109" s="85">
        <v>45748</v>
      </c>
    </row>
    <row r="110" spans="2:4">
      <c r="B110" t="s">
        <v>2287</v>
      </c>
      <c r="C110" s="78">
        <v>41536.800000000003</v>
      </c>
      <c r="D110" s="85">
        <v>46113</v>
      </c>
    </row>
    <row r="111" spans="2:4">
      <c r="B111" t="s">
        <v>2288</v>
      </c>
      <c r="C111" s="78">
        <v>4664.6900790159998</v>
      </c>
      <c r="D111" s="85">
        <v>45839</v>
      </c>
    </row>
    <row r="112" spans="2:4">
      <c r="B112" t="s">
        <v>2289</v>
      </c>
      <c r="C112" s="78">
        <v>7006.6158780000005</v>
      </c>
      <c r="D112" s="85">
        <v>45839</v>
      </c>
    </row>
    <row r="113" spans="2:4">
      <c r="B113" t="s">
        <v>2290</v>
      </c>
      <c r="C113" s="78">
        <v>7560.5834491800006</v>
      </c>
      <c r="D113" s="85">
        <v>45839</v>
      </c>
    </row>
    <row r="114" spans="2:4">
      <c r="B114" t="s">
        <v>2291</v>
      </c>
      <c r="C114" s="78">
        <v>3922.92</v>
      </c>
      <c r="D114" s="85">
        <v>45839</v>
      </c>
    </row>
    <row r="115" spans="2:4">
      <c r="B115" t="s">
        <v>2292</v>
      </c>
      <c r="C115" s="78">
        <v>5582.5975333199995</v>
      </c>
      <c r="D115" s="85">
        <v>45901</v>
      </c>
    </row>
    <row r="116" spans="2:4">
      <c r="B116" t="s">
        <v>2257</v>
      </c>
      <c r="C116" s="78">
        <v>28007.169437640001</v>
      </c>
      <c r="D116" s="85">
        <v>45809</v>
      </c>
    </row>
    <row r="117" spans="2:4">
      <c r="B117" t="s">
        <v>2293</v>
      </c>
      <c r="C117" s="78">
        <v>4942.4484480000001</v>
      </c>
      <c r="D117" s="85">
        <v>44378</v>
      </c>
    </row>
    <row r="118" spans="2:4">
      <c r="B118" t="s">
        <v>2294</v>
      </c>
      <c r="C118" s="78">
        <v>7211.25</v>
      </c>
      <c r="D118" s="85">
        <v>45901</v>
      </c>
    </row>
    <row r="119" spans="2:4">
      <c r="B119" t="s">
        <v>2295</v>
      </c>
      <c r="C119" s="78">
        <v>13845.6</v>
      </c>
      <c r="D119" s="85">
        <v>45992</v>
      </c>
    </row>
    <row r="120" spans="2:4">
      <c r="B120" t="s">
        <v>2296</v>
      </c>
      <c r="C120" s="78">
        <v>8653.5</v>
      </c>
      <c r="D120" s="85">
        <v>46023</v>
      </c>
    </row>
    <row r="121" spans="2:4">
      <c r="B121" t="s">
        <v>2297</v>
      </c>
      <c r="C121" s="78">
        <v>18460.8</v>
      </c>
      <c r="D121" s="85">
        <v>46054</v>
      </c>
    </row>
    <row r="122" spans="2:4">
      <c r="B122" t="s">
        <v>2298</v>
      </c>
      <c r="C122" s="78">
        <v>7239.82</v>
      </c>
      <c r="D122" s="85">
        <v>46082</v>
      </c>
    </row>
    <row r="123" spans="2:4">
      <c r="B123" t="s">
        <v>2299</v>
      </c>
      <c r="C123" s="78">
        <v>11566.53</v>
      </c>
      <c r="D123" s="85">
        <v>45413</v>
      </c>
    </row>
    <row r="124" spans="2:4">
      <c r="B124" t="s">
        <v>2300</v>
      </c>
      <c r="C124" s="78">
        <v>19230</v>
      </c>
      <c r="D124" s="85">
        <v>46357</v>
      </c>
    </row>
    <row r="125" spans="2:4">
      <c r="B125" t="s">
        <v>2301</v>
      </c>
      <c r="C125" s="78">
        <v>3383.9684819999998</v>
      </c>
      <c r="D125" s="85">
        <v>44774</v>
      </c>
    </row>
    <row r="126" spans="2:4">
      <c r="B126" s="79" t="s">
        <v>274</v>
      </c>
      <c r="C126" s="80">
        <f>SUM(C49:C125)</f>
        <v>558725.39581178594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100" t="s">
        <v>181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</row>
    <row r="13" spans="2:18">
      <c r="B13" s="79" t="s">
        <v>337</v>
      </c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338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293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315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339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340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436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268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269</v>
      </c>
      <c r="D26" s="16"/>
    </row>
    <row r="27" spans="2:16">
      <c r="B27" s="79" t="s">
        <v>341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342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343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344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274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275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100" t="s">
        <v>185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</row>
    <row r="13" spans="2:18">
      <c r="B13" s="79" t="s">
        <v>1138</v>
      </c>
      <c r="C13" s="16"/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1139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1140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1141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339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340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436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268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269</v>
      </c>
      <c r="D26" s="16"/>
    </row>
    <row r="27" spans="2:16">
      <c r="B27" s="79" t="s">
        <v>1239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1240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1241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1290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274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275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1" workbookViewId="0">
      <selection activeCell="H13" sqref="H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0" width="10.7109375" style="16" customWidth="1"/>
    <col min="11" max="11" width="7.5703125" style="16" bestFit="1" customWidth="1"/>
    <col min="12" max="12" width="15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11</v>
      </c>
      <c r="I11" s="7"/>
      <c r="J11" s="7"/>
      <c r="K11" s="77">
        <v>0.69</v>
      </c>
      <c r="L11" s="77">
        <v>1587832175</v>
      </c>
      <c r="M11" s="7"/>
      <c r="N11" s="77">
        <v>2611576.9107864704</v>
      </c>
      <c r="O11" s="7"/>
      <c r="P11" s="77">
        <v>100</v>
      </c>
      <c r="Q11" s="77">
        <v>3.66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</row>
    <row r="13" spans="2:52">
      <c r="B13" s="79" t="s">
        <v>276</v>
      </c>
      <c r="C13" s="16"/>
      <c r="D13" s="16"/>
    </row>
    <row r="14" spans="2:52">
      <c r="B14" s="79" t="s">
        <v>277</v>
      </c>
      <c r="C14" s="16"/>
      <c r="D14" s="16"/>
    </row>
    <row r="15" spans="2:52">
      <c r="B15" t="s">
        <v>278</v>
      </c>
      <c r="C15" t="s">
        <v>279</v>
      </c>
      <c r="D15" t="s">
        <v>106</v>
      </c>
      <c r="E15" t="s">
        <v>280</v>
      </c>
      <c r="F15" t="s">
        <v>155</v>
      </c>
      <c r="G15" t="s">
        <v>281</v>
      </c>
      <c r="H15" s="78">
        <v>19.350000000000001</v>
      </c>
      <c r="I15" t="s">
        <v>108</v>
      </c>
      <c r="J15" s="78">
        <v>2.75</v>
      </c>
      <c r="K15" s="78">
        <v>0.96</v>
      </c>
      <c r="L15" s="78">
        <v>458104412</v>
      </c>
      <c r="M15" s="78">
        <v>150.30000000000001</v>
      </c>
      <c r="N15" s="78">
        <v>688530.93123600003</v>
      </c>
      <c r="O15" s="78">
        <v>2.6</v>
      </c>
      <c r="P15" s="78">
        <v>26.36</v>
      </c>
      <c r="Q15" s="78">
        <v>0.97</v>
      </c>
    </row>
    <row r="16" spans="2:52">
      <c r="B16" t="s">
        <v>282</v>
      </c>
      <c r="C16" t="s">
        <v>283</v>
      </c>
      <c r="D16" t="s">
        <v>106</v>
      </c>
      <c r="E16" t="s">
        <v>280</v>
      </c>
      <c r="F16" t="s">
        <v>155</v>
      </c>
      <c r="G16" t="s">
        <v>284</v>
      </c>
      <c r="H16" s="78">
        <v>15.41</v>
      </c>
      <c r="I16" t="s">
        <v>108</v>
      </c>
      <c r="J16" s="78">
        <v>4.01</v>
      </c>
      <c r="K16" s="78">
        <v>0.78</v>
      </c>
      <c r="L16" s="78">
        <v>437359264</v>
      </c>
      <c r="M16" s="78">
        <v>187.36</v>
      </c>
      <c r="N16" s="78">
        <v>819436.31703040004</v>
      </c>
      <c r="O16" s="78">
        <v>2.7</v>
      </c>
      <c r="P16" s="78">
        <v>31.38</v>
      </c>
      <c r="Q16" s="78">
        <v>1.1499999999999999</v>
      </c>
    </row>
    <row r="17" spans="2:17">
      <c r="B17" t="s">
        <v>285</v>
      </c>
      <c r="C17" t="s">
        <v>286</v>
      </c>
      <c r="D17" t="s">
        <v>106</v>
      </c>
      <c r="E17" t="s">
        <v>280</v>
      </c>
      <c r="F17" t="s">
        <v>155</v>
      </c>
      <c r="G17" t="s">
        <v>287</v>
      </c>
      <c r="H17" s="78">
        <v>25.23</v>
      </c>
      <c r="I17" t="s">
        <v>108</v>
      </c>
      <c r="J17" s="78">
        <v>1</v>
      </c>
      <c r="K17" s="78">
        <v>1.03</v>
      </c>
      <c r="L17" s="78">
        <v>16870473</v>
      </c>
      <c r="M17" s="78">
        <v>98.9</v>
      </c>
      <c r="N17" s="78">
        <v>16684.897797000001</v>
      </c>
      <c r="O17" s="78">
        <v>0.35</v>
      </c>
      <c r="P17" s="78">
        <v>0.64</v>
      </c>
      <c r="Q17" s="78">
        <v>0.02</v>
      </c>
    </row>
    <row r="18" spans="2:17">
      <c r="B18" t="s">
        <v>288</v>
      </c>
      <c r="C18" t="s">
        <v>289</v>
      </c>
      <c r="D18" t="s">
        <v>106</v>
      </c>
      <c r="E18" t="s">
        <v>280</v>
      </c>
      <c r="F18" t="s">
        <v>155</v>
      </c>
      <c r="G18" t="s">
        <v>290</v>
      </c>
      <c r="H18" s="78">
        <v>0.33</v>
      </c>
      <c r="I18" t="s">
        <v>108</v>
      </c>
      <c r="J18" s="78">
        <v>0.1</v>
      </c>
      <c r="K18" s="78">
        <v>-0.61</v>
      </c>
      <c r="L18" s="78">
        <v>66224870</v>
      </c>
      <c r="M18" s="78">
        <v>98.81</v>
      </c>
      <c r="N18" s="78">
        <v>65436.794047000003</v>
      </c>
      <c r="O18" s="78">
        <v>0.79</v>
      </c>
      <c r="P18" s="78">
        <v>2.5099999999999998</v>
      </c>
      <c r="Q18" s="78">
        <v>0.09</v>
      </c>
    </row>
    <row r="19" spans="2:17">
      <c r="B19" s="79" t="s">
        <v>291</v>
      </c>
      <c r="C19" s="16"/>
      <c r="D19" s="16"/>
      <c r="H19" s="80">
        <v>16.600000000000001</v>
      </c>
      <c r="K19" s="80">
        <v>0.8</v>
      </c>
      <c r="L19" s="80">
        <v>978559019</v>
      </c>
      <c r="N19" s="80">
        <v>1590088.9401104001</v>
      </c>
      <c r="P19" s="80">
        <v>60.89</v>
      </c>
      <c r="Q19" s="80">
        <v>2.23</v>
      </c>
    </row>
    <row r="20" spans="2:17">
      <c r="B20" s="79" t="s">
        <v>292</v>
      </c>
      <c r="C20" s="16"/>
      <c r="D20" s="16"/>
      <c r="H20" s="80">
        <v>16.600000000000001</v>
      </c>
      <c r="K20" s="80">
        <v>0.8</v>
      </c>
      <c r="L20" s="80">
        <v>978559019</v>
      </c>
      <c r="N20" s="80">
        <v>1590088.9401104001</v>
      </c>
      <c r="P20" s="80">
        <v>60.89</v>
      </c>
      <c r="Q20" s="80">
        <v>2.23</v>
      </c>
    </row>
    <row r="21" spans="2:17">
      <c r="B21" s="79" t="s">
        <v>293</v>
      </c>
      <c r="C21" s="16"/>
      <c r="D21" s="16"/>
    </row>
    <row r="22" spans="2:17">
      <c r="B22" s="79" t="s">
        <v>294</v>
      </c>
      <c r="C22" s="16"/>
      <c r="D22" s="16"/>
    </row>
    <row r="23" spans="2:17">
      <c r="B23" t="s">
        <v>295</v>
      </c>
      <c r="C23" t="s">
        <v>296</v>
      </c>
      <c r="D23" t="s">
        <v>106</v>
      </c>
      <c r="E23" t="s">
        <v>280</v>
      </c>
      <c r="F23" t="s">
        <v>155</v>
      </c>
      <c r="G23" t="s">
        <v>297</v>
      </c>
      <c r="H23" s="78">
        <v>0.93</v>
      </c>
      <c r="I23" t="s">
        <v>108</v>
      </c>
      <c r="J23" s="78">
        <v>0</v>
      </c>
      <c r="K23" s="78">
        <v>7.0000000000000007E-2</v>
      </c>
      <c r="L23" s="78">
        <v>37311170</v>
      </c>
      <c r="M23" s="78">
        <v>99.93</v>
      </c>
      <c r="N23" s="78">
        <v>37285.052180999999</v>
      </c>
      <c r="O23" s="78">
        <v>0.41</v>
      </c>
      <c r="P23" s="78">
        <v>1.43</v>
      </c>
      <c r="Q23" s="78">
        <v>0.05</v>
      </c>
    </row>
    <row r="24" spans="2:17">
      <c r="B24" t="s">
        <v>298</v>
      </c>
      <c r="C24" t="s">
        <v>299</v>
      </c>
      <c r="D24" t="s">
        <v>106</v>
      </c>
      <c r="E24" t="s">
        <v>280</v>
      </c>
      <c r="F24" t="s">
        <v>155</v>
      </c>
      <c r="G24" t="s">
        <v>300</v>
      </c>
      <c r="H24" s="78">
        <v>0.01</v>
      </c>
      <c r="I24" t="s">
        <v>108</v>
      </c>
      <c r="J24" s="78">
        <v>0</v>
      </c>
      <c r="K24" s="78">
        <v>0.73</v>
      </c>
      <c r="L24" s="78">
        <v>69696331</v>
      </c>
      <c r="M24" s="78">
        <v>99.99</v>
      </c>
      <c r="N24" s="78">
        <v>69689.361366900004</v>
      </c>
      <c r="O24" s="78">
        <v>0.63</v>
      </c>
      <c r="P24" s="78">
        <v>2.67</v>
      </c>
      <c r="Q24" s="78">
        <v>0.1</v>
      </c>
    </row>
    <row r="25" spans="2:17">
      <c r="B25" t="s">
        <v>301</v>
      </c>
      <c r="C25" t="s">
        <v>302</v>
      </c>
      <c r="D25" t="s">
        <v>106</v>
      </c>
      <c r="E25" t="s">
        <v>280</v>
      </c>
      <c r="F25" t="s">
        <v>155</v>
      </c>
      <c r="G25" t="s">
        <v>303</v>
      </c>
      <c r="H25" s="78">
        <v>0.34</v>
      </c>
      <c r="I25" t="s">
        <v>108</v>
      </c>
      <c r="J25" s="78">
        <v>0</v>
      </c>
      <c r="K25" s="78">
        <v>0.09</v>
      </c>
      <c r="L25" s="78">
        <v>125020046</v>
      </c>
      <c r="M25" s="78">
        <v>99.97</v>
      </c>
      <c r="N25" s="78">
        <v>124982.5399862</v>
      </c>
      <c r="O25" s="78">
        <v>1.39</v>
      </c>
      <c r="P25" s="78">
        <v>4.79</v>
      </c>
      <c r="Q25" s="78">
        <v>0.18</v>
      </c>
    </row>
    <row r="26" spans="2:17">
      <c r="B26" t="s">
        <v>304</v>
      </c>
      <c r="C26" t="s">
        <v>305</v>
      </c>
      <c r="D26" t="s">
        <v>106</v>
      </c>
      <c r="E26" t="s">
        <v>280</v>
      </c>
      <c r="F26" t="s">
        <v>155</v>
      </c>
      <c r="G26" t="s">
        <v>306</v>
      </c>
      <c r="H26" s="78">
        <v>0.44</v>
      </c>
      <c r="I26" t="s">
        <v>108</v>
      </c>
      <c r="J26" s="78">
        <v>0</v>
      </c>
      <c r="K26" s="78">
        <v>0.09</v>
      </c>
      <c r="L26" s="78">
        <v>148913721</v>
      </c>
      <c r="M26" s="78">
        <v>99.96</v>
      </c>
      <c r="N26" s="78">
        <v>148854.15551159999</v>
      </c>
      <c r="O26" s="78">
        <v>1.65</v>
      </c>
      <c r="P26" s="78">
        <v>5.7</v>
      </c>
      <c r="Q26" s="78">
        <v>0.21</v>
      </c>
    </row>
    <row r="27" spans="2:17">
      <c r="B27" t="s">
        <v>307</v>
      </c>
      <c r="C27" t="s">
        <v>308</v>
      </c>
      <c r="D27" t="s">
        <v>106</v>
      </c>
      <c r="E27" t="s">
        <v>280</v>
      </c>
      <c r="F27" t="s">
        <v>155</v>
      </c>
      <c r="G27" t="s">
        <v>309</v>
      </c>
      <c r="H27" s="78">
        <v>0.09</v>
      </c>
      <c r="I27" t="s">
        <v>108</v>
      </c>
      <c r="J27" s="78">
        <v>0</v>
      </c>
      <c r="K27" s="78">
        <v>0.11</v>
      </c>
      <c r="L27" s="78">
        <v>121291001</v>
      </c>
      <c r="M27" s="78">
        <v>99.99</v>
      </c>
      <c r="N27" s="78">
        <v>121278.8718999</v>
      </c>
      <c r="O27" s="78">
        <v>1.1000000000000001</v>
      </c>
      <c r="P27" s="78">
        <v>4.6399999999999997</v>
      </c>
      <c r="Q27" s="78">
        <v>0.17</v>
      </c>
    </row>
    <row r="28" spans="2:17">
      <c r="B28" s="79" t="s">
        <v>310</v>
      </c>
      <c r="C28" s="16"/>
      <c r="D28" s="16"/>
      <c r="H28" s="80">
        <v>0.31</v>
      </c>
      <c r="K28" s="80">
        <v>0.18</v>
      </c>
      <c r="L28" s="80">
        <v>502232269</v>
      </c>
      <c r="N28" s="80">
        <v>502089.98094560002</v>
      </c>
      <c r="P28" s="80">
        <v>19.23</v>
      </c>
      <c r="Q28" s="80">
        <v>0.7</v>
      </c>
    </row>
    <row r="29" spans="2:17">
      <c r="B29" s="79" t="s">
        <v>311</v>
      </c>
      <c r="C29" s="16"/>
      <c r="D29" s="16"/>
    </row>
    <row r="30" spans="2:17">
      <c r="B30" t="s">
        <v>197</v>
      </c>
      <c r="C30" t="s">
        <v>197</v>
      </c>
      <c r="D30" s="16"/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312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313</v>
      </c>
      <c r="C32" s="16"/>
      <c r="D32" s="16"/>
    </row>
    <row r="33" spans="2:17">
      <c r="B33" t="s">
        <v>197</v>
      </c>
      <c r="C33" t="s">
        <v>197</v>
      </c>
      <c r="D33" s="16"/>
      <c r="E33" t="s">
        <v>197</v>
      </c>
      <c r="H33" s="78">
        <v>0</v>
      </c>
      <c r="I33" t="s">
        <v>197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314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s="79" t="s">
        <v>315</v>
      </c>
      <c r="C35" s="16"/>
      <c r="D35" s="16"/>
      <c r="H35" s="80">
        <v>0.31</v>
      </c>
      <c r="K35" s="80">
        <v>0.18</v>
      </c>
      <c r="L35" s="80">
        <v>502232269</v>
      </c>
      <c r="N35" s="80">
        <v>502089.98094560002</v>
      </c>
      <c r="P35" s="80">
        <v>19.23</v>
      </c>
      <c r="Q35" s="80">
        <v>0.7</v>
      </c>
    </row>
    <row r="36" spans="2:17">
      <c r="B36" s="79" t="s">
        <v>316</v>
      </c>
      <c r="C36" s="16"/>
      <c r="D36" s="16"/>
    </row>
    <row r="37" spans="2:17">
      <c r="B37" t="s">
        <v>197</v>
      </c>
      <c r="C37" t="s">
        <v>197</v>
      </c>
      <c r="D37" s="16"/>
      <c r="E37" t="s">
        <v>197</v>
      </c>
      <c r="H37" s="78">
        <v>0</v>
      </c>
      <c r="I37" t="s">
        <v>197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317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s="79" t="s">
        <v>268</v>
      </c>
      <c r="C39" s="16"/>
      <c r="D39" s="16"/>
      <c r="H39" s="80">
        <v>12.69</v>
      </c>
      <c r="K39" s="80">
        <v>0.65</v>
      </c>
      <c r="L39" s="80">
        <v>1480791288</v>
      </c>
      <c r="N39" s="80">
        <v>2092178.9210560001</v>
      </c>
      <c r="P39" s="80">
        <v>80.11</v>
      </c>
      <c r="Q39" s="80">
        <v>2.94</v>
      </c>
    </row>
    <row r="40" spans="2:17">
      <c r="B40" s="79" t="s">
        <v>269</v>
      </c>
      <c r="C40" s="16"/>
      <c r="D40" s="16"/>
    </row>
    <row r="41" spans="2:17">
      <c r="B41" s="79" t="s">
        <v>318</v>
      </c>
      <c r="C41" s="16"/>
      <c r="D41" s="16"/>
    </row>
    <row r="42" spans="2:17">
      <c r="B42" t="s">
        <v>319</v>
      </c>
      <c r="C42" t="s">
        <v>320</v>
      </c>
      <c r="D42" t="s">
        <v>129</v>
      </c>
      <c r="E42" t="s">
        <v>321</v>
      </c>
      <c r="F42" t="s">
        <v>322</v>
      </c>
      <c r="G42" t="s">
        <v>323</v>
      </c>
      <c r="H42" s="78">
        <v>5.44</v>
      </c>
      <c r="I42" t="s">
        <v>112</v>
      </c>
      <c r="J42" s="78">
        <v>4</v>
      </c>
      <c r="K42" s="78">
        <v>1.97</v>
      </c>
      <c r="L42" s="78">
        <v>19550000</v>
      </c>
      <c r="M42" s="78">
        <v>111.471</v>
      </c>
      <c r="N42" s="78">
        <v>83814.264603000003</v>
      </c>
      <c r="O42" s="78">
        <v>1.3</v>
      </c>
      <c r="P42" s="78">
        <v>3.21</v>
      </c>
      <c r="Q42" s="78">
        <v>0.12</v>
      </c>
    </row>
    <row r="43" spans="2:17">
      <c r="B43" t="s">
        <v>324</v>
      </c>
      <c r="C43" t="s">
        <v>325</v>
      </c>
      <c r="D43" t="s">
        <v>129</v>
      </c>
      <c r="E43" t="s">
        <v>321</v>
      </c>
      <c r="F43" t="s">
        <v>322</v>
      </c>
      <c r="G43" t="s">
        <v>326</v>
      </c>
      <c r="H43" s="78">
        <v>3.48</v>
      </c>
      <c r="I43" t="s">
        <v>116</v>
      </c>
      <c r="J43" s="78">
        <v>4.63</v>
      </c>
      <c r="K43" s="78">
        <v>0.13</v>
      </c>
      <c r="L43" s="78">
        <v>67450000</v>
      </c>
      <c r="M43" s="78">
        <v>117.98380800000022</v>
      </c>
      <c r="N43" s="78">
        <v>340913.09826901503</v>
      </c>
      <c r="O43" s="78">
        <v>4.5</v>
      </c>
      <c r="P43" s="78">
        <v>13.05</v>
      </c>
      <c r="Q43" s="78">
        <v>0.48</v>
      </c>
    </row>
    <row r="44" spans="2:17">
      <c r="B44" t="s">
        <v>327</v>
      </c>
      <c r="C44" t="s">
        <v>328</v>
      </c>
      <c r="D44" t="s">
        <v>129</v>
      </c>
      <c r="E44" t="s">
        <v>321</v>
      </c>
      <c r="F44" t="s">
        <v>322</v>
      </c>
      <c r="G44" t="s">
        <v>326</v>
      </c>
      <c r="H44" s="78">
        <v>2.57</v>
      </c>
      <c r="I44" t="s">
        <v>112</v>
      </c>
      <c r="J44" s="78">
        <v>5.13</v>
      </c>
      <c r="K44" s="78">
        <v>1.25</v>
      </c>
      <c r="L44" s="78">
        <v>12300887</v>
      </c>
      <c r="M44" s="78">
        <v>111.71819400000005</v>
      </c>
      <c r="N44" s="78">
        <v>52852.996573956501</v>
      </c>
      <c r="O44" s="78">
        <v>0</v>
      </c>
      <c r="P44" s="78">
        <v>2.02</v>
      </c>
      <c r="Q44" s="78">
        <v>7.0000000000000007E-2</v>
      </c>
    </row>
    <row r="45" spans="2:17">
      <c r="B45" t="s">
        <v>329</v>
      </c>
      <c r="C45" t="s">
        <v>330</v>
      </c>
      <c r="D45" t="s">
        <v>129</v>
      </c>
      <c r="E45" t="s">
        <v>321</v>
      </c>
      <c r="F45" t="s">
        <v>322</v>
      </c>
      <c r="G45" t="s">
        <v>326</v>
      </c>
      <c r="H45" s="78">
        <v>12.09</v>
      </c>
      <c r="I45" t="s">
        <v>119</v>
      </c>
      <c r="J45" s="78">
        <v>6.88</v>
      </c>
      <c r="K45" s="78">
        <v>2.91</v>
      </c>
      <c r="L45" s="78">
        <v>530000</v>
      </c>
      <c r="M45" s="78">
        <v>160.29620800000001</v>
      </c>
      <c r="N45" s="78">
        <v>4393.3808362811196</v>
      </c>
      <c r="O45" s="78">
        <v>0</v>
      </c>
      <c r="P45" s="78">
        <v>0.17</v>
      </c>
      <c r="Q45" s="78">
        <v>0.01</v>
      </c>
    </row>
    <row r="46" spans="2:17">
      <c r="B46" t="s">
        <v>331</v>
      </c>
      <c r="C46" t="s">
        <v>332</v>
      </c>
      <c r="D46" t="s">
        <v>129</v>
      </c>
      <c r="E46" t="s">
        <v>321</v>
      </c>
      <c r="F46" t="s">
        <v>322</v>
      </c>
      <c r="G46" t="s">
        <v>333</v>
      </c>
      <c r="H46" s="78">
        <v>9.01</v>
      </c>
      <c r="I46" t="s">
        <v>112</v>
      </c>
      <c r="J46" s="78">
        <v>7.25</v>
      </c>
      <c r="K46" s="78">
        <v>3.78</v>
      </c>
      <c r="L46" s="78">
        <v>7210000</v>
      </c>
      <c r="M46" s="78">
        <v>134.961083</v>
      </c>
      <c r="N46" s="78">
        <v>37424.249448217801</v>
      </c>
      <c r="O46" s="78">
        <v>2.88</v>
      </c>
      <c r="P46" s="78">
        <v>1.43</v>
      </c>
      <c r="Q46" s="78">
        <v>0.05</v>
      </c>
    </row>
    <row r="47" spans="2:17">
      <c r="B47" s="79" t="s">
        <v>334</v>
      </c>
      <c r="C47" s="16"/>
      <c r="D47" s="16"/>
      <c r="H47" s="80">
        <v>4.17</v>
      </c>
      <c r="K47" s="80">
        <v>0.83</v>
      </c>
      <c r="L47" s="80">
        <v>107040887</v>
      </c>
      <c r="N47" s="80">
        <v>519397.98973047041</v>
      </c>
      <c r="P47" s="80">
        <v>19.89</v>
      </c>
      <c r="Q47" s="80">
        <v>0.73</v>
      </c>
    </row>
    <row r="48" spans="2:17">
      <c r="B48" s="79" t="s">
        <v>335</v>
      </c>
      <c r="C48" s="16"/>
      <c r="D48" s="16"/>
    </row>
    <row r="49" spans="2:17">
      <c r="B49" t="s">
        <v>197</v>
      </c>
      <c r="C49" t="s">
        <v>197</v>
      </c>
      <c r="D49" s="16"/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336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274</v>
      </c>
      <c r="C51" s="16"/>
      <c r="D51" s="16"/>
      <c r="H51" s="80">
        <v>4.17</v>
      </c>
      <c r="K51" s="80">
        <v>0.83</v>
      </c>
      <c r="L51" s="80">
        <v>107040887</v>
      </c>
      <c r="N51" s="80">
        <v>519397.98973047041</v>
      </c>
      <c r="P51" s="80">
        <v>19.89</v>
      </c>
      <c r="Q51" s="80">
        <v>0.73</v>
      </c>
    </row>
    <row r="52" spans="2:17">
      <c r="B52" t="s">
        <v>275</v>
      </c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3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100" t="s">
        <v>187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1138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1139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1140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197</v>
      </c>
      <c r="C17" t="s">
        <v>197</v>
      </c>
      <c r="D17" t="s">
        <v>197</v>
      </c>
      <c r="E17" t="s">
        <v>197</v>
      </c>
      <c r="F17" s="15"/>
      <c r="G17" s="15"/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1141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339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340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436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268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275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  <c r="BO6" s="19"/>
    </row>
    <row r="7" spans="2:67" ht="26.25" customHeight="1">
      <c r="B7" s="95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</row>
    <row r="13" spans="2:67">
      <c r="B13" s="79" t="s">
        <v>337</v>
      </c>
      <c r="C13" s="16"/>
      <c r="D13" s="16"/>
      <c r="E13" s="16"/>
      <c r="F13" s="16"/>
      <c r="G13" s="16"/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8">
        <v>0</v>
      </c>
      <c r="L14" t="s">
        <v>197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338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293</v>
      </c>
      <c r="C16" s="16"/>
      <c r="D16" s="16"/>
      <c r="E16" s="16"/>
      <c r="F16" s="16"/>
      <c r="G16" s="16"/>
    </row>
    <row r="17" spans="2:20">
      <c r="B17" t="s">
        <v>197</v>
      </c>
      <c r="C17" t="s">
        <v>197</v>
      </c>
      <c r="D17" s="16"/>
      <c r="E17" s="16"/>
      <c r="F17" s="16"/>
      <c r="G17" t="s">
        <v>197</v>
      </c>
      <c r="H17" t="s">
        <v>197</v>
      </c>
      <c r="K17" s="78">
        <v>0</v>
      </c>
      <c r="L17" t="s">
        <v>197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315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339</v>
      </c>
      <c r="C19" s="16"/>
      <c r="D19" s="16"/>
      <c r="E19" s="16"/>
      <c r="F19" s="16"/>
      <c r="G19" s="16"/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8">
        <v>0</v>
      </c>
      <c r="L20" t="s">
        <v>197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340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268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269</v>
      </c>
      <c r="C23" s="16"/>
      <c r="D23" s="16"/>
      <c r="E23" s="16"/>
      <c r="F23" s="16"/>
      <c r="G23" s="16"/>
    </row>
    <row r="24" spans="2:20">
      <c r="B24" s="79" t="s">
        <v>341</v>
      </c>
      <c r="C24" s="16"/>
      <c r="D24" s="16"/>
      <c r="E24" s="16"/>
      <c r="F24" s="16"/>
      <c r="G24" s="16"/>
    </row>
    <row r="25" spans="2:20">
      <c r="B25" t="s">
        <v>197</v>
      </c>
      <c r="C25" t="s">
        <v>197</v>
      </c>
      <c r="D25" s="16"/>
      <c r="E25" s="16"/>
      <c r="F25" s="16"/>
      <c r="G25" t="s">
        <v>197</v>
      </c>
      <c r="H25" t="s">
        <v>197</v>
      </c>
      <c r="K25" s="78">
        <v>0</v>
      </c>
      <c r="L25" t="s">
        <v>197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342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343</v>
      </c>
      <c r="C27" s="16"/>
      <c r="D27" s="16"/>
      <c r="E27" s="16"/>
      <c r="F27" s="16"/>
      <c r="G27" s="16"/>
    </row>
    <row r="28" spans="2:20">
      <c r="B28" t="s">
        <v>197</v>
      </c>
      <c r="C28" t="s">
        <v>197</v>
      </c>
      <c r="D28" s="16"/>
      <c r="E28" s="16"/>
      <c r="F28" s="16"/>
      <c r="G28" t="s">
        <v>197</v>
      </c>
      <c r="H28" t="s">
        <v>197</v>
      </c>
      <c r="K28" s="78">
        <v>0</v>
      </c>
      <c r="L28" t="s">
        <v>197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344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274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275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63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3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</row>
    <row r="7" spans="2:65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3.82</v>
      </c>
      <c r="L11" s="7"/>
      <c r="M11" s="7"/>
      <c r="N11" s="77">
        <v>2.0299999999999998</v>
      </c>
      <c r="O11" s="77">
        <v>251049450.55000001</v>
      </c>
      <c r="P11" s="33"/>
      <c r="Q11" s="77">
        <v>404446.37563936581</v>
      </c>
      <c r="R11" s="7"/>
      <c r="S11" s="77">
        <v>100</v>
      </c>
      <c r="T11" s="77">
        <v>0.56999999999999995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</row>
    <row r="13" spans="2:65">
      <c r="B13" s="79" t="s">
        <v>337</v>
      </c>
      <c r="C13" s="16"/>
      <c r="D13" s="16"/>
      <c r="E13" s="16"/>
      <c r="F13" s="16"/>
    </row>
    <row r="14" spans="2:65">
      <c r="B14" t="s">
        <v>345</v>
      </c>
      <c r="C14" t="s">
        <v>346</v>
      </c>
      <c r="D14" t="s">
        <v>106</v>
      </c>
      <c r="E14" s="16"/>
      <c r="F14" t="s">
        <v>347</v>
      </c>
      <c r="G14" t="s">
        <v>348</v>
      </c>
      <c r="H14" t="s">
        <v>260</v>
      </c>
      <c r="I14" t="s">
        <v>155</v>
      </c>
      <c r="J14" t="s">
        <v>349</v>
      </c>
      <c r="K14" s="78">
        <v>0.08</v>
      </c>
      <c r="L14" t="s">
        <v>108</v>
      </c>
      <c r="M14" s="78">
        <v>5.05</v>
      </c>
      <c r="N14" s="78">
        <v>-0.99</v>
      </c>
      <c r="O14" s="78">
        <v>2119691.5</v>
      </c>
      <c r="P14" s="78">
        <v>136.02000000000001</v>
      </c>
      <c r="Q14" s="78">
        <v>2883.2043782999999</v>
      </c>
      <c r="R14" s="78">
        <v>0.87</v>
      </c>
      <c r="S14" s="78">
        <v>0.71</v>
      </c>
      <c r="T14" s="78">
        <v>0</v>
      </c>
    </row>
    <row r="15" spans="2:65">
      <c r="B15" t="s">
        <v>350</v>
      </c>
      <c r="C15" t="s">
        <v>351</v>
      </c>
      <c r="D15" t="s">
        <v>106</v>
      </c>
      <c r="E15" s="16"/>
      <c r="F15" t="s">
        <v>352</v>
      </c>
      <c r="G15" t="s">
        <v>348</v>
      </c>
      <c r="H15" t="s">
        <v>260</v>
      </c>
      <c r="I15" t="s">
        <v>155</v>
      </c>
      <c r="J15" t="s">
        <v>353</v>
      </c>
      <c r="K15" s="78">
        <v>1.18</v>
      </c>
      <c r="L15" t="s">
        <v>108</v>
      </c>
      <c r="M15" s="78">
        <v>0</v>
      </c>
      <c r="N15" s="78">
        <v>0.82</v>
      </c>
      <c r="O15" s="78">
        <v>56190908</v>
      </c>
      <c r="P15" s="78">
        <v>99.05</v>
      </c>
      <c r="Q15" s="78">
        <v>55657.094374</v>
      </c>
      <c r="R15" s="78">
        <v>3.05</v>
      </c>
      <c r="S15" s="78">
        <v>13.76</v>
      </c>
      <c r="T15" s="78">
        <v>0.08</v>
      </c>
    </row>
    <row r="16" spans="2:65">
      <c r="B16" t="s">
        <v>354</v>
      </c>
      <c r="C16" t="s">
        <v>355</v>
      </c>
      <c r="D16" t="s">
        <v>106</v>
      </c>
      <c r="E16" s="16"/>
      <c r="F16" t="s">
        <v>352</v>
      </c>
      <c r="G16" t="s">
        <v>348</v>
      </c>
      <c r="H16" t="s">
        <v>356</v>
      </c>
      <c r="I16" t="s">
        <v>155</v>
      </c>
      <c r="J16" t="s">
        <v>349</v>
      </c>
      <c r="K16" s="78">
        <v>0.42</v>
      </c>
      <c r="L16" t="s">
        <v>108</v>
      </c>
      <c r="M16" s="78">
        <v>5.5</v>
      </c>
      <c r="N16" s="78">
        <v>-0.22</v>
      </c>
      <c r="O16" s="78">
        <v>332405</v>
      </c>
      <c r="P16" s="78">
        <v>135.28</v>
      </c>
      <c r="Q16" s="78">
        <v>449.67748399999999</v>
      </c>
      <c r="R16" s="78">
        <v>0.17</v>
      </c>
      <c r="S16" s="78">
        <v>0.11</v>
      </c>
      <c r="T16" s="78">
        <v>0</v>
      </c>
    </row>
    <row r="17" spans="2:20">
      <c r="B17" t="s">
        <v>357</v>
      </c>
      <c r="C17" t="s">
        <v>358</v>
      </c>
      <c r="D17" t="s">
        <v>106</v>
      </c>
      <c r="E17" s="16"/>
      <c r="F17" t="s">
        <v>347</v>
      </c>
      <c r="G17" t="s">
        <v>348</v>
      </c>
      <c r="H17" t="s">
        <v>356</v>
      </c>
      <c r="I17" t="s">
        <v>155</v>
      </c>
      <c r="J17" t="s">
        <v>359</v>
      </c>
      <c r="K17" s="78">
        <v>0.84</v>
      </c>
      <c r="L17" t="s">
        <v>108</v>
      </c>
      <c r="M17" s="78">
        <v>4.4000000000000004</v>
      </c>
      <c r="N17" s="78">
        <v>0.27</v>
      </c>
      <c r="O17" s="78">
        <v>31212822.329999998</v>
      </c>
      <c r="P17" s="78">
        <v>124</v>
      </c>
      <c r="Q17" s="78">
        <v>38703.8996892</v>
      </c>
      <c r="R17" s="78">
        <v>2.4300000000000002</v>
      </c>
      <c r="S17" s="78">
        <v>9.57</v>
      </c>
      <c r="T17" s="78">
        <v>0.05</v>
      </c>
    </row>
    <row r="18" spans="2:20">
      <c r="B18" t="s">
        <v>360</v>
      </c>
      <c r="C18" t="s">
        <v>361</v>
      </c>
      <c r="D18" t="s">
        <v>106</v>
      </c>
      <c r="E18" s="16"/>
      <c r="F18" t="s">
        <v>347</v>
      </c>
      <c r="G18" t="s">
        <v>348</v>
      </c>
      <c r="H18" t="s">
        <v>356</v>
      </c>
      <c r="I18" t="s">
        <v>155</v>
      </c>
      <c r="J18" t="s">
        <v>362</v>
      </c>
      <c r="K18" s="78">
        <v>1.17</v>
      </c>
      <c r="L18" t="s">
        <v>108</v>
      </c>
      <c r="M18" s="78">
        <v>2.6</v>
      </c>
      <c r="N18" s="78">
        <v>0.37</v>
      </c>
      <c r="O18" s="78">
        <v>2261484</v>
      </c>
      <c r="P18" s="78">
        <v>110.74</v>
      </c>
      <c r="Q18" s="78">
        <v>2504.3673816</v>
      </c>
      <c r="R18" s="78">
        <v>7.0000000000000007E-2</v>
      </c>
      <c r="S18" s="78">
        <v>0.62</v>
      </c>
      <c r="T18" s="78">
        <v>0</v>
      </c>
    </row>
    <row r="19" spans="2:20">
      <c r="B19" t="s">
        <v>363</v>
      </c>
      <c r="C19" t="s">
        <v>364</v>
      </c>
      <c r="D19" t="s">
        <v>106</v>
      </c>
      <c r="E19" s="16"/>
      <c r="F19" t="s">
        <v>352</v>
      </c>
      <c r="G19" t="s">
        <v>348</v>
      </c>
      <c r="H19" t="s">
        <v>356</v>
      </c>
      <c r="I19" t="s">
        <v>155</v>
      </c>
      <c r="J19" t="s">
        <v>365</v>
      </c>
      <c r="K19" s="78">
        <v>0.91</v>
      </c>
      <c r="L19" t="s">
        <v>108</v>
      </c>
      <c r="M19" s="78">
        <v>3.9</v>
      </c>
      <c r="N19" s="78">
        <v>0.59</v>
      </c>
      <c r="O19" s="78">
        <v>8811310</v>
      </c>
      <c r="P19" s="78">
        <v>122.91</v>
      </c>
      <c r="Q19" s="78">
        <v>10829.981121000001</v>
      </c>
      <c r="R19" s="78">
        <v>0.61</v>
      </c>
      <c r="S19" s="78">
        <v>2.68</v>
      </c>
      <c r="T19" s="78">
        <v>0.02</v>
      </c>
    </row>
    <row r="20" spans="2:20">
      <c r="B20" t="s">
        <v>366</v>
      </c>
      <c r="C20" t="s">
        <v>367</v>
      </c>
      <c r="D20" t="s">
        <v>106</v>
      </c>
      <c r="E20" s="16"/>
      <c r="F20" t="s">
        <v>368</v>
      </c>
      <c r="G20" t="s">
        <v>348</v>
      </c>
      <c r="H20" t="s">
        <v>356</v>
      </c>
      <c r="I20" t="s">
        <v>155</v>
      </c>
      <c r="J20" t="s">
        <v>369</v>
      </c>
      <c r="K20" s="78">
        <v>0.96</v>
      </c>
      <c r="L20" t="s">
        <v>108</v>
      </c>
      <c r="M20" s="78">
        <v>4.7</v>
      </c>
      <c r="N20" s="78">
        <v>0.49</v>
      </c>
      <c r="O20" s="78">
        <v>1636164.71</v>
      </c>
      <c r="P20" s="78">
        <v>126.69</v>
      </c>
      <c r="Q20" s="78">
        <v>2072.8570710990002</v>
      </c>
      <c r="R20" s="78">
        <v>0.56999999999999995</v>
      </c>
      <c r="S20" s="78">
        <v>0.51</v>
      </c>
      <c r="T20" s="78">
        <v>0</v>
      </c>
    </row>
    <row r="21" spans="2:20">
      <c r="B21" t="s">
        <v>370</v>
      </c>
      <c r="C21" t="s">
        <v>371</v>
      </c>
      <c r="D21" t="s">
        <v>106</v>
      </c>
      <c r="E21" s="16"/>
      <c r="F21" t="s">
        <v>372</v>
      </c>
      <c r="G21" t="s">
        <v>348</v>
      </c>
      <c r="H21" t="s">
        <v>373</v>
      </c>
      <c r="I21" t="s">
        <v>155</v>
      </c>
      <c r="J21" t="s">
        <v>374</v>
      </c>
      <c r="K21" s="78">
        <v>0.93</v>
      </c>
      <c r="L21" t="s">
        <v>108</v>
      </c>
      <c r="M21" s="78">
        <v>3.85</v>
      </c>
      <c r="N21" s="78">
        <v>0.52</v>
      </c>
      <c r="O21" s="78">
        <v>309849.5</v>
      </c>
      <c r="P21" s="78">
        <v>122.92</v>
      </c>
      <c r="Q21" s="78">
        <v>380.86700539999998</v>
      </c>
      <c r="R21" s="78">
        <v>0.08</v>
      </c>
      <c r="S21" s="78">
        <v>0.09</v>
      </c>
      <c r="T21" s="78">
        <v>0</v>
      </c>
    </row>
    <row r="22" spans="2:20">
      <c r="B22" t="s">
        <v>375</v>
      </c>
      <c r="C22" t="s">
        <v>376</v>
      </c>
      <c r="D22" t="s">
        <v>106</v>
      </c>
      <c r="E22" s="16"/>
      <c r="F22" t="s">
        <v>372</v>
      </c>
      <c r="G22" t="s">
        <v>348</v>
      </c>
      <c r="H22" t="s">
        <v>377</v>
      </c>
      <c r="I22" t="s">
        <v>156</v>
      </c>
      <c r="J22" t="s">
        <v>378</v>
      </c>
      <c r="K22" s="78">
        <v>0.76</v>
      </c>
      <c r="L22" t="s">
        <v>108</v>
      </c>
      <c r="M22" s="78">
        <v>4.3</v>
      </c>
      <c r="N22" s="78">
        <v>1.24</v>
      </c>
      <c r="O22" s="78">
        <v>75404.62</v>
      </c>
      <c r="P22" s="78">
        <v>119.4</v>
      </c>
      <c r="Q22" s="78">
        <v>90.033116280000002</v>
      </c>
      <c r="R22" s="78">
        <v>0.11</v>
      </c>
      <c r="S22" s="78">
        <v>0.02</v>
      </c>
      <c r="T22" s="78">
        <v>0</v>
      </c>
    </row>
    <row r="23" spans="2:20">
      <c r="B23" t="s">
        <v>379</v>
      </c>
      <c r="C23" t="s">
        <v>380</v>
      </c>
      <c r="D23" t="s">
        <v>106</v>
      </c>
      <c r="E23" s="16"/>
      <c r="F23" t="s">
        <v>381</v>
      </c>
      <c r="G23" t="s">
        <v>382</v>
      </c>
      <c r="H23" t="s">
        <v>383</v>
      </c>
      <c r="I23" t="s">
        <v>155</v>
      </c>
      <c r="J23" t="s">
        <v>384</v>
      </c>
      <c r="K23" s="78">
        <v>6.28</v>
      </c>
      <c r="L23" t="s">
        <v>108</v>
      </c>
      <c r="M23" s="78">
        <v>4.75</v>
      </c>
      <c r="N23" s="78">
        <v>1.7</v>
      </c>
      <c r="O23" s="78">
        <v>71994</v>
      </c>
      <c r="P23" s="78">
        <v>146</v>
      </c>
      <c r="Q23" s="78">
        <v>105.11124</v>
      </c>
      <c r="R23" s="78">
        <v>0</v>
      </c>
      <c r="S23" s="78">
        <v>0.03</v>
      </c>
      <c r="T23" s="78">
        <v>0</v>
      </c>
    </row>
    <row r="24" spans="2:20">
      <c r="B24" t="s">
        <v>385</v>
      </c>
      <c r="C24" t="s">
        <v>386</v>
      </c>
      <c r="D24" t="s">
        <v>106</v>
      </c>
      <c r="E24" s="16"/>
      <c r="F24" t="s">
        <v>387</v>
      </c>
      <c r="G24" t="s">
        <v>348</v>
      </c>
      <c r="H24" t="s">
        <v>383</v>
      </c>
      <c r="I24" t="s">
        <v>155</v>
      </c>
      <c r="J24" t="s">
        <v>388</v>
      </c>
      <c r="K24" s="78">
        <v>0.69</v>
      </c>
      <c r="L24" t="s">
        <v>108</v>
      </c>
      <c r="M24" s="78">
        <v>4.29</v>
      </c>
      <c r="N24" s="78">
        <v>0.66</v>
      </c>
      <c r="O24" s="78">
        <v>3487497.65</v>
      </c>
      <c r="P24" s="78">
        <v>119.74</v>
      </c>
      <c r="Q24" s="78">
        <v>4175.9296861100001</v>
      </c>
      <c r="R24" s="78">
        <v>1.23</v>
      </c>
      <c r="S24" s="78">
        <v>1.03</v>
      </c>
      <c r="T24" s="78">
        <v>0.01</v>
      </c>
    </row>
    <row r="25" spans="2:20">
      <c r="B25" t="s">
        <v>389</v>
      </c>
      <c r="C25" t="s">
        <v>390</v>
      </c>
      <c r="D25" t="s">
        <v>106</v>
      </c>
      <c r="E25" s="16"/>
      <c r="F25" t="s">
        <v>391</v>
      </c>
      <c r="G25" t="s">
        <v>392</v>
      </c>
      <c r="H25" t="s">
        <v>377</v>
      </c>
      <c r="I25" t="s">
        <v>156</v>
      </c>
      <c r="J25" t="s">
        <v>393</v>
      </c>
      <c r="K25" s="78">
        <v>8.1300000000000008</v>
      </c>
      <c r="L25" t="s">
        <v>108</v>
      </c>
      <c r="M25" s="78">
        <v>2.48</v>
      </c>
      <c r="N25" s="78">
        <v>2.02</v>
      </c>
      <c r="O25" s="78">
        <v>859854</v>
      </c>
      <c r="P25" s="78">
        <v>104.94</v>
      </c>
      <c r="Q25" s="78">
        <v>902.33078760000001</v>
      </c>
      <c r="R25" s="78">
        <v>0.33</v>
      </c>
      <c r="S25" s="78">
        <v>0.22</v>
      </c>
      <c r="T25" s="78">
        <v>0</v>
      </c>
    </row>
    <row r="26" spans="2:20">
      <c r="B26" t="s">
        <v>394</v>
      </c>
      <c r="C26" t="s">
        <v>395</v>
      </c>
      <c r="D26" t="s">
        <v>106</v>
      </c>
      <c r="E26" s="16"/>
      <c r="F26" t="s">
        <v>396</v>
      </c>
      <c r="G26" t="s">
        <v>348</v>
      </c>
      <c r="H26" t="s">
        <v>397</v>
      </c>
      <c r="I26" t="s">
        <v>156</v>
      </c>
      <c r="J26" t="s">
        <v>398</v>
      </c>
      <c r="K26" s="78">
        <v>0.55000000000000004</v>
      </c>
      <c r="L26" t="s">
        <v>108</v>
      </c>
      <c r="M26" s="78">
        <v>4.3</v>
      </c>
      <c r="N26" s="78">
        <v>0.74</v>
      </c>
      <c r="O26" s="78">
        <v>1601662.32</v>
      </c>
      <c r="P26" s="78">
        <v>123.88</v>
      </c>
      <c r="Q26" s="78">
        <v>1984.1392820159999</v>
      </c>
      <c r="R26" s="78">
        <v>1.56</v>
      </c>
      <c r="S26" s="78">
        <v>0.49</v>
      </c>
      <c r="T26" s="78">
        <v>0</v>
      </c>
    </row>
    <row r="27" spans="2:20">
      <c r="B27" t="s">
        <v>399</v>
      </c>
      <c r="C27" t="s">
        <v>400</v>
      </c>
      <c r="D27" t="s">
        <v>106</v>
      </c>
      <c r="E27" s="16"/>
      <c r="F27" t="s">
        <v>401</v>
      </c>
      <c r="G27" t="s">
        <v>133</v>
      </c>
      <c r="H27" t="s">
        <v>321</v>
      </c>
      <c r="I27" t="s">
        <v>157</v>
      </c>
      <c r="J27" t="s">
        <v>402</v>
      </c>
      <c r="K27" s="78">
        <v>1.02</v>
      </c>
      <c r="L27" t="s">
        <v>108</v>
      </c>
      <c r="M27" s="78">
        <v>1.2</v>
      </c>
      <c r="N27" s="78">
        <v>-0.11</v>
      </c>
      <c r="O27" s="78">
        <v>49044777</v>
      </c>
      <c r="P27" s="78">
        <v>102</v>
      </c>
      <c r="Q27" s="78">
        <v>50025.67254</v>
      </c>
      <c r="R27" s="78">
        <v>4.9000000000000004</v>
      </c>
      <c r="S27" s="78">
        <v>12.37</v>
      </c>
      <c r="T27" s="78">
        <v>7.0000000000000007E-2</v>
      </c>
    </row>
    <row r="28" spans="2:20">
      <c r="B28" t="s">
        <v>403</v>
      </c>
      <c r="C28" t="s">
        <v>404</v>
      </c>
      <c r="D28" t="s">
        <v>106</v>
      </c>
      <c r="E28" s="16"/>
      <c r="F28" t="s">
        <v>401</v>
      </c>
      <c r="G28" t="s">
        <v>133</v>
      </c>
      <c r="H28" t="s">
        <v>321</v>
      </c>
      <c r="I28" t="s">
        <v>157</v>
      </c>
      <c r="J28" t="s">
        <v>405</v>
      </c>
      <c r="K28" s="78">
        <v>9.36</v>
      </c>
      <c r="L28" t="s">
        <v>108</v>
      </c>
      <c r="M28" s="78">
        <v>3.85</v>
      </c>
      <c r="N28" s="78">
        <v>2.25</v>
      </c>
      <c r="O28" s="78">
        <v>24788041</v>
      </c>
      <c r="P28" s="78">
        <v>116.73</v>
      </c>
      <c r="Q28" s="78">
        <v>28935.080259300001</v>
      </c>
      <c r="R28" s="78">
        <v>2.14</v>
      </c>
      <c r="S28" s="78">
        <v>7.15</v>
      </c>
      <c r="T28" s="78">
        <v>0.04</v>
      </c>
    </row>
    <row r="29" spans="2:20">
      <c r="B29" t="s">
        <v>406</v>
      </c>
      <c r="C29" t="s">
        <v>407</v>
      </c>
      <c r="D29" t="s">
        <v>106</v>
      </c>
      <c r="E29" s="16"/>
      <c r="F29" t="s">
        <v>408</v>
      </c>
      <c r="G29" t="s">
        <v>382</v>
      </c>
      <c r="H29" t="s">
        <v>409</v>
      </c>
      <c r="I29" t="s">
        <v>156</v>
      </c>
      <c r="J29" t="s">
        <v>410</v>
      </c>
      <c r="K29" s="78">
        <v>2.3199999999999998</v>
      </c>
      <c r="L29" t="s">
        <v>108</v>
      </c>
      <c r="M29" s="78">
        <v>4.8499999999999996</v>
      </c>
      <c r="N29" s="78">
        <v>1.48</v>
      </c>
      <c r="O29" s="78">
        <v>64576.58</v>
      </c>
      <c r="P29" s="78">
        <v>129.52000000000001</v>
      </c>
      <c r="Q29" s="78">
        <v>83.639586416</v>
      </c>
      <c r="R29" s="78">
        <v>0.02</v>
      </c>
      <c r="S29" s="78">
        <v>0.02</v>
      </c>
      <c r="T29" s="78">
        <v>0</v>
      </c>
    </row>
    <row r="30" spans="2:20">
      <c r="B30" t="s">
        <v>411</v>
      </c>
      <c r="C30" t="s">
        <v>412</v>
      </c>
      <c r="D30" t="s">
        <v>106</v>
      </c>
      <c r="E30" s="16"/>
      <c r="F30" t="s">
        <v>387</v>
      </c>
      <c r="G30" t="s">
        <v>348</v>
      </c>
      <c r="H30" t="s">
        <v>413</v>
      </c>
      <c r="I30" t="s">
        <v>155</v>
      </c>
      <c r="J30" t="s">
        <v>414</v>
      </c>
      <c r="K30" s="78">
        <v>4.9000000000000004</v>
      </c>
      <c r="L30" t="s">
        <v>108</v>
      </c>
      <c r="M30" s="78">
        <v>5.0999999999999996</v>
      </c>
      <c r="N30" s="78">
        <v>1.76</v>
      </c>
      <c r="O30" s="78">
        <v>10146633</v>
      </c>
      <c r="P30" s="78">
        <v>140.15</v>
      </c>
      <c r="Q30" s="78">
        <v>14220.506149500001</v>
      </c>
      <c r="R30" s="78">
        <v>0.88</v>
      </c>
      <c r="S30" s="78">
        <v>3.52</v>
      </c>
      <c r="T30" s="78">
        <v>0.02</v>
      </c>
    </row>
    <row r="31" spans="2:20">
      <c r="B31" s="79" t="s">
        <v>338</v>
      </c>
      <c r="C31" s="16"/>
      <c r="D31" s="16"/>
      <c r="E31" s="16"/>
      <c r="F31" s="16"/>
      <c r="K31" s="80">
        <v>2.42</v>
      </c>
      <c r="N31" s="80">
        <v>0.71</v>
      </c>
      <c r="O31" s="80">
        <v>193015075.21000001</v>
      </c>
      <c r="Q31" s="80">
        <v>214004.39115182101</v>
      </c>
      <c r="S31" s="80">
        <v>52.91</v>
      </c>
      <c r="T31" s="80">
        <v>0.3</v>
      </c>
    </row>
    <row r="32" spans="2:20">
      <c r="B32" s="79" t="s">
        <v>293</v>
      </c>
      <c r="C32" s="16"/>
      <c r="D32" s="16"/>
      <c r="E32" s="16"/>
      <c r="F32" s="16"/>
    </row>
    <row r="33" spans="2:20">
      <c r="B33" t="s">
        <v>415</v>
      </c>
      <c r="C33" t="s">
        <v>416</v>
      </c>
      <c r="D33" t="s">
        <v>106</v>
      </c>
      <c r="E33" s="16"/>
      <c r="F33" t="s">
        <v>368</v>
      </c>
      <c r="G33" t="s">
        <v>348</v>
      </c>
      <c r="H33" t="s">
        <v>260</v>
      </c>
      <c r="I33" t="s">
        <v>155</v>
      </c>
      <c r="J33" t="s">
        <v>417</v>
      </c>
      <c r="K33" s="78">
        <v>0.42</v>
      </c>
      <c r="L33" t="s">
        <v>108</v>
      </c>
      <c r="M33" s="78">
        <v>0.84</v>
      </c>
      <c r="N33" s="78">
        <v>0.28000000000000003</v>
      </c>
      <c r="O33" s="78">
        <v>3290186</v>
      </c>
      <c r="P33" s="78">
        <v>100.28</v>
      </c>
      <c r="Q33" s="78">
        <v>3299.3985207999999</v>
      </c>
      <c r="R33" s="78">
        <v>0.41</v>
      </c>
      <c r="S33" s="78">
        <v>0.82</v>
      </c>
      <c r="T33" s="78">
        <v>0</v>
      </c>
    </row>
    <row r="34" spans="2:20">
      <c r="B34" t="s">
        <v>418</v>
      </c>
      <c r="C34" t="s">
        <v>419</v>
      </c>
      <c r="D34" t="s">
        <v>106</v>
      </c>
      <c r="E34" s="16"/>
      <c r="F34" t="s">
        <v>347</v>
      </c>
      <c r="G34" t="s">
        <v>348</v>
      </c>
      <c r="H34" t="s">
        <v>356</v>
      </c>
      <c r="I34" t="s">
        <v>155</v>
      </c>
      <c r="J34" t="s">
        <v>420</v>
      </c>
      <c r="K34" s="78">
        <v>1.1499999999999999</v>
      </c>
      <c r="L34" t="s">
        <v>108</v>
      </c>
      <c r="M34" s="78">
        <v>5.4</v>
      </c>
      <c r="N34" s="78">
        <v>0.67</v>
      </c>
      <c r="O34" s="78">
        <v>6369723</v>
      </c>
      <c r="P34" s="78">
        <v>109.96</v>
      </c>
      <c r="Q34" s="78">
        <v>7004.1474108000002</v>
      </c>
      <c r="R34" s="78">
        <v>0.28999999999999998</v>
      </c>
      <c r="S34" s="78">
        <v>1.73</v>
      </c>
      <c r="T34" s="78">
        <v>0.01</v>
      </c>
    </row>
    <row r="35" spans="2:20">
      <c r="B35" t="s">
        <v>421</v>
      </c>
      <c r="C35" t="s">
        <v>422</v>
      </c>
      <c r="D35" t="s">
        <v>106</v>
      </c>
      <c r="E35" s="16"/>
      <c r="F35" t="s">
        <v>423</v>
      </c>
      <c r="G35" t="s">
        <v>392</v>
      </c>
      <c r="H35" t="s">
        <v>383</v>
      </c>
      <c r="I35" t="s">
        <v>155</v>
      </c>
      <c r="J35" t="s">
        <v>424</v>
      </c>
      <c r="K35" s="78">
        <v>9.2799999999999994</v>
      </c>
      <c r="L35" t="s">
        <v>108</v>
      </c>
      <c r="M35" s="78">
        <v>4.3600000000000003</v>
      </c>
      <c r="N35" s="78">
        <v>3.52</v>
      </c>
      <c r="O35" s="78">
        <v>8368000</v>
      </c>
      <c r="P35" s="78">
        <v>108.15</v>
      </c>
      <c r="Q35" s="78">
        <v>9049.9920000000002</v>
      </c>
      <c r="R35" s="78">
        <v>2.79</v>
      </c>
      <c r="S35" s="78">
        <v>2.2400000000000002</v>
      </c>
      <c r="T35" s="78">
        <v>0.01</v>
      </c>
    </row>
    <row r="36" spans="2:20">
      <c r="B36" t="s">
        <v>425</v>
      </c>
      <c r="C36" t="s">
        <v>426</v>
      </c>
      <c r="D36" t="s">
        <v>106</v>
      </c>
      <c r="E36" s="16"/>
      <c r="F36" t="s">
        <v>427</v>
      </c>
      <c r="G36" t="s">
        <v>382</v>
      </c>
      <c r="H36" t="s">
        <v>428</v>
      </c>
      <c r="I36" t="s">
        <v>157</v>
      </c>
      <c r="J36" t="s">
        <v>384</v>
      </c>
      <c r="K36" s="78">
        <v>1.24</v>
      </c>
      <c r="L36" t="s">
        <v>108</v>
      </c>
      <c r="M36" s="78">
        <v>0.81</v>
      </c>
      <c r="N36" s="78">
        <v>1.42</v>
      </c>
      <c r="O36" s="78">
        <v>57211</v>
      </c>
      <c r="P36" s="78">
        <v>99.23</v>
      </c>
      <c r="Q36" s="78">
        <v>56.770475300000001</v>
      </c>
      <c r="R36" s="78">
        <v>0.01</v>
      </c>
      <c r="S36" s="78">
        <v>0.01</v>
      </c>
      <c r="T36" s="78">
        <v>0</v>
      </c>
    </row>
    <row r="37" spans="2:20">
      <c r="B37" t="s">
        <v>429</v>
      </c>
      <c r="C37" t="s">
        <v>430</v>
      </c>
      <c r="D37" t="s">
        <v>106</v>
      </c>
      <c r="E37" s="16"/>
      <c r="F37" t="s">
        <v>427</v>
      </c>
      <c r="G37" t="s">
        <v>382</v>
      </c>
      <c r="H37" t="s">
        <v>428</v>
      </c>
      <c r="I37" t="s">
        <v>157</v>
      </c>
      <c r="J37" t="s">
        <v>384</v>
      </c>
      <c r="K37" s="78">
        <v>0.5</v>
      </c>
      <c r="L37" t="s">
        <v>108</v>
      </c>
      <c r="M37" s="78">
        <v>6.4</v>
      </c>
      <c r="N37" s="78">
        <v>0.86</v>
      </c>
      <c r="O37" s="78">
        <v>210346.5</v>
      </c>
      <c r="P37" s="78">
        <v>105.94</v>
      </c>
      <c r="Q37" s="78">
        <v>222.84108209999999</v>
      </c>
      <c r="R37" s="78">
        <v>7.0000000000000007E-2</v>
      </c>
      <c r="S37" s="78">
        <v>0.06</v>
      </c>
      <c r="T37" s="78">
        <v>0</v>
      </c>
    </row>
    <row r="38" spans="2:20">
      <c r="B38" t="s">
        <v>431</v>
      </c>
      <c r="C38" t="s">
        <v>432</v>
      </c>
      <c r="D38" t="s">
        <v>106</v>
      </c>
      <c r="E38" s="16"/>
      <c r="F38" t="s">
        <v>433</v>
      </c>
      <c r="G38" t="s">
        <v>118</v>
      </c>
      <c r="H38" t="s">
        <v>434</v>
      </c>
      <c r="I38" t="s">
        <v>157</v>
      </c>
      <c r="J38" t="s">
        <v>435</v>
      </c>
      <c r="K38" s="78">
        <v>0.79</v>
      </c>
      <c r="L38" t="s">
        <v>108</v>
      </c>
      <c r="M38" s="78">
        <v>8.5</v>
      </c>
      <c r="N38" s="78">
        <v>1.08</v>
      </c>
      <c r="O38" s="78">
        <v>3470908.84</v>
      </c>
      <c r="P38" s="78">
        <v>107.59</v>
      </c>
      <c r="Q38" s="78">
        <v>3734.350820956</v>
      </c>
      <c r="R38" s="78">
        <v>0.64</v>
      </c>
      <c r="S38" s="78">
        <v>0.92</v>
      </c>
      <c r="T38" s="78">
        <v>0.01</v>
      </c>
    </row>
    <row r="39" spans="2:20">
      <c r="B39" s="79" t="s">
        <v>315</v>
      </c>
      <c r="C39" s="16"/>
      <c r="D39" s="16"/>
      <c r="E39" s="16"/>
      <c r="F39" s="16"/>
      <c r="K39" s="80">
        <v>4.13</v>
      </c>
      <c r="N39" s="80">
        <v>1.79</v>
      </c>
      <c r="O39" s="80">
        <v>21766375.34</v>
      </c>
      <c r="Q39" s="80">
        <v>23367.500309956002</v>
      </c>
      <c r="S39" s="80">
        <v>5.78</v>
      </c>
      <c r="T39" s="80">
        <v>0.03</v>
      </c>
    </row>
    <row r="40" spans="2:20">
      <c r="B40" s="79" t="s">
        <v>339</v>
      </c>
      <c r="C40" s="16"/>
      <c r="D40" s="16"/>
      <c r="E40" s="16"/>
      <c r="F40" s="16"/>
    </row>
    <row r="41" spans="2:20">
      <c r="B41" t="s">
        <v>197</v>
      </c>
      <c r="C41" t="s">
        <v>197</v>
      </c>
      <c r="D41" s="16"/>
      <c r="E41" s="16"/>
      <c r="F41" s="16"/>
      <c r="G41" t="s">
        <v>197</v>
      </c>
      <c r="H41" t="s">
        <v>197</v>
      </c>
      <c r="K41" s="78">
        <v>0</v>
      </c>
      <c r="L41" t="s">
        <v>197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  <c r="R41" s="78">
        <v>0</v>
      </c>
      <c r="S41" s="78">
        <v>0</v>
      </c>
      <c r="T41" s="78">
        <v>0</v>
      </c>
    </row>
    <row r="42" spans="2:20">
      <c r="B42" s="79" t="s">
        <v>340</v>
      </c>
      <c r="C42" s="16"/>
      <c r="D42" s="16"/>
      <c r="E42" s="16"/>
      <c r="F42" s="16"/>
      <c r="K42" s="80">
        <v>0</v>
      </c>
      <c r="N42" s="80">
        <v>0</v>
      </c>
      <c r="O42" s="80">
        <v>0</v>
      </c>
      <c r="Q42" s="80">
        <v>0</v>
      </c>
      <c r="S42" s="80">
        <v>0</v>
      </c>
      <c r="T42" s="80">
        <v>0</v>
      </c>
    </row>
    <row r="43" spans="2:20">
      <c r="B43" s="79" t="s">
        <v>129</v>
      </c>
      <c r="C43" s="16"/>
      <c r="D43" s="16"/>
      <c r="E43" s="16"/>
      <c r="F43" s="16"/>
    </row>
    <row r="44" spans="2:20">
      <c r="B44" t="s">
        <v>197</v>
      </c>
      <c r="C44" t="s">
        <v>197</v>
      </c>
      <c r="D44" s="16"/>
      <c r="E44" s="16"/>
      <c r="F44" s="16"/>
      <c r="G44" t="s">
        <v>197</v>
      </c>
      <c r="H44" t="s">
        <v>197</v>
      </c>
      <c r="K44" s="78">
        <v>0</v>
      </c>
      <c r="L44" t="s">
        <v>197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  <c r="T44" s="78">
        <v>0</v>
      </c>
    </row>
    <row r="45" spans="2:20">
      <c r="B45" s="79" t="s">
        <v>436</v>
      </c>
      <c r="C45" s="16"/>
      <c r="D45" s="16"/>
      <c r="E45" s="16"/>
      <c r="F45" s="16"/>
      <c r="K45" s="80">
        <v>0</v>
      </c>
      <c r="N45" s="80">
        <v>0</v>
      </c>
      <c r="O45" s="80">
        <v>0</v>
      </c>
      <c r="Q45" s="80">
        <v>0</v>
      </c>
      <c r="S45" s="80">
        <v>0</v>
      </c>
      <c r="T45" s="80">
        <v>0</v>
      </c>
    </row>
    <row r="46" spans="2:20">
      <c r="B46" s="79" t="s">
        <v>268</v>
      </c>
      <c r="C46" s="16"/>
      <c r="D46" s="16"/>
      <c r="E46" s="16"/>
      <c r="F46" s="16"/>
      <c r="K46" s="80">
        <v>2.59</v>
      </c>
      <c r="N46" s="80">
        <v>0.82</v>
      </c>
      <c r="O46" s="80">
        <v>214781450.55000001</v>
      </c>
      <c r="Q46" s="80">
        <v>237371.89146177701</v>
      </c>
      <c r="S46" s="80">
        <v>58.69</v>
      </c>
      <c r="T46" s="80">
        <v>0.33</v>
      </c>
    </row>
    <row r="47" spans="2:20">
      <c r="B47" s="79" t="s">
        <v>269</v>
      </c>
      <c r="C47" s="16"/>
      <c r="D47" s="16"/>
      <c r="E47" s="16"/>
      <c r="F47" s="16"/>
    </row>
    <row r="48" spans="2:20">
      <c r="B48" s="79" t="s">
        <v>341</v>
      </c>
      <c r="C48" s="16"/>
      <c r="D48" s="16"/>
      <c r="E48" s="16"/>
      <c r="F48" s="16"/>
    </row>
    <row r="49" spans="2:20">
      <c r="B49" t="s">
        <v>437</v>
      </c>
      <c r="C49" t="s">
        <v>438</v>
      </c>
      <c r="D49" t="s">
        <v>129</v>
      </c>
      <c r="E49" t="s">
        <v>439</v>
      </c>
      <c r="F49" t="s">
        <v>401</v>
      </c>
      <c r="G49" t="s">
        <v>133</v>
      </c>
      <c r="H49" t="s">
        <v>321</v>
      </c>
      <c r="I49" t="s">
        <v>157</v>
      </c>
      <c r="J49" t="s">
        <v>440</v>
      </c>
      <c r="K49" s="78">
        <v>8.19</v>
      </c>
      <c r="L49" t="s">
        <v>112</v>
      </c>
      <c r="M49" s="78">
        <v>7.75</v>
      </c>
      <c r="N49" s="78">
        <v>5.0599999999999996</v>
      </c>
      <c r="O49" s="78">
        <v>15418000</v>
      </c>
      <c r="P49" s="78">
        <v>124.04291700000007</v>
      </c>
      <c r="Q49" s="78">
        <v>73554.507483008798</v>
      </c>
      <c r="R49" s="78">
        <v>5.14</v>
      </c>
      <c r="S49" s="78">
        <v>18.190000000000001</v>
      </c>
      <c r="T49" s="78">
        <v>0.1</v>
      </c>
    </row>
    <row r="50" spans="2:20">
      <c r="B50" s="79" t="s">
        <v>342</v>
      </c>
      <c r="C50" s="16"/>
      <c r="D50" s="16"/>
      <c r="E50" s="16"/>
      <c r="F50" s="16"/>
      <c r="K50" s="80">
        <v>8.19</v>
      </c>
      <c r="N50" s="80">
        <v>5.0599999999999996</v>
      </c>
      <c r="O50" s="80">
        <v>15418000</v>
      </c>
      <c r="Q50" s="80">
        <v>73554.507483008798</v>
      </c>
      <c r="S50" s="80">
        <v>18.190000000000001</v>
      </c>
      <c r="T50" s="80">
        <v>0.1</v>
      </c>
    </row>
    <row r="51" spans="2:20">
      <c r="B51" s="79" t="s">
        <v>343</v>
      </c>
      <c r="C51" s="16"/>
      <c r="D51" s="16"/>
      <c r="E51" s="16"/>
      <c r="F51" s="16"/>
    </row>
    <row r="52" spans="2:20">
      <c r="B52" t="s">
        <v>441</v>
      </c>
      <c r="C52" t="s">
        <v>442</v>
      </c>
      <c r="D52" t="s">
        <v>129</v>
      </c>
      <c r="E52" t="s">
        <v>439</v>
      </c>
      <c r="F52" t="s">
        <v>443</v>
      </c>
      <c r="G52" t="s">
        <v>348</v>
      </c>
      <c r="H52" t="s">
        <v>383</v>
      </c>
      <c r="I52" t="s">
        <v>322</v>
      </c>
      <c r="J52" t="s">
        <v>444</v>
      </c>
      <c r="K52" s="78">
        <v>12.41</v>
      </c>
      <c r="L52" t="s">
        <v>112</v>
      </c>
      <c r="M52" s="78">
        <v>5.63</v>
      </c>
      <c r="N52" s="78">
        <v>4.17</v>
      </c>
      <c r="O52" s="78">
        <v>2050000</v>
      </c>
      <c r="P52" s="78">
        <v>121.72</v>
      </c>
      <c r="Q52" s="78">
        <v>9597.1148981250008</v>
      </c>
      <c r="R52" s="78">
        <v>0</v>
      </c>
      <c r="S52" s="78">
        <v>2.37</v>
      </c>
      <c r="T52" s="78">
        <v>0.01</v>
      </c>
    </row>
    <row r="53" spans="2:20">
      <c r="B53" t="s">
        <v>445</v>
      </c>
      <c r="C53" t="s">
        <v>446</v>
      </c>
      <c r="D53" t="s">
        <v>129</v>
      </c>
      <c r="E53" t="s">
        <v>439</v>
      </c>
      <c r="F53" t="s">
        <v>447</v>
      </c>
      <c r="G53" t="s">
        <v>129</v>
      </c>
      <c r="H53" t="s">
        <v>428</v>
      </c>
      <c r="I53" t="s">
        <v>322</v>
      </c>
      <c r="J53" t="s">
        <v>326</v>
      </c>
      <c r="K53" s="78">
        <v>2.37</v>
      </c>
      <c r="L53" t="s">
        <v>112</v>
      </c>
      <c r="M53" s="78">
        <v>6.5</v>
      </c>
      <c r="N53" s="78">
        <v>1.55</v>
      </c>
      <c r="O53" s="78">
        <v>1250000</v>
      </c>
      <c r="P53" s="78">
        <v>115.213556</v>
      </c>
      <c r="Q53" s="78">
        <v>5538.8917047000004</v>
      </c>
      <c r="R53" s="78">
        <v>0</v>
      </c>
      <c r="S53" s="78">
        <v>1.37</v>
      </c>
      <c r="T53" s="78">
        <v>0.01</v>
      </c>
    </row>
    <row r="54" spans="2:20">
      <c r="B54" t="s">
        <v>448</v>
      </c>
      <c r="C54" t="s">
        <v>449</v>
      </c>
      <c r="D54" t="s">
        <v>129</v>
      </c>
      <c r="E54" t="s">
        <v>439</v>
      </c>
      <c r="F54" t="s">
        <v>450</v>
      </c>
      <c r="G54" t="s">
        <v>348</v>
      </c>
      <c r="H54" t="s">
        <v>434</v>
      </c>
      <c r="I54" t="s">
        <v>322</v>
      </c>
      <c r="J54" t="s">
        <v>326</v>
      </c>
      <c r="K54" s="78">
        <v>1.76</v>
      </c>
      <c r="L54" t="s">
        <v>112</v>
      </c>
      <c r="M54" s="78">
        <v>5.65</v>
      </c>
      <c r="N54" s="78">
        <v>1.69</v>
      </c>
      <c r="O54" s="78">
        <v>4200000</v>
      </c>
      <c r="P54" s="78">
        <v>108.062972</v>
      </c>
      <c r="Q54" s="78">
        <v>17455.627993104001</v>
      </c>
      <c r="R54" s="78">
        <v>0</v>
      </c>
      <c r="S54" s="78">
        <v>4.32</v>
      </c>
      <c r="T54" s="78">
        <v>0.02</v>
      </c>
    </row>
    <row r="55" spans="2:20">
      <c r="B55" t="s">
        <v>451</v>
      </c>
      <c r="C55" t="s">
        <v>452</v>
      </c>
      <c r="D55" t="s">
        <v>129</v>
      </c>
      <c r="E55" t="s">
        <v>439</v>
      </c>
      <c r="F55" t="s">
        <v>453</v>
      </c>
      <c r="G55" t="s">
        <v>348</v>
      </c>
      <c r="H55" t="s">
        <v>434</v>
      </c>
      <c r="I55" t="s">
        <v>322</v>
      </c>
      <c r="J55" t="s">
        <v>326</v>
      </c>
      <c r="K55" s="78">
        <v>1.79</v>
      </c>
      <c r="L55" t="s">
        <v>112</v>
      </c>
      <c r="M55" s="78">
        <v>6.13</v>
      </c>
      <c r="N55" s="78">
        <v>1.68</v>
      </c>
      <c r="O55" s="78">
        <v>2000000</v>
      </c>
      <c r="P55" s="78">
        <v>108.95162500000001</v>
      </c>
      <c r="Q55" s="78">
        <v>8380.5589949999994</v>
      </c>
      <c r="R55" s="78">
        <v>0</v>
      </c>
      <c r="S55" s="78">
        <v>2.0699999999999998</v>
      </c>
      <c r="T55" s="78">
        <v>0.01</v>
      </c>
    </row>
    <row r="56" spans="2:20">
      <c r="B56" t="s">
        <v>454</v>
      </c>
      <c r="C56" t="s">
        <v>455</v>
      </c>
      <c r="D56" t="s">
        <v>129</v>
      </c>
      <c r="E56" t="s">
        <v>439</v>
      </c>
      <c r="F56" t="s">
        <v>456</v>
      </c>
      <c r="G56" t="s">
        <v>129</v>
      </c>
      <c r="H56" t="s">
        <v>457</v>
      </c>
      <c r="I56" t="s">
        <v>458</v>
      </c>
      <c r="J56" t="s">
        <v>326</v>
      </c>
      <c r="K56" s="78">
        <v>7.51</v>
      </c>
      <c r="L56" t="s">
        <v>116</v>
      </c>
      <c r="M56" s="78">
        <v>4.88</v>
      </c>
      <c r="N56" s="78">
        <v>1.22</v>
      </c>
      <c r="O56" s="78">
        <v>1000000</v>
      </c>
      <c r="P56" s="78">
        <v>131.29171199999999</v>
      </c>
      <c r="Q56" s="78">
        <v>5624.4056503680004</v>
      </c>
      <c r="R56" s="78">
        <v>0</v>
      </c>
      <c r="S56" s="78">
        <v>1.39</v>
      </c>
      <c r="T56" s="78">
        <v>0.01</v>
      </c>
    </row>
    <row r="57" spans="2:20">
      <c r="B57" t="s">
        <v>459</v>
      </c>
      <c r="C57" t="s">
        <v>460</v>
      </c>
      <c r="D57" t="s">
        <v>129</v>
      </c>
      <c r="E57" t="s">
        <v>439</v>
      </c>
      <c r="F57" t="s">
        <v>461</v>
      </c>
      <c r="G57" t="s">
        <v>348</v>
      </c>
      <c r="H57" t="s">
        <v>462</v>
      </c>
      <c r="I57" t="s">
        <v>322</v>
      </c>
      <c r="J57" t="s">
        <v>326</v>
      </c>
      <c r="K57" s="78">
        <v>0.24</v>
      </c>
      <c r="L57" t="s">
        <v>112</v>
      </c>
      <c r="M57" s="78">
        <v>8</v>
      </c>
      <c r="N57" s="78">
        <v>1.94</v>
      </c>
      <c r="O57" s="78">
        <v>1850000</v>
      </c>
      <c r="P57" s="78">
        <v>103.530333</v>
      </c>
      <c r="Q57" s="78">
        <v>7366.2867232830004</v>
      </c>
      <c r="R57" s="78">
        <v>0</v>
      </c>
      <c r="S57" s="78">
        <v>1.82</v>
      </c>
      <c r="T57" s="78">
        <v>0.01</v>
      </c>
    </row>
    <row r="58" spans="2:20">
      <c r="B58" t="s">
        <v>463</v>
      </c>
      <c r="C58" t="s">
        <v>464</v>
      </c>
      <c r="D58" t="s">
        <v>129</v>
      </c>
      <c r="E58" t="s">
        <v>439</v>
      </c>
      <c r="F58" t="s">
        <v>465</v>
      </c>
      <c r="G58" t="s">
        <v>348</v>
      </c>
      <c r="H58" t="s">
        <v>466</v>
      </c>
      <c r="I58" t="s">
        <v>322</v>
      </c>
      <c r="J58" t="s">
        <v>326</v>
      </c>
      <c r="K58" s="78">
        <v>2.68</v>
      </c>
      <c r="L58" t="s">
        <v>112</v>
      </c>
      <c r="M58" s="78">
        <v>11</v>
      </c>
      <c r="N58" s="78">
        <v>3.6</v>
      </c>
      <c r="O58" s="78">
        <v>8500000</v>
      </c>
      <c r="P58" s="78">
        <v>121.003</v>
      </c>
      <c r="Q58" s="78">
        <v>39557.090730000004</v>
      </c>
      <c r="R58" s="78">
        <v>0</v>
      </c>
      <c r="S58" s="78">
        <v>9.7799999999999994</v>
      </c>
      <c r="T58" s="78">
        <v>0.06</v>
      </c>
    </row>
    <row r="59" spans="2:20">
      <c r="B59" s="79" t="s">
        <v>344</v>
      </c>
      <c r="C59" s="16"/>
      <c r="D59" s="16"/>
      <c r="E59" s="16"/>
      <c r="F59" s="16"/>
      <c r="K59" s="80">
        <v>3.51</v>
      </c>
      <c r="N59" s="80">
        <v>2.73</v>
      </c>
      <c r="O59" s="80">
        <v>20850000</v>
      </c>
      <c r="Q59" s="80">
        <v>93519.976694579993</v>
      </c>
      <c r="S59" s="80">
        <v>23.12</v>
      </c>
      <c r="T59" s="80">
        <v>0.13</v>
      </c>
    </row>
    <row r="60" spans="2:20">
      <c r="B60" s="79" t="s">
        <v>274</v>
      </c>
      <c r="C60" s="16"/>
      <c r="D60" s="16"/>
      <c r="E60" s="16"/>
      <c r="F60" s="16"/>
      <c r="K60" s="80">
        <v>5.57</v>
      </c>
      <c r="N60" s="80">
        <v>3.76</v>
      </c>
      <c r="O60" s="80">
        <v>36268000</v>
      </c>
      <c r="Q60" s="80">
        <v>167074.48417758881</v>
      </c>
      <c r="S60" s="80">
        <v>41.31</v>
      </c>
      <c r="T60" s="80">
        <v>0.23</v>
      </c>
    </row>
    <row r="61" spans="2:20">
      <c r="B61" t="s">
        <v>275</v>
      </c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3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61" workbookViewId="0">
      <selection activeCell="F19" sqref="F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I6" s="19"/>
    </row>
    <row r="7" spans="2:61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132626755.65000001</v>
      </c>
      <c r="J11" s="7"/>
      <c r="K11" s="77">
        <v>1473173.41243076</v>
      </c>
      <c r="L11" s="7"/>
      <c r="M11" s="77">
        <v>100</v>
      </c>
      <c r="N11" s="77">
        <v>2.0699999999999998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</row>
    <row r="13" spans="2:61">
      <c r="B13" s="79" t="s">
        <v>467</v>
      </c>
      <c r="E13" s="16"/>
      <c r="F13" s="16"/>
      <c r="G13" s="16"/>
    </row>
    <row r="14" spans="2:61">
      <c r="B14" t="s">
        <v>468</v>
      </c>
      <c r="C14" t="s">
        <v>469</v>
      </c>
      <c r="D14" t="s">
        <v>106</v>
      </c>
      <c r="E14" s="16"/>
      <c r="F14" t="s">
        <v>372</v>
      </c>
      <c r="G14" t="s">
        <v>348</v>
      </c>
      <c r="H14" t="s">
        <v>108</v>
      </c>
      <c r="I14" s="78">
        <v>426287</v>
      </c>
      <c r="J14" s="78">
        <v>4715</v>
      </c>
      <c r="K14" s="78">
        <v>20099.432049999999</v>
      </c>
      <c r="L14" s="78">
        <v>0.42</v>
      </c>
      <c r="M14" s="78">
        <v>1.36</v>
      </c>
      <c r="N14" s="78">
        <v>0.03</v>
      </c>
    </row>
    <row r="15" spans="2:61">
      <c r="B15" t="s">
        <v>470</v>
      </c>
      <c r="C15" t="s">
        <v>471</v>
      </c>
      <c r="D15" t="s">
        <v>106</v>
      </c>
      <c r="E15" s="16"/>
      <c r="F15" t="s">
        <v>368</v>
      </c>
      <c r="G15" t="s">
        <v>348</v>
      </c>
      <c r="H15" t="s">
        <v>108</v>
      </c>
      <c r="I15" s="78">
        <v>6419388.7699999996</v>
      </c>
      <c r="J15" s="78">
        <v>1940</v>
      </c>
      <c r="K15" s="78">
        <v>124536.142138</v>
      </c>
      <c r="L15" s="78">
        <v>0.48</v>
      </c>
      <c r="M15" s="78">
        <v>8.4499999999999993</v>
      </c>
      <c r="N15" s="78">
        <v>0.17</v>
      </c>
    </row>
    <row r="16" spans="2:61">
      <c r="B16" t="s">
        <v>472</v>
      </c>
      <c r="C16" t="s">
        <v>473</v>
      </c>
      <c r="D16" t="s">
        <v>106</v>
      </c>
      <c r="E16" s="16"/>
      <c r="F16" t="s">
        <v>352</v>
      </c>
      <c r="G16" t="s">
        <v>348</v>
      </c>
      <c r="H16" t="s">
        <v>108</v>
      </c>
      <c r="I16" s="78">
        <v>641194</v>
      </c>
      <c r="J16" s="78">
        <v>4440</v>
      </c>
      <c r="K16" s="78">
        <v>28469.013599999998</v>
      </c>
      <c r="L16" s="78">
        <v>0.28000000000000003</v>
      </c>
      <c r="M16" s="78">
        <v>1.93</v>
      </c>
      <c r="N16" s="78">
        <v>0.04</v>
      </c>
    </row>
    <row r="17" spans="2:14">
      <c r="B17" t="s">
        <v>474</v>
      </c>
      <c r="C17" t="s">
        <v>475</v>
      </c>
      <c r="D17" t="s">
        <v>106</v>
      </c>
      <c r="E17" s="16"/>
      <c r="F17" t="s">
        <v>387</v>
      </c>
      <c r="G17" t="s">
        <v>348</v>
      </c>
      <c r="H17" t="s">
        <v>108</v>
      </c>
      <c r="I17" s="78">
        <v>5430000.7300000004</v>
      </c>
      <c r="J17" s="78">
        <v>663</v>
      </c>
      <c r="K17" s="78">
        <v>36000.904839900002</v>
      </c>
      <c r="L17" s="78">
        <v>0.52</v>
      </c>
      <c r="M17" s="78">
        <v>2.44</v>
      </c>
      <c r="N17" s="78">
        <v>0.05</v>
      </c>
    </row>
    <row r="18" spans="2:14">
      <c r="B18" t="s">
        <v>476</v>
      </c>
      <c r="C18" t="s">
        <v>477</v>
      </c>
      <c r="D18" t="s">
        <v>106</v>
      </c>
      <c r="E18" s="16"/>
      <c r="F18" t="s">
        <v>347</v>
      </c>
      <c r="G18" t="s">
        <v>348</v>
      </c>
      <c r="H18" t="s">
        <v>108</v>
      </c>
      <c r="I18" s="78">
        <v>6802221.1699999999</v>
      </c>
      <c r="J18" s="78">
        <v>1353</v>
      </c>
      <c r="K18" s="78">
        <v>92034.052430099997</v>
      </c>
      <c r="L18" s="78">
        <v>0.45</v>
      </c>
      <c r="M18" s="78">
        <v>6.25</v>
      </c>
      <c r="N18" s="78">
        <v>0.13</v>
      </c>
    </row>
    <row r="19" spans="2:14">
      <c r="B19" t="s">
        <v>478</v>
      </c>
      <c r="C19" t="s">
        <v>479</v>
      </c>
      <c r="D19" t="s">
        <v>106</v>
      </c>
      <c r="E19" s="16"/>
      <c r="F19" t="s">
        <v>480</v>
      </c>
      <c r="G19" t="s">
        <v>481</v>
      </c>
      <c r="H19" t="s">
        <v>108</v>
      </c>
      <c r="I19" s="78">
        <v>19999</v>
      </c>
      <c r="J19" s="78">
        <v>16670</v>
      </c>
      <c r="K19" s="78">
        <v>3333.8332999999998</v>
      </c>
      <c r="L19" s="78">
        <v>0.04</v>
      </c>
      <c r="M19" s="78">
        <v>0.23</v>
      </c>
      <c r="N19" s="78">
        <v>0</v>
      </c>
    </row>
    <row r="20" spans="2:14">
      <c r="B20" t="s">
        <v>482</v>
      </c>
      <c r="C20" t="s">
        <v>483</v>
      </c>
      <c r="D20" t="s">
        <v>106</v>
      </c>
      <c r="E20" s="16"/>
      <c r="F20" t="s">
        <v>484</v>
      </c>
      <c r="G20" t="s">
        <v>481</v>
      </c>
      <c r="H20" t="s">
        <v>108</v>
      </c>
      <c r="I20" s="78">
        <v>139538</v>
      </c>
      <c r="J20" s="78">
        <v>34860</v>
      </c>
      <c r="K20" s="78">
        <v>48642.946799999998</v>
      </c>
      <c r="L20" s="78">
        <v>0.33</v>
      </c>
      <c r="M20" s="78">
        <v>3.3</v>
      </c>
      <c r="N20" s="78">
        <v>7.0000000000000007E-2</v>
      </c>
    </row>
    <row r="21" spans="2:14">
      <c r="B21" t="s">
        <v>485</v>
      </c>
      <c r="C21" t="s">
        <v>486</v>
      </c>
      <c r="D21" t="s">
        <v>106</v>
      </c>
      <c r="E21" s="16"/>
      <c r="F21" t="s">
        <v>487</v>
      </c>
      <c r="G21" t="s">
        <v>481</v>
      </c>
      <c r="H21" t="s">
        <v>108</v>
      </c>
      <c r="I21" s="78">
        <v>328789</v>
      </c>
      <c r="J21" s="78">
        <v>24010</v>
      </c>
      <c r="K21" s="78">
        <v>78942.238899999997</v>
      </c>
      <c r="L21" s="78">
        <v>0.55000000000000004</v>
      </c>
      <c r="M21" s="78">
        <v>5.36</v>
      </c>
      <c r="N21" s="78">
        <v>0.11</v>
      </c>
    </row>
    <row r="22" spans="2:14">
      <c r="B22" t="s">
        <v>488</v>
      </c>
      <c r="C22" t="s">
        <v>489</v>
      </c>
      <c r="D22" t="s">
        <v>106</v>
      </c>
      <c r="E22" s="16"/>
      <c r="F22" t="s">
        <v>490</v>
      </c>
      <c r="G22" t="s">
        <v>118</v>
      </c>
      <c r="H22" t="s">
        <v>108</v>
      </c>
      <c r="I22" s="78">
        <v>28858.67</v>
      </c>
      <c r="J22" s="78">
        <v>60510</v>
      </c>
      <c r="K22" s="78">
        <v>17462.381216999998</v>
      </c>
      <c r="L22" s="78">
        <v>0.37</v>
      </c>
      <c r="M22" s="78">
        <v>1.19</v>
      </c>
      <c r="N22" s="78">
        <v>0.02</v>
      </c>
    </row>
    <row r="23" spans="2:14">
      <c r="B23" t="s">
        <v>491</v>
      </c>
      <c r="C23" t="s">
        <v>492</v>
      </c>
      <c r="D23" t="s">
        <v>106</v>
      </c>
      <c r="E23" s="16"/>
      <c r="F23" t="s">
        <v>493</v>
      </c>
      <c r="G23" t="s">
        <v>118</v>
      </c>
      <c r="H23" t="s">
        <v>108</v>
      </c>
      <c r="I23" s="78">
        <v>40322</v>
      </c>
      <c r="J23" s="78">
        <v>62020</v>
      </c>
      <c r="K23" s="78">
        <v>25007.704399999999</v>
      </c>
      <c r="L23" s="78">
        <v>0.4</v>
      </c>
      <c r="M23" s="78">
        <v>1.7</v>
      </c>
      <c r="N23" s="78">
        <v>0.04</v>
      </c>
    </row>
    <row r="24" spans="2:14">
      <c r="B24" t="s">
        <v>494</v>
      </c>
      <c r="C24" t="s">
        <v>495</v>
      </c>
      <c r="D24" t="s">
        <v>106</v>
      </c>
      <c r="E24" s="16"/>
      <c r="F24" t="s">
        <v>433</v>
      </c>
      <c r="G24" t="s">
        <v>118</v>
      </c>
      <c r="H24" t="s">
        <v>108</v>
      </c>
      <c r="I24" s="78">
        <v>22755</v>
      </c>
      <c r="J24" s="78">
        <v>74870</v>
      </c>
      <c r="K24" s="78">
        <v>17036.6685</v>
      </c>
      <c r="L24" s="78">
        <v>0.19</v>
      </c>
      <c r="M24" s="78">
        <v>1.1599999999999999</v>
      </c>
      <c r="N24" s="78">
        <v>0.02</v>
      </c>
    </row>
    <row r="25" spans="2:14">
      <c r="B25" t="s">
        <v>496</v>
      </c>
      <c r="C25" t="s">
        <v>497</v>
      </c>
      <c r="D25" t="s">
        <v>106</v>
      </c>
      <c r="E25" s="16"/>
      <c r="F25" t="s">
        <v>498</v>
      </c>
      <c r="G25" t="s">
        <v>499</v>
      </c>
      <c r="H25" t="s">
        <v>108</v>
      </c>
      <c r="I25" s="78">
        <v>6828195</v>
      </c>
      <c r="J25" s="78">
        <v>248.5</v>
      </c>
      <c r="K25" s="78">
        <v>16968.064575</v>
      </c>
      <c r="L25" s="78">
        <v>0.2</v>
      </c>
      <c r="M25" s="78">
        <v>1.1499999999999999</v>
      </c>
      <c r="N25" s="78">
        <v>0.02</v>
      </c>
    </row>
    <row r="26" spans="2:14">
      <c r="B26" t="s">
        <v>500</v>
      </c>
      <c r="C26" t="s">
        <v>501</v>
      </c>
      <c r="D26" t="s">
        <v>106</v>
      </c>
      <c r="E26" s="16"/>
      <c r="F26" t="s">
        <v>502</v>
      </c>
      <c r="G26" t="s">
        <v>499</v>
      </c>
      <c r="H26" t="s">
        <v>108</v>
      </c>
      <c r="I26" s="78">
        <v>1102424</v>
      </c>
      <c r="J26" s="78">
        <v>1360</v>
      </c>
      <c r="K26" s="78">
        <v>14992.966399999999</v>
      </c>
      <c r="L26" s="78">
        <v>0.2</v>
      </c>
      <c r="M26" s="78">
        <v>1.02</v>
      </c>
      <c r="N26" s="78">
        <v>0.02</v>
      </c>
    </row>
    <row r="27" spans="2:14">
      <c r="B27" t="s">
        <v>503</v>
      </c>
      <c r="C27" t="s">
        <v>504</v>
      </c>
      <c r="D27" t="s">
        <v>106</v>
      </c>
      <c r="E27" s="16"/>
      <c r="F27" t="s">
        <v>505</v>
      </c>
      <c r="G27" t="s">
        <v>499</v>
      </c>
      <c r="H27" t="s">
        <v>108</v>
      </c>
      <c r="I27" s="78">
        <v>67361622</v>
      </c>
      <c r="J27" s="78">
        <v>65.599999999999994</v>
      </c>
      <c r="K27" s="78">
        <v>44189.224031999998</v>
      </c>
      <c r="L27" s="78">
        <v>0.52</v>
      </c>
      <c r="M27" s="78">
        <v>3</v>
      </c>
      <c r="N27" s="78">
        <v>0.06</v>
      </c>
    </row>
    <row r="28" spans="2:14">
      <c r="B28" t="s">
        <v>506</v>
      </c>
      <c r="C28" t="s">
        <v>507</v>
      </c>
      <c r="D28" t="s">
        <v>106</v>
      </c>
      <c r="E28" s="16"/>
      <c r="F28" t="s">
        <v>508</v>
      </c>
      <c r="G28" t="s">
        <v>509</v>
      </c>
      <c r="H28" t="s">
        <v>108</v>
      </c>
      <c r="I28" s="78">
        <v>1021001</v>
      </c>
      <c r="J28" s="78">
        <v>3556</v>
      </c>
      <c r="K28" s="78">
        <v>36306.795559999999</v>
      </c>
      <c r="L28" s="78">
        <v>0.19</v>
      </c>
      <c r="M28" s="78">
        <v>2.46</v>
      </c>
      <c r="N28" s="78">
        <v>0.05</v>
      </c>
    </row>
    <row r="29" spans="2:14">
      <c r="B29" t="s">
        <v>510</v>
      </c>
      <c r="C29" t="s">
        <v>511</v>
      </c>
      <c r="D29" t="s">
        <v>106</v>
      </c>
      <c r="E29" s="16"/>
      <c r="F29" t="s">
        <v>512</v>
      </c>
      <c r="G29" t="s">
        <v>513</v>
      </c>
      <c r="H29" t="s">
        <v>108</v>
      </c>
      <c r="I29" s="78">
        <v>113739</v>
      </c>
      <c r="J29" s="78">
        <v>16420</v>
      </c>
      <c r="K29" s="78">
        <v>18675.943800000001</v>
      </c>
      <c r="L29" s="78">
        <v>0.02</v>
      </c>
      <c r="M29" s="78">
        <v>1.27</v>
      </c>
      <c r="N29" s="78">
        <v>0.03</v>
      </c>
    </row>
    <row r="30" spans="2:14">
      <c r="B30" t="s">
        <v>514</v>
      </c>
      <c r="C30" t="s">
        <v>515</v>
      </c>
      <c r="D30" t="s">
        <v>106</v>
      </c>
      <c r="E30" s="16"/>
      <c r="F30" t="s">
        <v>516</v>
      </c>
      <c r="G30" t="s">
        <v>513</v>
      </c>
      <c r="H30" t="s">
        <v>108</v>
      </c>
      <c r="I30" s="78">
        <v>387473</v>
      </c>
      <c r="J30" s="78">
        <v>34550</v>
      </c>
      <c r="K30" s="78">
        <v>133871.9215</v>
      </c>
      <c r="L30" s="78">
        <v>0.28000000000000003</v>
      </c>
      <c r="M30" s="78">
        <v>9.09</v>
      </c>
      <c r="N30" s="78">
        <v>0.19</v>
      </c>
    </row>
    <row r="31" spans="2:14">
      <c r="B31" t="s">
        <v>517</v>
      </c>
      <c r="C31" t="s">
        <v>518</v>
      </c>
      <c r="D31" t="s">
        <v>106</v>
      </c>
      <c r="E31" s="16"/>
      <c r="F31" t="s">
        <v>519</v>
      </c>
      <c r="G31" t="s">
        <v>513</v>
      </c>
      <c r="H31" t="s">
        <v>108</v>
      </c>
      <c r="I31" s="78">
        <v>975608</v>
      </c>
      <c r="J31" s="78">
        <v>19350</v>
      </c>
      <c r="K31" s="78">
        <v>188780.14799999999</v>
      </c>
      <c r="L31" s="78">
        <v>0.1</v>
      </c>
      <c r="M31" s="78">
        <v>12.81</v>
      </c>
      <c r="N31" s="78">
        <v>0.26</v>
      </c>
    </row>
    <row r="32" spans="2:14">
      <c r="B32" t="s">
        <v>520</v>
      </c>
      <c r="C32" t="s">
        <v>521</v>
      </c>
      <c r="D32" t="s">
        <v>106</v>
      </c>
      <c r="E32" s="16"/>
      <c r="F32" t="s">
        <v>522</v>
      </c>
      <c r="G32" t="s">
        <v>513</v>
      </c>
      <c r="H32" t="s">
        <v>108</v>
      </c>
      <c r="I32" s="78">
        <v>3085106</v>
      </c>
      <c r="J32" s="78">
        <v>1492</v>
      </c>
      <c r="K32" s="78">
        <v>46029.781519999997</v>
      </c>
      <c r="L32" s="78">
        <v>0.24</v>
      </c>
      <c r="M32" s="78">
        <v>3.12</v>
      </c>
      <c r="N32" s="78">
        <v>0.06</v>
      </c>
    </row>
    <row r="33" spans="2:14">
      <c r="B33" t="s">
        <v>523</v>
      </c>
      <c r="C33" t="s">
        <v>524</v>
      </c>
      <c r="D33" t="s">
        <v>106</v>
      </c>
      <c r="E33" s="16"/>
      <c r="F33" t="s">
        <v>525</v>
      </c>
      <c r="G33" t="s">
        <v>513</v>
      </c>
      <c r="H33" t="s">
        <v>108</v>
      </c>
      <c r="I33" s="78">
        <v>177995</v>
      </c>
      <c r="J33" s="78">
        <v>17740</v>
      </c>
      <c r="K33" s="78">
        <v>31576.312999999998</v>
      </c>
      <c r="L33" s="78">
        <v>0.3</v>
      </c>
      <c r="M33" s="78">
        <v>2.14</v>
      </c>
      <c r="N33" s="78">
        <v>0.04</v>
      </c>
    </row>
    <row r="34" spans="2:14">
      <c r="B34" t="s">
        <v>526</v>
      </c>
      <c r="C34" t="s">
        <v>527</v>
      </c>
      <c r="D34" t="s">
        <v>106</v>
      </c>
      <c r="E34" s="16"/>
      <c r="F34" t="s">
        <v>528</v>
      </c>
      <c r="G34" t="s">
        <v>513</v>
      </c>
      <c r="H34" t="s">
        <v>108</v>
      </c>
      <c r="I34" s="78">
        <v>219257</v>
      </c>
      <c r="J34" s="78">
        <v>6048</v>
      </c>
      <c r="K34" s="78">
        <v>13260.66336</v>
      </c>
      <c r="L34" s="78">
        <v>0.2</v>
      </c>
      <c r="M34" s="78">
        <v>0.9</v>
      </c>
      <c r="N34" s="78">
        <v>0.02</v>
      </c>
    </row>
    <row r="35" spans="2:14">
      <c r="B35" t="s">
        <v>529</v>
      </c>
      <c r="C35" t="s">
        <v>530</v>
      </c>
      <c r="D35" t="s">
        <v>106</v>
      </c>
      <c r="E35" s="16"/>
      <c r="F35" t="s">
        <v>427</v>
      </c>
      <c r="G35" t="s">
        <v>382</v>
      </c>
      <c r="H35" t="s">
        <v>108</v>
      </c>
      <c r="I35" s="78">
        <v>897609.04</v>
      </c>
      <c r="J35" s="78">
        <v>3440</v>
      </c>
      <c r="K35" s="78">
        <v>30877.750975999999</v>
      </c>
      <c r="L35" s="78">
        <v>0.46</v>
      </c>
      <c r="M35" s="78">
        <v>2.1</v>
      </c>
      <c r="N35" s="78">
        <v>0.04</v>
      </c>
    </row>
    <row r="36" spans="2:14">
      <c r="B36" t="s">
        <v>531</v>
      </c>
      <c r="C36" t="s">
        <v>532</v>
      </c>
      <c r="D36" t="s">
        <v>106</v>
      </c>
      <c r="E36" s="16"/>
      <c r="F36" t="s">
        <v>533</v>
      </c>
      <c r="G36" t="s">
        <v>382</v>
      </c>
      <c r="H36" t="s">
        <v>108</v>
      </c>
      <c r="I36" s="78">
        <v>105155</v>
      </c>
      <c r="J36" s="78">
        <v>15480</v>
      </c>
      <c r="K36" s="78">
        <v>16277.994000000001</v>
      </c>
      <c r="L36" s="78">
        <v>0.24</v>
      </c>
      <c r="M36" s="78">
        <v>1.1000000000000001</v>
      </c>
      <c r="N36" s="78">
        <v>0.02</v>
      </c>
    </row>
    <row r="37" spans="2:14">
      <c r="B37" t="s">
        <v>534</v>
      </c>
      <c r="C37" t="s">
        <v>535</v>
      </c>
      <c r="D37" t="s">
        <v>106</v>
      </c>
      <c r="E37" s="16"/>
      <c r="F37" t="s">
        <v>536</v>
      </c>
      <c r="G37" t="s">
        <v>382</v>
      </c>
      <c r="H37" t="s">
        <v>108</v>
      </c>
      <c r="I37" s="78">
        <v>189469</v>
      </c>
      <c r="J37" s="78">
        <v>16360</v>
      </c>
      <c r="K37" s="78">
        <v>30997.128400000001</v>
      </c>
      <c r="L37" s="78">
        <v>0.16</v>
      </c>
      <c r="M37" s="78">
        <v>2.1</v>
      </c>
      <c r="N37" s="78">
        <v>0.04</v>
      </c>
    </row>
    <row r="38" spans="2:14">
      <c r="B38" t="s">
        <v>537</v>
      </c>
      <c r="C38" t="s">
        <v>538</v>
      </c>
      <c r="D38" t="s">
        <v>106</v>
      </c>
      <c r="E38" s="16"/>
      <c r="F38" t="s">
        <v>539</v>
      </c>
      <c r="G38" t="s">
        <v>133</v>
      </c>
      <c r="H38" t="s">
        <v>108</v>
      </c>
      <c r="I38" s="78">
        <v>14370385</v>
      </c>
      <c r="J38" s="78">
        <v>763.5</v>
      </c>
      <c r="K38" s="78">
        <v>109717.889475</v>
      </c>
      <c r="L38" s="78">
        <v>0.52</v>
      </c>
      <c r="M38" s="78">
        <v>7.45</v>
      </c>
      <c r="N38" s="78">
        <v>0.15</v>
      </c>
    </row>
    <row r="39" spans="2:14">
      <c r="B39" s="79" t="s">
        <v>540</v>
      </c>
      <c r="E39" s="16"/>
      <c r="F39" s="16"/>
      <c r="G39" s="16"/>
      <c r="I39" s="80">
        <v>117134391.38</v>
      </c>
      <c r="K39" s="80">
        <v>1224087.9027730001</v>
      </c>
      <c r="M39" s="80">
        <v>83.09</v>
      </c>
      <c r="N39" s="80">
        <v>1.72</v>
      </c>
    </row>
    <row r="40" spans="2:14">
      <c r="B40" s="79" t="s">
        <v>541</v>
      </c>
      <c r="E40" s="16"/>
      <c r="F40" s="16"/>
      <c r="G40" s="16"/>
    </row>
    <row r="41" spans="2:14">
      <c r="B41" t="s">
        <v>542</v>
      </c>
      <c r="C41" t="s">
        <v>543</v>
      </c>
      <c r="D41" t="s">
        <v>106</v>
      </c>
      <c r="E41" s="16"/>
      <c r="F41" t="s">
        <v>544</v>
      </c>
      <c r="G41" t="s">
        <v>107</v>
      </c>
      <c r="H41" t="s">
        <v>108</v>
      </c>
      <c r="I41" s="78">
        <v>22859</v>
      </c>
      <c r="J41" s="78">
        <v>4861</v>
      </c>
      <c r="K41" s="78">
        <v>1111.17599</v>
      </c>
      <c r="L41" s="78">
        <v>0.17</v>
      </c>
      <c r="M41" s="78">
        <v>0.08</v>
      </c>
      <c r="N41" s="78">
        <v>0</v>
      </c>
    </row>
    <row r="42" spans="2:14">
      <c r="B42" t="s">
        <v>545</v>
      </c>
      <c r="C42" t="s">
        <v>546</v>
      </c>
      <c r="D42" t="s">
        <v>106</v>
      </c>
      <c r="E42" s="16"/>
      <c r="F42" t="s">
        <v>547</v>
      </c>
      <c r="G42" t="s">
        <v>392</v>
      </c>
      <c r="H42" t="s">
        <v>108</v>
      </c>
      <c r="I42" s="78">
        <v>10329</v>
      </c>
      <c r="J42" s="78">
        <v>18170</v>
      </c>
      <c r="K42" s="78">
        <v>1876.7792999999999</v>
      </c>
      <c r="L42" s="78">
        <v>7.0000000000000007E-2</v>
      </c>
      <c r="M42" s="78">
        <v>0.13</v>
      </c>
      <c r="N42" s="78">
        <v>0</v>
      </c>
    </row>
    <row r="43" spans="2:14">
      <c r="B43" t="s">
        <v>548</v>
      </c>
      <c r="C43" t="s">
        <v>549</v>
      </c>
      <c r="D43" t="s">
        <v>106</v>
      </c>
      <c r="E43" s="16"/>
      <c r="F43" t="s">
        <v>550</v>
      </c>
      <c r="G43" t="s">
        <v>392</v>
      </c>
      <c r="H43" t="s">
        <v>108</v>
      </c>
      <c r="I43" s="78">
        <v>564571</v>
      </c>
      <c r="J43" s="78">
        <v>1345</v>
      </c>
      <c r="K43" s="78">
        <v>7593.4799499999999</v>
      </c>
      <c r="L43" s="78">
        <v>0.26</v>
      </c>
      <c r="M43" s="78">
        <v>0.52</v>
      </c>
      <c r="N43" s="78">
        <v>0.01</v>
      </c>
    </row>
    <row r="44" spans="2:14">
      <c r="B44" t="s">
        <v>551</v>
      </c>
      <c r="C44" t="s">
        <v>552</v>
      </c>
      <c r="D44" t="s">
        <v>106</v>
      </c>
      <c r="E44" s="16"/>
      <c r="F44" t="s">
        <v>391</v>
      </c>
      <c r="G44" t="s">
        <v>392</v>
      </c>
      <c r="H44" t="s">
        <v>108</v>
      </c>
      <c r="I44" s="78">
        <v>35657</v>
      </c>
      <c r="J44" s="78">
        <v>3885</v>
      </c>
      <c r="K44" s="78">
        <v>1385.2744499999999</v>
      </c>
      <c r="L44" s="78">
        <v>0.06</v>
      </c>
      <c r="M44" s="78">
        <v>0.09</v>
      </c>
      <c r="N44" s="78">
        <v>0</v>
      </c>
    </row>
    <row r="45" spans="2:14">
      <c r="B45" t="s">
        <v>553</v>
      </c>
      <c r="C45" t="s">
        <v>554</v>
      </c>
      <c r="D45" t="s">
        <v>106</v>
      </c>
      <c r="E45" s="16"/>
      <c r="F45" t="s">
        <v>555</v>
      </c>
      <c r="G45" t="s">
        <v>392</v>
      </c>
      <c r="H45" t="s">
        <v>108</v>
      </c>
      <c r="I45" s="78">
        <v>1298332</v>
      </c>
      <c r="J45" s="78">
        <v>219.8</v>
      </c>
      <c r="K45" s="78">
        <v>2853.7337360000001</v>
      </c>
      <c r="L45" s="78">
        <v>0.12</v>
      </c>
      <c r="M45" s="78">
        <v>0.19</v>
      </c>
      <c r="N45" s="78">
        <v>0</v>
      </c>
    </row>
    <row r="46" spans="2:14">
      <c r="B46" t="s">
        <v>556</v>
      </c>
      <c r="C46" t="s">
        <v>557</v>
      </c>
      <c r="D46" t="s">
        <v>106</v>
      </c>
      <c r="E46" s="16"/>
      <c r="F46" t="s">
        <v>396</v>
      </c>
      <c r="G46" t="s">
        <v>348</v>
      </c>
      <c r="H46" t="s">
        <v>108</v>
      </c>
      <c r="I46" s="78">
        <v>6627</v>
      </c>
      <c r="J46" s="78">
        <v>1287</v>
      </c>
      <c r="K46" s="78">
        <v>85.289490000000001</v>
      </c>
      <c r="L46" s="78">
        <v>0.01</v>
      </c>
      <c r="M46" s="78">
        <v>0.01</v>
      </c>
      <c r="N46" s="78">
        <v>0</v>
      </c>
    </row>
    <row r="47" spans="2:14">
      <c r="B47" t="s">
        <v>558</v>
      </c>
      <c r="C47" t="s">
        <v>559</v>
      </c>
      <c r="D47" t="s">
        <v>106</v>
      </c>
      <c r="E47" s="16"/>
      <c r="F47" t="s">
        <v>560</v>
      </c>
      <c r="G47" t="s">
        <v>348</v>
      </c>
      <c r="H47" t="s">
        <v>108</v>
      </c>
      <c r="I47" s="78">
        <v>56355.09</v>
      </c>
      <c r="J47" s="78">
        <v>5635</v>
      </c>
      <c r="K47" s="78">
        <v>3175.6093215000001</v>
      </c>
      <c r="L47" s="78">
        <v>0.16</v>
      </c>
      <c r="M47" s="78">
        <v>0.22</v>
      </c>
      <c r="N47" s="78">
        <v>0</v>
      </c>
    </row>
    <row r="48" spans="2:14">
      <c r="B48" t="s">
        <v>561</v>
      </c>
      <c r="C48" t="s">
        <v>562</v>
      </c>
      <c r="D48" t="s">
        <v>106</v>
      </c>
      <c r="E48" s="16"/>
      <c r="F48" t="s">
        <v>563</v>
      </c>
      <c r="G48" t="s">
        <v>481</v>
      </c>
      <c r="H48" t="s">
        <v>108</v>
      </c>
      <c r="I48" s="78">
        <v>182241.49</v>
      </c>
      <c r="J48" s="78">
        <v>4611</v>
      </c>
      <c r="K48" s="78">
        <v>8403.1551039000005</v>
      </c>
      <c r="L48" s="78">
        <v>0.21</v>
      </c>
      <c r="M48" s="78">
        <v>0.56999999999999995</v>
      </c>
      <c r="N48" s="78">
        <v>0.01</v>
      </c>
    </row>
    <row r="49" spans="2:14">
      <c r="B49" t="s">
        <v>564</v>
      </c>
      <c r="C49" t="s">
        <v>565</v>
      </c>
      <c r="D49" t="s">
        <v>106</v>
      </c>
      <c r="E49" s="16"/>
      <c r="F49" t="s">
        <v>566</v>
      </c>
      <c r="G49" t="s">
        <v>481</v>
      </c>
      <c r="H49" t="s">
        <v>108</v>
      </c>
      <c r="I49" s="78">
        <v>111532</v>
      </c>
      <c r="J49" s="78">
        <v>2454</v>
      </c>
      <c r="K49" s="78">
        <v>2736.9952800000001</v>
      </c>
      <c r="L49" s="78">
        <v>0.18</v>
      </c>
      <c r="M49" s="78">
        <v>0.19</v>
      </c>
      <c r="N49" s="78">
        <v>0</v>
      </c>
    </row>
    <row r="50" spans="2:14">
      <c r="B50" t="s">
        <v>567</v>
      </c>
      <c r="C50" t="s">
        <v>568</v>
      </c>
      <c r="D50" t="s">
        <v>106</v>
      </c>
      <c r="E50" s="16"/>
      <c r="F50" t="s">
        <v>569</v>
      </c>
      <c r="G50" t="s">
        <v>118</v>
      </c>
      <c r="H50" t="s">
        <v>108</v>
      </c>
      <c r="I50" s="78">
        <v>5903</v>
      </c>
      <c r="J50" s="78">
        <v>47480</v>
      </c>
      <c r="K50" s="78">
        <v>2802.7444</v>
      </c>
      <c r="L50" s="78">
        <v>0.16</v>
      </c>
      <c r="M50" s="78">
        <v>0.19</v>
      </c>
      <c r="N50" s="78">
        <v>0</v>
      </c>
    </row>
    <row r="51" spans="2:14">
      <c r="B51" t="s">
        <v>570</v>
      </c>
      <c r="C51" t="s">
        <v>571</v>
      </c>
      <c r="D51" t="s">
        <v>106</v>
      </c>
      <c r="E51" s="16"/>
      <c r="F51" t="s">
        <v>572</v>
      </c>
      <c r="G51" t="s">
        <v>118</v>
      </c>
      <c r="H51" t="s">
        <v>108</v>
      </c>
      <c r="I51" s="78">
        <v>67796.69</v>
      </c>
      <c r="J51" s="78">
        <v>3984</v>
      </c>
      <c r="K51" s="78">
        <v>2701.0201296</v>
      </c>
      <c r="L51" s="78">
        <v>0.13</v>
      </c>
      <c r="M51" s="78">
        <v>0.18</v>
      </c>
      <c r="N51" s="78">
        <v>0</v>
      </c>
    </row>
    <row r="52" spans="2:14">
      <c r="B52" t="s">
        <v>573</v>
      </c>
      <c r="C52" t="s">
        <v>574</v>
      </c>
      <c r="D52" t="s">
        <v>106</v>
      </c>
      <c r="E52" s="16"/>
      <c r="F52" t="s">
        <v>575</v>
      </c>
      <c r="G52" t="s">
        <v>499</v>
      </c>
      <c r="H52" t="s">
        <v>108</v>
      </c>
      <c r="I52" s="78">
        <v>8860225</v>
      </c>
      <c r="J52" s="78">
        <v>30</v>
      </c>
      <c r="K52" s="78">
        <v>2658.0675000000001</v>
      </c>
      <c r="L52" s="78">
        <v>0.11</v>
      </c>
      <c r="M52" s="78">
        <v>0.18</v>
      </c>
      <c r="N52" s="78">
        <v>0</v>
      </c>
    </row>
    <row r="53" spans="2:14">
      <c r="B53" t="s">
        <v>576</v>
      </c>
      <c r="C53" t="s">
        <v>577</v>
      </c>
      <c r="D53" t="s">
        <v>106</v>
      </c>
      <c r="E53" s="16"/>
      <c r="F53" t="s">
        <v>578</v>
      </c>
      <c r="G53" t="s">
        <v>509</v>
      </c>
      <c r="H53" t="s">
        <v>108</v>
      </c>
      <c r="I53" s="78">
        <v>60403</v>
      </c>
      <c r="J53" s="78">
        <v>2444</v>
      </c>
      <c r="K53" s="78">
        <v>1476.2493199999999</v>
      </c>
      <c r="L53" s="78">
        <v>0.12</v>
      </c>
      <c r="M53" s="78">
        <v>0.1</v>
      </c>
      <c r="N53" s="78">
        <v>0</v>
      </c>
    </row>
    <row r="54" spans="2:14">
      <c r="B54" t="s">
        <v>579</v>
      </c>
      <c r="C54" t="s">
        <v>580</v>
      </c>
      <c r="D54" t="s">
        <v>106</v>
      </c>
      <c r="E54" s="16"/>
      <c r="F54" t="s">
        <v>581</v>
      </c>
      <c r="G54" t="s">
        <v>513</v>
      </c>
      <c r="H54" t="s">
        <v>108</v>
      </c>
      <c r="I54" s="78">
        <v>814831</v>
      </c>
      <c r="J54" s="78">
        <v>136</v>
      </c>
      <c r="K54" s="78">
        <v>1108.1701599999999</v>
      </c>
      <c r="L54" s="78">
        <v>0.03</v>
      </c>
      <c r="M54" s="78">
        <v>0.08</v>
      </c>
      <c r="N54" s="78">
        <v>0</v>
      </c>
    </row>
    <row r="55" spans="2:14">
      <c r="B55" t="s">
        <v>582</v>
      </c>
      <c r="C55" t="s">
        <v>583</v>
      </c>
      <c r="D55" t="s">
        <v>106</v>
      </c>
      <c r="E55" s="16"/>
      <c r="F55" t="s">
        <v>584</v>
      </c>
      <c r="G55" t="s">
        <v>382</v>
      </c>
      <c r="H55" t="s">
        <v>108</v>
      </c>
      <c r="I55" s="78">
        <v>4822</v>
      </c>
      <c r="J55" s="78">
        <v>22480</v>
      </c>
      <c r="K55" s="78">
        <v>1083.9856</v>
      </c>
      <c r="L55" s="78">
        <v>0.04</v>
      </c>
      <c r="M55" s="78">
        <v>7.0000000000000007E-2</v>
      </c>
      <c r="N55" s="78">
        <v>0</v>
      </c>
    </row>
    <row r="56" spans="2:14">
      <c r="B56" t="s">
        <v>585</v>
      </c>
      <c r="C56" t="s">
        <v>586</v>
      </c>
      <c r="D56" t="s">
        <v>106</v>
      </c>
      <c r="E56" s="16"/>
      <c r="F56" t="s">
        <v>381</v>
      </c>
      <c r="G56" t="s">
        <v>382</v>
      </c>
      <c r="H56" t="s">
        <v>108</v>
      </c>
      <c r="I56" s="78">
        <v>1480</v>
      </c>
      <c r="J56" s="78">
        <v>131500</v>
      </c>
      <c r="K56" s="78">
        <v>1946.2</v>
      </c>
      <c r="L56" s="78">
        <v>7.0000000000000007E-2</v>
      </c>
      <c r="M56" s="78">
        <v>0.13</v>
      </c>
      <c r="N56" s="78">
        <v>0</v>
      </c>
    </row>
    <row r="57" spans="2:14">
      <c r="B57" t="s">
        <v>587</v>
      </c>
      <c r="C57" t="s">
        <v>588</v>
      </c>
      <c r="D57" t="s">
        <v>106</v>
      </c>
      <c r="E57" s="16"/>
      <c r="F57" t="s">
        <v>589</v>
      </c>
      <c r="G57" t="s">
        <v>382</v>
      </c>
      <c r="H57" t="s">
        <v>108</v>
      </c>
      <c r="I57" s="78">
        <v>41744</v>
      </c>
      <c r="J57" s="78">
        <v>5746</v>
      </c>
      <c r="K57" s="78">
        <v>2398.61024</v>
      </c>
      <c r="L57" s="78">
        <v>0.16</v>
      </c>
      <c r="M57" s="78">
        <v>0.16</v>
      </c>
      <c r="N57" s="78">
        <v>0</v>
      </c>
    </row>
    <row r="58" spans="2:14">
      <c r="B58" t="s">
        <v>590</v>
      </c>
      <c r="C58" t="s">
        <v>591</v>
      </c>
      <c r="D58" t="s">
        <v>106</v>
      </c>
      <c r="E58" s="16"/>
      <c r="F58" t="s">
        <v>592</v>
      </c>
      <c r="G58" t="s">
        <v>382</v>
      </c>
      <c r="H58" t="s">
        <v>108</v>
      </c>
      <c r="I58" s="78">
        <v>823962</v>
      </c>
      <c r="J58" s="78">
        <v>655.5</v>
      </c>
      <c r="K58" s="78">
        <v>5401.0709100000004</v>
      </c>
      <c r="L58" s="78">
        <v>0.2</v>
      </c>
      <c r="M58" s="78">
        <v>0.37</v>
      </c>
      <c r="N58" s="78">
        <v>0.01</v>
      </c>
    </row>
    <row r="59" spans="2:14">
      <c r="B59" t="s">
        <v>593</v>
      </c>
      <c r="C59" t="s">
        <v>594</v>
      </c>
      <c r="D59" t="s">
        <v>106</v>
      </c>
      <c r="E59" s="16"/>
      <c r="F59" t="s">
        <v>595</v>
      </c>
      <c r="G59" t="s">
        <v>382</v>
      </c>
      <c r="H59" t="s">
        <v>108</v>
      </c>
      <c r="I59" s="78">
        <v>20986</v>
      </c>
      <c r="J59" s="78">
        <v>645.29999999999995</v>
      </c>
      <c r="K59" s="78">
        <v>135.42265800000001</v>
      </c>
      <c r="L59" s="78">
        <v>0.01</v>
      </c>
      <c r="M59" s="78">
        <v>0.01</v>
      </c>
      <c r="N59" s="78">
        <v>0</v>
      </c>
    </row>
    <row r="60" spans="2:14">
      <c r="B60" t="s">
        <v>596</v>
      </c>
      <c r="C60" t="s">
        <v>597</v>
      </c>
      <c r="D60" t="s">
        <v>106</v>
      </c>
      <c r="E60" s="16"/>
      <c r="F60" t="s">
        <v>598</v>
      </c>
      <c r="G60" t="s">
        <v>133</v>
      </c>
      <c r="H60" t="s">
        <v>108</v>
      </c>
      <c r="I60" s="78">
        <v>86574</v>
      </c>
      <c r="J60" s="78">
        <v>3221</v>
      </c>
      <c r="K60" s="78">
        <v>2788.5485399999998</v>
      </c>
      <c r="L60" s="78">
        <v>0.09</v>
      </c>
      <c r="M60" s="78">
        <v>0.19</v>
      </c>
      <c r="N60" s="78">
        <v>0</v>
      </c>
    </row>
    <row r="61" spans="2:14">
      <c r="B61" t="s">
        <v>599</v>
      </c>
      <c r="C61" t="s">
        <v>600</v>
      </c>
      <c r="D61" t="s">
        <v>106</v>
      </c>
      <c r="E61" s="16"/>
      <c r="F61" t="s">
        <v>601</v>
      </c>
      <c r="G61" t="s">
        <v>133</v>
      </c>
      <c r="H61" t="s">
        <v>108</v>
      </c>
      <c r="I61" s="78">
        <v>44690</v>
      </c>
      <c r="J61" s="78">
        <v>1766</v>
      </c>
      <c r="K61" s="78">
        <v>789.22540000000004</v>
      </c>
      <c r="L61" s="78">
        <v>0.03</v>
      </c>
      <c r="M61" s="78">
        <v>0.05</v>
      </c>
      <c r="N61" s="78">
        <v>0</v>
      </c>
    </row>
    <row r="62" spans="2:14">
      <c r="B62" t="s">
        <v>602</v>
      </c>
      <c r="C62" t="s">
        <v>603</v>
      </c>
      <c r="D62" t="s">
        <v>106</v>
      </c>
      <c r="E62" s="16"/>
      <c r="F62" t="s">
        <v>604</v>
      </c>
      <c r="G62" t="s">
        <v>133</v>
      </c>
      <c r="H62" t="s">
        <v>108</v>
      </c>
      <c r="I62" s="78">
        <v>250624</v>
      </c>
      <c r="J62" s="78">
        <v>1289</v>
      </c>
      <c r="K62" s="78">
        <v>3230.5433600000001</v>
      </c>
      <c r="L62" s="78">
        <v>0.12</v>
      </c>
      <c r="M62" s="78">
        <v>0.22</v>
      </c>
      <c r="N62" s="78">
        <v>0</v>
      </c>
    </row>
    <row r="63" spans="2:14">
      <c r="B63" t="s">
        <v>605</v>
      </c>
      <c r="C63" t="s">
        <v>606</v>
      </c>
      <c r="D63" t="s">
        <v>106</v>
      </c>
      <c r="E63" s="16"/>
      <c r="F63" t="s">
        <v>607</v>
      </c>
      <c r="G63" t="s">
        <v>134</v>
      </c>
      <c r="H63" t="s">
        <v>108</v>
      </c>
      <c r="I63" s="78">
        <v>142727</v>
      </c>
      <c r="J63" s="78">
        <v>1119</v>
      </c>
      <c r="K63" s="78">
        <v>1597.1151299999999</v>
      </c>
      <c r="L63" s="78">
        <v>0.21</v>
      </c>
      <c r="M63" s="78">
        <v>0.11</v>
      </c>
      <c r="N63" s="78">
        <v>0</v>
      </c>
    </row>
    <row r="64" spans="2:14">
      <c r="B64" s="79" t="s">
        <v>608</v>
      </c>
      <c r="E64" s="16"/>
      <c r="F64" s="16"/>
      <c r="G64" s="16"/>
      <c r="I64" s="80">
        <v>13515271.27</v>
      </c>
      <c r="K64" s="80">
        <v>59338.465968999997</v>
      </c>
      <c r="M64" s="80">
        <v>4.03</v>
      </c>
      <c r="N64" s="80">
        <v>0.08</v>
      </c>
    </row>
    <row r="65" spans="2:14">
      <c r="B65" s="79" t="s">
        <v>609</v>
      </c>
      <c r="E65" s="16"/>
      <c r="F65" s="16"/>
      <c r="G65" s="16"/>
    </row>
    <row r="66" spans="2:14">
      <c r="B66" t="s">
        <v>610</v>
      </c>
      <c r="C66" t="s">
        <v>611</v>
      </c>
      <c r="D66" t="s">
        <v>106</v>
      </c>
      <c r="E66" s="16"/>
      <c r="F66" t="s">
        <v>612</v>
      </c>
      <c r="G66" t="s">
        <v>382</v>
      </c>
      <c r="H66" t="s">
        <v>108</v>
      </c>
      <c r="I66" s="78">
        <v>23109</v>
      </c>
      <c r="J66" s="78">
        <v>418.4</v>
      </c>
      <c r="K66" s="78">
        <v>96.688056000000003</v>
      </c>
      <c r="L66" s="78">
        <v>0.02</v>
      </c>
      <c r="M66" s="78">
        <v>0.01</v>
      </c>
      <c r="N66" s="78">
        <v>0</v>
      </c>
    </row>
    <row r="67" spans="2:14">
      <c r="B67" t="s">
        <v>613</v>
      </c>
      <c r="C67" t="s">
        <v>614</v>
      </c>
      <c r="D67" t="s">
        <v>106</v>
      </c>
      <c r="E67" s="16"/>
      <c r="F67" t="s">
        <v>615</v>
      </c>
      <c r="G67" t="s">
        <v>382</v>
      </c>
      <c r="H67" t="s">
        <v>108</v>
      </c>
      <c r="I67" s="78">
        <v>393313</v>
      </c>
      <c r="J67" s="78">
        <v>895.7</v>
      </c>
      <c r="K67" s="78">
        <v>3522.9045409999999</v>
      </c>
      <c r="L67" s="78">
        <v>0.48</v>
      </c>
      <c r="M67" s="78">
        <v>0.24</v>
      </c>
      <c r="N67" s="78">
        <v>0</v>
      </c>
    </row>
    <row r="68" spans="2:14">
      <c r="B68" t="s">
        <v>616</v>
      </c>
      <c r="C68" t="s">
        <v>617</v>
      </c>
      <c r="D68" t="s">
        <v>106</v>
      </c>
      <c r="E68" s="16"/>
      <c r="F68" t="s">
        <v>618</v>
      </c>
      <c r="G68" t="s">
        <v>133</v>
      </c>
      <c r="H68" t="s">
        <v>108</v>
      </c>
      <c r="I68" s="78">
        <v>75619</v>
      </c>
      <c r="J68" s="78">
        <v>4699</v>
      </c>
      <c r="K68" s="78">
        <v>3553.3368099999998</v>
      </c>
      <c r="L68" s="78">
        <v>0.69</v>
      </c>
      <c r="M68" s="78">
        <v>0.24</v>
      </c>
      <c r="N68" s="78">
        <v>0</v>
      </c>
    </row>
    <row r="69" spans="2:14">
      <c r="B69" s="79" t="s">
        <v>619</v>
      </c>
      <c r="E69" s="16"/>
      <c r="F69" s="16"/>
      <c r="G69" s="16"/>
      <c r="I69" s="80">
        <v>492041</v>
      </c>
      <c r="K69" s="80">
        <v>7172.9294069999996</v>
      </c>
      <c r="M69" s="80">
        <v>0.49</v>
      </c>
      <c r="N69" s="80">
        <v>0.01</v>
      </c>
    </row>
    <row r="70" spans="2:14">
      <c r="B70" s="79" t="s">
        <v>620</v>
      </c>
      <c r="E70" s="16"/>
      <c r="F70" s="16"/>
      <c r="G70" s="16"/>
    </row>
    <row r="71" spans="2:14">
      <c r="B71" t="s">
        <v>197</v>
      </c>
      <c r="C71" t="s">
        <v>197</v>
      </c>
      <c r="E71" s="16"/>
      <c r="F71" s="16"/>
      <c r="G71" t="s">
        <v>197</v>
      </c>
      <c r="H71" t="s">
        <v>197</v>
      </c>
      <c r="I71" s="78">
        <v>0</v>
      </c>
      <c r="J71" s="78">
        <v>0</v>
      </c>
      <c r="K71" s="78">
        <v>0</v>
      </c>
      <c r="L71" s="78">
        <v>0</v>
      </c>
      <c r="M71" s="78">
        <v>0</v>
      </c>
      <c r="N71" s="78">
        <v>0</v>
      </c>
    </row>
    <row r="72" spans="2:14">
      <c r="B72" s="79" t="s">
        <v>621</v>
      </c>
      <c r="E72" s="16"/>
      <c r="F72" s="16"/>
      <c r="G72" s="16"/>
      <c r="I72" s="80">
        <v>0</v>
      </c>
      <c r="K72" s="80">
        <v>0</v>
      </c>
      <c r="M72" s="80">
        <v>0</v>
      </c>
      <c r="N72" s="80">
        <v>0</v>
      </c>
    </row>
    <row r="73" spans="2:14">
      <c r="B73" s="79" t="s">
        <v>268</v>
      </c>
      <c r="E73" s="16"/>
      <c r="F73" s="16"/>
      <c r="G73" s="16"/>
      <c r="I73" s="80">
        <v>131141703.65000001</v>
      </c>
      <c r="K73" s="80">
        <v>1290599.2981489999</v>
      </c>
      <c r="M73" s="80">
        <v>87.61</v>
      </c>
      <c r="N73" s="80">
        <v>1.81</v>
      </c>
    </row>
    <row r="74" spans="2:14">
      <c r="B74" s="79" t="s">
        <v>269</v>
      </c>
      <c r="E74" s="16"/>
      <c r="F74" s="16"/>
      <c r="G74" s="16"/>
    </row>
    <row r="75" spans="2:14">
      <c r="B75" s="79" t="s">
        <v>341</v>
      </c>
      <c r="E75" s="16"/>
      <c r="F75" s="16"/>
      <c r="G75" s="16"/>
    </row>
    <row r="76" spans="2:14">
      <c r="B76" t="s">
        <v>622</v>
      </c>
      <c r="C76" t="s">
        <v>623</v>
      </c>
      <c r="D76" t="s">
        <v>624</v>
      </c>
      <c r="E76" t="s">
        <v>439</v>
      </c>
      <c r="F76" t="s">
        <v>625</v>
      </c>
      <c r="G76" t="s">
        <v>626</v>
      </c>
      <c r="H76" t="s">
        <v>112</v>
      </c>
      <c r="I76" s="78">
        <v>14163</v>
      </c>
      <c r="J76" s="78">
        <v>1094</v>
      </c>
      <c r="K76" s="78">
        <v>595.91162412000006</v>
      </c>
      <c r="L76" s="78">
        <v>0.05</v>
      </c>
      <c r="M76" s="78">
        <v>0.04</v>
      </c>
      <c r="N76" s="78">
        <v>0</v>
      </c>
    </row>
    <row r="77" spans="2:14">
      <c r="B77" t="s">
        <v>627</v>
      </c>
      <c r="C77" t="s">
        <v>628</v>
      </c>
      <c r="D77" t="s">
        <v>629</v>
      </c>
      <c r="E77" t="s">
        <v>439</v>
      </c>
      <c r="F77" t="s">
        <v>508</v>
      </c>
      <c r="G77" t="s">
        <v>509</v>
      </c>
      <c r="H77" t="s">
        <v>112</v>
      </c>
      <c r="I77" s="78">
        <v>606615</v>
      </c>
      <c r="J77" s="78">
        <v>934</v>
      </c>
      <c r="K77" s="78">
        <v>21790.605648600002</v>
      </c>
      <c r="L77" s="78">
        <v>0.11</v>
      </c>
      <c r="M77" s="78">
        <v>1.48</v>
      </c>
      <c r="N77" s="78">
        <v>0.03</v>
      </c>
    </row>
    <row r="78" spans="2:14">
      <c r="B78" t="s">
        <v>630</v>
      </c>
      <c r="C78" t="s">
        <v>631</v>
      </c>
      <c r="D78" t="s">
        <v>624</v>
      </c>
      <c r="E78" t="s">
        <v>439</v>
      </c>
      <c r="F78" t="s">
        <v>578</v>
      </c>
      <c r="G78" t="s">
        <v>509</v>
      </c>
      <c r="H78" t="s">
        <v>112</v>
      </c>
      <c r="I78" s="78">
        <v>50313</v>
      </c>
      <c r="J78" s="78">
        <v>648</v>
      </c>
      <c r="K78" s="78">
        <v>1253.90461104</v>
      </c>
      <c r="L78" s="78">
        <v>0.1</v>
      </c>
      <c r="M78" s="78">
        <v>0.09</v>
      </c>
      <c r="N78" s="78">
        <v>0</v>
      </c>
    </row>
    <row r="79" spans="2:14">
      <c r="B79" t="s">
        <v>632</v>
      </c>
      <c r="C79" t="s">
        <v>633</v>
      </c>
      <c r="D79" t="s">
        <v>629</v>
      </c>
      <c r="E79" t="s">
        <v>439</v>
      </c>
      <c r="F79" t="s">
        <v>519</v>
      </c>
      <c r="G79" t="s">
        <v>513</v>
      </c>
      <c r="H79" t="s">
        <v>112</v>
      </c>
      <c r="I79" s="78">
        <v>43930</v>
      </c>
      <c r="J79" s="78">
        <v>5023</v>
      </c>
      <c r="K79" s="78">
        <v>8486.5985994000002</v>
      </c>
      <c r="L79" s="78">
        <v>0</v>
      </c>
      <c r="M79" s="78">
        <v>0.57999999999999996</v>
      </c>
      <c r="N79" s="78">
        <v>0.01</v>
      </c>
    </row>
    <row r="80" spans="2:14">
      <c r="B80" t="s">
        <v>634</v>
      </c>
      <c r="C80" t="s">
        <v>635</v>
      </c>
      <c r="D80" t="s">
        <v>624</v>
      </c>
      <c r="E80" t="s">
        <v>439</v>
      </c>
      <c r="F80" t="s">
        <v>636</v>
      </c>
      <c r="G80" t="s">
        <v>135</v>
      </c>
      <c r="H80" t="s">
        <v>112</v>
      </c>
      <c r="I80" s="78">
        <v>23890</v>
      </c>
      <c r="J80" s="78">
        <v>7968</v>
      </c>
      <c r="K80" s="78">
        <v>7321.0732992000003</v>
      </c>
      <c r="L80" s="78">
        <v>0.01</v>
      </c>
      <c r="M80" s="78">
        <v>0.5</v>
      </c>
      <c r="N80" s="78">
        <v>0.01</v>
      </c>
    </row>
    <row r="81" spans="2:14">
      <c r="B81" s="79" t="s">
        <v>342</v>
      </c>
      <c r="E81" s="16"/>
      <c r="F81" s="16"/>
      <c r="G81" s="16"/>
      <c r="I81" s="80">
        <v>738911</v>
      </c>
      <c r="K81" s="80">
        <v>39448.093782360003</v>
      </c>
      <c r="M81" s="80">
        <v>2.68</v>
      </c>
      <c r="N81" s="80">
        <v>0.06</v>
      </c>
    </row>
    <row r="82" spans="2:14">
      <c r="B82" s="79" t="s">
        <v>343</v>
      </c>
      <c r="E82" s="16"/>
      <c r="F82" s="16"/>
      <c r="G82" s="16"/>
    </row>
    <row r="83" spans="2:14">
      <c r="B83" t="s">
        <v>637</v>
      </c>
      <c r="C83" t="s">
        <v>638</v>
      </c>
      <c r="D83" t="s">
        <v>624</v>
      </c>
      <c r="E83" t="s">
        <v>439</v>
      </c>
      <c r="F83" t="s">
        <v>512</v>
      </c>
      <c r="G83" t="s">
        <v>513</v>
      </c>
      <c r="H83" t="s">
        <v>112</v>
      </c>
      <c r="I83" s="78">
        <v>378683</v>
      </c>
      <c r="J83" s="78">
        <v>4324</v>
      </c>
      <c r="K83" s="78">
        <v>62975.37673032</v>
      </c>
      <c r="L83" s="78">
        <v>7.0000000000000007E-2</v>
      </c>
      <c r="M83" s="78">
        <v>4.2699999999999996</v>
      </c>
      <c r="N83" s="78">
        <v>0.09</v>
      </c>
    </row>
    <row r="84" spans="2:14">
      <c r="B84" t="s">
        <v>639</v>
      </c>
      <c r="C84" t="s">
        <v>640</v>
      </c>
      <c r="D84" t="s">
        <v>629</v>
      </c>
      <c r="E84" t="s">
        <v>439</v>
      </c>
      <c r="F84" t="s">
        <v>480</v>
      </c>
      <c r="G84" t="s">
        <v>513</v>
      </c>
      <c r="H84" t="s">
        <v>112</v>
      </c>
      <c r="I84" s="78">
        <v>190556</v>
      </c>
      <c r="J84" s="78">
        <v>4376</v>
      </c>
      <c r="K84" s="78">
        <v>32070.757733760001</v>
      </c>
      <c r="L84" s="78">
        <v>0.39</v>
      </c>
      <c r="M84" s="78">
        <v>2.1800000000000002</v>
      </c>
      <c r="N84" s="78">
        <v>0.04</v>
      </c>
    </row>
    <row r="85" spans="2:14">
      <c r="B85" t="s">
        <v>641</v>
      </c>
      <c r="C85" t="s">
        <v>642</v>
      </c>
      <c r="D85" t="s">
        <v>624</v>
      </c>
      <c r="E85" t="s">
        <v>439</v>
      </c>
      <c r="F85" t="s">
        <v>516</v>
      </c>
      <c r="G85" t="s">
        <v>513</v>
      </c>
      <c r="H85" t="s">
        <v>112</v>
      </c>
      <c r="I85" s="78">
        <v>101987</v>
      </c>
      <c r="J85" s="78">
        <v>9067</v>
      </c>
      <c r="K85" s="78">
        <v>35564.58232134</v>
      </c>
      <c r="L85" s="78">
        <v>7.0000000000000007E-2</v>
      </c>
      <c r="M85" s="78">
        <v>2.41</v>
      </c>
      <c r="N85" s="78">
        <v>0.05</v>
      </c>
    </row>
    <row r="86" spans="2:14">
      <c r="B86" t="s">
        <v>643</v>
      </c>
      <c r="C86" t="s">
        <v>644</v>
      </c>
      <c r="D86" t="s">
        <v>624</v>
      </c>
      <c r="E86" t="s">
        <v>439</v>
      </c>
      <c r="F86" t="s">
        <v>645</v>
      </c>
      <c r="G86" t="s">
        <v>135</v>
      </c>
      <c r="H86" t="s">
        <v>112</v>
      </c>
      <c r="I86" s="78">
        <v>31402</v>
      </c>
      <c r="J86" s="78">
        <v>5772</v>
      </c>
      <c r="K86" s="78">
        <v>6970.9651502400002</v>
      </c>
      <c r="L86" s="78">
        <v>0.02</v>
      </c>
      <c r="M86" s="78">
        <v>0.47</v>
      </c>
      <c r="N86" s="78">
        <v>0.01</v>
      </c>
    </row>
    <row r="87" spans="2:14">
      <c r="B87" t="s">
        <v>646</v>
      </c>
      <c r="C87" t="s">
        <v>647</v>
      </c>
      <c r="D87" t="s">
        <v>624</v>
      </c>
      <c r="E87" t="s">
        <v>439</v>
      </c>
      <c r="F87" t="s">
        <v>648</v>
      </c>
      <c r="G87" t="s">
        <v>135</v>
      </c>
      <c r="H87" t="s">
        <v>112</v>
      </c>
      <c r="I87" s="78">
        <v>43513</v>
      </c>
      <c r="J87" s="78">
        <v>3313</v>
      </c>
      <c r="K87" s="78">
        <v>5544.3385637399997</v>
      </c>
      <c r="L87" s="78">
        <v>7.0000000000000007E-2</v>
      </c>
      <c r="M87" s="78">
        <v>0.38</v>
      </c>
      <c r="N87" s="78">
        <v>0.01</v>
      </c>
    </row>
    <row r="88" spans="2:14">
      <c r="B88" s="79" t="s">
        <v>344</v>
      </c>
      <c r="E88" s="16"/>
      <c r="F88" s="16"/>
      <c r="G88" s="16"/>
      <c r="I88" s="80">
        <v>746141</v>
      </c>
      <c r="K88" s="80">
        <v>143126.02049940001</v>
      </c>
      <c r="M88" s="80">
        <v>9.7200000000000006</v>
      </c>
      <c r="N88" s="80">
        <v>0.2</v>
      </c>
    </row>
    <row r="89" spans="2:14">
      <c r="B89" s="79" t="s">
        <v>274</v>
      </c>
      <c r="E89" s="16"/>
      <c r="F89" s="16"/>
      <c r="G89" s="16"/>
      <c r="I89" s="80">
        <v>1485052</v>
      </c>
      <c r="K89" s="80">
        <v>182574.11428176</v>
      </c>
      <c r="M89" s="80">
        <v>12.39</v>
      </c>
      <c r="N89" s="80">
        <v>0.26</v>
      </c>
    </row>
    <row r="90" spans="2:14">
      <c r="B90" t="s">
        <v>275</v>
      </c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6" workbookViewId="0">
      <selection activeCell="B69" sqref="B69"/>
    </sheetView>
  </sheetViews>
  <sheetFormatPr defaultColWidth="9.140625" defaultRowHeight="18"/>
  <cols>
    <col min="1" max="1" width="6.140625" style="16" customWidth="1"/>
    <col min="2" max="2" width="53.85546875" style="15" bestFit="1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  <c r="BJ6" s="19"/>
    </row>
    <row r="7" spans="2:62" ht="26.25" customHeight="1">
      <c r="B7" s="100" t="s">
        <v>97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59118654</v>
      </c>
      <c r="I11" s="7"/>
      <c r="J11" s="77">
        <v>3656721.3022352764</v>
      </c>
      <c r="K11" s="7"/>
      <c r="L11" s="77">
        <v>100</v>
      </c>
      <c r="M11" s="77">
        <v>5.13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</row>
    <row r="13" spans="2:62">
      <c r="B13" s="79" t="s">
        <v>649</v>
      </c>
      <c r="D13" s="16"/>
      <c r="E13" s="16"/>
      <c r="F13" s="16"/>
      <c r="G13" s="16"/>
    </row>
    <row r="14" spans="2:62">
      <c r="B14" t="s">
        <v>650</v>
      </c>
      <c r="C14" t="s">
        <v>651</v>
      </c>
      <c r="D14" t="s">
        <v>106</v>
      </c>
      <c r="E14" t="s">
        <v>652</v>
      </c>
      <c r="F14" t="s">
        <v>653</v>
      </c>
      <c r="G14" t="s">
        <v>108</v>
      </c>
      <c r="H14" s="78">
        <v>634564</v>
      </c>
      <c r="I14" s="78">
        <v>1400</v>
      </c>
      <c r="J14" s="78">
        <v>8883.8960000000006</v>
      </c>
      <c r="K14" s="78">
        <v>0.74</v>
      </c>
      <c r="L14" s="78">
        <v>0.24</v>
      </c>
      <c r="M14" s="78">
        <v>0.01</v>
      </c>
    </row>
    <row r="15" spans="2:62">
      <c r="B15" t="s">
        <v>654</v>
      </c>
      <c r="C15" t="s">
        <v>655</v>
      </c>
      <c r="D15" t="s">
        <v>106</v>
      </c>
      <c r="E15" t="s">
        <v>652</v>
      </c>
      <c r="F15" t="s">
        <v>653</v>
      </c>
      <c r="G15" t="s">
        <v>108</v>
      </c>
      <c r="H15" s="78">
        <v>5932672</v>
      </c>
      <c r="I15" s="78">
        <v>750.4</v>
      </c>
      <c r="J15" s="78">
        <v>44518.770687999997</v>
      </c>
      <c r="K15" s="78">
        <v>2.37</v>
      </c>
      <c r="L15" s="78">
        <v>1.22</v>
      </c>
      <c r="M15" s="78">
        <v>0.06</v>
      </c>
    </row>
    <row r="16" spans="2:62">
      <c r="B16" t="s">
        <v>656</v>
      </c>
      <c r="C16" t="s">
        <v>657</v>
      </c>
      <c r="D16" t="s">
        <v>106</v>
      </c>
      <c r="E16" t="s">
        <v>652</v>
      </c>
      <c r="F16" t="s">
        <v>653</v>
      </c>
      <c r="G16" t="s">
        <v>108</v>
      </c>
      <c r="H16" s="78">
        <v>21</v>
      </c>
      <c r="I16" s="78">
        <v>1210</v>
      </c>
      <c r="J16" s="78">
        <v>0.25409999999999999</v>
      </c>
      <c r="K16" s="78">
        <v>0</v>
      </c>
      <c r="L16" s="78">
        <v>0</v>
      </c>
      <c r="M16" s="78">
        <v>0</v>
      </c>
    </row>
    <row r="17" spans="2:13">
      <c r="B17" t="s">
        <v>658</v>
      </c>
      <c r="C17" t="s">
        <v>659</v>
      </c>
      <c r="D17" t="s">
        <v>106</v>
      </c>
      <c r="E17" t="s">
        <v>660</v>
      </c>
      <c r="F17" t="s">
        <v>653</v>
      </c>
      <c r="G17" t="s">
        <v>108</v>
      </c>
      <c r="H17" s="78">
        <v>4096291</v>
      </c>
      <c r="I17" s="78">
        <v>748</v>
      </c>
      <c r="J17" s="78">
        <v>30640.256679999999</v>
      </c>
      <c r="K17" s="78">
        <v>3.93</v>
      </c>
      <c r="L17" s="78">
        <v>0.84</v>
      </c>
      <c r="M17" s="78">
        <v>0.04</v>
      </c>
    </row>
    <row r="18" spans="2:13">
      <c r="B18" t="s">
        <v>661</v>
      </c>
      <c r="C18" t="s">
        <v>662</v>
      </c>
      <c r="D18" t="s">
        <v>106</v>
      </c>
      <c r="E18" t="s">
        <v>660</v>
      </c>
      <c r="F18" t="s">
        <v>653</v>
      </c>
      <c r="G18" t="s">
        <v>108</v>
      </c>
      <c r="H18" s="78">
        <v>2019321</v>
      </c>
      <c r="I18" s="78">
        <v>1207</v>
      </c>
      <c r="J18" s="78">
        <v>24373.204470000001</v>
      </c>
      <c r="K18" s="78">
        <v>1.38</v>
      </c>
      <c r="L18" s="78">
        <v>0.67</v>
      </c>
      <c r="M18" s="78">
        <v>0.03</v>
      </c>
    </row>
    <row r="19" spans="2:13">
      <c r="B19" t="s">
        <v>663</v>
      </c>
      <c r="C19" t="s">
        <v>664</v>
      </c>
      <c r="D19" t="s">
        <v>106</v>
      </c>
      <c r="E19" t="s">
        <v>660</v>
      </c>
      <c r="F19" t="s">
        <v>653</v>
      </c>
      <c r="G19" t="s">
        <v>108</v>
      </c>
      <c r="H19" s="78">
        <v>7090396</v>
      </c>
      <c r="I19" s="78">
        <v>733</v>
      </c>
      <c r="J19" s="78">
        <v>51972.602680000004</v>
      </c>
      <c r="K19" s="78">
        <v>0.9</v>
      </c>
      <c r="L19" s="78">
        <v>1.42</v>
      </c>
      <c r="M19" s="78">
        <v>7.0000000000000007E-2</v>
      </c>
    </row>
    <row r="20" spans="2:13">
      <c r="B20" t="s">
        <v>665</v>
      </c>
      <c r="C20" t="s">
        <v>666</v>
      </c>
      <c r="D20" t="s">
        <v>106</v>
      </c>
      <c r="E20" t="s">
        <v>660</v>
      </c>
      <c r="F20" t="s">
        <v>653</v>
      </c>
      <c r="G20" t="s">
        <v>108</v>
      </c>
      <c r="H20" s="78">
        <v>8868008</v>
      </c>
      <c r="I20" s="78">
        <v>1205</v>
      </c>
      <c r="J20" s="78">
        <v>106859.4964</v>
      </c>
      <c r="K20" s="78">
        <v>3.48</v>
      </c>
      <c r="L20" s="78">
        <v>2.92</v>
      </c>
      <c r="M20" s="78">
        <v>0.15</v>
      </c>
    </row>
    <row r="21" spans="2:13">
      <c r="B21" t="s">
        <v>667</v>
      </c>
      <c r="C21" t="s">
        <v>668</v>
      </c>
      <c r="D21" t="s">
        <v>106</v>
      </c>
      <c r="E21" t="s">
        <v>660</v>
      </c>
      <c r="F21" t="s">
        <v>653</v>
      </c>
      <c r="G21" t="s">
        <v>108</v>
      </c>
      <c r="H21" s="78">
        <v>1080758</v>
      </c>
      <c r="I21" s="78">
        <v>1400</v>
      </c>
      <c r="J21" s="78">
        <v>15130.611999999999</v>
      </c>
      <c r="K21" s="78">
        <v>0.34</v>
      </c>
      <c r="L21" s="78">
        <v>0.41</v>
      </c>
      <c r="M21" s="78">
        <v>0.02</v>
      </c>
    </row>
    <row r="22" spans="2:13">
      <c r="B22" t="s">
        <v>669</v>
      </c>
      <c r="C22" t="s">
        <v>670</v>
      </c>
      <c r="D22" t="s">
        <v>106</v>
      </c>
      <c r="E22" t="s">
        <v>671</v>
      </c>
      <c r="F22" t="s">
        <v>653</v>
      </c>
      <c r="G22" t="s">
        <v>108</v>
      </c>
      <c r="H22" s="78">
        <v>55819</v>
      </c>
      <c r="I22" s="78">
        <v>5435</v>
      </c>
      <c r="J22" s="78">
        <v>3033.7626500000001</v>
      </c>
      <c r="K22" s="78">
        <v>0.57999999999999996</v>
      </c>
      <c r="L22" s="78">
        <v>0.08</v>
      </c>
      <c r="M22" s="78">
        <v>0</v>
      </c>
    </row>
    <row r="23" spans="2:13">
      <c r="B23" t="s">
        <v>672</v>
      </c>
      <c r="C23" t="s">
        <v>673</v>
      </c>
      <c r="D23" t="s">
        <v>106</v>
      </c>
      <c r="E23" t="s">
        <v>671</v>
      </c>
      <c r="F23" t="s">
        <v>653</v>
      </c>
      <c r="G23" t="s">
        <v>108</v>
      </c>
      <c r="H23" s="78">
        <v>1908562</v>
      </c>
      <c r="I23" s="78">
        <v>7207</v>
      </c>
      <c r="J23" s="78">
        <v>137550.06333999999</v>
      </c>
      <c r="K23" s="78">
        <v>2.38</v>
      </c>
      <c r="L23" s="78">
        <v>3.76</v>
      </c>
      <c r="M23" s="78">
        <v>0.19</v>
      </c>
    </row>
    <row r="24" spans="2:13">
      <c r="B24" t="s">
        <v>674</v>
      </c>
      <c r="C24" t="s">
        <v>675</v>
      </c>
      <c r="D24" t="s">
        <v>106</v>
      </c>
      <c r="E24" t="s">
        <v>671</v>
      </c>
      <c r="F24" t="s">
        <v>653</v>
      </c>
      <c r="G24" t="s">
        <v>108</v>
      </c>
      <c r="H24" s="78">
        <v>116984</v>
      </c>
      <c r="I24" s="78">
        <v>13960</v>
      </c>
      <c r="J24" s="78">
        <v>16330.966399999999</v>
      </c>
      <c r="K24" s="78">
        <v>0.42</v>
      </c>
      <c r="L24" s="78">
        <v>0.45</v>
      </c>
      <c r="M24" s="78">
        <v>0.02</v>
      </c>
    </row>
    <row r="25" spans="2:13">
      <c r="B25" t="s">
        <v>676</v>
      </c>
      <c r="C25" t="s">
        <v>677</v>
      </c>
      <c r="D25" t="s">
        <v>106</v>
      </c>
      <c r="E25" t="s">
        <v>671</v>
      </c>
      <c r="F25" t="s">
        <v>653</v>
      </c>
      <c r="G25" t="s">
        <v>108</v>
      </c>
      <c r="H25" s="78">
        <v>408687</v>
      </c>
      <c r="I25" s="78">
        <v>12070</v>
      </c>
      <c r="J25" s="78">
        <v>49328.520900000003</v>
      </c>
      <c r="K25" s="78">
        <v>0.4</v>
      </c>
      <c r="L25" s="78">
        <v>1.35</v>
      </c>
      <c r="M25" s="78">
        <v>7.0000000000000007E-2</v>
      </c>
    </row>
    <row r="26" spans="2:13">
      <c r="B26" t="s">
        <v>678</v>
      </c>
      <c r="C26" t="s">
        <v>679</v>
      </c>
      <c r="D26" t="s">
        <v>106</v>
      </c>
      <c r="E26" t="s">
        <v>680</v>
      </c>
      <c r="F26" t="s">
        <v>653</v>
      </c>
      <c r="G26" t="s">
        <v>108</v>
      </c>
      <c r="H26" s="78">
        <v>8273366</v>
      </c>
      <c r="I26" s="78">
        <v>746.5</v>
      </c>
      <c r="J26" s="78">
        <v>61760.677190000002</v>
      </c>
      <c r="K26" s="78">
        <v>0.85</v>
      </c>
      <c r="L26" s="78">
        <v>1.69</v>
      </c>
      <c r="M26" s="78">
        <v>0.09</v>
      </c>
    </row>
    <row r="27" spans="2:13">
      <c r="B27" t="s">
        <v>681</v>
      </c>
      <c r="C27" t="s">
        <v>682</v>
      </c>
      <c r="D27" t="s">
        <v>106</v>
      </c>
      <c r="E27" t="s">
        <v>683</v>
      </c>
      <c r="F27" t="s">
        <v>653</v>
      </c>
      <c r="G27" t="s">
        <v>108</v>
      </c>
      <c r="H27" s="78">
        <v>1516258</v>
      </c>
      <c r="I27" s="78">
        <v>1399</v>
      </c>
      <c r="J27" s="78">
        <v>21212.449420000001</v>
      </c>
      <c r="K27" s="78">
        <v>0.76</v>
      </c>
      <c r="L27" s="78">
        <v>0.57999999999999996</v>
      </c>
      <c r="M27" s="78">
        <v>0.03</v>
      </c>
    </row>
    <row r="28" spans="2:13">
      <c r="B28" t="s">
        <v>684</v>
      </c>
      <c r="C28" t="s">
        <v>685</v>
      </c>
      <c r="D28" t="s">
        <v>106</v>
      </c>
      <c r="E28" t="s">
        <v>683</v>
      </c>
      <c r="F28" t="s">
        <v>653</v>
      </c>
      <c r="G28" t="s">
        <v>108</v>
      </c>
      <c r="H28" s="78">
        <v>1452452</v>
      </c>
      <c r="I28" s="78">
        <v>12100</v>
      </c>
      <c r="J28" s="78">
        <v>175746.69200000001</v>
      </c>
      <c r="K28" s="78">
        <v>3.51</v>
      </c>
      <c r="L28" s="78">
        <v>4.8099999999999996</v>
      </c>
      <c r="M28" s="78">
        <v>0.25</v>
      </c>
    </row>
    <row r="29" spans="2:13">
      <c r="B29" s="79" t="s">
        <v>686</v>
      </c>
      <c r="D29" s="16"/>
      <c r="E29" s="16"/>
      <c r="F29" s="16"/>
      <c r="G29" s="16"/>
      <c r="H29" s="80">
        <v>43454159</v>
      </c>
      <c r="J29" s="80">
        <v>747342.22491800005</v>
      </c>
      <c r="L29" s="80">
        <v>20.440000000000001</v>
      </c>
      <c r="M29" s="80">
        <v>1.05</v>
      </c>
    </row>
    <row r="30" spans="2:13">
      <c r="B30" s="79" t="s">
        <v>687</v>
      </c>
      <c r="D30" s="16"/>
      <c r="E30" s="16"/>
      <c r="F30" s="16"/>
      <c r="G30" s="16"/>
    </row>
    <row r="31" spans="2:13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688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s="79" t="s">
        <v>689</v>
      </c>
      <c r="D33" s="16"/>
      <c r="E33" s="16"/>
      <c r="F33" s="16"/>
      <c r="G33" s="16"/>
    </row>
    <row r="34" spans="2:13">
      <c r="B34" t="s">
        <v>197</v>
      </c>
      <c r="C34" t="s">
        <v>197</v>
      </c>
      <c r="D34" s="16"/>
      <c r="E34" s="16"/>
      <c r="F34" t="s">
        <v>197</v>
      </c>
      <c r="G34" t="s">
        <v>197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690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129</v>
      </c>
      <c r="D36" s="16"/>
      <c r="E36" s="16"/>
      <c r="F36" s="16"/>
      <c r="G36" s="16"/>
    </row>
    <row r="37" spans="2:13">
      <c r="B37" t="s">
        <v>197</v>
      </c>
      <c r="C37" t="s">
        <v>197</v>
      </c>
      <c r="D37" s="16"/>
      <c r="E37" s="16"/>
      <c r="F37" t="s">
        <v>197</v>
      </c>
      <c r="G37" t="s">
        <v>197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436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691</v>
      </c>
      <c r="D39" s="16"/>
      <c r="E39" s="16"/>
      <c r="F39" s="16"/>
      <c r="G39" s="16"/>
    </row>
    <row r="40" spans="2:13">
      <c r="B40" t="s">
        <v>197</v>
      </c>
      <c r="C40" t="s">
        <v>197</v>
      </c>
      <c r="D40" s="16"/>
      <c r="E40" s="16"/>
      <c r="F40" t="s">
        <v>197</v>
      </c>
      <c r="G40" t="s">
        <v>197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692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s="79" t="s">
        <v>693</v>
      </c>
      <c r="D42" s="16"/>
      <c r="E42" s="16"/>
      <c r="F42" s="16"/>
      <c r="G42" s="16"/>
    </row>
    <row r="43" spans="2:13">
      <c r="B43" t="s">
        <v>197</v>
      </c>
      <c r="C43" t="s">
        <v>197</v>
      </c>
      <c r="D43" s="16"/>
      <c r="E43" s="16"/>
      <c r="F43" t="s">
        <v>197</v>
      </c>
      <c r="G43" t="s">
        <v>197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694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s="79" t="s">
        <v>268</v>
      </c>
      <c r="D45" s="16"/>
      <c r="E45" s="16"/>
      <c r="F45" s="16"/>
      <c r="G45" s="16"/>
      <c r="H45" s="80">
        <v>43454159</v>
      </c>
      <c r="J45" s="80">
        <v>747342.22491800005</v>
      </c>
      <c r="L45" s="80">
        <v>20.440000000000001</v>
      </c>
      <c r="M45" s="80">
        <v>1.05</v>
      </c>
    </row>
    <row r="46" spans="2:13">
      <c r="B46" s="79" t="s">
        <v>269</v>
      </c>
      <c r="D46" s="16"/>
      <c r="E46" s="16"/>
      <c r="F46" s="16"/>
      <c r="G46" s="16"/>
    </row>
    <row r="47" spans="2:13">
      <c r="B47" s="79" t="s">
        <v>695</v>
      </c>
      <c r="D47" s="16"/>
      <c r="E47" s="16"/>
      <c r="F47" s="16"/>
      <c r="G47" s="16"/>
    </row>
    <row r="48" spans="2:13">
      <c r="B48" t="s">
        <v>696</v>
      </c>
      <c r="C48" t="s">
        <v>697</v>
      </c>
      <c r="D48" t="s">
        <v>698</v>
      </c>
      <c r="E48" t="s">
        <v>699</v>
      </c>
      <c r="F48" t="s">
        <v>653</v>
      </c>
      <c r="G48" t="s">
        <v>112</v>
      </c>
      <c r="H48" s="78">
        <v>143267</v>
      </c>
      <c r="I48" s="78">
        <v>2383.37</v>
      </c>
      <c r="J48" s="78">
        <v>13132.4850561234</v>
      </c>
      <c r="K48" s="78">
        <v>0.44</v>
      </c>
      <c r="L48" s="78">
        <v>0.36</v>
      </c>
      <c r="M48" s="78">
        <v>0.02</v>
      </c>
    </row>
    <row r="49" spans="2:13">
      <c r="B49" t="s">
        <v>700</v>
      </c>
      <c r="C49" t="s">
        <v>701</v>
      </c>
      <c r="D49" t="s">
        <v>702</v>
      </c>
      <c r="E49" t="s">
        <v>699</v>
      </c>
      <c r="F49" t="s">
        <v>653</v>
      </c>
      <c r="G49" t="s">
        <v>112</v>
      </c>
      <c r="H49" s="78">
        <v>2715645</v>
      </c>
      <c r="I49" s="78">
        <v>349.88</v>
      </c>
      <c r="J49" s="78">
        <v>36542.764100196</v>
      </c>
      <c r="K49" s="78">
        <v>0.64</v>
      </c>
      <c r="L49" s="78">
        <v>1</v>
      </c>
      <c r="M49" s="78">
        <v>0.05</v>
      </c>
    </row>
    <row r="50" spans="2:13">
      <c r="B50" t="s">
        <v>703</v>
      </c>
      <c r="C50" t="s">
        <v>704</v>
      </c>
      <c r="D50" t="s">
        <v>698</v>
      </c>
      <c r="E50" t="s">
        <v>699</v>
      </c>
      <c r="F50" t="s">
        <v>653</v>
      </c>
      <c r="G50" t="s">
        <v>119</v>
      </c>
      <c r="H50" s="78">
        <v>36386</v>
      </c>
      <c r="I50" s="78">
        <v>13886.75979999998</v>
      </c>
      <c r="J50" s="78">
        <v>26129.732983027799</v>
      </c>
      <c r="K50" s="78">
        <v>5.58</v>
      </c>
      <c r="L50" s="78">
        <v>0.71</v>
      </c>
      <c r="M50" s="78">
        <v>0.04</v>
      </c>
    </row>
    <row r="51" spans="2:13">
      <c r="B51" t="s">
        <v>705</v>
      </c>
      <c r="C51" t="s">
        <v>706</v>
      </c>
      <c r="D51" t="s">
        <v>702</v>
      </c>
      <c r="E51" t="s">
        <v>699</v>
      </c>
      <c r="F51" t="s">
        <v>653</v>
      </c>
      <c r="G51" t="s">
        <v>194</v>
      </c>
      <c r="H51" s="78">
        <v>50596</v>
      </c>
      <c r="I51" s="78">
        <v>1178016.0011229936</v>
      </c>
      <c r="J51" s="78">
        <v>22291.483699714299</v>
      </c>
      <c r="K51" s="78">
        <v>4.9800000000000004</v>
      </c>
      <c r="L51" s="78">
        <v>0.61</v>
      </c>
      <c r="M51" s="78">
        <v>0.03</v>
      </c>
    </row>
    <row r="52" spans="2:13">
      <c r="B52" t="s">
        <v>707</v>
      </c>
      <c r="C52" t="s">
        <v>708</v>
      </c>
      <c r="D52" t="s">
        <v>698</v>
      </c>
      <c r="E52" t="s">
        <v>709</v>
      </c>
      <c r="F52" t="s">
        <v>653</v>
      </c>
      <c r="G52" t="s">
        <v>112</v>
      </c>
      <c r="H52" s="78">
        <v>2555731</v>
      </c>
      <c r="I52" s="78">
        <v>4522.8999999999996</v>
      </c>
      <c r="J52" s="78">
        <v>444571.28335655399</v>
      </c>
      <c r="K52" s="78">
        <v>9.6199999999999992</v>
      </c>
      <c r="L52" s="78">
        <v>12.16</v>
      </c>
      <c r="M52" s="78">
        <v>0.62</v>
      </c>
    </row>
    <row r="53" spans="2:13">
      <c r="B53" t="s">
        <v>710</v>
      </c>
      <c r="C53" t="s">
        <v>711</v>
      </c>
      <c r="D53" t="s">
        <v>698</v>
      </c>
      <c r="E53" t="s">
        <v>709</v>
      </c>
      <c r="F53" t="s">
        <v>653</v>
      </c>
      <c r="G53" t="s">
        <v>112</v>
      </c>
      <c r="H53" s="78">
        <v>1961273</v>
      </c>
      <c r="I53" s="78">
        <v>5413.4</v>
      </c>
      <c r="J53" s="78">
        <v>408335.79123037198</v>
      </c>
      <c r="K53" s="78">
        <v>5.81</v>
      </c>
      <c r="L53" s="78">
        <v>11.17</v>
      </c>
      <c r="M53" s="78">
        <v>0.56999999999999995</v>
      </c>
    </row>
    <row r="54" spans="2:13">
      <c r="B54" t="s">
        <v>712</v>
      </c>
      <c r="C54" t="s">
        <v>713</v>
      </c>
      <c r="D54" t="s">
        <v>714</v>
      </c>
      <c r="E54" t="s">
        <v>709</v>
      </c>
      <c r="F54" t="s">
        <v>653</v>
      </c>
      <c r="G54" t="s">
        <v>116</v>
      </c>
      <c r="H54" s="78">
        <v>452595</v>
      </c>
      <c r="I54" s="78">
        <v>4665.2299999999977</v>
      </c>
      <c r="J54" s="78">
        <v>90452.825166282099</v>
      </c>
      <c r="K54" s="78">
        <v>0.79</v>
      </c>
      <c r="L54" s="78">
        <v>2.4700000000000002</v>
      </c>
      <c r="M54" s="78">
        <v>0.13</v>
      </c>
    </row>
    <row r="55" spans="2:13">
      <c r="B55" t="s">
        <v>715</v>
      </c>
      <c r="C55" t="s">
        <v>716</v>
      </c>
      <c r="D55" t="s">
        <v>698</v>
      </c>
      <c r="E55" t="s">
        <v>709</v>
      </c>
      <c r="F55" t="s">
        <v>653</v>
      </c>
      <c r="G55" t="s">
        <v>112</v>
      </c>
      <c r="H55" s="78">
        <v>255226</v>
      </c>
      <c r="I55" s="78">
        <v>4634</v>
      </c>
      <c r="J55" s="78">
        <v>45487.306742640001</v>
      </c>
      <c r="K55" s="78">
        <v>0.88</v>
      </c>
      <c r="L55" s="78">
        <v>1.24</v>
      </c>
      <c r="M55" s="78">
        <v>0.06</v>
      </c>
    </row>
    <row r="56" spans="2:13">
      <c r="B56" t="s">
        <v>717</v>
      </c>
      <c r="C56" t="s">
        <v>718</v>
      </c>
      <c r="D56" t="s">
        <v>698</v>
      </c>
      <c r="E56" t="s">
        <v>709</v>
      </c>
      <c r="F56" t="s">
        <v>653</v>
      </c>
      <c r="G56" t="s">
        <v>112</v>
      </c>
      <c r="H56" s="78">
        <v>384346</v>
      </c>
      <c r="I56" s="78">
        <v>4655.2</v>
      </c>
      <c r="J56" s="78">
        <v>68812.920419232003</v>
      </c>
      <c r="K56" s="78">
        <v>3.54</v>
      </c>
      <c r="L56" s="78">
        <v>1.88</v>
      </c>
      <c r="M56" s="78">
        <v>0.1</v>
      </c>
    </row>
    <row r="57" spans="2:13">
      <c r="B57" t="s">
        <v>719</v>
      </c>
      <c r="C57" t="s">
        <v>720</v>
      </c>
      <c r="D57" t="s">
        <v>629</v>
      </c>
      <c r="E57" t="s">
        <v>721</v>
      </c>
      <c r="F57" t="s">
        <v>653</v>
      </c>
      <c r="G57" t="s">
        <v>112</v>
      </c>
      <c r="H57" s="78">
        <v>3283</v>
      </c>
      <c r="I57" s="78">
        <v>3436</v>
      </c>
      <c r="J57" s="78">
        <v>433.84372248</v>
      </c>
      <c r="K57" s="78">
        <v>0</v>
      </c>
      <c r="L57" s="78">
        <v>0.01</v>
      </c>
      <c r="M57" s="78">
        <v>0</v>
      </c>
    </row>
    <row r="58" spans="2:13">
      <c r="B58" t="s">
        <v>722</v>
      </c>
      <c r="C58" t="s">
        <v>723</v>
      </c>
      <c r="D58" t="s">
        <v>629</v>
      </c>
      <c r="E58" t="s">
        <v>721</v>
      </c>
      <c r="F58" t="s">
        <v>653</v>
      </c>
      <c r="G58" t="s">
        <v>112</v>
      </c>
      <c r="H58" s="78">
        <v>253828</v>
      </c>
      <c r="I58" s="78">
        <v>1150</v>
      </c>
      <c r="J58" s="78">
        <v>11226.558612000001</v>
      </c>
      <c r="K58" s="78">
        <v>0.02</v>
      </c>
      <c r="L58" s="78">
        <v>0.31</v>
      </c>
      <c r="M58" s="78">
        <v>0.02</v>
      </c>
    </row>
    <row r="59" spans="2:13">
      <c r="B59" t="s">
        <v>724</v>
      </c>
      <c r="C59" t="s">
        <v>725</v>
      </c>
      <c r="D59" t="s">
        <v>698</v>
      </c>
      <c r="E59" t="s">
        <v>721</v>
      </c>
      <c r="F59" t="s">
        <v>653</v>
      </c>
      <c r="G59" t="s">
        <v>112</v>
      </c>
      <c r="H59" s="78">
        <v>4596791</v>
      </c>
      <c r="I59" s="78">
        <v>4135.55</v>
      </c>
      <c r="J59" s="78">
        <v>731134.56191112299</v>
      </c>
      <c r="K59" s="78">
        <v>2.92</v>
      </c>
      <c r="L59" s="78">
        <v>19.989999999999998</v>
      </c>
      <c r="M59" s="78">
        <v>1.03</v>
      </c>
    </row>
    <row r="60" spans="2:13">
      <c r="B60" t="s">
        <v>726</v>
      </c>
      <c r="C60" t="s">
        <v>727</v>
      </c>
      <c r="D60" t="s">
        <v>728</v>
      </c>
      <c r="E60" t="s">
        <v>729</v>
      </c>
      <c r="F60" t="s">
        <v>653</v>
      </c>
      <c r="G60" t="s">
        <v>194</v>
      </c>
      <c r="H60" s="78">
        <v>62902</v>
      </c>
      <c r="I60" s="78">
        <v>1611903.7973262032</v>
      </c>
      <c r="J60" s="78">
        <v>37920.597774620401</v>
      </c>
      <c r="K60" s="78">
        <v>0.03</v>
      </c>
      <c r="L60" s="78">
        <v>1.04</v>
      </c>
      <c r="M60" s="78">
        <v>0.05</v>
      </c>
    </row>
    <row r="61" spans="2:13">
      <c r="B61" t="s">
        <v>730</v>
      </c>
      <c r="C61" t="s">
        <v>731</v>
      </c>
      <c r="D61" t="s">
        <v>624</v>
      </c>
      <c r="E61" t="s">
        <v>732</v>
      </c>
      <c r="F61" t="s">
        <v>653</v>
      </c>
      <c r="G61" t="s">
        <v>112</v>
      </c>
      <c r="H61" s="78">
        <v>102583</v>
      </c>
      <c r="I61" s="78">
        <v>10754</v>
      </c>
      <c r="J61" s="78">
        <v>42428.209803719998</v>
      </c>
      <c r="K61" s="78">
        <v>0.03</v>
      </c>
      <c r="L61" s="78">
        <v>1.1599999999999999</v>
      </c>
      <c r="M61" s="78">
        <v>0.06</v>
      </c>
    </row>
    <row r="62" spans="2:13">
      <c r="B62" t="s">
        <v>733</v>
      </c>
      <c r="C62" t="s">
        <v>734</v>
      </c>
      <c r="D62" t="s">
        <v>698</v>
      </c>
      <c r="E62" t="s">
        <v>735</v>
      </c>
      <c r="F62" t="s">
        <v>653</v>
      </c>
      <c r="G62" t="s">
        <v>112</v>
      </c>
      <c r="H62" s="78">
        <v>697804</v>
      </c>
      <c r="I62" s="78">
        <v>4423.0400000000145</v>
      </c>
      <c r="J62" s="78">
        <v>118703.521059994</v>
      </c>
      <c r="K62" s="78">
        <v>6.89</v>
      </c>
      <c r="L62" s="78">
        <v>3.25</v>
      </c>
      <c r="M62" s="78">
        <v>0.17</v>
      </c>
    </row>
    <row r="63" spans="2:13">
      <c r="B63" t="s">
        <v>736</v>
      </c>
      <c r="C63" t="s">
        <v>737</v>
      </c>
      <c r="D63" t="s">
        <v>714</v>
      </c>
      <c r="E63" t="s">
        <v>735</v>
      </c>
      <c r="F63" t="s">
        <v>653</v>
      </c>
      <c r="G63" t="s">
        <v>116</v>
      </c>
      <c r="H63" s="78">
        <v>70965</v>
      </c>
      <c r="I63" s="78">
        <v>17573.259999999998</v>
      </c>
      <c r="J63" s="78">
        <v>53423.934113960102</v>
      </c>
      <c r="K63" s="78">
        <v>3.28</v>
      </c>
      <c r="L63" s="78">
        <v>1.46</v>
      </c>
      <c r="M63" s="78">
        <v>7.0000000000000007E-2</v>
      </c>
    </row>
    <row r="64" spans="2:13">
      <c r="B64" t="s">
        <v>738</v>
      </c>
      <c r="C64" t="s">
        <v>739</v>
      </c>
      <c r="D64" t="s">
        <v>698</v>
      </c>
      <c r="E64" t="s">
        <v>735</v>
      </c>
      <c r="F64" t="s">
        <v>653</v>
      </c>
      <c r="G64" t="s">
        <v>112</v>
      </c>
      <c r="H64" s="78">
        <v>247029</v>
      </c>
      <c r="I64" s="78">
        <v>36016.790000000045</v>
      </c>
      <c r="J64" s="78">
        <v>342185.98958635901</v>
      </c>
      <c r="K64" s="78">
        <v>3.85</v>
      </c>
      <c r="L64" s="78">
        <v>9.36</v>
      </c>
      <c r="M64" s="78">
        <v>0.48</v>
      </c>
    </row>
    <row r="65" spans="2:13">
      <c r="B65" t="s">
        <v>740</v>
      </c>
      <c r="C65" t="s">
        <v>741</v>
      </c>
      <c r="D65" t="s">
        <v>702</v>
      </c>
      <c r="E65" t="s">
        <v>742</v>
      </c>
      <c r="F65" t="s">
        <v>653</v>
      </c>
      <c r="G65" t="s">
        <v>116</v>
      </c>
      <c r="H65" s="78">
        <v>82433</v>
      </c>
      <c r="I65" s="78">
        <v>8999.9599999999937</v>
      </c>
      <c r="J65" s="78">
        <v>31781.984329108502</v>
      </c>
      <c r="K65" s="78">
        <v>5.78</v>
      </c>
      <c r="L65" s="78">
        <v>0.87</v>
      </c>
      <c r="M65" s="78">
        <v>0.04</v>
      </c>
    </row>
    <row r="66" spans="2:13">
      <c r="B66" t="s">
        <v>743</v>
      </c>
      <c r="C66" t="s">
        <v>744</v>
      </c>
      <c r="D66" t="s">
        <v>629</v>
      </c>
      <c r="E66" t="s">
        <v>742</v>
      </c>
      <c r="F66" t="s">
        <v>653</v>
      </c>
      <c r="G66" t="s">
        <v>112</v>
      </c>
      <c r="H66" s="78">
        <v>99331</v>
      </c>
      <c r="I66" s="78">
        <v>20947.5</v>
      </c>
      <c r="J66" s="78">
        <v>80025.111271350004</v>
      </c>
      <c r="K66" s="78">
        <v>0.01</v>
      </c>
      <c r="L66" s="78">
        <v>2.19</v>
      </c>
      <c r="M66" s="78">
        <v>0.11</v>
      </c>
    </row>
    <row r="67" spans="2:13">
      <c r="B67" t="s">
        <v>2303</v>
      </c>
      <c r="C67" t="s">
        <v>745</v>
      </c>
      <c r="D67" t="s">
        <v>629</v>
      </c>
      <c r="E67" t="s">
        <v>746</v>
      </c>
      <c r="F67" t="s">
        <v>653</v>
      </c>
      <c r="G67" t="s">
        <v>112</v>
      </c>
      <c r="H67" s="78">
        <v>892481</v>
      </c>
      <c r="I67" s="78">
        <v>8867</v>
      </c>
      <c r="J67" s="78">
        <v>304358.17237842001</v>
      </c>
      <c r="K67" s="78">
        <v>0.23</v>
      </c>
      <c r="L67" s="78">
        <v>8.32</v>
      </c>
      <c r="M67" s="78">
        <v>0.43</v>
      </c>
    </row>
    <row r="68" spans="2:13">
      <c r="B68" s="79" t="s">
        <v>747</v>
      </c>
      <c r="D68" s="16"/>
      <c r="E68" s="16"/>
      <c r="F68" s="16"/>
      <c r="G68" s="16"/>
      <c r="H68" s="80">
        <v>15664495</v>
      </c>
      <c r="J68" s="80">
        <v>2909379.0773172765</v>
      </c>
      <c r="L68" s="80">
        <v>79.56</v>
      </c>
      <c r="M68" s="80">
        <v>4.08</v>
      </c>
    </row>
    <row r="69" spans="2:13">
      <c r="B69" s="79" t="s">
        <v>748</v>
      </c>
      <c r="D69" s="16"/>
      <c r="E69" s="16"/>
      <c r="F69" s="16"/>
      <c r="G69" s="16"/>
    </row>
    <row r="70" spans="2:13">
      <c r="B70" t="s">
        <v>197</v>
      </c>
      <c r="C70" t="s">
        <v>197</v>
      </c>
      <c r="D70" s="16"/>
      <c r="E70" s="16"/>
      <c r="F70" t="s">
        <v>197</v>
      </c>
      <c r="G70" t="s">
        <v>197</v>
      </c>
      <c r="H70" s="78">
        <v>0</v>
      </c>
      <c r="I70" s="78">
        <v>0</v>
      </c>
      <c r="J70" s="78">
        <v>0</v>
      </c>
      <c r="K70" s="78">
        <v>0</v>
      </c>
      <c r="L70" s="78">
        <v>0</v>
      </c>
      <c r="M70" s="78">
        <v>0</v>
      </c>
    </row>
    <row r="71" spans="2:13">
      <c r="B71" s="79" t="s">
        <v>749</v>
      </c>
      <c r="D71" s="16"/>
      <c r="E71" s="16"/>
      <c r="F71" s="16"/>
      <c r="G71" s="16"/>
      <c r="H71" s="80">
        <v>0</v>
      </c>
      <c r="J71" s="80">
        <v>0</v>
      </c>
      <c r="L71" s="80">
        <v>0</v>
      </c>
      <c r="M71" s="80">
        <v>0</v>
      </c>
    </row>
    <row r="72" spans="2:13">
      <c r="B72" s="79" t="s">
        <v>129</v>
      </c>
      <c r="D72" s="16"/>
      <c r="E72" s="16"/>
      <c r="F72" s="16"/>
      <c r="G72" s="16"/>
    </row>
    <row r="73" spans="2:13">
      <c r="B73" t="s">
        <v>197</v>
      </c>
      <c r="C73" t="s">
        <v>197</v>
      </c>
      <c r="D73" s="16"/>
      <c r="E73" s="16"/>
      <c r="F73" t="s">
        <v>197</v>
      </c>
      <c r="G73" t="s">
        <v>197</v>
      </c>
      <c r="H73" s="78">
        <v>0</v>
      </c>
      <c r="I73" s="78">
        <v>0</v>
      </c>
      <c r="J73" s="78">
        <v>0</v>
      </c>
      <c r="K73" s="78">
        <v>0</v>
      </c>
      <c r="L73" s="78">
        <v>0</v>
      </c>
      <c r="M73" s="78">
        <v>0</v>
      </c>
    </row>
    <row r="74" spans="2:13">
      <c r="B74" s="79" t="s">
        <v>436</v>
      </c>
      <c r="D74" s="16"/>
      <c r="E74" s="16"/>
      <c r="F74" s="16"/>
      <c r="G74" s="16"/>
      <c r="H74" s="80">
        <v>0</v>
      </c>
      <c r="J74" s="80">
        <v>0</v>
      </c>
      <c r="L74" s="80">
        <v>0</v>
      </c>
      <c r="M74" s="80">
        <v>0</v>
      </c>
    </row>
    <row r="75" spans="2:13">
      <c r="B75" s="79" t="s">
        <v>691</v>
      </c>
      <c r="D75" s="16"/>
      <c r="E75" s="16"/>
      <c r="F75" s="16"/>
      <c r="G75" s="16"/>
    </row>
    <row r="76" spans="2:13">
      <c r="B76" t="s">
        <v>197</v>
      </c>
      <c r="C76" t="s">
        <v>197</v>
      </c>
      <c r="D76" s="16"/>
      <c r="E76" s="16"/>
      <c r="F76" t="s">
        <v>197</v>
      </c>
      <c r="G76" t="s">
        <v>197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s="79" t="s">
        <v>692</v>
      </c>
      <c r="D77" s="16"/>
      <c r="E77" s="16"/>
      <c r="F77" s="16"/>
      <c r="G77" s="16"/>
      <c r="H77" s="80">
        <v>0</v>
      </c>
      <c r="J77" s="80">
        <v>0</v>
      </c>
      <c r="L77" s="80">
        <v>0</v>
      </c>
      <c r="M77" s="80">
        <v>0</v>
      </c>
    </row>
    <row r="78" spans="2:13">
      <c r="B78" s="79" t="s">
        <v>274</v>
      </c>
      <c r="D78" s="16"/>
      <c r="E78" s="16"/>
      <c r="F78" s="16"/>
      <c r="G78" s="16"/>
      <c r="H78" s="80">
        <v>15664495</v>
      </c>
      <c r="J78" s="80">
        <v>2909379.0773172765</v>
      </c>
      <c r="L78" s="80">
        <v>79.56</v>
      </c>
      <c r="M78" s="80">
        <v>4.08</v>
      </c>
    </row>
    <row r="79" spans="2:13">
      <c r="B79" t="s">
        <v>275</v>
      </c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4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22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56.7109375" style="15" bestFit="1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52402096.890000001</v>
      </c>
      <c r="K11" s="7"/>
      <c r="L11" s="77">
        <v>2457361.655547882</v>
      </c>
      <c r="M11" s="7"/>
      <c r="N11" s="77">
        <v>100</v>
      </c>
      <c r="O11" s="77">
        <v>3.45</v>
      </c>
      <c r="P11" s="35"/>
      <c r="BG11" s="16"/>
      <c r="BH11" s="19"/>
      <c r="BI11" s="16"/>
      <c r="BM11" s="16"/>
    </row>
    <row r="12" spans="2:65">
      <c r="B12" s="79" t="s">
        <v>750</v>
      </c>
      <c r="C12" s="16"/>
      <c r="D12" s="16"/>
      <c r="E12" s="16"/>
    </row>
    <row r="13" spans="2:65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I13" t="s">
        <v>197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751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752</v>
      </c>
      <c r="C15" s="16"/>
      <c r="D15" s="16"/>
      <c r="E15" s="16"/>
    </row>
    <row r="16" spans="2:65">
      <c r="B16" t="s">
        <v>753</v>
      </c>
      <c r="C16" t="s">
        <v>754</v>
      </c>
      <c r="D16" t="s">
        <v>129</v>
      </c>
      <c r="E16" t="s">
        <v>755</v>
      </c>
      <c r="F16" t="s">
        <v>756</v>
      </c>
      <c r="G16" t="s">
        <v>197</v>
      </c>
      <c r="H16" t="s">
        <v>198</v>
      </c>
      <c r="I16" t="s">
        <v>112</v>
      </c>
      <c r="J16" s="78">
        <v>336181.74</v>
      </c>
      <c r="K16" s="78">
        <v>6345.8099999999986</v>
      </c>
      <c r="L16" s="78">
        <v>82048.465911211504</v>
      </c>
      <c r="M16" s="78">
        <v>1.44</v>
      </c>
      <c r="N16" s="78">
        <v>3.34</v>
      </c>
      <c r="O16" s="78">
        <v>0.12</v>
      </c>
    </row>
    <row r="17" spans="2:15">
      <c r="B17" t="s">
        <v>757</v>
      </c>
      <c r="C17" t="s">
        <v>758</v>
      </c>
      <c r="D17" t="s">
        <v>129</v>
      </c>
      <c r="E17" t="s">
        <v>755</v>
      </c>
      <c r="F17" t="s">
        <v>756</v>
      </c>
      <c r="G17" t="s">
        <v>197</v>
      </c>
      <c r="H17" t="s">
        <v>198</v>
      </c>
      <c r="I17" t="s">
        <v>194</v>
      </c>
      <c r="J17" s="78">
        <v>17392.05</v>
      </c>
      <c r="K17" s="78">
        <v>8884340.9861438479</v>
      </c>
      <c r="L17" s="78">
        <v>57789.321590375599</v>
      </c>
      <c r="M17" s="78">
        <v>1.65</v>
      </c>
      <c r="N17" s="78">
        <v>2.35</v>
      </c>
      <c r="O17" s="78">
        <v>0.08</v>
      </c>
    </row>
    <row r="18" spans="2:15">
      <c r="B18" t="s">
        <v>759</v>
      </c>
      <c r="C18" t="s">
        <v>760</v>
      </c>
      <c r="D18" t="s">
        <v>129</v>
      </c>
      <c r="E18" t="s">
        <v>761</v>
      </c>
      <c r="F18" t="s">
        <v>756</v>
      </c>
      <c r="G18" t="s">
        <v>197</v>
      </c>
      <c r="H18" t="s">
        <v>198</v>
      </c>
      <c r="I18" t="s">
        <v>112</v>
      </c>
      <c r="J18" s="78">
        <v>91842</v>
      </c>
      <c r="K18" s="78">
        <v>15101.03</v>
      </c>
      <c r="L18" s="78">
        <v>53340.512342619601</v>
      </c>
      <c r="M18" s="78">
        <v>0</v>
      </c>
      <c r="N18" s="78">
        <v>2.17</v>
      </c>
      <c r="O18" s="78">
        <v>7.0000000000000007E-2</v>
      </c>
    </row>
    <row r="19" spans="2:15">
      <c r="B19" t="s">
        <v>762</v>
      </c>
      <c r="C19" t="s">
        <v>763</v>
      </c>
      <c r="D19" t="s">
        <v>129</v>
      </c>
      <c r="E19" t="s">
        <v>764</v>
      </c>
      <c r="F19" t="s">
        <v>756</v>
      </c>
      <c r="G19" t="s">
        <v>197</v>
      </c>
      <c r="H19" t="s">
        <v>198</v>
      </c>
      <c r="I19" t="s">
        <v>116</v>
      </c>
      <c r="J19" s="78">
        <v>137433</v>
      </c>
      <c r="K19" s="78">
        <v>16923</v>
      </c>
      <c r="L19" s="78">
        <v>99634.031972900993</v>
      </c>
      <c r="M19" s="78">
        <v>0</v>
      </c>
      <c r="N19" s="78">
        <v>4.05</v>
      </c>
      <c r="O19" s="78">
        <v>0.14000000000000001</v>
      </c>
    </row>
    <row r="20" spans="2:15">
      <c r="B20" t="s">
        <v>765</v>
      </c>
      <c r="C20" t="s">
        <v>766</v>
      </c>
      <c r="D20" t="s">
        <v>129</v>
      </c>
      <c r="E20" t="s">
        <v>767</v>
      </c>
      <c r="F20" t="s">
        <v>756</v>
      </c>
      <c r="G20" t="s">
        <v>197</v>
      </c>
      <c r="H20" t="s">
        <v>198</v>
      </c>
      <c r="I20" t="s">
        <v>116</v>
      </c>
      <c r="J20" s="78">
        <v>11485</v>
      </c>
      <c r="K20" s="78">
        <v>205743</v>
      </c>
      <c r="L20" s="78">
        <v>101226.772969845</v>
      </c>
      <c r="M20" s="78">
        <v>2.66</v>
      </c>
      <c r="N20" s="78">
        <v>4.12</v>
      </c>
      <c r="O20" s="78">
        <v>0.14000000000000001</v>
      </c>
    </row>
    <row r="21" spans="2:15">
      <c r="B21" t="s">
        <v>768</v>
      </c>
      <c r="C21" t="s">
        <v>769</v>
      </c>
      <c r="D21" t="s">
        <v>129</v>
      </c>
      <c r="E21" t="s">
        <v>770</v>
      </c>
      <c r="F21" t="s">
        <v>756</v>
      </c>
      <c r="G21" t="s">
        <v>197</v>
      </c>
      <c r="H21" t="s">
        <v>198</v>
      </c>
      <c r="I21" t="s">
        <v>119</v>
      </c>
      <c r="J21" s="78">
        <v>15320139</v>
      </c>
      <c r="K21" s="78">
        <v>102.44000000000003</v>
      </c>
      <c r="L21" s="78">
        <v>81158.125660081103</v>
      </c>
      <c r="M21" s="78">
        <v>0</v>
      </c>
      <c r="N21" s="78">
        <v>3.3</v>
      </c>
      <c r="O21" s="78">
        <v>0.11</v>
      </c>
    </row>
    <row r="22" spans="2:15">
      <c r="B22" t="s">
        <v>771</v>
      </c>
      <c r="C22" t="s">
        <v>772</v>
      </c>
      <c r="D22" t="s">
        <v>773</v>
      </c>
      <c r="E22" t="s">
        <v>774</v>
      </c>
      <c r="F22" t="s">
        <v>756</v>
      </c>
      <c r="G22" t="s">
        <v>197</v>
      </c>
      <c r="H22" t="s">
        <v>198</v>
      </c>
      <c r="I22" t="s">
        <v>112</v>
      </c>
      <c r="J22" s="78">
        <v>1446008.81</v>
      </c>
      <c r="K22" s="78">
        <v>1079.3999999999992</v>
      </c>
      <c r="L22" s="78">
        <v>60029.2106399084</v>
      </c>
      <c r="M22" s="78">
        <v>0</v>
      </c>
      <c r="N22" s="78">
        <v>2.44</v>
      </c>
      <c r="O22" s="78">
        <v>0.08</v>
      </c>
    </row>
    <row r="23" spans="2:15">
      <c r="B23" t="s">
        <v>775</v>
      </c>
      <c r="C23" t="s">
        <v>776</v>
      </c>
      <c r="D23" t="s">
        <v>129</v>
      </c>
      <c r="E23" t="s">
        <v>709</v>
      </c>
      <c r="F23" t="s">
        <v>756</v>
      </c>
      <c r="G23" t="s">
        <v>197</v>
      </c>
      <c r="H23" t="s">
        <v>198</v>
      </c>
      <c r="I23" t="s">
        <v>116</v>
      </c>
      <c r="J23" s="78">
        <v>154463.06</v>
      </c>
      <c r="K23" s="78">
        <v>28523.000000000025</v>
      </c>
      <c r="L23" s="78">
        <v>188737.91826881899</v>
      </c>
      <c r="M23" s="78">
        <v>17.989999999999998</v>
      </c>
      <c r="N23" s="78">
        <v>7.68</v>
      </c>
      <c r="O23" s="78">
        <v>0.26</v>
      </c>
    </row>
    <row r="24" spans="2:15">
      <c r="B24" t="s">
        <v>777</v>
      </c>
      <c r="C24" t="s">
        <v>778</v>
      </c>
      <c r="D24" t="s">
        <v>129</v>
      </c>
      <c r="E24" t="s">
        <v>709</v>
      </c>
      <c r="F24" t="s">
        <v>756</v>
      </c>
      <c r="G24" t="s">
        <v>197</v>
      </c>
      <c r="H24" t="s">
        <v>198</v>
      </c>
      <c r="I24" t="s">
        <v>112</v>
      </c>
      <c r="J24" s="78">
        <v>159388</v>
      </c>
      <c r="K24" s="78">
        <v>23575</v>
      </c>
      <c r="L24" s="78">
        <v>144516.222966</v>
      </c>
      <c r="M24" s="78">
        <v>8.86</v>
      </c>
      <c r="N24" s="78">
        <v>5.88</v>
      </c>
      <c r="O24" s="78">
        <v>0.2</v>
      </c>
    </row>
    <row r="25" spans="2:15">
      <c r="B25" t="s">
        <v>779</v>
      </c>
      <c r="C25" t="s">
        <v>780</v>
      </c>
      <c r="D25" t="s">
        <v>129</v>
      </c>
      <c r="E25" t="s">
        <v>781</v>
      </c>
      <c r="F25" t="s">
        <v>756</v>
      </c>
      <c r="G25" t="s">
        <v>197</v>
      </c>
      <c r="H25" t="s">
        <v>198</v>
      </c>
      <c r="I25" t="s">
        <v>112</v>
      </c>
      <c r="J25" s="78">
        <v>115015</v>
      </c>
      <c r="K25" s="78">
        <v>13876</v>
      </c>
      <c r="L25" s="78">
        <v>61380.165464400001</v>
      </c>
      <c r="M25" s="78">
        <v>2.83</v>
      </c>
      <c r="N25" s="78">
        <v>2.5</v>
      </c>
      <c r="O25" s="78">
        <v>0.09</v>
      </c>
    </row>
    <row r="26" spans="2:15">
      <c r="B26" t="s">
        <v>782</v>
      </c>
      <c r="C26" t="s">
        <v>783</v>
      </c>
      <c r="D26" t="s">
        <v>129</v>
      </c>
      <c r="E26" t="s">
        <v>784</v>
      </c>
      <c r="F26" t="s">
        <v>756</v>
      </c>
      <c r="G26" t="s">
        <v>197</v>
      </c>
      <c r="H26" t="s">
        <v>198</v>
      </c>
      <c r="I26" t="s">
        <v>116</v>
      </c>
      <c r="J26" s="78">
        <v>215899</v>
      </c>
      <c r="K26" s="78">
        <v>10809</v>
      </c>
      <c r="L26" s="78">
        <v>99971.330494149006</v>
      </c>
      <c r="M26" s="78">
        <v>18.84</v>
      </c>
      <c r="N26" s="78">
        <v>4.07</v>
      </c>
      <c r="O26" s="78">
        <v>0.14000000000000001</v>
      </c>
    </row>
    <row r="27" spans="2:15">
      <c r="B27" t="s">
        <v>785</v>
      </c>
      <c r="C27" t="s">
        <v>786</v>
      </c>
      <c r="D27" t="s">
        <v>129</v>
      </c>
      <c r="E27" t="s">
        <v>784</v>
      </c>
      <c r="F27" t="s">
        <v>756</v>
      </c>
      <c r="G27" t="s">
        <v>197</v>
      </c>
      <c r="H27" t="s">
        <v>198</v>
      </c>
      <c r="I27" t="s">
        <v>116</v>
      </c>
      <c r="J27" s="78">
        <v>76233</v>
      </c>
      <c r="K27" s="78">
        <v>9313</v>
      </c>
      <c r="L27" s="78">
        <v>30413.887720431001</v>
      </c>
      <c r="M27" s="78">
        <v>19.37</v>
      </c>
      <c r="N27" s="78">
        <v>1.24</v>
      </c>
      <c r="O27" s="78">
        <v>0.04</v>
      </c>
    </row>
    <row r="28" spans="2:15">
      <c r="B28" t="s">
        <v>787</v>
      </c>
      <c r="C28" t="s">
        <v>788</v>
      </c>
      <c r="D28" t="s">
        <v>129</v>
      </c>
      <c r="E28" t="s">
        <v>789</v>
      </c>
      <c r="F28" t="s">
        <v>756</v>
      </c>
      <c r="G28" t="s">
        <v>197</v>
      </c>
      <c r="H28" t="s">
        <v>198</v>
      </c>
      <c r="I28" t="s">
        <v>119</v>
      </c>
      <c r="J28" s="78">
        <v>3902410.7</v>
      </c>
      <c r="K28" s="78">
        <v>169.57000000000008</v>
      </c>
      <c r="L28" s="78">
        <v>34220.1356631995</v>
      </c>
      <c r="M28" s="78">
        <v>0</v>
      </c>
      <c r="N28" s="78">
        <v>1.39</v>
      </c>
      <c r="O28" s="78">
        <v>0.05</v>
      </c>
    </row>
    <row r="29" spans="2:15">
      <c r="B29" t="s">
        <v>790</v>
      </c>
      <c r="C29" t="s">
        <v>791</v>
      </c>
      <c r="D29" t="s">
        <v>773</v>
      </c>
      <c r="E29" t="s">
        <v>792</v>
      </c>
      <c r="F29" t="s">
        <v>756</v>
      </c>
      <c r="G29" t="s">
        <v>197</v>
      </c>
      <c r="H29" t="s">
        <v>198</v>
      </c>
      <c r="I29" t="s">
        <v>112</v>
      </c>
      <c r="J29" s="78">
        <v>10849515</v>
      </c>
      <c r="K29" s="78">
        <v>148.30000000000001</v>
      </c>
      <c r="L29" s="78">
        <v>61881.489045269998</v>
      </c>
      <c r="M29" s="78">
        <v>0</v>
      </c>
      <c r="N29" s="78">
        <v>2.52</v>
      </c>
      <c r="O29" s="78">
        <v>0.09</v>
      </c>
    </row>
    <row r="30" spans="2:15">
      <c r="B30" t="s">
        <v>793</v>
      </c>
      <c r="C30" t="s">
        <v>794</v>
      </c>
      <c r="D30" t="s">
        <v>129</v>
      </c>
      <c r="E30" t="s">
        <v>795</v>
      </c>
      <c r="F30" t="s">
        <v>756</v>
      </c>
      <c r="G30" t="s">
        <v>197</v>
      </c>
      <c r="H30" t="s">
        <v>198</v>
      </c>
      <c r="I30" t="s">
        <v>119</v>
      </c>
      <c r="J30" s="78">
        <v>6687857.8600000003</v>
      </c>
      <c r="K30" s="78">
        <v>328.54000000000087</v>
      </c>
      <c r="L30" s="78">
        <v>113625.294037149</v>
      </c>
      <c r="M30" s="78">
        <v>5.0199999999999996</v>
      </c>
      <c r="N30" s="78">
        <v>4.62</v>
      </c>
      <c r="O30" s="78">
        <v>0.16</v>
      </c>
    </row>
    <row r="31" spans="2:15">
      <c r="B31" t="s">
        <v>796</v>
      </c>
      <c r="C31" t="s">
        <v>797</v>
      </c>
      <c r="D31" t="s">
        <v>129</v>
      </c>
      <c r="E31" t="s">
        <v>798</v>
      </c>
      <c r="F31" t="s">
        <v>756</v>
      </c>
      <c r="G31" t="s">
        <v>197</v>
      </c>
      <c r="H31" t="s">
        <v>198</v>
      </c>
      <c r="I31" t="s">
        <v>112</v>
      </c>
      <c r="J31" s="78">
        <v>255599.71</v>
      </c>
      <c r="K31" s="78">
        <v>9750.2799999999952</v>
      </c>
      <c r="L31" s="78">
        <v>95848.809756507006</v>
      </c>
      <c r="M31" s="78">
        <v>19.37</v>
      </c>
      <c r="N31" s="78">
        <v>3.9</v>
      </c>
      <c r="O31" s="78">
        <v>0.13</v>
      </c>
    </row>
    <row r="32" spans="2:15">
      <c r="B32" t="s">
        <v>799</v>
      </c>
      <c r="C32" t="s">
        <v>800</v>
      </c>
      <c r="D32" t="s">
        <v>129</v>
      </c>
      <c r="E32" t="s">
        <v>761</v>
      </c>
      <c r="F32" t="s">
        <v>756</v>
      </c>
      <c r="G32" t="s">
        <v>197</v>
      </c>
      <c r="H32" t="s">
        <v>198</v>
      </c>
      <c r="I32" t="s">
        <v>112</v>
      </c>
      <c r="J32" s="78">
        <v>307331</v>
      </c>
      <c r="K32" s="78">
        <v>10516.480000000018</v>
      </c>
      <c r="L32" s="78">
        <v>124304.270510285</v>
      </c>
      <c r="M32" s="78">
        <v>10.37</v>
      </c>
      <c r="N32" s="78">
        <v>5.0599999999999996</v>
      </c>
      <c r="O32" s="78">
        <v>0.17</v>
      </c>
    </row>
    <row r="33" spans="2:15">
      <c r="B33" t="s">
        <v>801</v>
      </c>
      <c r="C33" t="s">
        <v>802</v>
      </c>
      <c r="D33" t="s">
        <v>129</v>
      </c>
      <c r="E33" t="s">
        <v>803</v>
      </c>
      <c r="F33" t="s">
        <v>756</v>
      </c>
      <c r="G33" t="s">
        <v>197</v>
      </c>
      <c r="H33" t="s">
        <v>198</v>
      </c>
      <c r="I33" t="s">
        <v>112</v>
      </c>
      <c r="J33" s="78">
        <v>201932</v>
      </c>
      <c r="K33" s="78">
        <v>23691</v>
      </c>
      <c r="L33" s="78">
        <v>183991.52512152001</v>
      </c>
      <c r="M33" s="78">
        <v>9.49</v>
      </c>
      <c r="N33" s="78">
        <v>7.49</v>
      </c>
      <c r="O33" s="78">
        <v>0.26</v>
      </c>
    </row>
    <row r="34" spans="2:15">
      <c r="B34" t="s">
        <v>804</v>
      </c>
      <c r="C34" t="s">
        <v>805</v>
      </c>
      <c r="D34" t="s">
        <v>129</v>
      </c>
      <c r="E34" t="s">
        <v>803</v>
      </c>
      <c r="F34" t="s">
        <v>756</v>
      </c>
      <c r="G34" t="s">
        <v>197</v>
      </c>
      <c r="H34" t="s">
        <v>198</v>
      </c>
      <c r="I34" t="s">
        <v>194</v>
      </c>
      <c r="J34" s="78">
        <v>266424.39</v>
      </c>
      <c r="K34" s="78">
        <v>794678.50155080261</v>
      </c>
      <c r="L34" s="78">
        <v>79183.928898148195</v>
      </c>
      <c r="M34" s="78">
        <v>12.85</v>
      </c>
      <c r="N34" s="78">
        <v>3.22</v>
      </c>
      <c r="O34" s="78">
        <v>0.11</v>
      </c>
    </row>
    <row r="35" spans="2:15">
      <c r="B35" t="s">
        <v>806</v>
      </c>
      <c r="C35" t="s">
        <v>807</v>
      </c>
      <c r="D35" t="s">
        <v>129</v>
      </c>
      <c r="E35" t="s">
        <v>803</v>
      </c>
      <c r="F35" t="s">
        <v>756</v>
      </c>
      <c r="G35" t="s">
        <v>197</v>
      </c>
      <c r="H35" t="s">
        <v>198</v>
      </c>
      <c r="I35" t="s">
        <v>112</v>
      </c>
      <c r="J35" s="78">
        <v>38559</v>
      </c>
      <c r="K35" s="78">
        <v>34742</v>
      </c>
      <c r="L35" s="78">
        <v>51521.661281879999</v>
      </c>
      <c r="M35" s="78">
        <v>6.82</v>
      </c>
      <c r="N35" s="78">
        <v>2.1</v>
      </c>
      <c r="O35" s="78">
        <v>7.0000000000000007E-2</v>
      </c>
    </row>
    <row r="36" spans="2:15">
      <c r="B36" t="s">
        <v>808</v>
      </c>
      <c r="C36" t="s">
        <v>809</v>
      </c>
      <c r="D36" t="s">
        <v>129</v>
      </c>
      <c r="E36" t="s">
        <v>810</v>
      </c>
      <c r="F36" t="s">
        <v>756</v>
      </c>
      <c r="G36" t="s">
        <v>197</v>
      </c>
      <c r="H36" t="s">
        <v>198</v>
      </c>
      <c r="I36" t="s">
        <v>112</v>
      </c>
      <c r="J36" s="78">
        <v>2838913.76</v>
      </c>
      <c r="K36" s="78">
        <v>1275</v>
      </c>
      <c r="L36" s="78">
        <v>139210.39459223999</v>
      </c>
      <c r="M36" s="78">
        <v>0</v>
      </c>
      <c r="N36" s="78">
        <v>5.67</v>
      </c>
      <c r="O36" s="78">
        <v>0.2</v>
      </c>
    </row>
    <row r="37" spans="2:15">
      <c r="B37" t="s">
        <v>811</v>
      </c>
      <c r="C37" t="s">
        <v>812</v>
      </c>
      <c r="D37" t="s">
        <v>129</v>
      </c>
      <c r="E37" t="s">
        <v>813</v>
      </c>
      <c r="F37" t="s">
        <v>756</v>
      </c>
      <c r="G37" t="s">
        <v>197</v>
      </c>
      <c r="H37" t="s">
        <v>198</v>
      </c>
      <c r="I37" t="s">
        <v>112</v>
      </c>
      <c r="J37" s="78">
        <v>241746.23</v>
      </c>
      <c r="K37" s="78">
        <v>14910</v>
      </c>
      <c r="L37" s="78">
        <v>138626.61968647799</v>
      </c>
      <c r="M37" s="78">
        <v>2.86</v>
      </c>
      <c r="N37" s="78">
        <v>5.64</v>
      </c>
      <c r="O37" s="78">
        <v>0.19</v>
      </c>
    </row>
    <row r="38" spans="2:15">
      <c r="B38" t="s">
        <v>814</v>
      </c>
      <c r="C38" t="s">
        <v>815</v>
      </c>
      <c r="D38" t="s">
        <v>129</v>
      </c>
      <c r="E38" t="s">
        <v>816</v>
      </c>
      <c r="F38" t="s">
        <v>756</v>
      </c>
      <c r="G38" t="s">
        <v>197</v>
      </c>
      <c r="H38" t="s">
        <v>198</v>
      </c>
      <c r="I38" t="s">
        <v>112</v>
      </c>
      <c r="J38" s="78">
        <v>1741771</v>
      </c>
      <c r="K38" s="78">
        <v>1325</v>
      </c>
      <c r="L38" s="78">
        <v>88759.779274500004</v>
      </c>
      <c r="M38" s="78">
        <v>8.84</v>
      </c>
      <c r="N38" s="78">
        <v>3.61</v>
      </c>
      <c r="O38" s="78">
        <v>0.12</v>
      </c>
    </row>
    <row r="39" spans="2:15">
      <c r="B39" t="s">
        <v>817</v>
      </c>
      <c r="C39" t="s">
        <v>818</v>
      </c>
      <c r="D39" t="s">
        <v>129</v>
      </c>
      <c r="E39" t="s">
        <v>819</v>
      </c>
      <c r="F39" t="s">
        <v>756</v>
      </c>
      <c r="G39" t="s">
        <v>197</v>
      </c>
      <c r="H39" t="s">
        <v>198</v>
      </c>
      <c r="I39" t="s">
        <v>194</v>
      </c>
      <c r="J39" s="78">
        <v>93344</v>
      </c>
      <c r="K39" s="78">
        <v>1156938.1283422459</v>
      </c>
      <c r="L39" s="78">
        <v>40389.469011840003</v>
      </c>
      <c r="M39" s="78">
        <v>5.08</v>
      </c>
      <c r="N39" s="78">
        <v>1.64</v>
      </c>
      <c r="O39" s="78">
        <v>0.06</v>
      </c>
    </row>
    <row r="40" spans="2:15">
      <c r="B40" t="s">
        <v>820</v>
      </c>
      <c r="C40" t="s">
        <v>821</v>
      </c>
      <c r="D40" t="s">
        <v>129</v>
      </c>
      <c r="E40" t="s">
        <v>822</v>
      </c>
      <c r="F40" t="s">
        <v>756</v>
      </c>
      <c r="G40" t="s">
        <v>197</v>
      </c>
      <c r="H40" t="s">
        <v>198</v>
      </c>
      <c r="I40" t="s">
        <v>112</v>
      </c>
      <c r="J40" s="78">
        <v>67282</v>
      </c>
      <c r="K40" s="78">
        <v>20762.400000000001</v>
      </c>
      <c r="L40" s="78">
        <v>53726.150744928003</v>
      </c>
      <c r="M40" s="78">
        <v>0</v>
      </c>
      <c r="N40" s="78">
        <v>2.19</v>
      </c>
      <c r="O40" s="78">
        <v>0.08</v>
      </c>
    </row>
    <row r="41" spans="2:15">
      <c r="B41" t="s">
        <v>823</v>
      </c>
      <c r="C41" t="s">
        <v>824</v>
      </c>
      <c r="D41" t="s">
        <v>129</v>
      </c>
      <c r="E41" t="s">
        <v>825</v>
      </c>
      <c r="F41" t="s">
        <v>756</v>
      </c>
      <c r="G41" t="s">
        <v>197</v>
      </c>
      <c r="H41" t="s">
        <v>198</v>
      </c>
      <c r="I41" t="s">
        <v>116</v>
      </c>
      <c r="J41" s="78">
        <v>152692</v>
      </c>
      <c r="K41" s="78">
        <v>9768</v>
      </c>
      <c r="L41" s="78">
        <v>63894.173839584</v>
      </c>
      <c r="M41" s="78">
        <v>11.7</v>
      </c>
      <c r="N41" s="78">
        <v>2.6</v>
      </c>
      <c r="O41" s="78">
        <v>0.09</v>
      </c>
    </row>
    <row r="42" spans="2:15">
      <c r="B42" t="s">
        <v>826</v>
      </c>
      <c r="C42" t="s">
        <v>827</v>
      </c>
      <c r="D42" t="s">
        <v>129</v>
      </c>
      <c r="E42" t="s">
        <v>828</v>
      </c>
      <c r="F42" t="s">
        <v>756</v>
      </c>
      <c r="G42" t="s">
        <v>197</v>
      </c>
      <c r="H42" t="s">
        <v>198</v>
      </c>
      <c r="I42" t="s">
        <v>116</v>
      </c>
      <c r="J42" s="78">
        <v>6613979.2800000003</v>
      </c>
      <c r="K42" s="78">
        <v>322.28000000000003</v>
      </c>
      <c r="L42" s="78">
        <v>91313.609349391496</v>
      </c>
      <c r="M42" s="78">
        <v>0</v>
      </c>
      <c r="N42" s="78">
        <v>3.72</v>
      </c>
      <c r="O42" s="78">
        <v>0.13</v>
      </c>
    </row>
    <row r="43" spans="2:15">
      <c r="B43" t="s">
        <v>829</v>
      </c>
      <c r="C43" t="s">
        <v>830</v>
      </c>
      <c r="D43" t="s">
        <v>129</v>
      </c>
      <c r="E43" t="s">
        <v>761</v>
      </c>
      <c r="F43" t="s">
        <v>756</v>
      </c>
      <c r="G43" t="s">
        <v>197</v>
      </c>
      <c r="H43" t="s">
        <v>198</v>
      </c>
      <c r="I43" t="s">
        <v>112</v>
      </c>
      <c r="J43" s="78">
        <v>61259.3</v>
      </c>
      <c r="K43" s="78">
        <v>15542.389999999992</v>
      </c>
      <c r="L43" s="78">
        <v>36618.378734220401</v>
      </c>
      <c r="M43" s="78">
        <v>1.5</v>
      </c>
      <c r="N43" s="78">
        <v>1.49</v>
      </c>
      <c r="O43" s="78">
        <v>0.05</v>
      </c>
    </row>
    <row r="44" spans="2:15">
      <c r="B44" s="79" t="s">
        <v>831</v>
      </c>
      <c r="C44" s="16"/>
      <c r="D44" s="16"/>
      <c r="E44" s="16"/>
      <c r="J44" s="80">
        <v>52402096.890000001</v>
      </c>
      <c r="L44" s="80">
        <v>2457361.655547882</v>
      </c>
      <c r="N44" s="80">
        <v>100</v>
      </c>
      <c r="O44" s="80">
        <v>3.45</v>
      </c>
    </row>
    <row r="45" spans="2:15">
      <c r="B45" t="s">
        <v>275</v>
      </c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1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832</v>
      </c>
      <c r="D12" s="16"/>
      <c r="E12" s="16"/>
    </row>
    <row r="13" spans="2:60">
      <c r="B13" t="s">
        <v>197</v>
      </c>
      <c r="C13" t="s">
        <v>197</v>
      </c>
      <c r="D13" s="16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833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834</v>
      </c>
      <c r="D15" s="16"/>
      <c r="E15" s="16"/>
    </row>
    <row r="16" spans="2:60">
      <c r="B16" t="s">
        <v>197</v>
      </c>
      <c r="C16" t="s">
        <v>197</v>
      </c>
      <c r="D16" s="16"/>
      <c r="E16" t="s">
        <v>197</v>
      </c>
      <c r="F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835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275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8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נעמה מחלב פקירו</cp:lastModifiedBy>
  <dcterms:created xsi:type="dcterms:W3CDTF">2015-11-10T09:34:27Z</dcterms:created>
  <dcterms:modified xsi:type="dcterms:W3CDTF">2016-07-19T10:57:55Z</dcterms:modified>
</cp:coreProperties>
</file>