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11" i="27" l="1"/>
  <c r="C14" i="27"/>
  <c r="K104" i="22" l="1"/>
  <c r="M104" i="22"/>
  <c r="N104" i="22"/>
  <c r="O104" i="22"/>
</calcChain>
</file>

<file path=xl/sharedStrings.xml><?xml version="1.0" encoding="utf-8"?>
<sst xmlns="http://schemas.openxmlformats.org/spreadsheetml/2006/main" count="5758" uniqueCount="1681">
  <si>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</si>
  <si>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</si>
  <si>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</si>
  <si>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</si>
  <si>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</si>
  <si>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</si>
  <si>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</si>
  <si>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</si>
  <si>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</si>
  <si>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</si>
  <si>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</si>
  <si>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</si>
  <si>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</si>
  <si>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</si>
  <si>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</si>
  <si>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</si>
  <si>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</si>
  <si>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</si>
  <si>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</si>
  <si>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</si>
  <si>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</si>
  <si>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</si>
  <si>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</si>
  <si>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</si>
  <si>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</si>
  <si>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</si>
  <si>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</si>
  <si>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</si>
  <si>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</si>
  <si>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</si>
  <si>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</si>
  <si>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</si>
  <si>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</si>
  <si>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</si>
  <si>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</si>
  <si>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</si>
  <si>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</si>
  <si>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</si>
  <si>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</si>
  <si>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</si>
  <si>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</si>
  <si>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</si>
  <si>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</si>
  <si>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</si>
  <si>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</si>
  <si>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</si>
  <si>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</si>
  <si>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</si>
  <si>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</si>
  <si>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</si>
  <si>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</si>
  <si>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</si>
  <si>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</si>
  <si>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</si>
  <si>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</si>
  <si>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</si>
  <si>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</si>
  <si>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</si>
  <si>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</si>
  <si>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</si>
  <si>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</si>
  <si>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</si>
  <si>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</si>
  <si>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</si>
  <si>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</si>
  <si>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</si>
  <si>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</si>
  <si>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</si>
  <si>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</si>
  <si>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</si>
  <si>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</si>
  <si>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</si>
  <si>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</si>
  <si>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</si>
  <si>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</si>
  <si>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</si>
  <si>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</si>
  <si>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</si>
  <si>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</si>
  <si>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</si>
  <si>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</si>
  <si>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</si>
  <si>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</si>
  <si>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</si>
  <si>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</si>
  <si>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</si>
  <si>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</si>
  <si>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</si>
  <si>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</si>
  <si>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</si>
  <si>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</si>
  <si>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</si>
  <si>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</si>
  <si>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</si>
  <si>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</si>
  <si>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</si>
  <si>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</si>
  <si>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</si>
  <si>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</si>
  <si>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</si>
  <si>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</si>
  <si>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</si>
  <si>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</si>
  <si>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</si>
  <si>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</si>
  <si>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</si>
  <si>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</si>
  <si>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</si>
  <si>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</si>
  <si>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</si>
  <si>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</si>
  <si>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</si>
  <si>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</si>
  <si>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</si>
  <si>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</si>
  <si>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</si>
  <si>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</si>
  <si>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</si>
  <si>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</si>
  <si>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</si>
  <si>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</si>
  <si>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</si>
  <si>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</si>
  <si>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</si>
  <si>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</si>
  <si>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</si>
  <si>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</si>
  <si>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</si>
  <si>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</si>
  <si>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</si>
  <si>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</si>
  <si>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</si>
  <si>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</si>
  <si>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</si>
  <si>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</si>
  <si>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</si>
  <si>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</si>
  <si>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</si>
  <si>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</si>
  <si>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</si>
  <si>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</si>
  <si>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</si>
  <si>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</si>
  <si>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</si>
  <si>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</si>
  <si>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</si>
  <si>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</si>
  <si>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</si>
  <si>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</si>
  <si>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</si>
  <si>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</si>
  <si>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</si>
  <si>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</si>
  <si>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</si>
  <si>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</si>
  <si>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</si>
  <si>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</si>
  <si>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</si>
  <si>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</si>
  <si>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</si>
  <si>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</si>
  <si>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</si>
  <si>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</si>
  <si>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</si>
  <si>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</si>
  <si>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</si>
  <si>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</si>
  <si>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</si>
  <si>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</si>
  <si>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</si>
  <si>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</si>
  <si>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</si>
  <si>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</si>
  <si>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</si>
  <si>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</si>
  <si>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</si>
  <si>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</si>
  <si>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</si>
  <si>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</si>
  <si>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</si>
  <si>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</si>
  <si>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</si>
  <si>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</si>
  <si>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</si>
  <si>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</si>
  <si>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</si>
  <si>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</si>
  <si>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</si>
  <si>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</si>
  <si>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</si>
  <si>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</si>
  <si>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הדסה פנסיה</t>
  </si>
  <si>
    <t>274</t>
  </si>
  <si>
    <t>יין יפני</t>
  </si>
  <si>
    <t>בישראל</t>
  </si>
  <si>
    <t>יתרת מזומנים ועו"ש בש"ח</t>
  </si>
  <si>
    <t>עו'ש- בנק איגוד</t>
  </si>
  <si>
    <t>1111111111- 13- בנק איגוד</t>
  </si>
  <si>
    <t>13</t>
  </si>
  <si>
    <t>0</t>
  </si>
  <si>
    <t>לא מדורג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</si>
  <si>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</si>
  <si>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</si>
  <si>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</si>
  <si>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</si>
  <si>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</si>
  <si>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</si>
  <si>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</si>
  <si>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</si>
  <si>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</si>
  <si>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</si>
  <si>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</si>
  <si>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</si>
  <si>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</si>
  <si>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</si>
  <si>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</si>
  <si>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</si>
  <si>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</si>
  <si>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</si>
  <si>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</si>
  <si>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</si>
  <si>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</si>
  <si>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</si>
  <si>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</si>
  <si>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</si>
  <si>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אמריקאי- בנק הפועלים</t>
  </si>
  <si>
    <t>1000280- 12- בנק הפועלים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</si>
  <si>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</si>
  <si>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</si>
  <si>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</si>
  <si>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</si>
  <si>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</si>
  <si>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</si>
  <si>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</si>
  <si>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</si>
  <si>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</si>
  <si>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</si>
  <si>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</si>
  <si>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</si>
  <si>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</si>
  <si>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</si>
  <si>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</si>
  <si>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</si>
  <si>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</si>
  <si>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</si>
  <si>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</si>
  <si>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</si>
  <si>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</si>
  <si>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</si>
  <si>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</si>
  <si>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</si>
  <si>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</si>
  <si>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</si>
  <si>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</si>
  <si>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</si>
  <si>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05.10.16  0.075%  פועלים- פועלים סהר</t>
  </si>
  <si>
    <t>815679816- 33- פועלים סהר</t>
  </si>
  <si>
    <t>AAA</t>
  </si>
  <si>
    <t>פקמ  06.10.16  0.075%  פועלים- פועלים סהר</t>
  </si>
  <si>
    <t>815683107- 33- פועלים סהר</t>
  </si>
  <si>
    <t>פקמ  09.10.16  0.075%  פועלים- פועלים סהר</t>
  </si>
  <si>
    <t>815670237- 33- פועלים סהר</t>
  </si>
  <si>
    <t>פקמ  10.10.16  0.075%  פועלים- פועלים סהר</t>
  </si>
  <si>
    <t>815673876- 33- פועלים סהר</t>
  </si>
  <si>
    <t>פקמ  18.10.16  0.075%  פועלים- פועלים סהר</t>
  </si>
  <si>
    <t>815676762- 33- פועלים סהר</t>
  </si>
  <si>
    <t>פקמ  05.10.16  0.09%  דיסקונט- פועלים סהר</t>
  </si>
  <si>
    <t>815679733- 33- פועלים סהר</t>
  </si>
  <si>
    <t>AA</t>
  </si>
  <si>
    <t>פקמ  06.10.16  0.09%  דיסקונט- פועלים סהר</t>
  </si>
  <si>
    <t>815683024- 33- פועלים סהר</t>
  </si>
  <si>
    <t>פקמ  09.10.16  0.09%  דיסקונט- פועלים סהר</t>
  </si>
  <si>
    <t>815670153- 33- פועלים סהר</t>
  </si>
  <si>
    <t>פקמ  10.10.16  0.09%  דיסקונט- פועלים סהר</t>
  </si>
  <si>
    <t>815673793- 33- פועלים סהר</t>
  </si>
  <si>
    <t>פקמ  18.10.16  0.09%  דיסקונט- פועלים סהר</t>
  </si>
  <si>
    <t>815676689- 33- פועלים סהר</t>
  </si>
  <si>
    <t>פקמ  09.10.16  0.065%  לאומי- פועלים סהר</t>
  </si>
  <si>
    <t>815670310- 33-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</si>
  <si>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</si>
  <si>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</si>
  <si>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</si>
  <si>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</si>
  <si>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</si>
  <si>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</si>
  <si>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</si>
  <si>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</si>
  <si>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</si>
  <si>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</si>
  <si>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</si>
  <si>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</si>
  <si>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</si>
  <si>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</si>
  <si>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</si>
  <si>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</si>
  <si>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</si>
  <si>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</si>
  <si>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</si>
  <si>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</si>
  <si>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</si>
  <si>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</si>
  <si>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</si>
  <si>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</si>
  <si>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</si>
  <si>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</si>
  <si>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</si>
  <si>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</si>
  <si>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</si>
  <si>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</si>
  <si>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</si>
  <si>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</si>
  <si>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</si>
  <si>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</si>
  <si>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0917- ממשלת ישראל</t>
  </si>
  <si>
    <t>8170912</t>
  </si>
  <si>
    <t>07/09/16</t>
  </si>
  <si>
    <t>מקמ 117- ממשלת ישראל</t>
  </si>
  <si>
    <t>8170110</t>
  </si>
  <si>
    <t>06/01/16</t>
  </si>
  <si>
    <t>מקמ 1216- ממשלת ישראל</t>
  </si>
  <si>
    <t>8161218</t>
  </si>
  <si>
    <t>02/12/15</t>
  </si>
  <si>
    <t>סה"כ מלווה קצר מועד</t>
  </si>
  <si>
    <t>שחר</t>
  </si>
  <si>
    <t>ממשלתי שקלי 0217- ממשלת ישראל</t>
  </si>
  <si>
    <t>1101575</t>
  </si>
  <si>
    <t>12/05/08</t>
  </si>
  <si>
    <t>ממשלתי שקלי 142- ממשלת ישראל</t>
  </si>
  <si>
    <t>1125400</t>
  </si>
  <si>
    <t>23/02/12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</si>
  <si>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</si>
  <si>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</si>
  <si>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</si>
  <si>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</si>
  <si>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</si>
  <si>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</si>
  <si>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</si>
  <si>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</si>
  <si>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</si>
  <si>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</si>
  <si>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</si>
  <si>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</si>
  <si>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</si>
  <si>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</si>
  <si>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</si>
  <si>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</si>
  <si>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</si>
  <si>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</si>
  <si>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</si>
  <si>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</si>
  <si>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</si>
  <si>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</si>
  <si>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</si>
  <si>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</si>
  <si>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</si>
  <si>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</si>
  <si>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</si>
  <si>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</si>
  <si>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</si>
  <si>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</si>
  <si>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</si>
  <si>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</si>
  <si>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</si>
  <si>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</si>
  <si>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</si>
  <si>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</si>
  <si>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</si>
  <si>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טפחות הנפ התח27- בנק מזרחי טפחות</t>
  </si>
  <si>
    <t>2310035</t>
  </si>
  <si>
    <t>AA+</t>
  </si>
  <si>
    <t>20/03/06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</si>
  <si>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</si>
  <si>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</si>
  <si>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</si>
  <si>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</si>
  <si>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</si>
  <si>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</si>
  <si>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</si>
  <si>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</si>
  <si>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</si>
  <si>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</si>
  <si>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ט- בנק הפועלים</t>
  </si>
  <si>
    <t>1940386</t>
  </si>
  <si>
    <t>662</t>
  </si>
  <si>
    <t>17/09/08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</si>
  <si>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</si>
  <si>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</si>
  <si>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</si>
  <si>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</si>
  <si>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</si>
  <si>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</si>
  <si>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</si>
  <si>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</si>
  <si>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</si>
  <si>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</si>
  <si>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</si>
  <si>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</si>
  <si>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</si>
  <si>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</si>
  <si>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</si>
  <si>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</si>
  <si>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</si>
  <si>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</si>
  <si>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</si>
  <si>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</si>
  <si>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</si>
  <si>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</si>
  <si>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26/02/15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</si>
  <si>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</si>
  <si>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</si>
  <si>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</si>
  <si>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</si>
  <si>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</si>
  <si>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</si>
  <si>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11/06/15</t>
  </si>
  <si>
    <t>כ.ביטוח ט ה.משני- כלל חברה לביטוח</t>
  </si>
  <si>
    <t>1136050</t>
  </si>
  <si>
    <t>224</t>
  </si>
  <si>
    <t>29/07/15</t>
  </si>
  <si>
    <t>איגוד כ.התחייבות ב- אגוד</t>
  </si>
  <si>
    <t>1101005</t>
  </si>
  <si>
    <t>722</t>
  </si>
  <si>
    <t>A1</t>
  </si>
  <si>
    <t>30/12/07</t>
  </si>
  <si>
    <t>דיסקונט הון ראשוני מורכב 1- דיסקונט</t>
  </si>
  <si>
    <t>6910095</t>
  </si>
  <si>
    <t>A-</t>
  </si>
  <si>
    <t>11/06/07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</si>
  <si>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</si>
  <si>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</si>
  <si>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</si>
  <si>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</si>
  <si>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</si>
  <si>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</si>
  <si>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הראל הנפקות י"א כ.התחייבות- הראל מימון והנפקות</t>
  </si>
  <si>
    <t>1136316</t>
  </si>
  <si>
    <t>03/09/15</t>
  </si>
  <si>
    <t>הראל שטר הון נדחה יג 2029 3.95%- הראל חברה לביטוח</t>
  </si>
  <si>
    <t>1138171</t>
  </si>
  <si>
    <t>1175</t>
  </si>
  <si>
    <t>28/07/16</t>
  </si>
  <si>
    <t>גזית גלוב ה- גזית גלוב</t>
  </si>
  <si>
    <t>1260421</t>
  </si>
  <si>
    <t>126</t>
  </si>
  <si>
    <t>A</t>
  </si>
  <si>
    <t>גזית גלוב ו- גזית גלוב</t>
  </si>
  <si>
    <t>1260405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</si>
  <si>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</si>
  <si>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</si>
  <si>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</si>
  <si>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</si>
  <si>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</si>
  <si>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</si>
  <si>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</si>
  <si>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</si>
  <si>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</si>
  <si>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</si>
  <si>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ISRAEL ELECTRIC 8.1% 2096- חברת החשמל</t>
  </si>
  <si>
    <t>USM60170AC79</t>
  </si>
  <si>
    <t>HSBC5 5/8 08/15/35- HSBC Bank</t>
  </si>
  <si>
    <t>US4042Q1AB39</t>
  </si>
  <si>
    <t>8199</t>
  </si>
  <si>
    <t>BOA 5.65 05/01/18- BANK OF AMER CRP</t>
  </si>
  <si>
    <t>US06051GDX43</t>
  </si>
  <si>
    <t>8174</t>
  </si>
  <si>
    <t>PRGO 3.9% 12/15/24- PERRIGO</t>
  </si>
  <si>
    <t>US714295AC63</t>
  </si>
  <si>
    <t>NYSE</t>
  </si>
  <si>
    <t>1233</t>
  </si>
  <si>
    <t>מסחר</t>
  </si>
  <si>
    <t>Baa3</t>
  </si>
  <si>
    <t>Moodys</t>
  </si>
  <si>
    <t>01/03/16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</si>
  <si>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</si>
  <si>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</si>
  <si>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</si>
  <si>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</si>
  <si>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</si>
  <si>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</si>
  <si>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</si>
  <si>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</si>
  <si>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</si>
  <si>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</si>
  <si>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</si>
  <si>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</si>
  <si>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</si>
  <si>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</si>
  <si>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</si>
  <si>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</si>
  <si>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</si>
  <si>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</si>
  <si>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</si>
  <si>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</si>
  <si>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</si>
  <si>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</si>
  <si>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</si>
  <si>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</si>
  <si>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</si>
  <si>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</si>
  <si>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</si>
  <si>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</si>
  <si>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</si>
  <si>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</si>
  <si>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</si>
  <si>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</si>
  <si>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</si>
  <si>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</si>
  <si>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</si>
  <si>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</si>
  <si>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</si>
  <si>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</si>
  <si>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</si>
  <si>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</si>
  <si>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</si>
  <si>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</si>
  <si>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</si>
  <si>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</si>
  <si>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</si>
  <si>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</si>
  <si>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</si>
  <si>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</si>
  <si>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</si>
  <si>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</si>
  <si>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פריגו- PERRIGO</t>
  </si>
  <si>
    <t>1130699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</si>
  <si>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</si>
  <si>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</si>
  <si>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</si>
  <si>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</si>
  <si>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</si>
  <si>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</si>
  <si>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</si>
  <si>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</si>
  <si>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</si>
  <si>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</si>
  <si>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</si>
  <si>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</si>
  <si>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</si>
  <si>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</si>
  <si>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</si>
  <si>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</si>
  <si>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</si>
  <si>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</si>
  <si>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</si>
  <si>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</si>
  <si>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</si>
  <si>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</si>
  <si>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</si>
  <si>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</si>
  <si>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</si>
  <si>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</si>
  <si>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</si>
  <si>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</si>
  <si>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</si>
  <si>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</si>
  <si>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</si>
  <si>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</si>
  <si>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</si>
  <si>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</si>
  <si>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</si>
  <si>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</si>
  <si>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</si>
  <si>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</si>
  <si>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</si>
  <si>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</si>
  <si>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</si>
  <si>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</si>
  <si>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</si>
  <si>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</si>
  <si>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</si>
  <si>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</si>
  <si>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</si>
  <si>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</si>
  <si>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</si>
  <si>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</si>
  <si>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</si>
  <si>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</si>
  <si>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</si>
  <si>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</si>
  <si>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</si>
  <si>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</si>
  <si>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</si>
  <si>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</si>
  <si>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</si>
  <si>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</si>
  <si>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</si>
  <si>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</si>
  <si>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</si>
  <si>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</si>
  <si>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</si>
  <si>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</si>
  <si>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</si>
  <si>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</si>
  <si>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</si>
  <si>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</si>
  <si>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</si>
  <si>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</si>
  <si>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</si>
  <si>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</si>
  <si>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</si>
  <si>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</si>
  <si>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</si>
  <si>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</si>
  <si>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</si>
  <si>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</si>
  <si>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</si>
  <si>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</si>
  <si>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</si>
  <si>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סה"כ תל אביב 75</t>
  </si>
  <si>
    <t>מניות היתר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</si>
  <si>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</si>
  <si>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</si>
  <si>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</si>
  <si>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</si>
  <si>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</si>
  <si>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</si>
  <si>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</si>
  <si>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</si>
  <si>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</si>
  <si>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</si>
  <si>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</si>
  <si>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CGEN US- קומפיוגן</t>
  </si>
  <si>
    <t>IL0010852080</t>
  </si>
  <si>
    <t>NASDAQ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</si>
  <si>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</si>
  <si>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</si>
  <si>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</si>
  <si>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</si>
  <si>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</si>
  <si>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</si>
  <si>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</si>
  <si>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</si>
  <si>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</si>
  <si>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</si>
  <si>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</si>
  <si>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</si>
  <si>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</si>
  <si>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</si>
  <si>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</si>
  <si>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</si>
  <si>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</si>
  <si>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</si>
  <si>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</si>
  <si>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</si>
  <si>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</si>
  <si>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</si>
  <si>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</si>
  <si>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</si>
  <si>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</si>
  <si>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</si>
  <si>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</si>
  <si>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</si>
  <si>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</si>
  <si>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</si>
  <si>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25 סד-2- פסגות (מדדים/תאלי) תעודות סל -בע"מ</t>
  </si>
  <si>
    <t>1125319</t>
  </si>
  <si>
    <t>קסם סמ 31 תא75- ק.ס.ם תעודות סל ומוצרי מדדים בע"מ</t>
  </si>
  <si>
    <t>1117241</t>
  </si>
  <si>
    <t>1170</t>
  </si>
  <si>
    <t>קסם סמ 9  ת"א25- ק.ס.ם תעודות סל ומוצרי מדדים בע"מ</t>
  </si>
  <si>
    <t>1116979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</si>
  <si>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</si>
  <si>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</si>
  <si>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</si>
  <si>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</si>
  <si>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</si>
  <si>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</si>
  <si>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</si>
  <si>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</si>
  <si>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</si>
  <si>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</si>
  <si>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</si>
  <si>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</si>
  <si>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</si>
  <si>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</si>
  <si>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</si>
  <si>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</si>
  <si>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</si>
  <si>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</si>
  <si>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</si>
  <si>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</si>
  <si>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</si>
  <si>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</si>
  <si>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</si>
  <si>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</si>
  <si>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</si>
  <si>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</si>
  <si>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</si>
  <si>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</si>
  <si>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</si>
  <si>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</si>
  <si>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</si>
  <si>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</si>
  <si>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</si>
  <si>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</si>
  <si>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</si>
  <si>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</si>
  <si>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</si>
  <si>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</si>
  <si>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</si>
  <si>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</si>
  <si>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</si>
  <si>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</si>
  <si>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</si>
  <si>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</si>
  <si>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</si>
  <si>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</si>
  <si>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</si>
  <si>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</si>
  <si>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</si>
  <si>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</si>
  <si>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</si>
  <si>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</si>
  <si>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</si>
  <si>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</si>
  <si>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</si>
  <si>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</si>
  <si>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</si>
  <si>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</si>
  <si>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</si>
  <si>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</si>
  <si>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</si>
  <si>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</si>
  <si>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spy - spdr- State Street</t>
  </si>
  <si>
    <t>US78462F1030</t>
  </si>
  <si>
    <t>8330</t>
  </si>
  <si>
    <t>XLY Consumer Disc- State Street</t>
  </si>
  <si>
    <t>US81369Y4070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</si>
  <si>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</si>
  <si>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</si>
  <si>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</si>
  <si>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</si>
  <si>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</si>
  <si>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</si>
  <si>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</si>
  <si>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</si>
  <si>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</si>
  <si>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</si>
  <si>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</si>
  <si>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</si>
  <si>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</si>
  <si>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</si>
  <si>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</si>
  <si>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</si>
  <si>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</si>
  <si>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</si>
  <si>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</si>
  <si>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</si>
  <si>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</si>
  <si>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</si>
  <si>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</si>
  <si>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</si>
  <si>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</si>
  <si>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</si>
  <si>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</si>
  <si>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</si>
  <si>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</si>
  <si>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</si>
  <si>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</si>
  <si>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</si>
  <si>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</si>
  <si>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</si>
  <si>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</si>
  <si>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</si>
  <si>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</si>
  <si>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</si>
  <si>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</si>
  <si>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</si>
  <si>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</si>
  <si>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</si>
  <si>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</si>
  <si>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</si>
  <si>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</si>
  <si>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</si>
  <si>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</si>
  <si>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</si>
  <si>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</si>
  <si>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</si>
  <si>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</si>
  <si>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</si>
  <si>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</si>
  <si>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</si>
  <si>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</si>
  <si>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</si>
  <si>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</si>
  <si>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</si>
  <si>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</si>
  <si>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</si>
  <si>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</si>
  <si>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</si>
  <si>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</si>
  <si>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</si>
  <si>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</si>
  <si>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</si>
  <si>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</si>
  <si>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</si>
  <si>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</si>
  <si>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</si>
  <si>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</si>
  <si>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</si>
  <si>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</si>
  <si>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</si>
  <si>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</si>
  <si>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</si>
  <si>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</si>
  <si>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</si>
  <si>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</si>
  <si>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</si>
  <si>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</si>
  <si>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</si>
  <si>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</si>
  <si>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</si>
  <si>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</si>
  <si>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</si>
  <si>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</si>
  <si>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</si>
  <si>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</si>
  <si>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</si>
  <si>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</si>
  <si>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</si>
  <si>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</si>
  <si>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</si>
  <si>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</si>
  <si>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</si>
  <si>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</si>
  <si>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</si>
  <si>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</si>
  <si>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</si>
  <si>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</si>
  <si>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</si>
  <si>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</si>
  <si>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</si>
  <si>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</si>
  <si>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</si>
  <si>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</si>
  <si>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</si>
  <si>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</si>
  <si>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</si>
  <si>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</si>
  <si>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</si>
  <si>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</si>
  <si>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</si>
  <si>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</si>
  <si>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</si>
  <si>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</si>
  <si>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</si>
  <si>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</si>
  <si>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</si>
  <si>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</si>
  <si>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</si>
  <si>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</si>
  <si>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</si>
  <si>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</si>
  <si>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</si>
  <si>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</si>
  <si>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</si>
  <si>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</si>
  <si>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</si>
  <si>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</si>
  <si>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</si>
  <si>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</si>
  <si>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</si>
  <si>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</si>
  <si>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</si>
  <si>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</si>
  <si>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</si>
  <si>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</si>
  <si>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</si>
  <si>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</si>
  <si>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</si>
  <si>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</si>
  <si>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</si>
  <si>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</si>
  <si>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</si>
  <si>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</si>
  <si>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</si>
  <si>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</si>
  <si>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</si>
  <si>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</si>
  <si>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</si>
  <si>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</si>
  <si>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</si>
  <si>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</si>
  <si>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</si>
  <si>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</si>
  <si>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</si>
  <si>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</si>
  <si>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</si>
  <si>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</si>
  <si>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</si>
  <si>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</si>
  <si>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</si>
  <si>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</si>
  <si>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</si>
  <si>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</si>
  <si>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</si>
  <si>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</si>
  <si>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</si>
  <si>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</si>
  <si>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</si>
  <si>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</si>
  <si>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</si>
  <si>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</si>
  <si>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</si>
  <si>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</si>
  <si>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</si>
  <si>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</si>
  <si>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</si>
  <si>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</si>
  <si>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</si>
  <si>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</si>
  <si>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</si>
  <si>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</si>
  <si>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</si>
  <si>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</si>
  <si>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</si>
  <si>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</si>
  <si>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</si>
  <si>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</si>
  <si>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</si>
  <si>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</si>
  <si>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</si>
  <si>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</si>
  <si>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</si>
  <si>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</si>
  <si>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</si>
  <si>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</si>
  <si>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</si>
  <si>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</si>
  <si>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</si>
  <si>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</si>
  <si>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</si>
  <si>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</si>
  <si>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</si>
  <si>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</si>
  <si>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</si>
  <si>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</si>
  <si>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</si>
  <si>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</si>
  <si>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</si>
  <si>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</si>
  <si>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</si>
  <si>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</si>
  <si>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</si>
  <si>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</si>
  <si>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</si>
  <si>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</si>
  <si>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</si>
  <si>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</si>
  <si>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</si>
  <si>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8838 01.5.31 4.8%- ממשלת ישראל</t>
  </si>
  <si>
    <t>8288383</t>
  </si>
  <si>
    <t>01/05/16</t>
  </si>
  <si>
    <t>ערד 8839 01.06.31 4.8%- ממשלת ישראל</t>
  </si>
  <si>
    <t>8288391</t>
  </si>
  <si>
    <t>01/06/16</t>
  </si>
  <si>
    <t>ערד 8840 01.07.31 4.8%- ממשלת ישראל</t>
  </si>
  <si>
    <t>8288409</t>
  </si>
  <si>
    <t>01/07/16</t>
  </si>
  <si>
    <t>ערד 8842 1.9.31 4.8%- ממשלת ישראל</t>
  </si>
  <si>
    <t>8288425</t>
  </si>
  <si>
    <t>01/09/16</t>
  </si>
  <si>
    <t>סה"כ ערד</t>
  </si>
  <si>
    <t>מירון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</si>
  <si>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</si>
  <si>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</si>
  <si>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</si>
  <si>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</si>
  <si>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</si>
  <si>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</si>
  <si>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</si>
  <si>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</si>
  <si>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</si>
  <si>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</si>
  <si>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</si>
  <si>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</si>
  <si>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</si>
  <si>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</si>
  <si>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</si>
  <si>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</si>
  <si>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</si>
  <si>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</si>
  <si>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</si>
  <si>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</si>
  <si>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</si>
  <si>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</si>
  <si>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</si>
  <si>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</si>
  <si>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</si>
  <si>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</si>
  <si>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</si>
  <si>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</si>
  <si>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</si>
  <si>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</si>
  <si>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</si>
  <si>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</si>
  <si>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</si>
  <si>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</si>
  <si>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</si>
  <si>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</si>
  <si>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</si>
  <si>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</si>
  <si>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</si>
  <si>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</si>
  <si>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</si>
  <si>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</si>
  <si>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</si>
  <si>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</si>
  <si>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</si>
  <si>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</si>
  <si>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</si>
  <si>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</si>
  <si>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</si>
  <si>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</si>
  <si>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</si>
  <si>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</si>
  <si>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</si>
  <si>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</si>
  <si>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</si>
  <si>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</si>
  <si>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</si>
  <si>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</si>
  <si>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</si>
  <si>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</si>
  <si>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</si>
  <si>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</si>
  <si>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</si>
  <si>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</si>
  <si>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</si>
  <si>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</si>
  <si>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</si>
  <si>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</si>
  <si>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</si>
  <si>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</si>
  <si>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</si>
  <si>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</si>
  <si>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</si>
  <si>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</si>
  <si>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</si>
  <si>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</si>
  <si>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</si>
  <si>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</si>
  <si>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</si>
  <si>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</si>
  <si>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</si>
  <si>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</si>
  <si>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</si>
  <si>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</si>
  <si>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</si>
  <si>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</si>
  <si>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</si>
  <si>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</si>
  <si>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</si>
  <si>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</si>
  <si>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</si>
  <si>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</si>
  <si>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</si>
  <si>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</si>
  <si>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</si>
  <si>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</si>
  <si>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</si>
  <si>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</si>
  <si>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</si>
  <si>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</si>
  <si>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</si>
  <si>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</si>
  <si>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</si>
  <si>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</si>
  <si>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</si>
  <si>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</si>
  <si>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</si>
  <si>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</si>
  <si>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</si>
  <si>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</si>
  <si>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</si>
  <si>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</si>
  <si>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</si>
  <si>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</si>
  <si>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</si>
  <si>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</si>
  <si>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</si>
  <si>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</si>
  <si>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</si>
  <si>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</si>
  <si>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</si>
  <si>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</si>
  <si>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</si>
  <si>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</si>
  <si>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</si>
  <si>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</si>
  <si>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</si>
  <si>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</si>
  <si>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</si>
  <si>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</si>
  <si>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</si>
  <si>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</si>
  <si>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</si>
  <si>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</si>
  <si>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</si>
  <si>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</si>
  <si>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</si>
  <si>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</si>
  <si>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</si>
  <si>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</si>
  <si>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</si>
  <si>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</si>
  <si>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</si>
  <si>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</si>
  <si>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</si>
  <si>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</si>
  <si>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</si>
  <si>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</si>
  <si>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</si>
  <si>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</si>
  <si>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</si>
  <si>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</si>
  <si>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</si>
  <si>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</si>
  <si>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</si>
  <si>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</si>
  <si>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</si>
  <si>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</si>
  <si>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</si>
  <si>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</si>
  <si>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</si>
  <si>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</si>
  <si>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</si>
  <si>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</si>
  <si>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</si>
  <si>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הדסה ס.מ.ישיר 30.06.16- ממשלת ישראל</t>
  </si>
  <si>
    <t>7893516</t>
  </si>
  <si>
    <t>31/08/16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</si>
  <si>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</si>
  <si>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</si>
  <si>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</si>
  <si>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</si>
  <si>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</si>
  <si>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</si>
  <si>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</si>
  <si>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</si>
  <si>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</si>
  <si>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</si>
  <si>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%3.5 טפחות שטר הון- בנק מזרחי טפחות</t>
  </si>
  <si>
    <t>6683262</t>
  </si>
  <si>
    <t>2  לאומי כ. התחייבות- לאומי</t>
  </si>
  <si>
    <t>6404354</t>
  </si>
  <si>
    <t>220 לאומי כ. התחיבות- לאומי</t>
  </si>
  <si>
    <t>6401533</t>
  </si>
  <si>
    <t>30/01/14</t>
  </si>
  <si>
    <t>9102/0 טפחות שטר הון- בנק מזרחי טפחות</t>
  </si>
  <si>
    <t>6683270</t>
  </si>
  <si>
    <t>סופר גז לבית סדרה א- סופרגז לבית בע"מ</t>
  </si>
  <si>
    <t>1106822</t>
  </si>
  <si>
    <t>8243</t>
  </si>
  <si>
    <t>Aa1</t>
  </si>
  <si>
    <t>19/08/07</t>
  </si>
  <si>
    <t>פועלים שטר הון 5.4%- בנק הפועלים</t>
  </si>
  <si>
    <t>6620330</t>
  </si>
  <si>
    <t>14/12/04</t>
  </si>
  <si>
    <t>פועלים שטר הון נדחה- בנק הפועלים</t>
  </si>
  <si>
    <t>6620314</t>
  </si>
  <si>
    <t>21/11/04</t>
  </si>
  <si>
    <t>די בי אס ב 11/19 5.35%- די בי אס - יס</t>
  </si>
  <si>
    <t>1121490</t>
  </si>
  <si>
    <t>8446</t>
  </si>
  <si>
    <t>10/11/10</t>
  </si>
  <si>
    <t>הראל בטוח כ.התחייבות 1- הראל חברה לביטוח</t>
  </si>
  <si>
    <t>1089655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</si>
  <si>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</si>
  <si>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</si>
  <si>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</si>
  <si>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</si>
  <si>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</si>
  <si>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</si>
  <si>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</si>
  <si>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</si>
  <si>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</si>
  <si>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07/03/12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</si>
  <si>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</si>
  <si>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</si>
  <si>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</si>
  <si>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</si>
  <si>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</si>
  <si>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</si>
  <si>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</si>
  <si>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אוצר החייל כ.התח 03/26 3.95%- אוצר החייל</t>
  </si>
  <si>
    <t>6014211</t>
  </si>
  <si>
    <t>8015</t>
  </si>
  <si>
    <t>23/03/11</t>
  </si>
  <si>
    <t>דיסקונט כ"ה 09/22 3.8%- דיסקונט</t>
  </si>
  <si>
    <t>6390041</t>
  </si>
  <si>
    <t>12/02/12</t>
  </si>
  <si>
    <t>חשמל 2022- חברת החשמל</t>
  </si>
  <si>
    <t>6000129</t>
  </si>
  <si>
    <t>18/01/11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</si>
  <si>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</si>
  <si>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</si>
  <si>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</si>
  <si>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</si>
  <si>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</si>
  <si>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</si>
  <si>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</si>
  <si>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פז אשדוד מדד 43- פז בית זיקוק אשדוד</t>
  </si>
  <si>
    <t>1099159</t>
  </si>
  <si>
    <t>8006</t>
  </si>
  <si>
    <t>04/10/06</t>
  </si>
  <si>
    <t>מ.מבטחים ה.מ.מורכב ב  4.65% 2021/24- מנורה מבטחים בטוח</t>
  </si>
  <si>
    <t>1124759</t>
  </si>
  <si>
    <t>8319</t>
  </si>
  <si>
    <t>06/10/11</t>
  </si>
  <si>
    <t>פועלים הון ראשוני ג- בנק הפועלים</t>
  </si>
  <si>
    <t>6620280</t>
  </si>
  <si>
    <t>22/11/07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</si>
  <si>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</si>
  <si>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</si>
  <si>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</si>
  <si>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</si>
  <si>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</si>
  <si>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</si>
  <si>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</si>
  <si>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</si>
  <si>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</si>
  <si>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קבוצת דלק יב- קבוצת דלק</t>
  </si>
  <si>
    <t>1099639</t>
  </si>
  <si>
    <t>07/11/06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</si>
  <si>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</si>
  <si>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</si>
  <si>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</si>
  <si>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</si>
  <si>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</si>
  <si>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</si>
  <si>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</si>
  <si>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</si>
  <si>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</si>
  <si>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</si>
  <si>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</si>
  <si>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</si>
  <si>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</si>
  <si>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</si>
  <si>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</si>
  <si>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</si>
  <si>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</si>
  <si>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</si>
  <si>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</si>
  <si>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</si>
  <si>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</si>
  <si>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</si>
  <si>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LLOYDS F CLN 21/6/21- LLOYDS TSB PLC</t>
  </si>
  <si>
    <t>XS0632909635</t>
  </si>
  <si>
    <t>8456</t>
  </si>
  <si>
    <t>01/06/11</t>
  </si>
  <si>
    <t>UBS CLN L+3.30% 5/7/22- UBS  AG JERSEY BRANCH</t>
  </si>
  <si>
    <t>XS0769417931</t>
  </si>
  <si>
    <t>9077</t>
  </si>
  <si>
    <t>28/03/12</t>
  </si>
  <si>
    <t>BARC CLN 6.45 6/22/2020- BARCLAYS</t>
  </si>
  <si>
    <t>XS0511401761</t>
  </si>
  <si>
    <t>8223</t>
  </si>
  <si>
    <t>25/05/10</t>
  </si>
  <si>
    <t>phoenix  08/15/19- PHOENIX - credit suisse</t>
  </si>
  <si>
    <t>XS0813493391</t>
  </si>
  <si>
    <t>9010</t>
  </si>
  <si>
    <t>Baa1</t>
  </si>
  <si>
    <t>07/08/12</t>
  </si>
  <si>
    <t>PIMCO LUX TR USD- PIMCO</t>
  </si>
  <si>
    <t>LU0683769987</t>
  </si>
  <si>
    <t>29/09/11</t>
  </si>
  <si>
    <t>סה"כ אג"ח קונצרני של חברות זרות</t>
  </si>
  <si>
    <t>ת.ש.י דרכים שמ מר דרך א- IIF</t>
  </si>
  <si>
    <t>6254</t>
  </si>
  <si>
    <t>8447</t>
  </si>
  <si>
    <t>צים מ"ר 0.03 ש"ח ל.סחיר- צים</t>
  </si>
  <si>
    <t>6511950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</si>
  <si>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</si>
  <si>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</si>
  <si>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</si>
  <si>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</si>
  <si>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</si>
  <si>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</si>
  <si>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</si>
  <si>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</si>
  <si>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</si>
  <si>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</si>
  <si>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</si>
  <si>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</si>
  <si>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</si>
  <si>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</si>
  <si>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</si>
  <si>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</si>
  <si>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</si>
  <si>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</si>
  <si>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</si>
  <si>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</si>
  <si>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</si>
  <si>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</si>
  <si>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</si>
  <si>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</si>
  <si>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</si>
  <si>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</si>
  <si>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</si>
  <si>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06.04.2017 3.7478 USD/NIS- בנק הפועלים</t>
  </si>
  <si>
    <t>76005998</t>
  </si>
  <si>
    <t>06/09/16</t>
  </si>
  <si>
    <t>FW Poalim 11.1.17 3.7962 $/NIS- בנק הפועלים</t>
  </si>
  <si>
    <t>76005902</t>
  </si>
  <si>
    <t>10/08/16</t>
  </si>
  <si>
    <t>FW Poalim 26.10.2016 3.7506 USD/NIS- בנק הפועלים</t>
  </si>
  <si>
    <t>76006028</t>
  </si>
  <si>
    <t>29/09/16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</si>
  <si>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</si>
  <si>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</si>
  <si>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</si>
  <si>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</si>
  <si>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</si>
  <si>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</si>
  <si>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</si>
  <si>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</si>
  <si>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</si>
  <si>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</si>
  <si>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</si>
  <si>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</si>
  <si>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</si>
  <si>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</si>
  <si>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</si>
  <si>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</si>
  <si>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</si>
  <si>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</si>
  <si>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</si>
  <si>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</si>
  <si>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</si>
  <si>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</si>
  <si>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</si>
  <si>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</si>
  <si>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</si>
  <si>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</si>
  <si>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</si>
  <si>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</si>
  <si>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</si>
  <si>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</si>
  <si>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</si>
  <si>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</si>
  <si>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</si>
  <si>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</si>
  <si>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</si>
  <si>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</si>
  <si>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</si>
  <si>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</si>
  <si>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</si>
  <si>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</si>
  <si>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</si>
  <si>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</si>
  <si>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</si>
  <si>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</si>
  <si>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</si>
  <si>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</si>
  <si>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</si>
  <si>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</si>
  <si>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</si>
  <si>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</si>
  <si>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</si>
  <si>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</si>
  <si>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</si>
  <si>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</si>
  <si>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</si>
  <si>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</si>
  <si>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</si>
  <si>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</si>
  <si>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</si>
  <si>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</si>
  <si>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</si>
  <si>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</si>
  <si>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</si>
  <si>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LLOYDS 21/06/21  L+3M/7.34- לאומי</t>
  </si>
  <si>
    <t>31003901</t>
  </si>
  <si>
    <t>BLL LLOYDS 21/06/21  L+3M/7.34$- לאומי</t>
  </si>
  <si>
    <t>31003902</t>
  </si>
  <si>
    <t>FW Bank Leumi 14.11.16 3.7645 $/NIS- לאומי</t>
  </si>
  <si>
    <t>76005606</t>
  </si>
  <si>
    <t>09/05/16</t>
  </si>
  <si>
    <t>FW BLL 28.11.16 4.136 EUR/NIS- לאומי</t>
  </si>
  <si>
    <t>76004888</t>
  </si>
  <si>
    <t>26/11/15</t>
  </si>
  <si>
    <t>FW Leumi 07.11.16 3.8496 $/NIS- לאומי</t>
  </si>
  <si>
    <t>76005798</t>
  </si>
  <si>
    <t>05/07/16</t>
  </si>
  <si>
    <t>FW Leumi 26.10.16 3.835 $/NIS- לאומי</t>
  </si>
  <si>
    <t>76005424</t>
  </si>
  <si>
    <t>17/03/16</t>
  </si>
  <si>
    <t>FW LEUMI 26.10.16 3.835 $/NIS- לאומי</t>
  </si>
  <si>
    <t>76005440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</si>
  <si>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</si>
  <si>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</si>
  <si>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</si>
  <si>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</si>
  <si>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</si>
  <si>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</si>
  <si>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</si>
  <si>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</si>
  <si>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</si>
  <si>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</si>
  <si>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</si>
  <si>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</si>
  <si>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</si>
  <si>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</si>
  <si>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</si>
  <si>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SWAP DB NDDUUS 10.8.2017- DEUTSCHE BANK</t>
  </si>
  <si>
    <t>31011111</t>
  </si>
  <si>
    <t>SWAP DB NDDUUS16.3.2017- DEUTSCHE BANK</t>
  </si>
  <si>
    <t>31011108</t>
  </si>
  <si>
    <t>16/03/16</t>
  </si>
  <si>
    <t>SWAP DB NDDUWI 22/06/17- DEUTSCHE BANK</t>
  </si>
  <si>
    <t>31011110</t>
  </si>
  <si>
    <t>20/06/16</t>
  </si>
  <si>
    <t>SWAP GS NDDUUS 9.5.2017- GOLDMAN SACHS INTL</t>
  </si>
  <si>
    <t>31011109</t>
  </si>
  <si>
    <t>SWAP GS NDDUWI 26.9.2017- GOLDMAN SACHS INTL</t>
  </si>
  <si>
    <t>31011114</t>
  </si>
  <si>
    <t>26/09/16</t>
  </si>
  <si>
    <t>SWAP JPM NDDUWI 11.8.2017- JP MORGAN SECURITIES PLC</t>
  </si>
  <si>
    <t>31011112</t>
  </si>
  <si>
    <t>11/08/16</t>
  </si>
  <si>
    <t>SWAP JPM SPTR500N 14.12.2016- JP MORGAN SECURITIES PLC</t>
  </si>
  <si>
    <t>31011107</t>
  </si>
  <si>
    <t>14/12/15</t>
  </si>
  <si>
    <t>SWAP JPM SPTR500N 29.8.2017- JP MORGAN SECURITIES PLC</t>
  </si>
  <si>
    <t>31011113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</si>
  <si>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</si>
  <si>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</si>
  <si>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</si>
  <si>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</si>
  <si>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</si>
  <si>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</si>
  <si>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</si>
  <si>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ISRAEL 3.19 5.125%/6.015- BARCLAYS</t>
  </si>
  <si>
    <t>31003701</t>
  </si>
  <si>
    <t>BARC  ISRAEL 3.19 5.125%/6.015$- BARCLAYS</t>
  </si>
  <si>
    <t>31003702</t>
  </si>
  <si>
    <t>BARC ISR 03.20 4.625%/6%- BARCLAYS</t>
  </si>
  <si>
    <t>31002701</t>
  </si>
  <si>
    <t>31002702</t>
  </si>
  <si>
    <t>FW MABAT LANEGEV Barclys 31.10.16 3.788573 $/NIS- BARCLAYS</t>
  </si>
  <si>
    <t>76005966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</si>
  <si>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</si>
  <si>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</si>
  <si>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</si>
  <si>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</si>
  <si>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</si>
  <si>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</si>
  <si>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</si>
  <si>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</si>
  <si>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FW DB 27/02/2017 4.9622 GBP/NIS- DEUTSCHE BANK</t>
  </si>
  <si>
    <t>76005926</t>
  </si>
  <si>
    <t>23/08/16</t>
  </si>
  <si>
    <t>לאומי CSA דולר- לאומי</t>
  </si>
  <si>
    <t>1000533</t>
  </si>
  <si>
    <t>06/04/16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</si>
  <si>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</si>
  <si>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</si>
  <si>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</si>
  <si>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</si>
  <si>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</si>
  <si>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</si>
  <si>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</si>
  <si>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</si>
  <si>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</si>
  <si>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</si>
  <si>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</si>
  <si>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</si>
  <si>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</si>
  <si>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</si>
  <si>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</si>
  <si>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</si>
  <si>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</si>
  <si>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</si>
  <si>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</si>
  <si>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</si>
  <si>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</si>
  <si>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</si>
  <si>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</si>
  <si>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</si>
  <si>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</si>
  <si>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</si>
  <si>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</si>
  <si>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</si>
  <si>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</si>
  <si>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</si>
  <si>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</si>
  <si>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</si>
  <si>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</si>
  <si>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</si>
  <si>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</si>
  <si>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</si>
  <si>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</si>
  <si>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</si>
  <si>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</si>
  <si>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</si>
  <si>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</si>
  <si>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</si>
  <si>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</si>
  <si>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</si>
  <si>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</si>
  <si>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</si>
  <si>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</si>
  <si>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</si>
  <si>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</si>
  <si>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</si>
  <si>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</si>
  <si>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</si>
  <si>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</si>
  <si>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</si>
  <si>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</si>
  <si>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</si>
  <si>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</si>
  <si>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</si>
  <si>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</si>
  <si>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</si>
  <si>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</si>
  <si>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</si>
  <si>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33407</t>
  </si>
  <si>
    <t>33571</t>
  </si>
  <si>
    <t>34900</t>
  </si>
  <si>
    <t>36608</t>
  </si>
  <si>
    <t>44123</t>
  </si>
  <si>
    <t>36624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</si>
  <si>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</si>
  <si>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</si>
  <si>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</si>
  <si>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</si>
  <si>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</si>
  <si>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</si>
  <si>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</si>
  <si>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</si>
  <si>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</si>
  <si>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</si>
  <si>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</si>
  <si>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</si>
  <si>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</si>
  <si>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</si>
  <si>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</si>
  <si>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</si>
  <si>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</si>
  <si>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</si>
  <si>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</si>
  <si>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</si>
  <si>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</si>
  <si>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</si>
  <si>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</si>
  <si>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</si>
  <si>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</si>
  <si>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</si>
  <si>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</si>
  <si>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</si>
  <si>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</si>
  <si>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</si>
  <si>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</si>
  <si>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</si>
  <si>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</si>
  <si>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</si>
  <si>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</si>
  <si>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</si>
  <si>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</si>
  <si>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</si>
  <si>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</si>
  <si>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</si>
  <si>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</si>
  <si>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</si>
  <si>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</si>
  <si>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</si>
  <si>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</si>
  <si>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</si>
  <si>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28134</t>
  </si>
  <si>
    <t>33266</t>
  </si>
  <si>
    <t>32540</t>
  </si>
  <si>
    <t>33878</t>
  </si>
  <si>
    <t>לא</t>
  </si>
  <si>
    <t>24802</t>
  </si>
  <si>
    <t>28365</t>
  </si>
  <si>
    <t>8151</t>
  </si>
  <si>
    <t>BBB</t>
  </si>
  <si>
    <t>8169</t>
  </si>
  <si>
    <t>8144</t>
  </si>
  <si>
    <t>37580</t>
  </si>
  <si>
    <t>37556</t>
  </si>
  <si>
    <t>60414067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</si>
  <si>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</si>
  <si>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</si>
  <si>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</si>
  <si>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</si>
  <si>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</si>
  <si>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</si>
  <si>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</si>
  <si>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</si>
  <si>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</si>
  <si>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</si>
  <si>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</si>
  <si>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</si>
  <si>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</si>
  <si>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</si>
  <si>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</si>
  <si>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</si>
  <si>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סה"כ לא מובטחות</t>
  </si>
  <si>
    <t>מובטחות במשכנתא או תיקי משכנתאות</t>
  </si>
  <si>
    <t>סה"כ מובטחות במשכנתא או תיקי משכנתאות</t>
  </si>
  <si>
    <t>11/2021 לאומי פקדון- לאומי</t>
  </si>
  <si>
    <t>6401434</t>
  </si>
  <si>
    <t>1202/01 מזרחי פקדון- בנק מזרחי טפחות</t>
  </si>
  <si>
    <t>6851570</t>
  </si>
  <si>
    <t>3202/11 טפחות פקדון- בנק מזרחי טפחות</t>
  </si>
  <si>
    <t>6680144</t>
  </si>
  <si>
    <t>3202/21 לאומי פקדון- לאומי</t>
  </si>
  <si>
    <t>6400204</t>
  </si>
  <si>
    <t>לאומי פקדון 09/2021- לאומי</t>
  </si>
  <si>
    <t>6401392</t>
  </si>
  <si>
    <t>לאומי פקדון 10/2021- לאומי</t>
  </si>
  <si>
    <t>6401418</t>
  </si>
  <si>
    <t>לאומי פקדון 12/2021- לאומי</t>
  </si>
  <si>
    <t>6401467</t>
  </si>
  <si>
    <t>מזרחי טפחות 4.6% 06/25- בנק מזרחי טפחות</t>
  </si>
  <si>
    <t>74001728</t>
  </si>
  <si>
    <t>לאומי למשכנתאות פקדון 2018- לאומי משכנתאות</t>
  </si>
  <si>
    <t>6027031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</si>
  <si>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</si>
  <si>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</si>
  <si>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</si>
  <si>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</si>
  <si>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</si>
  <si>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</si>
  <si>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</si>
  <si>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+0.77% 09/05/17- בנק מזרחי טפחות</t>
  </si>
  <si>
    <t>76005590</t>
  </si>
  <si>
    <t>פיקדון $ פועלים 10.8.2017 L+0.63%- בנק הפועלים</t>
  </si>
  <si>
    <t>76005886</t>
  </si>
  <si>
    <t>פיקדון $ פועלים 11.8.2017 L+0.63%- בנק הפועלים</t>
  </si>
  <si>
    <t>76005878</t>
  </si>
  <si>
    <t>פיקדון בבנק מזרחי 20.3.2017 L+0.73%- בנק מזרחי טפחות</t>
  </si>
  <si>
    <t>76005456</t>
  </si>
  <si>
    <t>פיקדון דולרי בבנק הפועלים 26.09.2017 L+0.51%- בנק הפועלים</t>
  </si>
  <si>
    <t>76006006</t>
  </si>
  <si>
    <t>פיקדון דולרי בבנק הפועלים 29.8.2017 L+0.63%- בנק הפועלים</t>
  </si>
  <si>
    <t>76005942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</si>
  <si>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</si>
  <si>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</si>
  <si>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</si>
  <si>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</si>
  <si>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10.8.17 יעוד מניות חו"ל- בנק מזרחי טפחות</t>
  </si>
  <si>
    <t>76005870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</si>
  <si>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</si>
  <si>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</si>
  <si>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</si>
  <si>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</si>
  <si>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</si>
  <si>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</si>
  <si>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</si>
  <si>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</si>
  <si>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</si>
  <si>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בינלאומי כתב התחיבות ו(ריבית לקבל)</t>
  </si>
  <si>
    <t>דיסקונט הון ראשוני מורכב 1(ריבית לקבל)</t>
  </si>
  <si>
    <t>בזק(דיבידנד לקבל)</t>
  </si>
  <si>
    <t>31/12/05</t>
  </si>
  <si>
    <t xml:space="preserve">גורם נ"ג </t>
  </si>
  <si>
    <t>גורם י</t>
  </si>
  <si>
    <t>גורם כ"ח</t>
  </si>
  <si>
    <t>גורם כ"ו</t>
  </si>
  <si>
    <t>גורם נ"ג</t>
  </si>
  <si>
    <t>גורם ל"א</t>
  </si>
  <si>
    <t>גורם כ'</t>
  </si>
  <si>
    <t>גורם ה</t>
  </si>
  <si>
    <t>גורם ל"ט</t>
  </si>
  <si>
    <t>גורם כ"ה</t>
  </si>
  <si>
    <t>גורם כ"ד</t>
  </si>
  <si>
    <t>גורם ל"ה</t>
  </si>
  <si>
    <t>גורם מ"ו</t>
  </si>
  <si>
    <t>גורם מ"ה</t>
  </si>
  <si>
    <t>גורם מ"ד</t>
  </si>
  <si>
    <t>גורם מ"ג</t>
  </si>
  <si>
    <t>גורם מ"ב</t>
  </si>
  <si>
    <t>גורם מ'</t>
  </si>
  <si>
    <t>גורם ל"ב</t>
  </si>
  <si>
    <t>גורם ב</t>
  </si>
  <si>
    <t>גורם מ"א</t>
  </si>
  <si>
    <t>גורם ל"ג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</si>
</sst>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0" fillId="0" borderId="0" xfId="0" applyNumberFormat="1" applyFont="1" applyFill="1"/>
    <xf numFmtId="43" fontId="0" fillId="0" borderId="0" xfId="11" applyFont="1" applyFill="1"/>
    <xf numFmtId="14" fontId="0" fillId="0" borderId="0" xfId="0" applyNumberFormat="1" applyFill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44" sqref="B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111217.17371249985</v>
      </c>
      <c r="D11" s="77">
        <v>2.58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206473.62304106305</v>
      </c>
      <c r="D13" s="78">
        <v>4.78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62941.089370934002</v>
      </c>
      <c r="D15" s="78">
        <v>1.46</v>
      </c>
    </row>
    <row r="16" spans="1:36">
      <c r="A16" s="10" t="s">
        <v>13</v>
      </c>
      <c r="B16" s="73" t="s">
        <v>19</v>
      </c>
      <c r="C16" s="78">
        <v>100464.51456814</v>
      </c>
      <c r="D16" s="78">
        <v>2.33</v>
      </c>
    </row>
    <row r="17" spans="1:4">
      <c r="A17" s="10" t="s">
        <v>13</v>
      </c>
      <c r="B17" s="73" t="s">
        <v>20</v>
      </c>
      <c r="C17" s="78">
        <v>165912.68861337329</v>
      </c>
      <c r="D17" s="78">
        <v>3.84</v>
      </c>
    </row>
    <row r="18" spans="1:4">
      <c r="A18" s="10" t="s">
        <v>13</v>
      </c>
      <c r="B18" s="73" t="s">
        <v>21</v>
      </c>
      <c r="C18" s="78">
        <v>165630.00244088683</v>
      </c>
      <c r="D18" s="78">
        <v>3.84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3059919.8490354414</v>
      </c>
      <c r="D24" s="78">
        <v>70.88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117705.55501593977</v>
      </c>
      <c r="D26" s="78">
        <v>2.73</v>
      </c>
    </row>
    <row r="27" spans="1:4">
      <c r="A27" s="10" t="s">
        <v>13</v>
      </c>
      <c r="B27" s="73" t="s">
        <v>29</v>
      </c>
      <c r="C27" s="78">
        <v>2541.7240122872799</v>
      </c>
      <c r="D27" s="78">
        <v>0.06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4683.9088651133288</v>
      </c>
      <c r="D31" s="78">
        <v>0.11</v>
      </c>
    </row>
    <row r="32" spans="1:4">
      <c r="A32" s="10" t="s">
        <v>13</v>
      </c>
      <c r="B32" s="73" t="s">
        <v>34</v>
      </c>
      <c r="C32" s="78">
        <v>8979.6127631485397</v>
      </c>
      <c r="D32" s="78">
        <v>0.21</v>
      </c>
    </row>
    <row r="33" spans="1:4">
      <c r="A33" s="10" t="s">
        <v>13</v>
      </c>
      <c r="B33" s="72" t="s">
        <v>35</v>
      </c>
      <c r="C33" s="78">
        <v>56135.510330457422</v>
      </c>
      <c r="D33" s="78">
        <v>1.3</v>
      </c>
    </row>
    <row r="34" spans="1:4">
      <c r="A34" s="10" t="s">
        <v>13</v>
      </c>
      <c r="B34" s="72" t="s">
        <v>36</v>
      </c>
      <c r="C34" s="78">
        <v>136469.45373034899</v>
      </c>
      <c r="D34" s="78">
        <v>3.16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118235.07653000001</v>
      </c>
      <c r="D37" s="78">
        <v>2.74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4317309.7820296334</v>
      </c>
      <c r="D42" s="78">
        <v>100</v>
      </c>
    </row>
    <row r="43" spans="1:4">
      <c r="A43" s="10" t="s">
        <v>13</v>
      </c>
      <c r="B43" s="76" t="s">
        <v>45</v>
      </c>
      <c r="C43" s="78">
        <v>633.22907938004005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  <row r="48" spans="1:4">
      <c r="C48" t="s">
        <v>116</v>
      </c>
      <c r="D48">
        <v>4.2030000000000003</v>
      </c>
    </row>
    <row r="49" spans="3:4">
      <c r="C49" t="s">
        <v>119</v>
      </c>
      <c r="D49">
        <v>4.8716999999999997</v>
      </c>
    </row>
    <row r="50" spans="3:4">
      <c r="C50" t="s">
        <v>193</v>
      </c>
      <c r="D50">
        <v>3.7199999999999997E-2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817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818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819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820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821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822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452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286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287</v>
      </c>
      <c r="C26" s="16"/>
      <c r="D26" s="16"/>
      <c r="E26" s="16"/>
    </row>
    <row r="27" spans="2:12">
      <c r="B27" s="79" t="s">
        <v>817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818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821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822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823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824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452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292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293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286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287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292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293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825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826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827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828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829</v>
      </c>
    </row>
    <row r="20" spans="2:17">
      <c r="B20" s="79" t="s">
        <v>830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831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832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833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834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835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836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837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838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286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287</v>
      </c>
    </row>
    <row r="35" spans="2:17">
      <c r="B35" s="79" t="s">
        <v>825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826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827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828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829</v>
      </c>
    </row>
    <row r="42" spans="2:17">
      <c r="B42" s="79" t="s">
        <v>830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831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832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833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834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835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836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837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838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292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293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6"/>
  <sheetViews>
    <sheetView rightToLeft="1" workbookViewId="0">
      <selection activeCell="F139" sqref="F13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14.54</v>
      </c>
      <c r="H11" s="7"/>
      <c r="I11" s="7"/>
      <c r="J11" s="77">
        <v>0.83</v>
      </c>
      <c r="K11" s="77">
        <v>2739390703</v>
      </c>
      <c r="L11" s="7"/>
      <c r="M11" s="77">
        <v>3059919.8490354414</v>
      </c>
      <c r="N11" s="7"/>
      <c r="O11" s="77">
        <v>100</v>
      </c>
      <c r="P11" s="77">
        <v>70.88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839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840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841</v>
      </c>
    </row>
    <row r="17" spans="2:16">
      <c r="B17" t="s">
        <v>842</v>
      </c>
      <c r="C17" t="s">
        <v>843</v>
      </c>
      <c r="D17" t="s">
        <v>298</v>
      </c>
      <c r="E17" t="s">
        <v>155</v>
      </c>
      <c r="F17" t="s">
        <v>844</v>
      </c>
      <c r="G17" s="78">
        <v>9.07</v>
      </c>
      <c r="H17" t="s">
        <v>108</v>
      </c>
      <c r="I17" s="78">
        <v>4.8</v>
      </c>
      <c r="J17" s="78">
        <v>0.47</v>
      </c>
      <c r="K17" s="78">
        <v>10809000</v>
      </c>
      <c r="L17" s="78">
        <v>148.27969579986123</v>
      </c>
      <c r="M17" s="78">
        <v>16027.552319007</v>
      </c>
      <c r="N17" s="78">
        <v>0</v>
      </c>
      <c r="O17" s="78">
        <v>0.52</v>
      </c>
      <c r="P17" s="78">
        <v>0.37</v>
      </c>
    </row>
    <row r="18" spans="2:16">
      <c r="B18" t="s">
        <v>845</v>
      </c>
      <c r="C18" t="s">
        <v>846</v>
      </c>
      <c r="D18" t="s">
        <v>298</v>
      </c>
      <c r="E18" t="s">
        <v>155</v>
      </c>
      <c r="F18" t="s">
        <v>847</v>
      </c>
      <c r="G18" s="78">
        <v>9.01</v>
      </c>
      <c r="H18" t="s">
        <v>108</v>
      </c>
      <c r="I18" s="78">
        <v>4.8</v>
      </c>
      <c r="J18" s="78">
        <v>0.47</v>
      </c>
      <c r="K18" s="78">
        <v>7486000</v>
      </c>
      <c r="L18" s="78">
        <v>149.10783948431606</v>
      </c>
      <c r="M18" s="78">
        <v>11162.212863795899</v>
      </c>
      <c r="N18" s="78">
        <v>0</v>
      </c>
      <c r="O18" s="78">
        <v>0.36</v>
      </c>
      <c r="P18" s="78">
        <v>0.26</v>
      </c>
    </row>
    <row r="19" spans="2:16">
      <c r="B19" t="s">
        <v>848</v>
      </c>
      <c r="C19" t="s">
        <v>849</v>
      </c>
      <c r="D19" t="s">
        <v>298</v>
      </c>
      <c r="E19" t="s">
        <v>155</v>
      </c>
      <c r="F19" t="s">
        <v>850</v>
      </c>
      <c r="G19" s="78">
        <v>9.08</v>
      </c>
      <c r="H19" t="s">
        <v>108</v>
      </c>
      <c r="I19" s="78">
        <v>4.8</v>
      </c>
      <c r="J19" s="78">
        <v>0.47</v>
      </c>
      <c r="K19" s="78">
        <v>10874000</v>
      </c>
      <c r="L19" s="78">
        <v>149.04676994817271</v>
      </c>
      <c r="M19" s="78">
        <v>16207.3457641643</v>
      </c>
      <c r="N19" s="78">
        <v>0</v>
      </c>
      <c r="O19" s="78">
        <v>0.53</v>
      </c>
      <c r="P19" s="78">
        <v>0.38</v>
      </c>
    </row>
    <row r="20" spans="2:16">
      <c r="B20" t="s">
        <v>851</v>
      </c>
      <c r="C20" t="s">
        <v>852</v>
      </c>
      <c r="D20" t="s">
        <v>298</v>
      </c>
      <c r="E20" t="s">
        <v>155</v>
      </c>
      <c r="F20" t="s">
        <v>853</v>
      </c>
      <c r="G20" s="78">
        <v>9.17</v>
      </c>
      <c r="H20" t="s">
        <v>108</v>
      </c>
      <c r="I20" s="78">
        <v>4.8</v>
      </c>
      <c r="J20" s="78">
        <v>0.49</v>
      </c>
      <c r="K20" s="78">
        <v>11253000</v>
      </c>
      <c r="L20" s="78">
        <v>149.05709572551586</v>
      </c>
      <c r="M20" s="78">
        <v>16773.3949819923</v>
      </c>
      <c r="N20" s="78">
        <v>0</v>
      </c>
      <c r="O20" s="78">
        <v>0.55000000000000004</v>
      </c>
      <c r="P20" s="78">
        <v>0.39</v>
      </c>
    </row>
    <row r="21" spans="2:16">
      <c r="B21" t="s">
        <v>854</v>
      </c>
      <c r="C21" t="s">
        <v>855</v>
      </c>
      <c r="D21" t="s">
        <v>298</v>
      </c>
      <c r="E21" t="s">
        <v>155</v>
      </c>
      <c r="F21" t="s">
        <v>856</v>
      </c>
      <c r="G21" s="78">
        <v>9.25</v>
      </c>
      <c r="H21" t="s">
        <v>108</v>
      </c>
      <c r="I21" s="78">
        <v>4.8</v>
      </c>
      <c r="J21" s="78">
        <v>0.49</v>
      </c>
      <c r="K21" s="78">
        <v>8201000</v>
      </c>
      <c r="L21" s="78">
        <v>149.72268276081698</v>
      </c>
      <c r="M21" s="78">
        <v>12278.7572132146</v>
      </c>
      <c r="N21" s="78">
        <v>0</v>
      </c>
      <c r="O21" s="78">
        <v>0.4</v>
      </c>
      <c r="P21" s="78">
        <v>0.28000000000000003</v>
      </c>
    </row>
    <row r="22" spans="2:16">
      <c r="B22" t="s">
        <v>857</v>
      </c>
      <c r="C22" t="s">
        <v>858</v>
      </c>
      <c r="D22" t="s">
        <v>298</v>
      </c>
      <c r="E22" t="s">
        <v>155</v>
      </c>
      <c r="F22" t="s">
        <v>859</v>
      </c>
      <c r="G22" s="78">
        <v>9.33</v>
      </c>
      <c r="H22" t="s">
        <v>108</v>
      </c>
      <c r="I22" s="78">
        <v>4.8</v>
      </c>
      <c r="J22" s="78">
        <v>0.49</v>
      </c>
      <c r="K22" s="78">
        <v>41288000</v>
      </c>
      <c r="L22" s="78">
        <v>149.37251725555512</v>
      </c>
      <c r="M22" s="78">
        <v>61672.924924473598</v>
      </c>
      <c r="N22" s="78">
        <v>0</v>
      </c>
      <c r="O22" s="78">
        <v>2.02</v>
      </c>
      <c r="P22" s="78">
        <v>1.43</v>
      </c>
    </row>
    <row r="23" spans="2:16">
      <c r="B23" t="s">
        <v>860</v>
      </c>
      <c r="C23" t="s">
        <v>861</v>
      </c>
      <c r="D23" t="s">
        <v>298</v>
      </c>
      <c r="E23" t="s">
        <v>155</v>
      </c>
      <c r="F23" t="s">
        <v>862</v>
      </c>
      <c r="G23" s="78">
        <v>9.41</v>
      </c>
      <c r="H23" t="s">
        <v>108</v>
      </c>
      <c r="I23" s="78">
        <v>4.8</v>
      </c>
      <c r="J23" s="78">
        <v>0.5</v>
      </c>
      <c r="K23" s="78">
        <v>8265000</v>
      </c>
      <c r="L23" s="78">
        <v>149.35856608298246</v>
      </c>
      <c r="M23" s="78">
        <v>12344.4854867585</v>
      </c>
      <c r="N23" s="78">
        <v>0</v>
      </c>
      <c r="O23" s="78">
        <v>0.4</v>
      </c>
      <c r="P23" s="78">
        <v>0.28999999999999998</v>
      </c>
    </row>
    <row r="24" spans="2:16">
      <c r="B24" t="s">
        <v>863</v>
      </c>
      <c r="C24" t="s">
        <v>864</v>
      </c>
      <c r="D24" t="s">
        <v>298</v>
      </c>
      <c r="E24" t="s">
        <v>155</v>
      </c>
      <c r="F24" t="s">
        <v>865</v>
      </c>
      <c r="G24" s="78">
        <v>9.35</v>
      </c>
      <c r="H24" t="s">
        <v>108</v>
      </c>
      <c r="I24" s="78">
        <v>4.8</v>
      </c>
      <c r="J24" s="78">
        <v>0.5</v>
      </c>
      <c r="K24" s="78">
        <v>4900000</v>
      </c>
      <c r="L24" s="78">
        <v>151.70918206317307</v>
      </c>
      <c r="M24" s="78">
        <v>7433.7499210954802</v>
      </c>
      <c r="N24" s="78">
        <v>0</v>
      </c>
      <c r="O24" s="78">
        <v>0.24</v>
      </c>
      <c r="P24" s="78">
        <v>0.17</v>
      </c>
    </row>
    <row r="25" spans="2:16">
      <c r="B25" t="s">
        <v>866</v>
      </c>
      <c r="C25" t="s">
        <v>867</v>
      </c>
      <c r="D25" t="s">
        <v>298</v>
      </c>
      <c r="E25" t="s">
        <v>155</v>
      </c>
      <c r="F25" t="s">
        <v>868</v>
      </c>
      <c r="G25" s="78">
        <v>9.43</v>
      </c>
      <c r="H25" t="s">
        <v>108</v>
      </c>
      <c r="I25" s="78">
        <v>4.8</v>
      </c>
      <c r="J25" s="78">
        <v>0.5</v>
      </c>
      <c r="K25" s="78">
        <v>7882000</v>
      </c>
      <c r="L25" s="78">
        <v>151.36649344407638</v>
      </c>
      <c r="M25" s="78">
        <v>11930.707013262099</v>
      </c>
      <c r="N25" s="78">
        <v>0</v>
      </c>
      <c r="O25" s="78">
        <v>0.39</v>
      </c>
      <c r="P25" s="78">
        <v>0.28000000000000003</v>
      </c>
    </row>
    <row r="26" spans="2:16">
      <c r="B26" t="s">
        <v>869</v>
      </c>
      <c r="C26" t="s">
        <v>870</v>
      </c>
      <c r="D26" t="s">
        <v>298</v>
      </c>
      <c r="E26" t="s">
        <v>155</v>
      </c>
      <c r="F26" t="s">
        <v>871</v>
      </c>
      <c r="G26" s="78">
        <v>9.51</v>
      </c>
      <c r="H26" t="s">
        <v>108</v>
      </c>
      <c r="I26" s="78">
        <v>4.8</v>
      </c>
      <c r="J26" s="78">
        <v>0.51</v>
      </c>
      <c r="K26" s="78">
        <v>7189000</v>
      </c>
      <c r="L26" s="78">
        <v>150.48181543147447</v>
      </c>
      <c r="M26" s="78">
        <v>10818.137711368699</v>
      </c>
      <c r="N26" s="78">
        <v>0</v>
      </c>
      <c r="O26" s="78">
        <v>0.35</v>
      </c>
      <c r="P26" s="78">
        <v>0.25</v>
      </c>
    </row>
    <row r="27" spans="2:16">
      <c r="B27" t="s">
        <v>872</v>
      </c>
      <c r="C27" t="s">
        <v>873</v>
      </c>
      <c r="D27" t="s">
        <v>298</v>
      </c>
      <c r="E27" t="s">
        <v>155</v>
      </c>
      <c r="F27" t="s">
        <v>874</v>
      </c>
      <c r="G27" s="78">
        <v>9.6</v>
      </c>
      <c r="H27" t="s">
        <v>108</v>
      </c>
      <c r="I27" s="78">
        <v>4.8</v>
      </c>
      <c r="J27" s="78">
        <v>0.51</v>
      </c>
      <c r="K27" s="78">
        <v>3583000</v>
      </c>
      <c r="L27" s="78">
        <v>150.28957193281104</v>
      </c>
      <c r="M27" s="78">
        <v>5384.87536235262</v>
      </c>
      <c r="N27" s="78">
        <v>0</v>
      </c>
      <c r="O27" s="78">
        <v>0.18</v>
      </c>
      <c r="P27" s="78">
        <v>0.12</v>
      </c>
    </row>
    <row r="28" spans="2:16">
      <c r="B28" t="s">
        <v>875</v>
      </c>
      <c r="C28" t="s">
        <v>876</v>
      </c>
      <c r="D28" t="s">
        <v>298</v>
      </c>
      <c r="E28" t="s">
        <v>155</v>
      </c>
      <c r="F28" t="s">
        <v>877</v>
      </c>
      <c r="G28" s="78">
        <v>9.76</v>
      </c>
      <c r="H28" t="s">
        <v>108</v>
      </c>
      <c r="I28" s="78">
        <v>4.8</v>
      </c>
      <c r="J28" s="78">
        <v>0.53</v>
      </c>
      <c r="K28" s="78">
        <v>1115000</v>
      </c>
      <c r="L28" s="78">
        <v>149.65926267827982</v>
      </c>
      <c r="M28" s="78">
        <v>1668.70077886282</v>
      </c>
      <c r="N28" s="78">
        <v>0</v>
      </c>
      <c r="O28" s="78">
        <v>0.05</v>
      </c>
      <c r="P28" s="78">
        <v>0.04</v>
      </c>
    </row>
    <row r="29" spans="2:16">
      <c r="B29" t="s">
        <v>878</v>
      </c>
      <c r="C29" t="s">
        <v>879</v>
      </c>
      <c r="D29" t="s">
        <v>298</v>
      </c>
      <c r="E29" t="s">
        <v>155</v>
      </c>
      <c r="F29" t="s">
        <v>880</v>
      </c>
      <c r="G29" s="78">
        <v>9.69</v>
      </c>
      <c r="H29" t="s">
        <v>108</v>
      </c>
      <c r="I29" s="78">
        <v>4.8</v>
      </c>
      <c r="J29" s="78">
        <v>0.53</v>
      </c>
      <c r="K29" s="78">
        <v>157000</v>
      </c>
      <c r="L29" s="78">
        <v>152.00277569269682</v>
      </c>
      <c r="M29" s="78">
        <v>238.64435783753399</v>
      </c>
      <c r="N29" s="78">
        <v>0</v>
      </c>
      <c r="O29" s="78">
        <v>0.01</v>
      </c>
      <c r="P29" s="78">
        <v>0.01</v>
      </c>
    </row>
    <row r="30" spans="2:16">
      <c r="B30" t="s">
        <v>881</v>
      </c>
      <c r="C30" t="s">
        <v>882</v>
      </c>
      <c r="D30" t="s">
        <v>298</v>
      </c>
      <c r="E30" t="s">
        <v>155</v>
      </c>
      <c r="F30" t="s">
        <v>883</v>
      </c>
      <c r="G30" s="78">
        <v>9.77</v>
      </c>
      <c r="H30" t="s">
        <v>108</v>
      </c>
      <c r="I30" s="78">
        <v>4.8</v>
      </c>
      <c r="J30" s="78">
        <v>0.53</v>
      </c>
      <c r="K30" s="78">
        <v>17560000</v>
      </c>
      <c r="L30" s="78">
        <v>151.94208222646014</v>
      </c>
      <c r="M30" s="78">
        <v>26681.0296389664</v>
      </c>
      <c r="N30" s="78">
        <v>0</v>
      </c>
      <c r="O30" s="78">
        <v>0.87</v>
      </c>
      <c r="P30" s="78">
        <v>0.62</v>
      </c>
    </row>
    <row r="31" spans="2:16">
      <c r="B31" t="s">
        <v>884</v>
      </c>
      <c r="C31" t="s">
        <v>885</v>
      </c>
      <c r="D31" t="s">
        <v>298</v>
      </c>
      <c r="E31" t="s">
        <v>155</v>
      </c>
      <c r="F31" t="s">
        <v>886</v>
      </c>
      <c r="G31" s="78">
        <v>9.85</v>
      </c>
      <c r="H31" t="s">
        <v>108</v>
      </c>
      <c r="I31" s="78">
        <v>4.8</v>
      </c>
      <c r="J31" s="78">
        <v>0.54</v>
      </c>
      <c r="K31" s="78">
        <v>6804000</v>
      </c>
      <c r="L31" s="78">
        <v>151.64879436735157</v>
      </c>
      <c r="M31" s="78">
        <v>10318.1839687546</v>
      </c>
      <c r="N31" s="78">
        <v>0</v>
      </c>
      <c r="O31" s="78">
        <v>0.34</v>
      </c>
      <c r="P31" s="78">
        <v>0.24</v>
      </c>
    </row>
    <row r="32" spans="2:16">
      <c r="B32" t="s">
        <v>887</v>
      </c>
      <c r="C32" t="s">
        <v>888</v>
      </c>
      <c r="D32" t="s">
        <v>298</v>
      </c>
      <c r="E32" t="s">
        <v>155</v>
      </c>
      <c r="F32" t="s">
        <v>889</v>
      </c>
      <c r="G32" s="78">
        <v>9.94</v>
      </c>
      <c r="H32" t="s">
        <v>108</v>
      </c>
      <c r="I32" s="78">
        <v>4.8</v>
      </c>
      <c r="J32" s="78">
        <v>0.54</v>
      </c>
      <c r="K32" s="78">
        <v>9964000</v>
      </c>
      <c r="L32" s="78">
        <v>151.58826236125651</v>
      </c>
      <c r="M32" s="78">
        <v>15104.2544616756</v>
      </c>
      <c r="N32" s="78">
        <v>0</v>
      </c>
      <c r="O32" s="78">
        <v>0.49</v>
      </c>
      <c r="P32" s="78">
        <v>0.35</v>
      </c>
    </row>
    <row r="33" spans="2:16">
      <c r="B33" t="s">
        <v>890</v>
      </c>
      <c r="C33" t="s">
        <v>891</v>
      </c>
      <c r="D33" t="s">
        <v>298</v>
      </c>
      <c r="E33" t="s">
        <v>155</v>
      </c>
      <c r="F33" t="s">
        <v>892</v>
      </c>
      <c r="G33" s="78">
        <v>10.02</v>
      </c>
      <c r="H33" t="s">
        <v>108</v>
      </c>
      <c r="I33" s="78">
        <v>4.8</v>
      </c>
      <c r="J33" s="78">
        <v>0.54</v>
      </c>
      <c r="K33" s="78">
        <v>12251000</v>
      </c>
      <c r="L33" s="78">
        <v>151.5243514615411</v>
      </c>
      <c r="M33" s="78">
        <v>18563.2482975534</v>
      </c>
      <c r="N33" s="78">
        <v>0</v>
      </c>
      <c r="O33" s="78">
        <v>0.61</v>
      </c>
      <c r="P33" s="78">
        <v>0.43</v>
      </c>
    </row>
    <row r="34" spans="2:16">
      <c r="B34" t="s">
        <v>893</v>
      </c>
      <c r="C34" t="s">
        <v>894</v>
      </c>
      <c r="D34" t="s">
        <v>298</v>
      </c>
      <c r="E34" t="s">
        <v>155</v>
      </c>
      <c r="F34" t="s">
        <v>895</v>
      </c>
      <c r="G34" s="78">
        <v>10.1</v>
      </c>
      <c r="H34" t="s">
        <v>108</v>
      </c>
      <c r="I34" s="78">
        <v>4.8</v>
      </c>
      <c r="J34" s="78">
        <v>0.56000000000000005</v>
      </c>
      <c r="K34" s="78">
        <v>1492000</v>
      </c>
      <c r="L34" s="78">
        <v>151.22964140038002</v>
      </c>
      <c r="M34" s="78">
        <v>2256.34624969367</v>
      </c>
      <c r="N34" s="78">
        <v>0</v>
      </c>
      <c r="O34" s="78">
        <v>7.0000000000000007E-2</v>
      </c>
      <c r="P34" s="78">
        <v>0.05</v>
      </c>
    </row>
    <row r="35" spans="2:16">
      <c r="B35" t="s">
        <v>896</v>
      </c>
      <c r="C35" t="s">
        <v>897</v>
      </c>
      <c r="D35" t="s">
        <v>298</v>
      </c>
      <c r="E35" t="s">
        <v>155</v>
      </c>
      <c r="F35" t="s">
        <v>898</v>
      </c>
      <c r="G35" s="78">
        <v>10.02</v>
      </c>
      <c r="H35" t="s">
        <v>108</v>
      </c>
      <c r="I35" s="78">
        <v>4.8</v>
      </c>
      <c r="J35" s="78">
        <v>0.56000000000000005</v>
      </c>
      <c r="K35" s="78">
        <v>13232000</v>
      </c>
      <c r="L35" s="78">
        <v>153.56945790839782</v>
      </c>
      <c r="M35" s="78">
        <v>20320.310670439201</v>
      </c>
      <c r="N35" s="78">
        <v>0</v>
      </c>
      <c r="O35" s="78">
        <v>0.66</v>
      </c>
      <c r="P35" s="78">
        <v>0.47</v>
      </c>
    </row>
    <row r="36" spans="2:16">
      <c r="B36" t="s">
        <v>899</v>
      </c>
      <c r="C36" t="s">
        <v>900</v>
      </c>
      <c r="D36" t="s">
        <v>298</v>
      </c>
      <c r="E36" t="s">
        <v>155</v>
      </c>
      <c r="F36" t="s">
        <v>901</v>
      </c>
      <c r="G36" s="78">
        <v>10.11</v>
      </c>
      <c r="H36" t="s">
        <v>108</v>
      </c>
      <c r="I36" s="78">
        <v>4.8</v>
      </c>
      <c r="J36" s="78">
        <v>0.56000000000000005</v>
      </c>
      <c r="K36" s="78">
        <v>2542000</v>
      </c>
      <c r="L36" s="78">
        <v>153.50696497701179</v>
      </c>
      <c r="M36" s="78">
        <v>3902.1470497156402</v>
      </c>
      <c r="N36" s="78">
        <v>0</v>
      </c>
      <c r="O36" s="78">
        <v>0.13</v>
      </c>
      <c r="P36" s="78">
        <v>0.09</v>
      </c>
    </row>
    <row r="37" spans="2:16">
      <c r="B37" t="s">
        <v>902</v>
      </c>
      <c r="C37" t="s">
        <v>903</v>
      </c>
      <c r="D37" t="s">
        <v>298</v>
      </c>
      <c r="E37" t="s">
        <v>155</v>
      </c>
      <c r="F37" t="s">
        <v>904</v>
      </c>
      <c r="G37" s="78">
        <v>10.19</v>
      </c>
      <c r="H37" t="s">
        <v>108</v>
      </c>
      <c r="I37" s="78">
        <v>4.8</v>
      </c>
      <c r="J37" s="78">
        <v>0.56999999999999995</v>
      </c>
      <c r="K37" s="78">
        <v>2205000</v>
      </c>
      <c r="L37" s="78">
        <v>153.19956209057187</v>
      </c>
      <c r="M37" s="78">
        <v>3378.0503440971102</v>
      </c>
      <c r="N37" s="78">
        <v>0</v>
      </c>
      <c r="O37" s="78">
        <v>0.11</v>
      </c>
      <c r="P37" s="78">
        <v>0.08</v>
      </c>
    </row>
    <row r="38" spans="2:16">
      <c r="B38" t="s">
        <v>905</v>
      </c>
      <c r="C38" t="s">
        <v>906</v>
      </c>
      <c r="D38" t="s">
        <v>298</v>
      </c>
      <c r="E38" t="s">
        <v>155</v>
      </c>
      <c r="F38" t="s">
        <v>907</v>
      </c>
      <c r="G38" s="78">
        <v>10.27</v>
      </c>
      <c r="H38" t="s">
        <v>108</v>
      </c>
      <c r="I38" s="78">
        <v>4.8</v>
      </c>
      <c r="J38" s="78">
        <v>0.56999999999999995</v>
      </c>
      <c r="K38" s="78">
        <v>10396000</v>
      </c>
      <c r="L38" s="78">
        <v>153.13727330564447</v>
      </c>
      <c r="M38" s="78">
        <v>15920.1509328548</v>
      </c>
      <c r="N38" s="78">
        <v>0</v>
      </c>
      <c r="O38" s="78">
        <v>0.52</v>
      </c>
      <c r="P38" s="78">
        <v>0.37</v>
      </c>
    </row>
    <row r="39" spans="2:16">
      <c r="B39" t="s">
        <v>908</v>
      </c>
      <c r="C39" t="s">
        <v>909</v>
      </c>
      <c r="D39" t="s">
        <v>298</v>
      </c>
      <c r="E39" t="s">
        <v>155</v>
      </c>
      <c r="F39" t="s">
        <v>910</v>
      </c>
      <c r="G39" s="78">
        <v>10.36</v>
      </c>
      <c r="H39" t="s">
        <v>108</v>
      </c>
      <c r="I39" s="78">
        <v>4.8</v>
      </c>
      <c r="J39" s="78">
        <v>0.56999999999999995</v>
      </c>
      <c r="K39" s="78">
        <v>6149000</v>
      </c>
      <c r="L39" s="78">
        <v>153.07266903453797</v>
      </c>
      <c r="M39" s="78">
        <v>9412.4384189337397</v>
      </c>
      <c r="N39" s="78">
        <v>0</v>
      </c>
      <c r="O39" s="78">
        <v>0.31</v>
      </c>
      <c r="P39" s="78">
        <v>0.22</v>
      </c>
    </row>
    <row r="40" spans="2:16">
      <c r="B40" t="s">
        <v>911</v>
      </c>
      <c r="C40" t="s">
        <v>912</v>
      </c>
      <c r="D40" t="s">
        <v>298</v>
      </c>
      <c r="E40" t="s">
        <v>155</v>
      </c>
      <c r="F40" t="s">
        <v>913</v>
      </c>
      <c r="G40" s="78">
        <v>10.36</v>
      </c>
      <c r="H40" t="s">
        <v>108</v>
      </c>
      <c r="I40" s="78">
        <v>4.8</v>
      </c>
      <c r="J40" s="78">
        <v>0.57999999999999996</v>
      </c>
      <c r="K40" s="78">
        <v>18501000</v>
      </c>
      <c r="L40" s="78">
        <v>155.10685947876223</v>
      </c>
      <c r="M40" s="78">
        <v>28696.3200721658</v>
      </c>
      <c r="N40" s="78">
        <v>0</v>
      </c>
      <c r="O40" s="78">
        <v>0.94</v>
      </c>
      <c r="P40" s="78">
        <v>0.66</v>
      </c>
    </row>
    <row r="41" spans="2:16">
      <c r="B41" t="s">
        <v>914</v>
      </c>
      <c r="C41" t="s">
        <v>915</v>
      </c>
      <c r="D41" t="s">
        <v>298</v>
      </c>
      <c r="E41" t="s">
        <v>155</v>
      </c>
      <c r="F41" t="s">
        <v>916</v>
      </c>
      <c r="G41" s="78">
        <v>10.45</v>
      </c>
      <c r="H41" t="s">
        <v>108</v>
      </c>
      <c r="I41" s="78">
        <v>4.8</v>
      </c>
      <c r="J41" s="78">
        <v>0.57999999999999996</v>
      </c>
      <c r="K41" s="78">
        <v>6036000</v>
      </c>
      <c r="L41" s="78">
        <v>155.02699110467296</v>
      </c>
      <c r="M41" s="78">
        <v>9357.4291830780603</v>
      </c>
      <c r="N41" s="78">
        <v>0</v>
      </c>
      <c r="O41" s="78">
        <v>0.31</v>
      </c>
      <c r="P41" s="78">
        <v>0.22</v>
      </c>
    </row>
    <row r="42" spans="2:16">
      <c r="B42" t="s">
        <v>917</v>
      </c>
      <c r="C42" t="s">
        <v>918</v>
      </c>
      <c r="D42" t="s">
        <v>298</v>
      </c>
      <c r="E42" t="s">
        <v>155</v>
      </c>
      <c r="F42" t="s">
        <v>919</v>
      </c>
      <c r="G42" s="78">
        <v>10.52</v>
      </c>
      <c r="H42" t="s">
        <v>108</v>
      </c>
      <c r="I42" s="78">
        <v>4.8</v>
      </c>
      <c r="J42" s="78">
        <v>0.6</v>
      </c>
      <c r="K42" s="78">
        <v>8816000</v>
      </c>
      <c r="L42" s="78">
        <v>154.72093687330764</v>
      </c>
      <c r="M42" s="78">
        <v>13640.1977947508</v>
      </c>
      <c r="N42" s="78">
        <v>0</v>
      </c>
      <c r="O42" s="78">
        <v>0.45</v>
      </c>
      <c r="P42" s="78">
        <v>0.32</v>
      </c>
    </row>
    <row r="43" spans="2:16">
      <c r="B43" t="s">
        <v>920</v>
      </c>
      <c r="C43" t="s">
        <v>921</v>
      </c>
      <c r="D43" t="s">
        <v>298</v>
      </c>
      <c r="E43" t="s">
        <v>155</v>
      </c>
      <c r="F43" t="s">
        <v>922</v>
      </c>
      <c r="G43" s="78">
        <v>10.61</v>
      </c>
      <c r="H43" t="s">
        <v>108</v>
      </c>
      <c r="I43" s="78">
        <v>4.8</v>
      </c>
      <c r="J43" s="78">
        <v>0.6</v>
      </c>
      <c r="K43" s="78">
        <v>10497000</v>
      </c>
      <c r="L43" s="78">
        <v>154.64286998449461</v>
      </c>
      <c r="M43" s="78">
        <v>16232.862062272399</v>
      </c>
      <c r="N43" s="78">
        <v>0</v>
      </c>
      <c r="O43" s="78">
        <v>0.53</v>
      </c>
      <c r="P43" s="78">
        <v>0.38</v>
      </c>
    </row>
    <row r="44" spans="2:16">
      <c r="B44" t="s">
        <v>923</v>
      </c>
      <c r="C44" t="s">
        <v>924</v>
      </c>
      <c r="D44" t="s">
        <v>298</v>
      </c>
      <c r="E44" t="s">
        <v>155</v>
      </c>
      <c r="F44" t="s">
        <v>925</v>
      </c>
      <c r="G44" s="78">
        <v>10.69</v>
      </c>
      <c r="H44" t="s">
        <v>108</v>
      </c>
      <c r="I44" s="78">
        <v>4.8</v>
      </c>
      <c r="J44" s="78">
        <v>0.6</v>
      </c>
      <c r="K44" s="78">
        <v>3947000</v>
      </c>
      <c r="L44" s="78">
        <v>154.57487751494298</v>
      </c>
      <c r="M44" s="78">
        <v>6101.0704155147996</v>
      </c>
      <c r="N44" s="78">
        <v>0</v>
      </c>
      <c r="O44" s="78">
        <v>0.2</v>
      </c>
      <c r="P44" s="78">
        <v>0.14000000000000001</v>
      </c>
    </row>
    <row r="45" spans="2:16">
      <c r="B45" t="s">
        <v>926</v>
      </c>
      <c r="C45" t="s">
        <v>927</v>
      </c>
      <c r="D45" t="s">
        <v>298</v>
      </c>
      <c r="E45" t="s">
        <v>155</v>
      </c>
      <c r="F45" t="s">
        <v>928</v>
      </c>
      <c r="G45" s="78">
        <v>10.77</v>
      </c>
      <c r="H45" t="s">
        <v>108</v>
      </c>
      <c r="I45" s="78">
        <v>4.8</v>
      </c>
      <c r="J45" s="78">
        <v>0.61</v>
      </c>
      <c r="K45" s="78">
        <v>6812000</v>
      </c>
      <c r="L45" s="78">
        <v>154.25432091878596</v>
      </c>
      <c r="M45" s="78">
        <v>10507.804340987699</v>
      </c>
      <c r="N45" s="78">
        <v>0</v>
      </c>
      <c r="O45" s="78">
        <v>0.34</v>
      </c>
      <c r="P45" s="78">
        <v>0.24</v>
      </c>
    </row>
    <row r="46" spans="2:16">
      <c r="B46" t="s">
        <v>929</v>
      </c>
      <c r="C46" t="s">
        <v>930</v>
      </c>
      <c r="D46" t="s">
        <v>298</v>
      </c>
      <c r="E46" t="s">
        <v>155</v>
      </c>
      <c r="F46" t="s">
        <v>931</v>
      </c>
      <c r="G46" s="78">
        <v>10.69</v>
      </c>
      <c r="H46" t="s">
        <v>108</v>
      </c>
      <c r="I46" s="78">
        <v>4.8</v>
      </c>
      <c r="J46" s="78">
        <v>0.61</v>
      </c>
      <c r="K46" s="78">
        <v>20343000</v>
      </c>
      <c r="L46" s="78">
        <v>157.69890108072309</v>
      </c>
      <c r="M46" s="78">
        <v>32080.687446851502</v>
      </c>
      <c r="N46" s="78">
        <v>0</v>
      </c>
      <c r="O46" s="78">
        <v>1.05</v>
      </c>
      <c r="P46" s="78">
        <v>0.74</v>
      </c>
    </row>
    <row r="47" spans="2:16">
      <c r="B47" t="s">
        <v>932</v>
      </c>
      <c r="C47" t="s">
        <v>933</v>
      </c>
      <c r="D47" t="s">
        <v>298</v>
      </c>
      <c r="E47" t="s">
        <v>155</v>
      </c>
      <c r="F47" t="s">
        <v>934</v>
      </c>
      <c r="G47" s="78">
        <v>10.77</v>
      </c>
      <c r="H47" t="s">
        <v>108</v>
      </c>
      <c r="I47" s="78">
        <v>4.8</v>
      </c>
      <c r="J47" s="78">
        <v>0.61</v>
      </c>
      <c r="K47" s="78">
        <v>1531000</v>
      </c>
      <c r="L47" s="78">
        <v>157.15033702661987</v>
      </c>
      <c r="M47" s="78">
        <v>2405.9716598775499</v>
      </c>
      <c r="N47" s="78">
        <v>0</v>
      </c>
      <c r="O47" s="78">
        <v>0.08</v>
      </c>
      <c r="P47" s="78">
        <v>0.06</v>
      </c>
    </row>
    <row r="48" spans="2:16">
      <c r="B48" t="s">
        <v>935</v>
      </c>
      <c r="C48" t="s">
        <v>936</v>
      </c>
      <c r="D48" t="s">
        <v>298</v>
      </c>
      <c r="E48" t="s">
        <v>155</v>
      </c>
      <c r="F48" t="s">
        <v>937</v>
      </c>
      <c r="G48" s="78">
        <v>10.85</v>
      </c>
      <c r="H48" t="s">
        <v>108</v>
      </c>
      <c r="I48" s="78">
        <v>4.8</v>
      </c>
      <c r="J48" s="78">
        <v>0.63</v>
      </c>
      <c r="K48" s="78">
        <v>3983000</v>
      </c>
      <c r="L48" s="78">
        <v>156.1946722145629</v>
      </c>
      <c r="M48" s="78">
        <v>6221.2337943060402</v>
      </c>
      <c r="N48" s="78">
        <v>0</v>
      </c>
      <c r="O48" s="78">
        <v>0.2</v>
      </c>
      <c r="P48" s="78">
        <v>0.14000000000000001</v>
      </c>
    </row>
    <row r="49" spans="2:16">
      <c r="B49" t="s">
        <v>938</v>
      </c>
      <c r="C49" t="s">
        <v>939</v>
      </c>
      <c r="D49" t="s">
        <v>298</v>
      </c>
      <c r="E49" t="s">
        <v>155</v>
      </c>
      <c r="F49" t="s">
        <v>940</v>
      </c>
      <c r="G49" s="78">
        <v>10.93</v>
      </c>
      <c r="H49" t="s">
        <v>108</v>
      </c>
      <c r="I49" s="78">
        <v>4.8</v>
      </c>
      <c r="J49" s="78">
        <v>0.63</v>
      </c>
      <c r="K49" s="78">
        <v>11403000</v>
      </c>
      <c r="L49" s="78">
        <v>156.11513176723494</v>
      </c>
      <c r="M49" s="78">
        <v>17801.808475417802</v>
      </c>
      <c r="N49" s="78">
        <v>0</v>
      </c>
      <c r="O49" s="78">
        <v>0.57999999999999996</v>
      </c>
      <c r="P49" s="78">
        <v>0.41</v>
      </c>
    </row>
    <row r="50" spans="2:16">
      <c r="B50" t="s">
        <v>941</v>
      </c>
      <c r="C50" t="s">
        <v>942</v>
      </c>
      <c r="D50" t="s">
        <v>298</v>
      </c>
      <c r="E50" t="s">
        <v>155</v>
      </c>
      <c r="F50" t="s">
        <v>943</v>
      </c>
      <c r="G50" s="78">
        <v>11.18</v>
      </c>
      <c r="H50" t="s">
        <v>108</v>
      </c>
      <c r="I50" s="78">
        <v>4.8</v>
      </c>
      <c r="J50" s="78">
        <v>0.65</v>
      </c>
      <c r="K50" s="78">
        <v>7278000</v>
      </c>
      <c r="L50" s="78">
        <v>157.61811471347761</v>
      </c>
      <c r="M50" s="78">
        <v>11471.4463888469</v>
      </c>
      <c r="N50" s="78">
        <v>0</v>
      </c>
      <c r="O50" s="78">
        <v>0.37</v>
      </c>
      <c r="P50" s="78">
        <v>0.27</v>
      </c>
    </row>
    <row r="51" spans="2:16">
      <c r="B51" t="s">
        <v>944</v>
      </c>
      <c r="C51" t="s">
        <v>945</v>
      </c>
      <c r="D51" t="s">
        <v>298</v>
      </c>
      <c r="E51" t="s">
        <v>155</v>
      </c>
      <c r="F51" t="s">
        <v>946</v>
      </c>
      <c r="G51" s="78">
        <v>11.26</v>
      </c>
      <c r="H51" t="s">
        <v>108</v>
      </c>
      <c r="I51" s="78">
        <v>4.8</v>
      </c>
      <c r="J51" s="78">
        <v>0.65</v>
      </c>
      <c r="K51" s="78">
        <v>2301000</v>
      </c>
      <c r="L51" s="78">
        <v>157.54372823779792</v>
      </c>
      <c r="M51" s="78">
        <v>3625.08118675173</v>
      </c>
      <c r="N51" s="78">
        <v>0</v>
      </c>
      <c r="O51" s="78">
        <v>0.12</v>
      </c>
      <c r="P51" s="78">
        <v>0.08</v>
      </c>
    </row>
    <row r="52" spans="2:16">
      <c r="B52" t="s">
        <v>947</v>
      </c>
      <c r="C52" t="s">
        <v>948</v>
      </c>
      <c r="D52" t="s">
        <v>298</v>
      </c>
      <c r="E52" t="s">
        <v>155</v>
      </c>
      <c r="F52" t="s">
        <v>949</v>
      </c>
      <c r="G52" s="78">
        <v>11.35</v>
      </c>
      <c r="H52" t="s">
        <v>108</v>
      </c>
      <c r="I52" s="78">
        <v>4.8</v>
      </c>
      <c r="J52" s="78">
        <v>0.65</v>
      </c>
      <c r="K52" s="78">
        <v>2413000</v>
      </c>
      <c r="L52" s="78">
        <v>157.63834862561086</v>
      </c>
      <c r="M52" s="78">
        <v>3803.8133523359902</v>
      </c>
      <c r="N52" s="78">
        <v>0</v>
      </c>
      <c r="O52" s="78">
        <v>0.12</v>
      </c>
      <c r="P52" s="78">
        <v>0.09</v>
      </c>
    </row>
    <row r="53" spans="2:16">
      <c r="B53" t="s">
        <v>950</v>
      </c>
      <c r="C53" t="s">
        <v>951</v>
      </c>
      <c r="D53" t="s">
        <v>298</v>
      </c>
      <c r="E53" t="s">
        <v>155</v>
      </c>
      <c r="F53" t="s">
        <v>952</v>
      </c>
      <c r="G53" s="78">
        <v>11.42</v>
      </c>
      <c r="H53" t="s">
        <v>108</v>
      </c>
      <c r="I53" s="78">
        <v>4.8</v>
      </c>
      <c r="J53" s="78">
        <v>0.67</v>
      </c>
      <c r="K53" s="78">
        <v>5807000</v>
      </c>
      <c r="L53" s="78">
        <v>161.15992582146788</v>
      </c>
      <c r="M53" s="78">
        <v>9358.5568924526397</v>
      </c>
      <c r="N53" s="78">
        <v>0</v>
      </c>
      <c r="O53" s="78">
        <v>0.31</v>
      </c>
      <c r="P53" s="78">
        <v>0.22</v>
      </c>
    </row>
    <row r="54" spans="2:16">
      <c r="B54" t="s">
        <v>953</v>
      </c>
      <c r="C54" t="s">
        <v>954</v>
      </c>
      <c r="D54" t="s">
        <v>298</v>
      </c>
      <c r="E54" t="s">
        <v>155</v>
      </c>
      <c r="F54" t="s">
        <v>955</v>
      </c>
      <c r="G54" s="78">
        <v>11.5</v>
      </c>
      <c r="H54" t="s">
        <v>108</v>
      </c>
      <c r="I54" s="78">
        <v>4.8</v>
      </c>
      <c r="J54" s="78">
        <v>0.68</v>
      </c>
      <c r="K54" s="78">
        <v>5581000</v>
      </c>
      <c r="L54" s="78">
        <v>160.14546949629099</v>
      </c>
      <c r="M54" s="78">
        <v>8937.7186525880006</v>
      </c>
      <c r="N54" s="78">
        <v>0</v>
      </c>
      <c r="O54" s="78">
        <v>0.28999999999999998</v>
      </c>
      <c r="P54" s="78">
        <v>0.21</v>
      </c>
    </row>
    <row r="55" spans="2:16">
      <c r="B55" t="s">
        <v>956</v>
      </c>
      <c r="C55" t="s">
        <v>957</v>
      </c>
      <c r="D55" t="s">
        <v>298</v>
      </c>
      <c r="E55" t="s">
        <v>155</v>
      </c>
      <c r="F55" t="s">
        <v>958</v>
      </c>
      <c r="G55" s="78">
        <v>11.58</v>
      </c>
      <c r="H55" t="s">
        <v>108</v>
      </c>
      <c r="I55" s="78">
        <v>4.8</v>
      </c>
      <c r="J55" s="78">
        <v>0.68</v>
      </c>
      <c r="K55" s="78">
        <v>5245000</v>
      </c>
      <c r="L55" s="78">
        <v>159.58309096072108</v>
      </c>
      <c r="M55" s="78">
        <v>8370.1331208898191</v>
      </c>
      <c r="N55" s="78">
        <v>0</v>
      </c>
      <c r="O55" s="78">
        <v>0.27</v>
      </c>
      <c r="P55" s="78">
        <v>0.19</v>
      </c>
    </row>
    <row r="56" spans="2:16">
      <c r="B56" t="s">
        <v>959</v>
      </c>
      <c r="C56" t="s">
        <v>960</v>
      </c>
      <c r="D56" t="s">
        <v>298</v>
      </c>
      <c r="E56" t="s">
        <v>155</v>
      </c>
      <c r="F56" t="s">
        <v>961</v>
      </c>
      <c r="G56" s="78">
        <v>11.75</v>
      </c>
      <c r="H56" t="s">
        <v>108</v>
      </c>
      <c r="I56" s="78">
        <v>4.8</v>
      </c>
      <c r="J56" s="78">
        <v>0.69</v>
      </c>
      <c r="K56" s="78">
        <v>7691000</v>
      </c>
      <c r="L56" s="78">
        <v>158.49859378487324</v>
      </c>
      <c r="M56" s="78">
        <v>12190.126847994599</v>
      </c>
      <c r="N56" s="78">
        <v>0</v>
      </c>
      <c r="O56" s="78">
        <v>0.4</v>
      </c>
      <c r="P56" s="78">
        <v>0.28000000000000003</v>
      </c>
    </row>
    <row r="57" spans="2:16">
      <c r="B57" s="79" t="s">
        <v>962</v>
      </c>
      <c r="G57" s="80">
        <v>10.08</v>
      </c>
      <c r="J57" s="80">
        <v>0.56000000000000005</v>
      </c>
      <c r="K57" s="80">
        <v>333782000</v>
      </c>
      <c r="M57" s="80">
        <v>510599.91041795176</v>
      </c>
      <c r="O57" s="80">
        <v>16.690000000000001</v>
      </c>
      <c r="P57" s="80">
        <v>11.83</v>
      </c>
    </row>
    <row r="58" spans="2:16">
      <c r="B58" s="79" t="s">
        <v>963</v>
      </c>
    </row>
    <row r="59" spans="2:16">
      <c r="B59" t="s">
        <v>964</v>
      </c>
      <c r="C59" t="s">
        <v>965</v>
      </c>
      <c r="D59" t="s">
        <v>298</v>
      </c>
      <c r="E59" t="s">
        <v>155</v>
      </c>
      <c r="F59" s="84">
        <v>35339</v>
      </c>
      <c r="G59" s="78">
        <v>0</v>
      </c>
      <c r="H59" t="s">
        <v>108</v>
      </c>
      <c r="I59" s="78">
        <v>5.5</v>
      </c>
      <c r="J59" s="78">
        <v>0.55000000000000004</v>
      </c>
      <c r="K59" s="78">
        <v>395000</v>
      </c>
      <c r="L59" s="78">
        <v>163.1549930718281</v>
      </c>
      <c r="M59" s="78">
        <v>644.46222263372101</v>
      </c>
      <c r="N59" s="78">
        <v>0</v>
      </c>
      <c r="O59" s="78">
        <v>0.02</v>
      </c>
      <c r="P59" s="78">
        <v>0.01</v>
      </c>
    </row>
    <row r="60" spans="2:16">
      <c r="B60" t="s">
        <v>966</v>
      </c>
      <c r="C60" t="s">
        <v>967</v>
      </c>
      <c r="D60" t="s">
        <v>298</v>
      </c>
      <c r="E60" t="s">
        <v>155</v>
      </c>
      <c r="F60" s="84">
        <v>35370</v>
      </c>
      <c r="G60" s="78">
        <v>0.09</v>
      </c>
      <c r="H60" t="s">
        <v>108</v>
      </c>
      <c r="I60" s="78">
        <v>5.5</v>
      </c>
      <c r="J60" s="78">
        <v>0.55000000000000004</v>
      </c>
      <c r="K60" s="78">
        <v>530000</v>
      </c>
      <c r="L60" s="78">
        <v>162.38067290969812</v>
      </c>
      <c r="M60" s="78">
        <v>860.61756642140006</v>
      </c>
      <c r="N60" s="78">
        <v>0</v>
      </c>
      <c r="O60" s="78">
        <v>0.03</v>
      </c>
      <c r="P60" s="78">
        <v>0.02</v>
      </c>
    </row>
    <row r="61" spans="2:16">
      <c r="B61" t="s">
        <v>968</v>
      </c>
      <c r="C61" t="s">
        <v>969</v>
      </c>
      <c r="D61" t="s">
        <v>298</v>
      </c>
      <c r="E61" t="s">
        <v>155</v>
      </c>
      <c r="F61" s="84">
        <v>35400</v>
      </c>
      <c r="G61" s="78">
        <v>0.17</v>
      </c>
      <c r="H61" t="s">
        <v>108</v>
      </c>
      <c r="I61" s="78">
        <v>5.5</v>
      </c>
      <c r="J61" s="78">
        <v>0.55000000000000004</v>
      </c>
      <c r="K61" s="78">
        <v>607700</v>
      </c>
      <c r="L61" s="78">
        <v>161.04270028517394</v>
      </c>
      <c r="M61" s="78">
        <v>978.65648963300202</v>
      </c>
      <c r="N61" s="78">
        <v>0</v>
      </c>
      <c r="O61" s="78">
        <v>0.03</v>
      </c>
      <c r="P61" s="78">
        <v>0.02</v>
      </c>
    </row>
    <row r="62" spans="2:16">
      <c r="B62" t="s">
        <v>970</v>
      </c>
      <c r="C62" t="s">
        <v>971</v>
      </c>
      <c r="D62" t="s">
        <v>298</v>
      </c>
      <c r="E62" t="s">
        <v>155</v>
      </c>
      <c r="F62" s="84">
        <v>35431</v>
      </c>
      <c r="G62" s="78">
        <v>0.25</v>
      </c>
      <c r="H62" t="s">
        <v>108</v>
      </c>
      <c r="I62" s="78">
        <v>5.5</v>
      </c>
      <c r="J62" s="78">
        <v>0.55000000000000004</v>
      </c>
      <c r="K62" s="78">
        <v>686000</v>
      </c>
      <c r="L62" s="78">
        <v>159.94804287150438</v>
      </c>
      <c r="M62" s="78">
        <v>1097.24357409852</v>
      </c>
      <c r="N62" s="78">
        <v>0</v>
      </c>
      <c r="O62" s="78">
        <v>0.04</v>
      </c>
      <c r="P62" s="78">
        <v>0.03</v>
      </c>
    </row>
    <row r="63" spans="2:16">
      <c r="B63" t="s">
        <v>972</v>
      </c>
      <c r="C63" t="s">
        <v>973</v>
      </c>
      <c r="D63" t="s">
        <v>298</v>
      </c>
      <c r="E63" t="s">
        <v>155</v>
      </c>
      <c r="F63" s="84">
        <v>35463</v>
      </c>
      <c r="G63" s="78">
        <v>0.34</v>
      </c>
      <c r="H63" t="s">
        <v>108</v>
      </c>
      <c r="I63" s="78">
        <v>5.5</v>
      </c>
      <c r="J63" s="78">
        <v>0.55000000000000004</v>
      </c>
      <c r="K63" s="78">
        <v>516400</v>
      </c>
      <c r="L63" s="78">
        <v>158.64281396221205</v>
      </c>
      <c r="M63" s="78">
        <v>819.23149130086301</v>
      </c>
      <c r="N63" s="78">
        <v>0</v>
      </c>
      <c r="O63" s="78">
        <v>0.03</v>
      </c>
      <c r="P63" s="78">
        <v>0.02</v>
      </c>
    </row>
    <row r="64" spans="2:16">
      <c r="B64" t="s">
        <v>974</v>
      </c>
      <c r="C64" t="s">
        <v>975</v>
      </c>
      <c r="D64" t="s">
        <v>298</v>
      </c>
      <c r="E64" t="s">
        <v>155</v>
      </c>
      <c r="F64" s="84">
        <v>35491</v>
      </c>
      <c r="G64" s="78">
        <v>0.42</v>
      </c>
      <c r="H64" t="s">
        <v>108</v>
      </c>
      <c r="I64" s="78">
        <v>5.5</v>
      </c>
      <c r="J64" s="78">
        <v>0.56000000000000005</v>
      </c>
      <c r="K64" s="78">
        <v>448000</v>
      </c>
      <c r="L64" s="78">
        <v>157.90428543983595</v>
      </c>
      <c r="M64" s="78">
        <v>707.41119877046503</v>
      </c>
      <c r="N64" s="78">
        <v>0</v>
      </c>
      <c r="O64" s="78">
        <v>0.02</v>
      </c>
      <c r="P64" s="78">
        <v>0.02</v>
      </c>
    </row>
    <row r="65" spans="2:16">
      <c r="B65" t="s">
        <v>976</v>
      </c>
      <c r="C65" t="s">
        <v>977</v>
      </c>
      <c r="D65" t="s">
        <v>298</v>
      </c>
      <c r="E65" t="s">
        <v>155</v>
      </c>
      <c r="F65" s="84">
        <v>35521</v>
      </c>
      <c r="G65" s="78">
        <v>0.49</v>
      </c>
      <c r="H65" t="s">
        <v>108</v>
      </c>
      <c r="I65" s="78">
        <v>5.5</v>
      </c>
      <c r="J65" s="78">
        <v>0.56000000000000005</v>
      </c>
      <c r="K65" s="78">
        <v>392000</v>
      </c>
      <c r="L65" s="78">
        <v>160.17279315759285</v>
      </c>
      <c r="M65" s="78">
        <v>627.87734917776402</v>
      </c>
      <c r="N65" s="78">
        <v>0</v>
      </c>
      <c r="O65" s="78">
        <v>0.02</v>
      </c>
      <c r="P65" s="78">
        <v>0.01</v>
      </c>
    </row>
    <row r="66" spans="2:16">
      <c r="B66" t="s">
        <v>978</v>
      </c>
      <c r="C66" t="s">
        <v>979</v>
      </c>
      <c r="D66" t="s">
        <v>298</v>
      </c>
      <c r="E66" t="s">
        <v>155</v>
      </c>
      <c r="F66" s="84">
        <v>35551</v>
      </c>
      <c r="G66" s="78">
        <v>0.56999999999999995</v>
      </c>
      <c r="H66" t="s">
        <v>108</v>
      </c>
      <c r="I66" s="78">
        <v>5.5</v>
      </c>
      <c r="J66" s="78">
        <v>0.56000000000000005</v>
      </c>
      <c r="K66" s="78">
        <v>503000</v>
      </c>
      <c r="L66" s="78">
        <v>158.57228556257991</v>
      </c>
      <c r="M66" s="78">
        <v>797.61859637977705</v>
      </c>
      <c r="N66" s="78">
        <v>0</v>
      </c>
      <c r="O66" s="78">
        <v>0.03</v>
      </c>
      <c r="P66" s="78">
        <v>0.02</v>
      </c>
    </row>
    <row r="67" spans="2:16">
      <c r="B67" t="s">
        <v>980</v>
      </c>
      <c r="C67" t="s">
        <v>981</v>
      </c>
      <c r="D67" t="s">
        <v>298</v>
      </c>
      <c r="E67" t="s">
        <v>155</v>
      </c>
      <c r="F67" s="84">
        <v>35582</v>
      </c>
      <c r="G67" s="78">
        <v>0.66</v>
      </c>
      <c r="H67" t="s">
        <v>108</v>
      </c>
      <c r="I67" s="78">
        <v>5.5</v>
      </c>
      <c r="J67" s="78">
        <v>0.56000000000000005</v>
      </c>
      <c r="K67" s="78">
        <v>665300</v>
      </c>
      <c r="L67" s="78">
        <v>157.31740939384187</v>
      </c>
      <c r="M67" s="78">
        <v>1046.6327246972301</v>
      </c>
      <c r="N67" s="78">
        <v>0</v>
      </c>
      <c r="O67" s="78">
        <v>0.03</v>
      </c>
      <c r="P67" s="78">
        <v>0.02</v>
      </c>
    </row>
    <row r="68" spans="2:16">
      <c r="B68" t="s">
        <v>982</v>
      </c>
      <c r="C68" t="s">
        <v>983</v>
      </c>
      <c r="D68" t="s">
        <v>298</v>
      </c>
      <c r="E68" t="s">
        <v>155</v>
      </c>
      <c r="F68" s="84">
        <v>35612</v>
      </c>
      <c r="G68" s="78">
        <v>0.74</v>
      </c>
      <c r="H68" t="s">
        <v>108</v>
      </c>
      <c r="I68" s="78">
        <v>5.5</v>
      </c>
      <c r="J68" s="78">
        <v>0.56000000000000005</v>
      </c>
      <c r="K68" s="78">
        <v>500000</v>
      </c>
      <c r="L68" s="78">
        <v>156.50422304401201</v>
      </c>
      <c r="M68" s="78">
        <v>782.52111522005998</v>
      </c>
      <c r="N68" s="78">
        <v>0</v>
      </c>
      <c r="O68" s="78">
        <v>0.03</v>
      </c>
      <c r="P68" s="78">
        <v>0.02</v>
      </c>
    </row>
    <row r="69" spans="2:16">
      <c r="B69" t="s">
        <v>984</v>
      </c>
      <c r="C69" t="s">
        <v>985</v>
      </c>
      <c r="D69" t="s">
        <v>298</v>
      </c>
      <c r="E69" t="s">
        <v>155</v>
      </c>
      <c r="F69" s="84">
        <v>35643</v>
      </c>
      <c r="G69" s="78">
        <v>0.82</v>
      </c>
      <c r="H69" t="s">
        <v>108</v>
      </c>
      <c r="I69" s="78">
        <v>5.5</v>
      </c>
      <c r="J69" s="78">
        <v>0.56000000000000005</v>
      </c>
      <c r="K69" s="78">
        <v>355000</v>
      </c>
      <c r="L69" s="78">
        <v>154.76342954295015</v>
      </c>
      <c r="M69" s="78">
        <v>549.41017487747297</v>
      </c>
      <c r="N69" s="78">
        <v>0</v>
      </c>
      <c r="O69" s="78">
        <v>0.02</v>
      </c>
      <c r="P69" s="78">
        <v>0.01</v>
      </c>
    </row>
    <row r="70" spans="2:16">
      <c r="B70" t="s">
        <v>986</v>
      </c>
      <c r="C70" t="s">
        <v>987</v>
      </c>
      <c r="D70" t="s">
        <v>298</v>
      </c>
      <c r="E70" t="s">
        <v>155</v>
      </c>
      <c r="F70" s="84">
        <v>35674</v>
      </c>
      <c r="G70" s="78">
        <v>0.91</v>
      </c>
      <c r="H70" t="s">
        <v>108</v>
      </c>
      <c r="I70" s="78">
        <v>5.5</v>
      </c>
      <c r="J70" s="78">
        <v>0.55000000000000004</v>
      </c>
      <c r="K70" s="78">
        <v>768000</v>
      </c>
      <c r="L70" s="78">
        <v>153.17914999976043</v>
      </c>
      <c r="M70" s="78">
        <v>1176.4158719981599</v>
      </c>
      <c r="N70" s="78">
        <v>0</v>
      </c>
      <c r="O70" s="78">
        <v>0.04</v>
      </c>
      <c r="P70" s="78">
        <v>0.03</v>
      </c>
    </row>
    <row r="71" spans="2:16">
      <c r="B71" t="s">
        <v>988</v>
      </c>
      <c r="C71" t="s">
        <v>989</v>
      </c>
      <c r="D71" t="s">
        <v>298</v>
      </c>
      <c r="E71" t="s">
        <v>155</v>
      </c>
      <c r="F71" s="84">
        <v>35704</v>
      </c>
      <c r="G71" s="78">
        <v>0.49</v>
      </c>
      <c r="H71" t="s">
        <v>108</v>
      </c>
      <c r="I71" s="78">
        <v>5.5</v>
      </c>
      <c r="J71" s="78">
        <v>0.55000000000000004</v>
      </c>
      <c r="K71" s="78">
        <v>966000</v>
      </c>
      <c r="L71" s="78">
        <v>152.91970990499689</v>
      </c>
      <c r="M71" s="78">
        <v>1477.2043976822699</v>
      </c>
      <c r="N71" s="78">
        <v>0</v>
      </c>
      <c r="O71" s="78">
        <v>0.05</v>
      </c>
      <c r="P71" s="78">
        <v>0.03</v>
      </c>
    </row>
    <row r="72" spans="2:16">
      <c r="B72" t="s">
        <v>990</v>
      </c>
      <c r="C72" t="s">
        <v>991</v>
      </c>
      <c r="D72" t="s">
        <v>298</v>
      </c>
      <c r="E72" t="s">
        <v>155</v>
      </c>
      <c r="F72" s="84">
        <v>35736</v>
      </c>
      <c r="G72" s="78">
        <v>0.57999999999999996</v>
      </c>
      <c r="H72" t="s">
        <v>108</v>
      </c>
      <c r="I72" s="78">
        <v>5.5</v>
      </c>
      <c r="J72" s="78">
        <v>0.55000000000000004</v>
      </c>
      <c r="K72" s="78">
        <v>1442000</v>
      </c>
      <c r="L72" s="78">
        <v>152.9470267765652</v>
      </c>
      <c r="M72" s="78">
        <v>2205.4961261180702</v>
      </c>
      <c r="N72" s="78">
        <v>0</v>
      </c>
      <c r="O72" s="78">
        <v>7.0000000000000007E-2</v>
      </c>
      <c r="P72" s="78">
        <v>0.05</v>
      </c>
    </row>
    <row r="73" spans="2:16">
      <c r="B73" t="s">
        <v>992</v>
      </c>
      <c r="C73" t="s">
        <v>993</v>
      </c>
      <c r="D73" t="s">
        <v>298</v>
      </c>
      <c r="E73" t="s">
        <v>155</v>
      </c>
      <c r="F73" s="84">
        <v>35765</v>
      </c>
      <c r="G73" s="78">
        <v>0.66</v>
      </c>
      <c r="H73" t="s">
        <v>108</v>
      </c>
      <c r="I73" s="78">
        <v>5.5</v>
      </c>
      <c r="J73" s="78">
        <v>0.5</v>
      </c>
      <c r="K73" s="78">
        <v>1270000</v>
      </c>
      <c r="L73" s="78">
        <v>151.13929229872915</v>
      </c>
      <c r="M73" s="78">
        <v>1919.46901219386</v>
      </c>
      <c r="N73" s="78">
        <v>0</v>
      </c>
      <c r="O73" s="78">
        <v>0.06</v>
      </c>
      <c r="P73" s="78">
        <v>0.04</v>
      </c>
    </row>
    <row r="74" spans="2:16">
      <c r="B74" t="s">
        <v>994</v>
      </c>
      <c r="C74" t="s">
        <v>995</v>
      </c>
      <c r="D74" t="s">
        <v>298</v>
      </c>
      <c r="E74" t="s">
        <v>155</v>
      </c>
      <c r="F74" s="84">
        <v>35796</v>
      </c>
      <c r="G74" s="78">
        <v>0.75</v>
      </c>
      <c r="H74" t="s">
        <v>108</v>
      </c>
      <c r="I74" s="78">
        <v>5.5</v>
      </c>
      <c r="J74" s="78">
        <v>0.5</v>
      </c>
      <c r="K74" s="78">
        <v>1101000</v>
      </c>
      <c r="L74" s="78">
        <v>151.46601946964486</v>
      </c>
      <c r="M74" s="78">
        <v>1667.6408743607899</v>
      </c>
      <c r="N74" s="78">
        <v>0</v>
      </c>
      <c r="O74" s="78">
        <v>0.05</v>
      </c>
      <c r="P74" s="78">
        <v>0.04</v>
      </c>
    </row>
    <row r="75" spans="2:16">
      <c r="B75" t="s">
        <v>996</v>
      </c>
      <c r="C75" t="s">
        <v>997</v>
      </c>
      <c r="D75" t="s">
        <v>298</v>
      </c>
      <c r="E75" t="s">
        <v>155</v>
      </c>
      <c r="F75" s="84">
        <v>35827</v>
      </c>
      <c r="G75" s="78">
        <v>0.83</v>
      </c>
      <c r="H75" t="s">
        <v>108</v>
      </c>
      <c r="I75" s="78">
        <v>5.5</v>
      </c>
      <c r="J75" s="78">
        <v>0.51</v>
      </c>
      <c r="K75" s="78">
        <v>1060000</v>
      </c>
      <c r="L75" s="78">
        <v>151.89359045116038</v>
      </c>
      <c r="M75" s="78">
        <v>1610.0720587823</v>
      </c>
      <c r="N75" s="78">
        <v>0</v>
      </c>
      <c r="O75" s="78">
        <v>0.05</v>
      </c>
      <c r="P75" s="78">
        <v>0.04</v>
      </c>
    </row>
    <row r="76" spans="2:16">
      <c r="B76" t="s">
        <v>998</v>
      </c>
      <c r="C76" t="s">
        <v>999</v>
      </c>
      <c r="D76" t="s">
        <v>298</v>
      </c>
      <c r="E76" t="s">
        <v>155</v>
      </c>
      <c r="F76" s="84">
        <v>35855</v>
      </c>
      <c r="G76" s="78">
        <v>0.91</v>
      </c>
      <c r="H76" t="s">
        <v>108</v>
      </c>
      <c r="I76" s="78">
        <v>5.5</v>
      </c>
      <c r="J76" s="78">
        <v>0.43</v>
      </c>
      <c r="K76" s="78">
        <v>990000</v>
      </c>
      <c r="L76" s="78">
        <v>151.43881000556362</v>
      </c>
      <c r="M76" s="78">
        <v>1499.2442190550801</v>
      </c>
      <c r="N76" s="78">
        <v>0</v>
      </c>
      <c r="O76" s="78">
        <v>0.05</v>
      </c>
      <c r="P76" s="78">
        <v>0.03</v>
      </c>
    </row>
    <row r="77" spans="2:16">
      <c r="B77" t="s">
        <v>1000</v>
      </c>
      <c r="C77" t="s">
        <v>1001</v>
      </c>
      <c r="D77" t="s">
        <v>298</v>
      </c>
      <c r="E77" t="s">
        <v>155</v>
      </c>
      <c r="F77" s="84">
        <v>35886</v>
      </c>
      <c r="G77" s="78">
        <v>0.97</v>
      </c>
      <c r="H77" t="s">
        <v>108</v>
      </c>
      <c r="I77" s="78">
        <v>5.5</v>
      </c>
      <c r="J77" s="78">
        <v>0.44</v>
      </c>
      <c r="K77" s="78">
        <v>800000</v>
      </c>
      <c r="L77" s="78">
        <v>155.44147607964749</v>
      </c>
      <c r="M77" s="78">
        <v>1243.5318086371799</v>
      </c>
      <c r="N77" s="78">
        <v>0</v>
      </c>
      <c r="O77" s="78">
        <v>0.04</v>
      </c>
      <c r="P77" s="78">
        <v>0.03</v>
      </c>
    </row>
    <row r="78" spans="2:16">
      <c r="B78" t="s">
        <v>1002</v>
      </c>
      <c r="C78" t="s">
        <v>1003</v>
      </c>
      <c r="D78" t="s">
        <v>298</v>
      </c>
      <c r="E78" t="s">
        <v>155</v>
      </c>
      <c r="F78" s="84">
        <v>35918</v>
      </c>
      <c r="G78" s="78">
        <v>1.06</v>
      </c>
      <c r="H78" t="s">
        <v>108</v>
      </c>
      <c r="I78" s="78">
        <v>5.5</v>
      </c>
      <c r="J78" s="78">
        <v>0.44</v>
      </c>
      <c r="K78" s="78">
        <v>1020000</v>
      </c>
      <c r="L78" s="78">
        <v>155.68021938737255</v>
      </c>
      <c r="M78" s="78">
        <v>1587.9382377511999</v>
      </c>
      <c r="N78" s="78">
        <v>0</v>
      </c>
      <c r="O78" s="78">
        <v>0.05</v>
      </c>
      <c r="P78" s="78">
        <v>0.04</v>
      </c>
    </row>
    <row r="79" spans="2:16">
      <c r="B79" t="s">
        <v>1004</v>
      </c>
      <c r="C79" t="s">
        <v>1005</v>
      </c>
      <c r="D79" t="s">
        <v>298</v>
      </c>
      <c r="E79" t="s">
        <v>155</v>
      </c>
      <c r="F79" s="84">
        <v>35947</v>
      </c>
      <c r="G79" s="78">
        <v>1.1399999999999999</v>
      </c>
      <c r="H79" t="s">
        <v>108</v>
      </c>
      <c r="I79" s="78">
        <v>5.5</v>
      </c>
      <c r="J79" s="78">
        <v>0.36</v>
      </c>
      <c r="K79" s="78">
        <v>1240000</v>
      </c>
      <c r="L79" s="78">
        <v>153.67014177955161</v>
      </c>
      <c r="M79" s="78">
        <v>1905.5097580664401</v>
      </c>
      <c r="N79" s="78">
        <v>0</v>
      </c>
      <c r="O79" s="78">
        <v>0.06</v>
      </c>
      <c r="P79" s="78">
        <v>0.04</v>
      </c>
    </row>
    <row r="80" spans="2:16">
      <c r="B80" t="s">
        <v>1006</v>
      </c>
      <c r="C80" t="s">
        <v>1007</v>
      </c>
      <c r="D80" t="s">
        <v>298</v>
      </c>
      <c r="E80" t="s">
        <v>155</v>
      </c>
      <c r="F80" s="84">
        <v>35977</v>
      </c>
      <c r="G80" s="78">
        <v>1.22</v>
      </c>
      <c r="H80" t="s">
        <v>108</v>
      </c>
      <c r="I80" s="78">
        <v>5.5</v>
      </c>
      <c r="J80" s="78">
        <v>0.36</v>
      </c>
      <c r="K80" s="78">
        <v>820000</v>
      </c>
      <c r="L80" s="78">
        <v>153.02577925459514</v>
      </c>
      <c r="M80" s="78">
        <v>1254.81138988768</v>
      </c>
      <c r="N80" s="78">
        <v>0</v>
      </c>
      <c r="O80" s="78">
        <v>0.04</v>
      </c>
      <c r="P80" s="78">
        <v>0.03</v>
      </c>
    </row>
    <row r="81" spans="2:16">
      <c r="B81" t="s">
        <v>1008</v>
      </c>
      <c r="C81" t="s">
        <v>1009</v>
      </c>
      <c r="D81" t="s">
        <v>298</v>
      </c>
      <c r="E81" t="s">
        <v>155</v>
      </c>
      <c r="F81" s="84">
        <v>36010</v>
      </c>
      <c r="G81" s="78">
        <v>1.31</v>
      </c>
      <c r="H81" t="s">
        <v>108</v>
      </c>
      <c r="I81" s="78">
        <v>5.5</v>
      </c>
      <c r="J81" s="78">
        <v>0.36</v>
      </c>
      <c r="K81" s="78">
        <v>1100000</v>
      </c>
      <c r="L81" s="78">
        <v>152.38118911378908</v>
      </c>
      <c r="M81" s="78">
        <v>1676.1930802516799</v>
      </c>
      <c r="N81" s="78">
        <v>0</v>
      </c>
      <c r="O81" s="78">
        <v>0.05</v>
      </c>
      <c r="P81" s="78">
        <v>0.04</v>
      </c>
    </row>
    <row r="82" spans="2:16">
      <c r="B82" t="s">
        <v>1010</v>
      </c>
      <c r="C82" t="s">
        <v>1011</v>
      </c>
      <c r="D82" t="s">
        <v>298</v>
      </c>
      <c r="E82" t="s">
        <v>155</v>
      </c>
      <c r="F82" s="84">
        <v>36039</v>
      </c>
      <c r="G82" s="78">
        <v>1.39</v>
      </c>
      <c r="H82" t="s">
        <v>108</v>
      </c>
      <c r="I82" s="78">
        <v>5.5</v>
      </c>
      <c r="J82" s="78">
        <v>0.27</v>
      </c>
      <c r="K82" s="78">
        <v>940000</v>
      </c>
      <c r="L82" s="78">
        <v>152.73205648401807</v>
      </c>
      <c r="M82" s="78">
        <v>1435.68133094977</v>
      </c>
      <c r="N82" s="78">
        <v>0</v>
      </c>
      <c r="O82" s="78">
        <v>0.05</v>
      </c>
      <c r="P82" s="78">
        <v>0.03</v>
      </c>
    </row>
    <row r="83" spans="2:16">
      <c r="B83" t="s">
        <v>1012</v>
      </c>
      <c r="C83" t="s">
        <v>1013</v>
      </c>
      <c r="D83" t="s">
        <v>298</v>
      </c>
      <c r="E83" t="s">
        <v>155</v>
      </c>
      <c r="F83" s="84">
        <v>36069</v>
      </c>
      <c r="G83" s="78">
        <v>1.05</v>
      </c>
      <c r="H83" t="s">
        <v>108</v>
      </c>
      <c r="I83" s="78">
        <v>5.5</v>
      </c>
      <c r="J83" s="78">
        <v>0.27</v>
      </c>
      <c r="K83" s="78">
        <v>1120000</v>
      </c>
      <c r="L83" s="78">
        <v>152.63916714199644</v>
      </c>
      <c r="M83" s="78">
        <v>1709.5586719903599</v>
      </c>
      <c r="N83" s="78">
        <v>0</v>
      </c>
      <c r="O83" s="78">
        <v>0.06</v>
      </c>
      <c r="P83" s="78">
        <v>0.04</v>
      </c>
    </row>
    <row r="84" spans="2:16">
      <c r="B84" t="s">
        <v>1014</v>
      </c>
      <c r="C84" t="s">
        <v>1015</v>
      </c>
      <c r="D84" t="s">
        <v>298</v>
      </c>
      <c r="E84" t="s">
        <v>155</v>
      </c>
      <c r="F84" s="84">
        <v>36100</v>
      </c>
      <c r="G84" s="78">
        <v>1.1299999999999999</v>
      </c>
      <c r="H84" t="s">
        <v>108</v>
      </c>
      <c r="I84" s="78">
        <v>5.5</v>
      </c>
      <c r="J84" s="78">
        <v>0.28000000000000003</v>
      </c>
      <c r="K84" s="78">
        <v>1876000</v>
      </c>
      <c r="L84" s="78">
        <v>150.47966517747281</v>
      </c>
      <c r="M84" s="78">
        <v>2822.9985187293901</v>
      </c>
      <c r="N84" s="78">
        <v>0</v>
      </c>
      <c r="O84" s="78">
        <v>0.09</v>
      </c>
      <c r="P84" s="78">
        <v>7.0000000000000007E-2</v>
      </c>
    </row>
    <row r="85" spans="2:16">
      <c r="B85" t="s">
        <v>1016</v>
      </c>
      <c r="C85" t="s">
        <v>1017</v>
      </c>
      <c r="D85" t="s">
        <v>298</v>
      </c>
      <c r="E85" t="s">
        <v>155</v>
      </c>
      <c r="F85" s="84">
        <v>36130</v>
      </c>
      <c r="G85" s="78">
        <v>1.21</v>
      </c>
      <c r="H85" t="s">
        <v>108</v>
      </c>
      <c r="I85" s="78">
        <v>5.5</v>
      </c>
      <c r="J85" s="78">
        <v>0.2</v>
      </c>
      <c r="K85" s="78">
        <v>2296000</v>
      </c>
      <c r="L85" s="78">
        <v>146.18807217187586</v>
      </c>
      <c r="M85" s="78">
        <v>3356.4781370662699</v>
      </c>
      <c r="N85" s="78">
        <v>0</v>
      </c>
      <c r="O85" s="78">
        <v>0.11</v>
      </c>
      <c r="P85" s="78">
        <v>0.08</v>
      </c>
    </row>
    <row r="86" spans="2:16">
      <c r="B86" t="s">
        <v>1018</v>
      </c>
      <c r="C86" t="s">
        <v>1019</v>
      </c>
      <c r="D86" t="s">
        <v>298</v>
      </c>
      <c r="E86" t="s">
        <v>155</v>
      </c>
      <c r="F86" s="84">
        <v>36161</v>
      </c>
      <c r="G86" s="78">
        <v>1.3</v>
      </c>
      <c r="H86" t="s">
        <v>108</v>
      </c>
      <c r="I86" s="78">
        <v>5.5</v>
      </c>
      <c r="J86" s="78">
        <v>0.21</v>
      </c>
      <c r="K86" s="78">
        <v>1568000</v>
      </c>
      <c r="L86" s="78">
        <v>144.29880147966389</v>
      </c>
      <c r="M86" s="78">
        <v>2262.6052072011298</v>
      </c>
      <c r="N86" s="78">
        <v>0</v>
      </c>
      <c r="O86" s="78">
        <v>7.0000000000000007E-2</v>
      </c>
      <c r="P86" s="78">
        <v>0.05</v>
      </c>
    </row>
    <row r="87" spans="2:16">
      <c r="B87" t="s">
        <v>1020</v>
      </c>
      <c r="C87" t="s">
        <v>1021</v>
      </c>
      <c r="D87" t="s">
        <v>298</v>
      </c>
      <c r="E87" t="s">
        <v>155</v>
      </c>
      <c r="F87" s="84">
        <v>36192</v>
      </c>
      <c r="G87" s="78">
        <v>1.38</v>
      </c>
      <c r="H87" t="s">
        <v>108</v>
      </c>
      <c r="I87" s="78">
        <v>5.5</v>
      </c>
      <c r="J87" s="78">
        <v>0.22</v>
      </c>
      <c r="K87" s="78">
        <v>1680000</v>
      </c>
      <c r="L87" s="78">
        <v>144.16987484393275</v>
      </c>
      <c r="M87" s="78">
        <v>2422.0538973780699</v>
      </c>
      <c r="N87" s="78">
        <v>0</v>
      </c>
      <c r="O87" s="78">
        <v>0.08</v>
      </c>
      <c r="P87" s="78">
        <v>0.06</v>
      </c>
    </row>
    <row r="88" spans="2:16">
      <c r="B88" t="s">
        <v>1022</v>
      </c>
      <c r="C88" t="s">
        <v>1023</v>
      </c>
      <c r="D88" t="s">
        <v>298</v>
      </c>
      <c r="E88" t="s">
        <v>155</v>
      </c>
      <c r="F88" s="84">
        <v>36220</v>
      </c>
      <c r="G88" s="78">
        <v>1.46</v>
      </c>
      <c r="H88" t="s">
        <v>108</v>
      </c>
      <c r="I88" s="78">
        <v>5.5</v>
      </c>
      <c r="J88" s="78">
        <v>0.15</v>
      </c>
      <c r="K88" s="78">
        <v>1680000</v>
      </c>
      <c r="L88" s="78">
        <v>144.95624666442023</v>
      </c>
      <c r="M88" s="78">
        <v>2435.2649439622601</v>
      </c>
      <c r="N88" s="78">
        <v>0</v>
      </c>
      <c r="O88" s="78">
        <v>0.08</v>
      </c>
      <c r="P88" s="78">
        <v>0.06</v>
      </c>
    </row>
    <row r="89" spans="2:16">
      <c r="B89" t="s">
        <v>1024</v>
      </c>
      <c r="C89" t="s">
        <v>1025</v>
      </c>
      <c r="D89" t="s">
        <v>298</v>
      </c>
      <c r="E89" t="s">
        <v>155</v>
      </c>
      <c r="F89" s="84">
        <v>36252</v>
      </c>
      <c r="G89" s="78">
        <v>1.51</v>
      </c>
      <c r="H89" t="s">
        <v>108</v>
      </c>
      <c r="I89" s="78">
        <v>5.5</v>
      </c>
      <c r="J89" s="78">
        <v>0.16</v>
      </c>
      <c r="K89" s="78">
        <v>1680000</v>
      </c>
      <c r="L89" s="78">
        <v>149.74106190819523</v>
      </c>
      <c r="M89" s="78">
        <v>2515.6498400576802</v>
      </c>
      <c r="N89" s="78">
        <v>0</v>
      </c>
      <c r="O89" s="78">
        <v>0.08</v>
      </c>
      <c r="P89" s="78">
        <v>0.06</v>
      </c>
    </row>
    <row r="90" spans="2:16">
      <c r="B90" t="s">
        <v>1026</v>
      </c>
      <c r="C90" t="s">
        <v>1027</v>
      </c>
      <c r="D90" t="s">
        <v>298</v>
      </c>
      <c r="E90" t="s">
        <v>155</v>
      </c>
      <c r="F90" s="84">
        <v>36282</v>
      </c>
      <c r="G90" s="78">
        <v>1.59</v>
      </c>
      <c r="H90" t="s">
        <v>108</v>
      </c>
      <c r="I90" s="78">
        <v>5.5</v>
      </c>
      <c r="J90" s="78">
        <v>0.17</v>
      </c>
      <c r="K90" s="78">
        <v>1848000</v>
      </c>
      <c r="L90" s="78">
        <v>149.99339266766992</v>
      </c>
      <c r="M90" s="78">
        <v>2771.8778964985399</v>
      </c>
      <c r="N90" s="78">
        <v>0</v>
      </c>
      <c r="O90" s="78">
        <v>0.09</v>
      </c>
      <c r="P90" s="78">
        <v>0.06</v>
      </c>
    </row>
    <row r="91" spans="2:16">
      <c r="B91" t="s">
        <v>1028</v>
      </c>
      <c r="C91" t="s">
        <v>1029</v>
      </c>
      <c r="D91" t="s">
        <v>298</v>
      </c>
      <c r="E91" t="s">
        <v>155</v>
      </c>
      <c r="F91" s="84">
        <v>36312</v>
      </c>
      <c r="G91" s="78">
        <v>1.67</v>
      </c>
      <c r="H91" t="s">
        <v>108</v>
      </c>
      <c r="I91" s="78">
        <v>5.5</v>
      </c>
      <c r="J91" s="78">
        <v>0.11</v>
      </c>
      <c r="K91" s="78">
        <v>1960000</v>
      </c>
      <c r="L91" s="78">
        <v>149.68182430886327</v>
      </c>
      <c r="M91" s="78">
        <v>2933.7637564537199</v>
      </c>
      <c r="N91" s="78">
        <v>0</v>
      </c>
      <c r="O91" s="78">
        <v>0.1</v>
      </c>
      <c r="P91" s="78">
        <v>7.0000000000000007E-2</v>
      </c>
    </row>
    <row r="92" spans="2:16">
      <c r="B92" t="s">
        <v>1030</v>
      </c>
      <c r="C92" t="s">
        <v>1031</v>
      </c>
      <c r="D92" t="s">
        <v>298</v>
      </c>
      <c r="E92" t="s">
        <v>155</v>
      </c>
      <c r="F92" s="84">
        <v>36342</v>
      </c>
      <c r="G92" s="78">
        <v>1.76</v>
      </c>
      <c r="H92" t="s">
        <v>108</v>
      </c>
      <c r="I92" s="78">
        <v>5.5</v>
      </c>
      <c r="J92" s="78">
        <v>0.12</v>
      </c>
      <c r="K92" s="78">
        <v>1204000</v>
      </c>
      <c r="L92" s="78">
        <v>148.93630269428903</v>
      </c>
      <c r="M92" s="78">
        <v>1793.19308443924</v>
      </c>
      <c r="N92" s="78">
        <v>0</v>
      </c>
      <c r="O92" s="78">
        <v>0.06</v>
      </c>
      <c r="P92" s="78">
        <v>0.04</v>
      </c>
    </row>
    <row r="93" spans="2:16">
      <c r="B93" t="s">
        <v>1032</v>
      </c>
      <c r="C93" t="s">
        <v>1033</v>
      </c>
      <c r="D93" t="s">
        <v>298</v>
      </c>
      <c r="E93" t="s">
        <v>155</v>
      </c>
      <c r="F93" s="84">
        <v>36373</v>
      </c>
      <c r="G93" s="78">
        <v>1.84</v>
      </c>
      <c r="H93" t="s">
        <v>108</v>
      </c>
      <c r="I93" s="78">
        <v>5.5</v>
      </c>
      <c r="J93" s="78">
        <v>0.12</v>
      </c>
      <c r="K93" s="78">
        <v>1260000</v>
      </c>
      <c r="L93" s="78">
        <v>148.47982419343811</v>
      </c>
      <c r="M93" s="78">
        <v>1870.84578483732</v>
      </c>
      <c r="N93" s="78">
        <v>0</v>
      </c>
      <c r="O93" s="78">
        <v>0.06</v>
      </c>
      <c r="P93" s="78">
        <v>0.04</v>
      </c>
    </row>
    <row r="94" spans="2:16">
      <c r="B94" t="s">
        <v>1034</v>
      </c>
      <c r="C94" t="s">
        <v>1035</v>
      </c>
      <c r="D94" t="s">
        <v>298</v>
      </c>
      <c r="E94" t="s">
        <v>155</v>
      </c>
      <c r="F94" s="84">
        <v>36404</v>
      </c>
      <c r="G94" s="78">
        <v>1.93</v>
      </c>
      <c r="H94" t="s">
        <v>108</v>
      </c>
      <c r="I94" s="78">
        <v>5.5</v>
      </c>
      <c r="J94" s="78">
        <v>7.0000000000000007E-2</v>
      </c>
      <c r="K94" s="78">
        <v>1540000</v>
      </c>
      <c r="L94" s="78">
        <v>148.18553817604675</v>
      </c>
      <c r="M94" s="78">
        <v>2282.0572879111201</v>
      </c>
      <c r="N94" s="78">
        <v>0</v>
      </c>
      <c r="O94" s="78">
        <v>7.0000000000000007E-2</v>
      </c>
      <c r="P94" s="78">
        <v>0.05</v>
      </c>
    </row>
    <row r="95" spans="2:16">
      <c r="B95" t="s">
        <v>1036</v>
      </c>
      <c r="C95" t="s">
        <v>1037</v>
      </c>
      <c r="D95" t="s">
        <v>298</v>
      </c>
      <c r="E95" t="s">
        <v>155</v>
      </c>
      <c r="F95" s="84">
        <v>36434</v>
      </c>
      <c r="G95" s="78">
        <v>1.56</v>
      </c>
      <c r="H95" t="s">
        <v>108</v>
      </c>
      <c r="I95" s="78">
        <v>5.5</v>
      </c>
      <c r="J95" s="78">
        <v>0.08</v>
      </c>
      <c r="K95" s="78">
        <v>1944000</v>
      </c>
      <c r="L95" s="78">
        <v>147.80118889159002</v>
      </c>
      <c r="M95" s="78">
        <v>2873.25511205251</v>
      </c>
      <c r="N95" s="78">
        <v>0</v>
      </c>
      <c r="O95" s="78">
        <v>0.09</v>
      </c>
      <c r="P95" s="78">
        <v>7.0000000000000007E-2</v>
      </c>
    </row>
    <row r="96" spans="2:16">
      <c r="B96" t="s">
        <v>1038</v>
      </c>
      <c r="C96" t="s">
        <v>1039</v>
      </c>
      <c r="D96" t="s">
        <v>298</v>
      </c>
      <c r="E96" t="s">
        <v>155</v>
      </c>
      <c r="F96" s="84">
        <v>36465</v>
      </c>
      <c r="G96" s="78">
        <v>1.64</v>
      </c>
      <c r="H96" t="s">
        <v>108</v>
      </c>
      <c r="I96" s="78">
        <v>5.5</v>
      </c>
      <c r="J96" s="78">
        <v>0.09</v>
      </c>
      <c r="K96" s="78">
        <v>2286000</v>
      </c>
      <c r="L96" s="78">
        <v>147.07181856441906</v>
      </c>
      <c r="M96" s="78">
        <v>3362.0617723826199</v>
      </c>
      <c r="N96" s="78">
        <v>0</v>
      </c>
      <c r="O96" s="78">
        <v>0.11</v>
      </c>
      <c r="P96" s="78">
        <v>0.08</v>
      </c>
    </row>
    <row r="97" spans="2:16">
      <c r="B97" t="s">
        <v>1040</v>
      </c>
      <c r="C97" t="s">
        <v>1041</v>
      </c>
      <c r="D97" t="s">
        <v>298</v>
      </c>
      <c r="E97" t="s">
        <v>155</v>
      </c>
      <c r="F97" s="84">
        <v>36495</v>
      </c>
      <c r="G97" s="78">
        <v>1.73</v>
      </c>
      <c r="H97" t="s">
        <v>108</v>
      </c>
      <c r="I97" s="78">
        <v>5.5</v>
      </c>
      <c r="J97" s="78">
        <v>0.05</v>
      </c>
      <c r="K97" s="78">
        <v>2520000</v>
      </c>
      <c r="L97" s="78">
        <v>146.19269637308216</v>
      </c>
      <c r="M97" s="78">
        <v>3684.05594860167</v>
      </c>
      <c r="N97" s="78">
        <v>0</v>
      </c>
      <c r="O97" s="78">
        <v>0.12</v>
      </c>
      <c r="P97" s="78">
        <v>0.09</v>
      </c>
    </row>
    <row r="98" spans="2:16">
      <c r="B98" t="s">
        <v>1042</v>
      </c>
      <c r="C98" t="s">
        <v>1043</v>
      </c>
      <c r="D98" t="s">
        <v>298</v>
      </c>
      <c r="E98" t="s">
        <v>155</v>
      </c>
      <c r="F98" s="84">
        <v>36528</v>
      </c>
      <c r="G98" s="78">
        <v>1.82</v>
      </c>
      <c r="H98" t="s">
        <v>108</v>
      </c>
      <c r="I98" s="78">
        <v>5.5</v>
      </c>
      <c r="J98" s="78">
        <v>0.06</v>
      </c>
      <c r="K98" s="78">
        <v>2700000</v>
      </c>
      <c r="L98" s="78">
        <v>146.43785208742705</v>
      </c>
      <c r="M98" s="78">
        <v>3953.8220063605299</v>
      </c>
      <c r="N98" s="78">
        <v>0</v>
      </c>
      <c r="O98" s="78">
        <v>0.13</v>
      </c>
      <c r="P98" s="78">
        <v>0.09</v>
      </c>
    </row>
    <row r="99" spans="2:16">
      <c r="B99" t="s">
        <v>1044</v>
      </c>
      <c r="C99" t="s">
        <v>1045</v>
      </c>
      <c r="D99" t="s">
        <v>298</v>
      </c>
      <c r="E99" t="s">
        <v>155</v>
      </c>
      <c r="F99" s="84">
        <v>36557</v>
      </c>
      <c r="G99" s="78">
        <v>1.9</v>
      </c>
      <c r="H99" t="s">
        <v>108</v>
      </c>
      <c r="I99" s="78">
        <v>5.5</v>
      </c>
      <c r="J99" s="78">
        <v>0.06</v>
      </c>
      <c r="K99" s="78">
        <v>2016000</v>
      </c>
      <c r="L99" s="78">
        <v>146.41222424438394</v>
      </c>
      <c r="M99" s="78">
        <v>2951.6704407667798</v>
      </c>
      <c r="N99" s="78">
        <v>0</v>
      </c>
      <c r="O99" s="78">
        <v>0.1</v>
      </c>
      <c r="P99" s="78">
        <v>7.0000000000000007E-2</v>
      </c>
    </row>
    <row r="100" spans="2:16">
      <c r="B100" t="s">
        <v>1046</v>
      </c>
      <c r="C100" t="s">
        <v>1047</v>
      </c>
      <c r="D100" t="s">
        <v>298</v>
      </c>
      <c r="E100" t="s">
        <v>155</v>
      </c>
      <c r="F100" s="84">
        <v>36586</v>
      </c>
      <c r="G100" s="78">
        <v>1.97</v>
      </c>
      <c r="H100" t="s">
        <v>108</v>
      </c>
      <c r="I100" s="78">
        <v>5.5</v>
      </c>
      <c r="J100" s="78">
        <v>0.04</v>
      </c>
      <c r="K100" s="78">
        <v>2016000</v>
      </c>
      <c r="L100" s="78">
        <v>147.17901052288096</v>
      </c>
      <c r="M100" s="78">
        <v>2967.1288521412798</v>
      </c>
      <c r="N100" s="78">
        <v>0</v>
      </c>
      <c r="O100" s="78">
        <v>0.1</v>
      </c>
      <c r="P100" s="78">
        <v>7.0000000000000007E-2</v>
      </c>
    </row>
    <row r="101" spans="2:16">
      <c r="B101" t="s">
        <v>1048</v>
      </c>
      <c r="C101" t="s">
        <v>1049</v>
      </c>
      <c r="D101" t="s">
        <v>298</v>
      </c>
      <c r="E101" t="s">
        <v>155</v>
      </c>
      <c r="F101" s="84">
        <v>36618</v>
      </c>
      <c r="G101" s="78">
        <v>2.0099999999999998</v>
      </c>
      <c r="H101" t="s">
        <v>108</v>
      </c>
      <c r="I101" s="78">
        <v>5.5</v>
      </c>
      <c r="J101" s="78">
        <v>0.04</v>
      </c>
      <c r="K101" s="78">
        <v>1872000</v>
      </c>
      <c r="L101" s="78">
        <v>151.49806418760897</v>
      </c>
      <c r="M101" s="78">
        <v>2836.04376159204</v>
      </c>
      <c r="N101" s="78">
        <v>0</v>
      </c>
      <c r="O101" s="78">
        <v>0.09</v>
      </c>
      <c r="P101" s="78">
        <v>7.0000000000000007E-2</v>
      </c>
    </row>
    <row r="102" spans="2:16">
      <c r="B102" t="s">
        <v>1050</v>
      </c>
      <c r="C102" t="s">
        <v>1051</v>
      </c>
      <c r="D102" t="s">
        <v>298</v>
      </c>
      <c r="E102" t="s">
        <v>155</v>
      </c>
      <c r="F102" s="84">
        <v>36647</v>
      </c>
      <c r="G102" s="78">
        <v>2.09</v>
      </c>
      <c r="H102" t="s">
        <v>108</v>
      </c>
      <c r="I102" s="78">
        <v>5.5</v>
      </c>
      <c r="J102" s="78">
        <v>0.05</v>
      </c>
      <c r="K102" s="78">
        <v>1620000</v>
      </c>
      <c r="L102" s="78">
        <v>151.90635249678704</v>
      </c>
      <c r="M102" s="78">
        <v>2460.8829104479501</v>
      </c>
      <c r="N102" s="78">
        <v>0</v>
      </c>
      <c r="O102" s="78">
        <v>0.08</v>
      </c>
      <c r="P102" s="78">
        <v>0.06</v>
      </c>
    </row>
    <row r="103" spans="2:16">
      <c r="B103" t="s">
        <v>1052</v>
      </c>
      <c r="C103" t="s">
        <v>1053</v>
      </c>
      <c r="D103" t="s">
        <v>298</v>
      </c>
      <c r="E103" t="s">
        <v>155</v>
      </c>
      <c r="F103" s="84">
        <v>36678</v>
      </c>
      <c r="G103" s="78">
        <v>2.1800000000000002</v>
      </c>
      <c r="H103" t="s">
        <v>108</v>
      </c>
      <c r="I103" s="78">
        <v>5.5</v>
      </c>
      <c r="J103" s="78">
        <v>0.03</v>
      </c>
      <c r="K103" s="78">
        <v>2160000</v>
      </c>
      <c r="L103" s="78">
        <v>151.2545682945088</v>
      </c>
      <c r="M103" s="78">
        <v>3267.09867516139</v>
      </c>
      <c r="N103" s="78">
        <v>0</v>
      </c>
      <c r="O103" s="78">
        <v>0.11</v>
      </c>
      <c r="P103" s="78">
        <v>0.08</v>
      </c>
    </row>
    <row r="104" spans="2:16">
      <c r="B104" t="s">
        <v>1054</v>
      </c>
      <c r="C104" t="s">
        <v>1055</v>
      </c>
      <c r="D104" t="s">
        <v>298</v>
      </c>
      <c r="E104" t="s">
        <v>155</v>
      </c>
      <c r="F104" s="84">
        <v>36709</v>
      </c>
      <c r="G104" s="78">
        <v>2.2599999999999998</v>
      </c>
      <c r="H104" t="s">
        <v>108</v>
      </c>
      <c r="I104" s="78">
        <v>5.5</v>
      </c>
      <c r="J104" s="78">
        <v>0.03</v>
      </c>
      <c r="K104" s="78">
        <v>2016000</v>
      </c>
      <c r="L104" s="78">
        <v>149.95856156894098</v>
      </c>
      <c r="M104" s="78">
        <v>3023.1646012298502</v>
      </c>
      <c r="N104" s="78">
        <v>0</v>
      </c>
      <c r="O104" s="78">
        <v>0.1</v>
      </c>
      <c r="P104" s="78">
        <v>7.0000000000000007E-2</v>
      </c>
    </row>
    <row r="105" spans="2:16">
      <c r="B105" t="s">
        <v>1056</v>
      </c>
      <c r="C105" t="s">
        <v>1057</v>
      </c>
      <c r="D105" t="s">
        <v>298</v>
      </c>
      <c r="E105" t="s">
        <v>155</v>
      </c>
      <c r="F105" s="84">
        <v>36739</v>
      </c>
      <c r="G105" s="78">
        <v>2.34</v>
      </c>
      <c r="H105" t="s">
        <v>108</v>
      </c>
      <c r="I105" s="78">
        <v>5.5</v>
      </c>
      <c r="J105" s="78">
        <v>0.03</v>
      </c>
      <c r="K105" s="78">
        <v>1872000</v>
      </c>
      <c r="L105" s="78">
        <v>149.51873469592681</v>
      </c>
      <c r="M105" s="78">
        <v>2798.9907135077501</v>
      </c>
      <c r="N105" s="78">
        <v>0</v>
      </c>
      <c r="O105" s="78">
        <v>0.09</v>
      </c>
      <c r="P105" s="78">
        <v>0.06</v>
      </c>
    </row>
    <row r="106" spans="2:16">
      <c r="B106" t="s">
        <v>1058</v>
      </c>
      <c r="C106" t="s">
        <v>1059</v>
      </c>
      <c r="D106" t="s">
        <v>298</v>
      </c>
      <c r="E106" t="s">
        <v>155</v>
      </c>
      <c r="F106" s="84">
        <v>36770</v>
      </c>
      <c r="G106" s="78">
        <v>2.4300000000000002</v>
      </c>
      <c r="H106" t="s">
        <v>108</v>
      </c>
      <c r="I106" s="78">
        <v>5.5</v>
      </c>
      <c r="J106" s="78">
        <v>0.02</v>
      </c>
      <c r="K106" s="78">
        <v>792000</v>
      </c>
      <c r="L106" s="78">
        <v>149.16175517256187</v>
      </c>
      <c r="M106" s="78">
        <v>1181.3611009666899</v>
      </c>
      <c r="N106" s="78">
        <v>0</v>
      </c>
      <c r="O106" s="78">
        <v>0.04</v>
      </c>
      <c r="P106" s="78">
        <v>0.03</v>
      </c>
    </row>
    <row r="107" spans="2:16">
      <c r="B107" t="s">
        <v>1060</v>
      </c>
      <c r="C107" t="s">
        <v>1061</v>
      </c>
      <c r="D107" t="s">
        <v>298</v>
      </c>
      <c r="E107" t="s">
        <v>155</v>
      </c>
      <c r="F107" s="84">
        <v>36801</v>
      </c>
      <c r="G107" s="78">
        <v>2.06</v>
      </c>
      <c r="H107" t="s">
        <v>108</v>
      </c>
      <c r="I107" s="78">
        <v>5.5</v>
      </c>
      <c r="J107" s="78">
        <v>0.02</v>
      </c>
      <c r="K107" s="78">
        <v>1320000</v>
      </c>
      <c r="L107" s="78">
        <v>150.18002893852196</v>
      </c>
      <c r="M107" s="78">
        <v>1982.37638198849</v>
      </c>
      <c r="N107" s="78">
        <v>0</v>
      </c>
      <c r="O107" s="78">
        <v>0.06</v>
      </c>
      <c r="P107" s="78">
        <v>0.05</v>
      </c>
    </row>
    <row r="108" spans="2:16">
      <c r="B108" t="s">
        <v>1062</v>
      </c>
      <c r="C108" t="s">
        <v>1063</v>
      </c>
      <c r="D108" t="s">
        <v>298</v>
      </c>
      <c r="E108" t="s">
        <v>155</v>
      </c>
      <c r="F108" s="84">
        <v>36831</v>
      </c>
      <c r="G108" s="78">
        <v>2.14</v>
      </c>
      <c r="H108" t="s">
        <v>108</v>
      </c>
      <c r="I108" s="78">
        <v>5.5</v>
      </c>
      <c r="J108" s="78">
        <v>0.03</v>
      </c>
      <c r="K108" s="78">
        <v>1760000</v>
      </c>
      <c r="L108" s="78">
        <v>151.00438624517898</v>
      </c>
      <c r="M108" s="78">
        <v>2657.6771979151499</v>
      </c>
      <c r="N108" s="78">
        <v>0</v>
      </c>
      <c r="O108" s="78">
        <v>0.09</v>
      </c>
      <c r="P108" s="78">
        <v>0.06</v>
      </c>
    </row>
    <row r="109" spans="2:16">
      <c r="B109" t="s">
        <v>1064</v>
      </c>
      <c r="C109" t="s">
        <v>1065</v>
      </c>
      <c r="D109" t="s">
        <v>298</v>
      </c>
      <c r="E109" t="s">
        <v>155</v>
      </c>
      <c r="F109" s="84">
        <v>36861</v>
      </c>
      <c r="G109" s="78">
        <v>2.2200000000000002</v>
      </c>
      <c r="H109" t="s">
        <v>108</v>
      </c>
      <c r="I109" s="78">
        <v>5.5</v>
      </c>
      <c r="J109" s="78">
        <v>0.02</v>
      </c>
      <c r="K109" s="78">
        <v>2200000</v>
      </c>
      <c r="L109" s="78">
        <v>150.18772949779</v>
      </c>
      <c r="M109" s="78">
        <v>3304.1300489513801</v>
      </c>
      <c r="N109" s="78">
        <v>0</v>
      </c>
      <c r="O109" s="78">
        <v>0.11</v>
      </c>
      <c r="P109" s="78">
        <v>0.08</v>
      </c>
    </row>
    <row r="110" spans="2:16">
      <c r="B110" t="s">
        <v>1066</v>
      </c>
      <c r="C110" t="s">
        <v>1067</v>
      </c>
      <c r="D110" t="s">
        <v>298</v>
      </c>
      <c r="E110" t="s">
        <v>155</v>
      </c>
      <c r="F110" s="84">
        <v>36892</v>
      </c>
      <c r="G110" s="78">
        <v>2.2999999999999998</v>
      </c>
      <c r="H110" t="s">
        <v>108</v>
      </c>
      <c r="I110" s="78">
        <v>5.5</v>
      </c>
      <c r="J110" s="78">
        <v>0.02</v>
      </c>
      <c r="K110" s="78">
        <v>2200000</v>
      </c>
      <c r="L110" s="78">
        <v>150.16552663000408</v>
      </c>
      <c r="M110" s="78">
        <v>3303.6415858600899</v>
      </c>
      <c r="N110" s="78">
        <v>0</v>
      </c>
      <c r="O110" s="78">
        <v>0.11</v>
      </c>
      <c r="P110" s="78">
        <v>0.08</v>
      </c>
    </row>
    <row r="111" spans="2:16">
      <c r="B111" t="s">
        <v>1068</v>
      </c>
      <c r="C111" t="s">
        <v>1069</v>
      </c>
      <c r="D111" t="s">
        <v>298</v>
      </c>
      <c r="E111" t="s">
        <v>155</v>
      </c>
      <c r="F111" s="84">
        <v>36923</v>
      </c>
      <c r="G111" s="78">
        <v>2.39</v>
      </c>
      <c r="H111" t="s">
        <v>108</v>
      </c>
      <c r="I111" s="78">
        <v>5.5</v>
      </c>
      <c r="J111" s="78">
        <v>0.03</v>
      </c>
      <c r="K111" s="78">
        <v>1320000</v>
      </c>
      <c r="L111" s="78">
        <v>150.28413145792575</v>
      </c>
      <c r="M111" s="78">
        <v>1983.7505352446201</v>
      </c>
      <c r="N111" s="78">
        <v>0</v>
      </c>
      <c r="O111" s="78">
        <v>0.06</v>
      </c>
      <c r="P111" s="78">
        <v>0.05</v>
      </c>
    </row>
    <row r="112" spans="2:16">
      <c r="B112" t="s">
        <v>1070</v>
      </c>
      <c r="C112" t="s">
        <v>1071</v>
      </c>
      <c r="D112" t="s">
        <v>298</v>
      </c>
      <c r="E112" t="s">
        <v>155</v>
      </c>
      <c r="F112" s="84">
        <v>36951</v>
      </c>
      <c r="G112" s="78">
        <v>2.4700000000000002</v>
      </c>
      <c r="H112" t="s">
        <v>108</v>
      </c>
      <c r="I112" s="78">
        <v>5.5</v>
      </c>
      <c r="J112" s="78">
        <v>0.02</v>
      </c>
      <c r="K112" s="78">
        <v>2728000</v>
      </c>
      <c r="L112" s="78">
        <v>151.19561822997801</v>
      </c>
      <c r="M112" s="78">
        <v>4124.6164653138003</v>
      </c>
      <c r="N112" s="78">
        <v>0</v>
      </c>
      <c r="O112" s="78">
        <v>0.13</v>
      </c>
      <c r="P112" s="78">
        <v>0.1</v>
      </c>
    </row>
    <row r="113" spans="2:16">
      <c r="B113" t="s">
        <v>1072</v>
      </c>
      <c r="C113" t="s">
        <v>1073</v>
      </c>
      <c r="D113" t="s">
        <v>298</v>
      </c>
      <c r="E113" t="s">
        <v>155</v>
      </c>
      <c r="F113" s="84">
        <v>36982</v>
      </c>
      <c r="G113" s="78">
        <v>2.4900000000000002</v>
      </c>
      <c r="H113" t="s">
        <v>108</v>
      </c>
      <c r="I113" s="78">
        <v>5.5</v>
      </c>
      <c r="J113" s="78">
        <v>0.03</v>
      </c>
      <c r="K113" s="78">
        <v>2112000</v>
      </c>
      <c r="L113" s="78">
        <v>154.96490830594081</v>
      </c>
      <c r="M113" s="78">
        <v>3272.8588634214698</v>
      </c>
      <c r="N113" s="78">
        <v>0</v>
      </c>
      <c r="O113" s="78">
        <v>0.11</v>
      </c>
      <c r="P113" s="78">
        <v>0.08</v>
      </c>
    </row>
    <row r="114" spans="2:16">
      <c r="B114" t="s">
        <v>1074</v>
      </c>
      <c r="C114" t="s">
        <v>1075</v>
      </c>
      <c r="D114" t="s">
        <v>298</v>
      </c>
      <c r="E114" t="s">
        <v>155</v>
      </c>
      <c r="F114" s="84">
        <v>37012</v>
      </c>
      <c r="G114" s="78">
        <v>2.57</v>
      </c>
      <c r="H114" t="s">
        <v>108</v>
      </c>
      <c r="I114" s="78">
        <v>5.5</v>
      </c>
      <c r="J114" s="78">
        <v>0.03</v>
      </c>
      <c r="K114" s="78">
        <v>1628000</v>
      </c>
      <c r="L114" s="78">
        <v>154.63349812878377</v>
      </c>
      <c r="M114" s="78">
        <v>2517.4333495366</v>
      </c>
      <c r="N114" s="78">
        <v>0</v>
      </c>
      <c r="O114" s="78">
        <v>0.08</v>
      </c>
      <c r="P114" s="78">
        <v>0.06</v>
      </c>
    </row>
    <row r="115" spans="2:16">
      <c r="B115" t="s">
        <v>1076</v>
      </c>
      <c r="C115" t="s">
        <v>1077</v>
      </c>
      <c r="D115" t="s">
        <v>298</v>
      </c>
      <c r="E115" t="s">
        <v>155</v>
      </c>
      <c r="F115" s="84">
        <v>37043</v>
      </c>
      <c r="G115" s="78">
        <v>2.66</v>
      </c>
      <c r="H115" t="s">
        <v>108</v>
      </c>
      <c r="I115" s="78">
        <v>5.5</v>
      </c>
      <c r="J115" s="78">
        <v>0.03</v>
      </c>
      <c r="K115" s="78">
        <v>2200000</v>
      </c>
      <c r="L115" s="78">
        <v>153.26345256026181</v>
      </c>
      <c r="M115" s="78">
        <v>3371.79595632576</v>
      </c>
      <c r="N115" s="78">
        <v>0</v>
      </c>
      <c r="O115" s="78">
        <v>0.11</v>
      </c>
      <c r="P115" s="78">
        <v>0.08</v>
      </c>
    </row>
    <row r="116" spans="2:16">
      <c r="B116" t="s">
        <v>1078</v>
      </c>
      <c r="C116" t="s">
        <v>1079</v>
      </c>
      <c r="D116" t="s">
        <v>298</v>
      </c>
      <c r="E116" t="s">
        <v>155</v>
      </c>
      <c r="F116" s="84">
        <v>37073</v>
      </c>
      <c r="G116" s="78">
        <v>2.74</v>
      </c>
      <c r="H116" t="s">
        <v>108</v>
      </c>
      <c r="I116" s="78">
        <v>5.5</v>
      </c>
      <c r="J116" s="78">
        <v>0.03</v>
      </c>
      <c r="K116" s="78">
        <v>2200000</v>
      </c>
      <c r="L116" s="78">
        <v>152.63900245287408</v>
      </c>
      <c r="M116" s="78">
        <v>3358.0580539632301</v>
      </c>
      <c r="N116" s="78">
        <v>0</v>
      </c>
      <c r="O116" s="78">
        <v>0.11</v>
      </c>
      <c r="P116" s="78">
        <v>0.08</v>
      </c>
    </row>
    <row r="117" spans="2:16">
      <c r="B117" t="s">
        <v>1080</v>
      </c>
      <c r="C117" t="s">
        <v>1081</v>
      </c>
      <c r="D117" t="s">
        <v>298</v>
      </c>
      <c r="E117" t="s">
        <v>155</v>
      </c>
      <c r="F117" s="84">
        <v>37104</v>
      </c>
      <c r="G117" s="78">
        <v>2.83</v>
      </c>
      <c r="H117" t="s">
        <v>108</v>
      </c>
      <c r="I117" s="78">
        <v>5.5</v>
      </c>
      <c r="J117" s="78">
        <v>0.03</v>
      </c>
      <c r="K117" s="78">
        <v>1760000</v>
      </c>
      <c r="L117" s="78">
        <v>152.16905935506023</v>
      </c>
      <c r="M117" s="78">
        <v>2678.17544464906</v>
      </c>
      <c r="N117" s="78">
        <v>0</v>
      </c>
      <c r="O117" s="78">
        <v>0.09</v>
      </c>
      <c r="P117" s="78">
        <v>0.06</v>
      </c>
    </row>
    <row r="118" spans="2:16">
      <c r="B118" t="s">
        <v>1082</v>
      </c>
      <c r="C118" t="s">
        <v>1083</v>
      </c>
      <c r="D118" t="s">
        <v>298</v>
      </c>
      <c r="E118" t="s">
        <v>155</v>
      </c>
      <c r="F118" s="84">
        <v>37136</v>
      </c>
      <c r="G118" s="78">
        <v>2.91</v>
      </c>
      <c r="H118" t="s">
        <v>108</v>
      </c>
      <c r="I118" s="78">
        <v>5.5</v>
      </c>
      <c r="J118" s="78">
        <v>0.03</v>
      </c>
      <c r="K118" s="78">
        <v>2200000</v>
      </c>
      <c r="L118" s="78">
        <v>151.57814995670591</v>
      </c>
      <c r="M118" s="78">
        <v>3334.7192990475301</v>
      </c>
      <c r="N118" s="78">
        <v>0</v>
      </c>
      <c r="O118" s="78">
        <v>0.11</v>
      </c>
      <c r="P118" s="78">
        <v>0.08</v>
      </c>
    </row>
    <row r="119" spans="2:16">
      <c r="B119" t="s">
        <v>1084</v>
      </c>
      <c r="C119" t="s">
        <v>1085</v>
      </c>
      <c r="D119" t="s">
        <v>298</v>
      </c>
      <c r="E119" t="s">
        <v>155</v>
      </c>
      <c r="F119" s="84">
        <v>37165</v>
      </c>
      <c r="G119" s="78">
        <v>2.5299999999999998</v>
      </c>
      <c r="H119" t="s">
        <v>108</v>
      </c>
      <c r="I119" s="78">
        <v>5.5</v>
      </c>
      <c r="J119" s="78">
        <v>0.03</v>
      </c>
      <c r="K119" s="78">
        <v>2277600</v>
      </c>
      <c r="L119" s="78">
        <v>151.26389076876097</v>
      </c>
      <c r="M119" s="78">
        <v>3445.1863761493</v>
      </c>
      <c r="N119" s="78">
        <v>0</v>
      </c>
      <c r="O119" s="78">
        <v>0.11</v>
      </c>
      <c r="P119" s="78">
        <v>0.08</v>
      </c>
    </row>
    <row r="120" spans="2:16">
      <c r="B120" t="s">
        <v>1086</v>
      </c>
      <c r="C120" t="s">
        <v>1087</v>
      </c>
      <c r="D120" t="s">
        <v>298</v>
      </c>
      <c r="E120" t="s">
        <v>155</v>
      </c>
      <c r="F120" s="84">
        <v>37196</v>
      </c>
      <c r="G120" s="78">
        <v>2.62</v>
      </c>
      <c r="H120" t="s">
        <v>108</v>
      </c>
      <c r="I120" s="78">
        <v>5.5</v>
      </c>
      <c r="J120" s="78">
        <v>0.04</v>
      </c>
      <c r="K120" s="78">
        <v>3640000</v>
      </c>
      <c r="L120" s="78">
        <v>150.94450498131511</v>
      </c>
      <c r="M120" s="78">
        <v>5494.3799813198702</v>
      </c>
      <c r="N120" s="78">
        <v>0</v>
      </c>
      <c r="O120" s="78">
        <v>0.18</v>
      </c>
      <c r="P120" s="78">
        <v>0.13</v>
      </c>
    </row>
    <row r="121" spans="2:16">
      <c r="B121" t="s">
        <v>1088</v>
      </c>
      <c r="C121" t="s">
        <v>1089</v>
      </c>
      <c r="D121" t="s">
        <v>298</v>
      </c>
      <c r="E121" t="s">
        <v>155</v>
      </c>
      <c r="F121" s="84">
        <v>37227</v>
      </c>
      <c r="G121" s="78">
        <v>2.7</v>
      </c>
      <c r="H121" t="s">
        <v>108</v>
      </c>
      <c r="I121" s="78">
        <v>5.5</v>
      </c>
      <c r="J121" s="78">
        <v>0.04</v>
      </c>
      <c r="K121" s="78">
        <v>4368000</v>
      </c>
      <c r="L121" s="78">
        <v>150.7874269612681</v>
      </c>
      <c r="M121" s="78">
        <v>6586.3948096681897</v>
      </c>
      <c r="N121" s="78">
        <v>0</v>
      </c>
      <c r="O121" s="78">
        <v>0.22</v>
      </c>
      <c r="P121" s="78">
        <v>0.15</v>
      </c>
    </row>
    <row r="122" spans="2:16">
      <c r="B122" t="s">
        <v>1090</v>
      </c>
      <c r="C122" t="s">
        <v>1091</v>
      </c>
      <c r="D122" t="s">
        <v>298</v>
      </c>
      <c r="E122" t="s">
        <v>155</v>
      </c>
      <c r="F122" s="84">
        <v>37257</v>
      </c>
      <c r="G122" s="78">
        <v>2.78</v>
      </c>
      <c r="H122" t="s">
        <v>108</v>
      </c>
      <c r="I122" s="78">
        <v>5.5</v>
      </c>
      <c r="J122" s="78">
        <v>0.04</v>
      </c>
      <c r="K122" s="78">
        <v>1716000</v>
      </c>
      <c r="L122" s="78">
        <v>151.65660132457808</v>
      </c>
      <c r="M122" s="78">
        <v>2602.42727872976</v>
      </c>
      <c r="N122" s="78">
        <v>0</v>
      </c>
      <c r="O122" s="78">
        <v>0.09</v>
      </c>
      <c r="P122" s="78">
        <v>0.06</v>
      </c>
    </row>
    <row r="123" spans="2:16">
      <c r="B123" t="s">
        <v>1092</v>
      </c>
      <c r="C123" t="s">
        <v>1093</v>
      </c>
      <c r="D123" t="s">
        <v>298</v>
      </c>
      <c r="E123" t="s">
        <v>155</v>
      </c>
      <c r="F123" s="84">
        <v>37288</v>
      </c>
      <c r="G123" s="78">
        <v>2.87</v>
      </c>
      <c r="H123" t="s">
        <v>108</v>
      </c>
      <c r="I123" s="78">
        <v>5.5</v>
      </c>
      <c r="J123" s="78">
        <v>0.05</v>
      </c>
      <c r="K123" s="78">
        <v>2600000</v>
      </c>
      <c r="L123" s="78">
        <v>151.78469315120384</v>
      </c>
      <c r="M123" s="78">
        <v>3946.4020219313002</v>
      </c>
      <c r="N123" s="78">
        <v>0</v>
      </c>
      <c r="O123" s="78">
        <v>0.13</v>
      </c>
      <c r="P123" s="78">
        <v>0.09</v>
      </c>
    </row>
    <row r="124" spans="2:16">
      <c r="B124" t="s">
        <v>1094</v>
      </c>
      <c r="C124" t="s">
        <v>1095</v>
      </c>
      <c r="D124" t="s">
        <v>298</v>
      </c>
      <c r="E124" t="s">
        <v>155</v>
      </c>
      <c r="F124" s="84">
        <v>37316</v>
      </c>
      <c r="G124" s="78">
        <v>2.94</v>
      </c>
      <c r="H124" t="s">
        <v>108</v>
      </c>
      <c r="I124" s="78">
        <v>5.5</v>
      </c>
      <c r="J124" s="78">
        <v>0.05</v>
      </c>
      <c r="K124" s="78">
        <v>2340000</v>
      </c>
      <c r="L124" s="78">
        <v>150.14356184550215</v>
      </c>
      <c r="M124" s="78">
        <v>3513.3593471847498</v>
      </c>
      <c r="N124" s="78">
        <v>0</v>
      </c>
      <c r="O124" s="78">
        <v>0.11</v>
      </c>
      <c r="P124" s="78">
        <v>0.08</v>
      </c>
    </row>
    <row r="125" spans="2:16">
      <c r="B125" t="s">
        <v>1096</v>
      </c>
      <c r="C125" t="s">
        <v>1097</v>
      </c>
      <c r="D125" t="s">
        <v>298</v>
      </c>
      <c r="E125" t="s">
        <v>155</v>
      </c>
      <c r="F125" s="84">
        <v>37347</v>
      </c>
      <c r="G125" s="78">
        <v>2.96</v>
      </c>
      <c r="H125" t="s">
        <v>108</v>
      </c>
      <c r="I125" s="78">
        <v>5.5</v>
      </c>
      <c r="J125" s="78">
        <v>0.05</v>
      </c>
      <c r="K125" s="78">
        <v>2288000</v>
      </c>
      <c r="L125" s="78">
        <v>152.46048458988986</v>
      </c>
      <c r="M125" s="78">
        <v>3488.2958874166802</v>
      </c>
      <c r="N125" s="78">
        <v>0</v>
      </c>
      <c r="O125" s="78">
        <v>0.11</v>
      </c>
      <c r="P125" s="78">
        <v>0.08</v>
      </c>
    </row>
    <row r="126" spans="2:16">
      <c r="B126" t="s">
        <v>1098</v>
      </c>
      <c r="C126" t="s">
        <v>1099</v>
      </c>
      <c r="D126" t="s">
        <v>298</v>
      </c>
      <c r="E126" t="s">
        <v>155</v>
      </c>
      <c r="F126" s="84">
        <v>37377</v>
      </c>
      <c r="G126" s="78">
        <v>3.04</v>
      </c>
      <c r="H126" t="s">
        <v>108</v>
      </c>
      <c r="I126" s="78">
        <v>5.5</v>
      </c>
      <c r="J126" s="78">
        <v>0.05</v>
      </c>
      <c r="K126" s="78">
        <v>2236000</v>
      </c>
      <c r="L126" s="78">
        <v>151.70773114290205</v>
      </c>
      <c r="M126" s="78">
        <v>3392.1848683552898</v>
      </c>
      <c r="N126" s="78">
        <v>0</v>
      </c>
      <c r="O126" s="78">
        <v>0.11</v>
      </c>
      <c r="P126" s="78">
        <v>0.08</v>
      </c>
    </row>
    <row r="127" spans="2:16">
      <c r="B127" t="s">
        <v>1100</v>
      </c>
      <c r="C127" t="s">
        <v>1101</v>
      </c>
      <c r="D127" t="s">
        <v>298</v>
      </c>
      <c r="E127" t="s">
        <v>155</v>
      </c>
      <c r="F127" s="84">
        <v>37409</v>
      </c>
      <c r="G127" s="78">
        <v>3.13</v>
      </c>
      <c r="H127" t="s">
        <v>108</v>
      </c>
      <c r="I127" s="78">
        <v>5.5</v>
      </c>
      <c r="J127" s="78">
        <v>0.06</v>
      </c>
      <c r="K127" s="78">
        <v>2600000</v>
      </c>
      <c r="L127" s="78">
        <v>149.38455957725807</v>
      </c>
      <c r="M127" s="78">
        <v>3883.9985490087101</v>
      </c>
      <c r="N127" s="78">
        <v>0</v>
      </c>
      <c r="O127" s="78">
        <v>0.13</v>
      </c>
      <c r="P127" s="78">
        <v>0.09</v>
      </c>
    </row>
    <row r="128" spans="2:16">
      <c r="B128" t="s">
        <v>1102</v>
      </c>
      <c r="C128" t="s">
        <v>1103</v>
      </c>
      <c r="D128" t="s">
        <v>298</v>
      </c>
      <c r="E128" t="s">
        <v>155</v>
      </c>
      <c r="F128" s="84">
        <v>37438</v>
      </c>
      <c r="G128" s="78">
        <v>3.21</v>
      </c>
      <c r="H128" t="s">
        <v>108</v>
      </c>
      <c r="I128" s="78">
        <v>5.5</v>
      </c>
      <c r="J128" s="78">
        <v>0.06</v>
      </c>
      <c r="K128" s="78">
        <v>780000</v>
      </c>
      <c r="L128" s="78">
        <v>147.9664019215077</v>
      </c>
      <c r="M128" s="78">
        <v>1154.13793498776</v>
      </c>
      <c r="N128" s="78">
        <v>0</v>
      </c>
      <c r="O128" s="78">
        <v>0.04</v>
      </c>
      <c r="P128" s="78">
        <v>0.03</v>
      </c>
    </row>
    <row r="129" spans="2:16">
      <c r="B129" t="s">
        <v>1104</v>
      </c>
      <c r="C129" t="s">
        <v>1105</v>
      </c>
      <c r="D129" t="s">
        <v>298</v>
      </c>
      <c r="E129" t="s">
        <v>155</v>
      </c>
      <c r="F129" s="84">
        <v>37469</v>
      </c>
      <c r="G129" s="78">
        <v>3.29</v>
      </c>
      <c r="H129" t="s">
        <v>108</v>
      </c>
      <c r="I129" s="78">
        <v>5.5</v>
      </c>
      <c r="J129" s="78">
        <v>0.06</v>
      </c>
      <c r="K129" s="78">
        <v>2184000</v>
      </c>
      <c r="L129" s="78">
        <v>146.0306855599849</v>
      </c>
      <c r="M129" s="78">
        <v>3189.3101726300702</v>
      </c>
      <c r="N129" s="78">
        <v>0</v>
      </c>
      <c r="O129" s="78">
        <v>0.1</v>
      </c>
      <c r="P129" s="78">
        <v>7.0000000000000007E-2</v>
      </c>
    </row>
    <row r="130" spans="2:16">
      <c r="B130" t="s">
        <v>1106</v>
      </c>
      <c r="C130" t="s">
        <v>1107</v>
      </c>
      <c r="D130" t="s">
        <v>298</v>
      </c>
      <c r="E130" t="s">
        <v>155</v>
      </c>
      <c r="F130" s="84">
        <v>37500</v>
      </c>
      <c r="G130" s="78">
        <v>3.38</v>
      </c>
      <c r="H130" t="s">
        <v>108</v>
      </c>
      <c r="I130" s="78">
        <v>5.5</v>
      </c>
      <c r="J130" s="78">
        <v>7.0000000000000007E-2</v>
      </c>
      <c r="K130" s="78">
        <v>3952000</v>
      </c>
      <c r="L130" s="78">
        <v>145.062914209729</v>
      </c>
      <c r="M130" s="78">
        <v>5732.8863695684904</v>
      </c>
      <c r="N130" s="78">
        <v>0</v>
      </c>
      <c r="O130" s="78">
        <v>0.19</v>
      </c>
      <c r="P130" s="78">
        <v>0.13</v>
      </c>
    </row>
    <row r="131" spans="2:16">
      <c r="B131" t="s">
        <v>1108</v>
      </c>
      <c r="C131" t="s">
        <v>1109</v>
      </c>
      <c r="D131" t="s">
        <v>298</v>
      </c>
      <c r="E131" t="s">
        <v>155</v>
      </c>
      <c r="F131" s="84">
        <v>37530</v>
      </c>
      <c r="G131" s="78">
        <v>3</v>
      </c>
      <c r="H131" t="s">
        <v>108</v>
      </c>
      <c r="I131" s="78">
        <v>5.5</v>
      </c>
      <c r="J131" s="78">
        <v>7.0000000000000007E-2</v>
      </c>
      <c r="K131" s="78">
        <v>3360000</v>
      </c>
      <c r="L131" s="78">
        <v>145.71370288323007</v>
      </c>
      <c r="M131" s="78">
        <v>4895.9804168765304</v>
      </c>
      <c r="N131" s="78">
        <v>0</v>
      </c>
      <c r="O131" s="78">
        <v>0.16</v>
      </c>
      <c r="P131" s="78">
        <v>0.11</v>
      </c>
    </row>
    <row r="132" spans="2:16">
      <c r="B132" t="s">
        <v>1110</v>
      </c>
      <c r="C132" t="s">
        <v>1111</v>
      </c>
      <c r="D132" t="s">
        <v>298</v>
      </c>
      <c r="E132" t="s">
        <v>155</v>
      </c>
      <c r="F132" s="84">
        <v>37561</v>
      </c>
      <c r="G132" s="78">
        <v>3.08</v>
      </c>
      <c r="H132" t="s">
        <v>108</v>
      </c>
      <c r="I132" s="78">
        <v>5.5</v>
      </c>
      <c r="J132" s="78">
        <v>7.0000000000000007E-2</v>
      </c>
      <c r="K132" s="78">
        <v>1200000</v>
      </c>
      <c r="L132" s="78">
        <v>145.15502281305916</v>
      </c>
      <c r="M132" s="78">
        <v>1741.8602737567101</v>
      </c>
      <c r="N132" s="78">
        <v>0</v>
      </c>
      <c r="O132" s="78">
        <v>0.06</v>
      </c>
      <c r="P132" s="78">
        <v>0.04</v>
      </c>
    </row>
    <row r="133" spans="2:16">
      <c r="B133" t="s">
        <v>1112</v>
      </c>
      <c r="C133" t="s">
        <v>1113</v>
      </c>
      <c r="D133" t="s">
        <v>298</v>
      </c>
      <c r="E133" t="s">
        <v>155</v>
      </c>
      <c r="F133" s="84">
        <v>37591</v>
      </c>
      <c r="G133" s="78">
        <v>3.16</v>
      </c>
      <c r="H133" t="s">
        <v>108</v>
      </c>
      <c r="I133" s="78">
        <v>5.5</v>
      </c>
      <c r="J133" s="78">
        <v>0.08</v>
      </c>
      <c r="K133" s="78">
        <v>1680000</v>
      </c>
      <c r="L133" s="78">
        <v>144.18981637786072</v>
      </c>
      <c r="M133" s="78">
        <v>2422.3889151480598</v>
      </c>
      <c r="N133" s="78">
        <v>0</v>
      </c>
      <c r="O133" s="78">
        <v>0.08</v>
      </c>
      <c r="P133" s="78">
        <v>0.06</v>
      </c>
    </row>
    <row r="134" spans="2:16">
      <c r="B134" t="s">
        <v>1114</v>
      </c>
      <c r="C134" t="s">
        <v>1115</v>
      </c>
      <c r="D134" t="s">
        <v>298</v>
      </c>
      <c r="E134" t="s">
        <v>155</v>
      </c>
      <c r="F134" s="84">
        <v>37654</v>
      </c>
      <c r="G134" s="78">
        <v>3.34</v>
      </c>
      <c r="H134" t="s">
        <v>108</v>
      </c>
      <c r="I134" s="78">
        <v>5.5</v>
      </c>
      <c r="J134" s="78">
        <v>0.08</v>
      </c>
      <c r="K134" s="78">
        <v>3000000</v>
      </c>
      <c r="L134" s="78">
        <v>145.74644405254901</v>
      </c>
      <c r="M134" s="78">
        <v>4372.39332157647</v>
      </c>
      <c r="N134" s="78">
        <v>0</v>
      </c>
      <c r="O134" s="78">
        <v>0.14000000000000001</v>
      </c>
      <c r="P134" s="78">
        <v>0.1</v>
      </c>
    </row>
    <row r="135" spans="2:16">
      <c r="B135" t="s">
        <v>1116</v>
      </c>
      <c r="C135" t="s">
        <v>1117</v>
      </c>
      <c r="D135" t="s">
        <v>298</v>
      </c>
      <c r="E135" t="s">
        <v>155</v>
      </c>
      <c r="F135" s="84">
        <v>37682</v>
      </c>
      <c r="G135" s="78">
        <v>3.41</v>
      </c>
      <c r="H135" t="s">
        <v>108</v>
      </c>
      <c r="I135" s="78">
        <v>5.5</v>
      </c>
      <c r="J135" s="78">
        <v>0.09</v>
      </c>
      <c r="K135" s="78">
        <v>3000000</v>
      </c>
      <c r="L135" s="78">
        <v>145.43286851058701</v>
      </c>
      <c r="M135" s="78">
        <v>4362.9860553176104</v>
      </c>
      <c r="N135" s="78">
        <v>0</v>
      </c>
      <c r="O135" s="78">
        <v>0.14000000000000001</v>
      </c>
      <c r="P135" s="78">
        <v>0.1</v>
      </c>
    </row>
    <row r="136" spans="2:16">
      <c r="B136" t="s">
        <v>1118</v>
      </c>
      <c r="C136" t="s">
        <v>1119</v>
      </c>
      <c r="D136" t="s">
        <v>298</v>
      </c>
      <c r="E136" t="s">
        <v>155</v>
      </c>
      <c r="F136" s="84">
        <v>37712</v>
      </c>
      <c r="G136" s="78">
        <v>3.42</v>
      </c>
      <c r="H136" t="s">
        <v>108</v>
      </c>
      <c r="I136" s="78">
        <v>5.5</v>
      </c>
      <c r="J136" s="78">
        <v>0.09</v>
      </c>
      <c r="K136" s="78">
        <v>5400000</v>
      </c>
      <c r="L136" s="78">
        <v>148.16824466853112</v>
      </c>
      <c r="M136" s="78">
        <v>8001.0852121006801</v>
      </c>
      <c r="N136" s="78">
        <v>0</v>
      </c>
      <c r="O136" s="78">
        <v>0.26</v>
      </c>
      <c r="P136" s="78">
        <v>0.19</v>
      </c>
    </row>
    <row r="137" spans="2:16">
      <c r="B137" t="s">
        <v>1120</v>
      </c>
      <c r="C137" t="s">
        <v>1121</v>
      </c>
      <c r="D137" t="s">
        <v>298</v>
      </c>
      <c r="E137" t="s">
        <v>155</v>
      </c>
      <c r="F137" s="84">
        <v>37773</v>
      </c>
      <c r="G137" s="78">
        <v>3.58</v>
      </c>
      <c r="H137" t="s">
        <v>108</v>
      </c>
      <c r="I137" s="78">
        <v>5.5</v>
      </c>
      <c r="J137" s="78">
        <v>0.1</v>
      </c>
      <c r="K137" s="78">
        <v>3420000</v>
      </c>
      <c r="L137" s="78">
        <v>148.09775544373011</v>
      </c>
      <c r="M137" s="78">
        <v>5064.9432361755698</v>
      </c>
      <c r="N137" s="78">
        <v>0</v>
      </c>
      <c r="O137" s="78">
        <v>0.17</v>
      </c>
      <c r="P137" s="78">
        <v>0.12</v>
      </c>
    </row>
    <row r="138" spans="2:16">
      <c r="B138" t="s">
        <v>1122</v>
      </c>
      <c r="C138" t="s">
        <v>1123</v>
      </c>
      <c r="D138" t="s">
        <v>298</v>
      </c>
      <c r="E138" t="s">
        <v>155</v>
      </c>
      <c r="F138" s="84">
        <v>37803</v>
      </c>
      <c r="G138" s="78">
        <v>3.67</v>
      </c>
      <c r="H138" t="s">
        <v>108</v>
      </c>
      <c r="I138" s="78">
        <v>5.5</v>
      </c>
      <c r="J138" s="78">
        <v>0.1</v>
      </c>
      <c r="K138" s="78">
        <v>2940000</v>
      </c>
      <c r="L138" s="78">
        <v>148.80894230348707</v>
      </c>
      <c r="M138" s="78">
        <v>4374.9829037225199</v>
      </c>
      <c r="N138" s="78">
        <v>0</v>
      </c>
      <c r="O138" s="78">
        <v>0.14000000000000001</v>
      </c>
      <c r="P138" s="78">
        <v>0.1</v>
      </c>
    </row>
    <row r="139" spans="2:16">
      <c r="B139" t="s">
        <v>1124</v>
      </c>
      <c r="C139" t="s">
        <v>1125</v>
      </c>
      <c r="D139" t="s">
        <v>298</v>
      </c>
      <c r="E139" t="s">
        <v>155</v>
      </c>
      <c r="F139" s="84">
        <v>37834</v>
      </c>
      <c r="G139" s="78">
        <v>3.75</v>
      </c>
      <c r="H139" t="s">
        <v>108</v>
      </c>
      <c r="I139" s="78">
        <v>5.5</v>
      </c>
      <c r="J139" s="78">
        <v>0.1</v>
      </c>
      <c r="K139" s="78">
        <v>2880000</v>
      </c>
      <c r="L139" s="78">
        <v>149.674976421775</v>
      </c>
      <c r="M139" s="78">
        <v>4310.6393209471198</v>
      </c>
      <c r="N139" s="78">
        <v>0</v>
      </c>
      <c r="O139" s="78">
        <v>0.14000000000000001</v>
      </c>
      <c r="P139" s="78">
        <v>0.1</v>
      </c>
    </row>
    <row r="140" spans="2:16">
      <c r="B140" s="79" t="s">
        <v>1126</v>
      </c>
      <c r="G140" s="80">
        <v>2.29</v>
      </c>
      <c r="J140" s="80">
        <v>0.13</v>
      </c>
      <c r="K140" s="80">
        <v>144131000</v>
      </c>
      <c r="M140" s="80">
        <v>215972.23002546953</v>
      </c>
      <c r="O140" s="80">
        <v>7.06</v>
      </c>
      <c r="P140" s="80">
        <v>5</v>
      </c>
    </row>
    <row r="141" spans="2:16">
      <c r="B141" s="79" t="s">
        <v>1127</v>
      </c>
    </row>
    <row r="142" spans="2:16">
      <c r="B142" t="s">
        <v>199</v>
      </c>
      <c r="C142" t="s">
        <v>199</v>
      </c>
      <c r="D142" t="s">
        <v>199</v>
      </c>
      <c r="G142" s="78">
        <v>0</v>
      </c>
      <c r="H142" t="s">
        <v>199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  <c r="N142" s="78">
        <v>0</v>
      </c>
      <c r="O142" s="78">
        <v>0</v>
      </c>
      <c r="P142" s="78">
        <v>0</v>
      </c>
    </row>
    <row r="143" spans="2:16">
      <c r="B143" s="79" t="s">
        <v>1128</v>
      </c>
      <c r="G143" s="80">
        <v>0</v>
      </c>
      <c r="J143" s="80">
        <v>0</v>
      </c>
      <c r="K143" s="80">
        <v>0</v>
      </c>
      <c r="M143" s="80">
        <v>0</v>
      </c>
      <c r="O143" s="80">
        <v>0</v>
      </c>
      <c r="P143" s="80">
        <v>0</v>
      </c>
    </row>
    <row r="144" spans="2:16">
      <c r="B144" s="79" t="s">
        <v>129</v>
      </c>
    </row>
    <row r="145" spans="2:16">
      <c r="B145" t="s">
        <v>1129</v>
      </c>
      <c r="C145" t="s">
        <v>1130</v>
      </c>
      <c r="D145" t="s">
        <v>298</v>
      </c>
      <c r="E145" t="s">
        <v>155</v>
      </c>
      <c r="F145" t="s">
        <v>1131</v>
      </c>
      <c r="G145" s="78">
        <v>16.64</v>
      </c>
      <c r="H145" t="s">
        <v>108</v>
      </c>
      <c r="I145" s="78">
        <v>0</v>
      </c>
      <c r="J145" s="78">
        <v>0.96</v>
      </c>
      <c r="K145" s="78">
        <v>2261477703</v>
      </c>
      <c r="L145" s="78">
        <v>103.17801079783717</v>
      </c>
      <c r="M145" s="78">
        <v>2333347.70859202</v>
      </c>
      <c r="N145" s="78">
        <v>0</v>
      </c>
      <c r="O145" s="78">
        <v>76.260000000000005</v>
      </c>
      <c r="P145" s="78">
        <v>54.05</v>
      </c>
    </row>
    <row r="146" spans="2:16">
      <c r="B146" s="79" t="s">
        <v>452</v>
      </c>
      <c r="G146" s="80">
        <v>16.64</v>
      </c>
      <c r="J146" s="80">
        <v>0.96</v>
      </c>
      <c r="K146" s="80">
        <v>2261477703</v>
      </c>
      <c r="M146" s="80">
        <v>2333347.70859202</v>
      </c>
      <c r="O146" s="80">
        <v>76.260000000000005</v>
      </c>
      <c r="P146" s="80">
        <v>54.05</v>
      </c>
    </row>
    <row r="147" spans="2:16">
      <c r="B147" s="79" t="s">
        <v>286</v>
      </c>
      <c r="G147" s="80">
        <v>14.54</v>
      </c>
      <c r="J147" s="80">
        <v>0.83</v>
      </c>
      <c r="K147" s="80">
        <v>2739390703</v>
      </c>
      <c r="M147" s="80">
        <v>3059919.8490354414</v>
      </c>
      <c r="O147" s="80">
        <v>100</v>
      </c>
      <c r="P147" s="80">
        <v>70.88</v>
      </c>
    </row>
    <row r="148" spans="2:16">
      <c r="B148" s="79" t="s">
        <v>287</v>
      </c>
    </row>
    <row r="149" spans="2:16">
      <c r="B149" s="79" t="s">
        <v>336</v>
      </c>
    </row>
    <row r="150" spans="2:16">
      <c r="B150" t="s">
        <v>199</v>
      </c>
      <c r="C150" t="s">
        <v>199</v>
      </c>
      <c r="D150" t="s">
        <v>199</v>
      </c>
      <c r="G150" s="78">
        <v>0</v>
      </c>
      <c r="H150" t="s">
        <v>199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  <c r="P150" s="78">
        <v>0</v>
      </c>
    </row>
    <row r="151" spans="2:16">
      <c r="B151" s="79" t="s">
        <v>351</v>
      </c>
      <c r="G151" s="80">
        <v>0</v>
      </c>
      <c r="J151" s="80">
        <v>0</v>
      </c>
      <c r="K151" s="80">
        <v>0</v>
      </c>
      <c r="M151" s="80">
        <v>0</v>
      </c>
      <c r="O151" s="80">
        <v>0</v>
      </c>
      <c r="P151" s="80">
        <v>0</v>
      </c>
    </row>
    <row r="152" spans="2:16">
      <c r="B152" s="79" t="s">
        <v>1132</v>
      </c>
    </row>
    <row r="153" spans="2:16">
      <c r="B153" t="s">
        <v>199</v>
      </c>
      <c r="C153" t="s">
        <v>199</v>
      </c>
      <c r="D153" t="s">
        <v>199</v>
      </c>
      <c r="G153" s="78">
        <v>0</v>
      </c>
      <c r="H153" t="s">
        <v>199</v>
      </c>
      <c r="I153" s="78"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v>0</v>
      </c>
      <c r="O153" s="78">
        <v>0</v>
      </c>
      <c r="P153" s="78">
        <v>0</v>
      </c>
    </row>
    <row r="154" spans="2:16">
      <c r="B154" s="79" t="s">
        <v>1133</v>
      </c>
      <c r="G154" s="80">
        <v>0</v>
      </c>
      <c r="J154" s="80">
        <v>0</v>
      </c>
      <c r="K154" s="80">
        <v>0</v>
      </c>
      <c r="M154" s="80">
        <v>0</v>
      </c>
      <c r="O154" s="80">
        <v>0</v>
      </c>
      <c r="P154" s="80">
        <v>0</v>
      </c>
    </row>
    <row r="155" spans="2:16">
      <c r="B155" s="79" t="s">
        <v>292</v>
      </c>
      <c r="G155" s="80">
        <v>0</v>
      </c>
      <c r="J155" s="80">
        <v>0</v>
      </c>
      <c r="K155" s="80">
        <v>0</v>
      </c>
      <c r="M155" s="80">
        <v>0</v>
      </c>
      <c r="O155" s="80">
        <v>0</v>
      </c>
      <c r="P155" s="80">
        <v>0</v>
      </c>
    </row>
    <row r="156" spans="2:16">
      <c r="B156" t="s">
        <v>293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8 F140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1134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1135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1136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1137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356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357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452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286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287</v>
      </c>
      <c r="D26" s="16"/>
      <c r="E26" s="16"/>
      <c r="F26" s="16"/>
    </row>
    <row r="27" spans="2:19">
      <c r="B27" s="79" t="s">
        <v>1138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1139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1140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1141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292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293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4.1900000000000004</v>
      </c>
      <c r="K11" s="7"/>
      <c r="L11" s="7"/>
      <c r="M11" s="77">
        <v>1.76</v>
      </c>
      <c r="N11" s="77">
        <v>57909664.359999999</v>
      </c>
      <c r="O11" s="7"/>
      <c r="P11" s="77">
        <v>117705.55501593977</v>
      </c>
      <c r="Q11" s="7"/>
      <c r="R11" s="77">
        <v>100</v>
      </c>
      <c r="S11" s="77">
        <v>2.73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1134</v>
      </c>
      <c r="C13" s="16"/>
      <c r="D13" s="16"/>
      <c r="E13" s="16"/>
    </row>
    <row r="14" spans="2:81">
      <c r="B14" t="s">
        <v>1142</v>
      </c>
      <c r="C14" t="s">
        <v>1143</v>
      </c>
      <c r="D14" s="16"/>
      <c r="E14" t="s">
        <v>364</v>
      </c>
      <c r="F14" t="s">
        <v>365</v>
      </c>
      <c r="G14" t="s">
        <v>369</v>
      </c>
      <c r="H14" t="s">
        <v>155</v>
      </c>
      <c r="I14" t="s">
        <v>1658</v>
      </c>
      <c r="J14" s="78">
        <v>1.23</v>
      </c>
      <c r="K14" t="s">
        <v>108</v>
      </c>
      <c r="L14" s="78">
        <v>5.3</v>
      </c>
      <c r="M14" s="78">
        <v>1.1000000000000001</v>
      </c>
      <c r="N14" s="78">
        <v>1140000</v>
      </c>
      <c r="O14" s="78">
        <v>134.97</v>
      </c>
      <c r="P14" s="78">
        <v>1538.6579999999999</v>
      </c>
      <c r="Q14" s="78">
        <v>0</v>
      </c>
      <c r="R14" s="78">
        <v>1.31</v>
      </c>
      <c r="S14" s="78">
        <v>0.04</v>
      </c>
    </row>
    <row r="15" spans="2:81">
      <c r="B15" t="s">
        <v>1144</v>
      </c>
      <c r="C15" t="s">
        <v>1145</v>
      </c>
      <c r="D15" s="16"/>
      <c r="E15" t="s">
        <v>373</v>
      </c>
      <c r="F15" t="s">
        <v>365</v>
      </c>
      <c r="G15" t="s">
        <v>369</v>
      </c>
      <c r="H15" t="s">
        <v>155</v>
      </c>
      <c r="I15" t="s">
        <v>1658</v>
      </c>
      <c r="J15" s="78">
        <v>2.58</v>
      </c>
      <c r="K15" t="s">
        <v>108</v>
      </c>
      <c r="L15" s="78">
        <v>6.5</v>
      </c>
      <c r="M15" s="78">
        <v>0.94</v>
      </c>
      <c r="N15" s="78">
        <v>1500000</v>
      </c>
      <c r="O15" s="78">
        <v>157.21</v>
      </c>
      <c r="P15" s="78">
        <v>2358.15</v>
      </c>
      <c r="Q15" s="78">
        <v>0</v>
      </c>
      <c r="R15" s="78">
        <v>2</v>
      </c>
      <c r="S15" s="78">
        <v>0.05</v>
      </c>
    </row>
    <row r="16" spans="2:81">
      <c r="B16" t="s">
        <v>1146</v>
      </c>
      <c r="C16" t="s">
        <v>1147</v>
      </c>
      <c r="D16" s="16"/>
      <c r="E16" t="s">
        <v>373</v>
      </c>
      <c r="F16" t="s">
        <v>365</v>
      </c>
      <c r="G16" t="s">
        <v>369</v>
      </c>
      <c r="H16" t="s">
        <v>155</v>
      </c>
      <c r="I16" t="s">
        <v>1148</v>
      </c>
      <c r="J16" s="78">
        <v>2.66</v>
      </c>
      <c r="K16" t="s">
        <v>108</v>
      </c>
      <c r="L16" s="78">
        <v>6.35</v>
      </c>
      <c r="M16" s="78">
        <v>0.96</v>
      </c>
      <c r="N16" s="78">
        <v>1000004</v>
      </c>
      <c r="O16" s="78">
        <v>156.5</v>
      </c>
      <c r="P16" s="78">
        <v>1565.0062600000001</v>
      </c>
      <c r="Q16" s="78">
        <v>0</v>
      </c>
      <c r="R16" s="78">
        <v>1.33</v>
      </c>
      <c r="S16" s="78">
        <v>0.04</v>
      </c>
    </row>
    <row r="17" spans="2:19">
      <c r="B17" t="s">
        <v>1149</v>
      </c>
      <c r="C17" t="s">
        <v>1150</v>
      </c>
      <c r="D17" s="16"/>
      <c r="E17" t="s">
        <v>364</v>
      </c>
      <c r="F17" t="s">
        <v>365</v>
      </c>
      <c r="G17" t="s">
        <v>369</v>
      </c>
      <c r="H17" t="s">
        <v>155</v>
      </c>
      <c r="I17" t="s">
        <v>1658</v>
      </c>
      <c r="J17" s="78">
        <v>1.28</v>
      </c>
      <c r="K17" t="s">
        <v>108</v>
      </c>
      <c r="L17" s="78">
        <v>5.15</v>
      </c>
      <c r="M17" s="78">
        <v>1.0900000000000001</v>
      </c>
      <c r="N17" s="78">
        <v>540000</v>
      </c>
      <c r="O17" s="78">
        <v>134.82</v>
      </c>
      <c r="P17" s="78">
        <v>728.02800000000002</v>
      </c>
      <c r="Q17" s="78">
        <v>0</v>
      </c>
      <c r="R17" s="78">
        <v>0.62</v>
      </c>
      <c r="S17" s="78">
        <v>0.02</v>
      </c>
    </row>
    <row r="18" spans="2:19">
      <c r="B18" t="s">
        <v>1151</v>
      </c>
      <c r="C18" t="s">
        <v>1152</v>
      </c>
      <c r="D18" s="16"/>
      <c r="E18" t="s">
        <v>1153</v>
      </c>
      <c r="F18" t="s">
        <v>133</v>
      </c>
      <c r="G18" t="s">
        <v>1154</v>
      </c>
      <c r="H18" t="s">
        <v>156</v>
      </c>
      <c r="I18" t="s">
        <v>1155</v>
      </c>
      <c r="J18" s="78">
        <v>4.2300000000000004</v>
      </c>
      <c r="K18" t="s">
        <v>108</v>
      </c>
      <c r="L18" s="78">
        <v>4.9000000000000004</v>
      </c>
      <c r="M18" s="78">
        <v>1.1399999999999999</v>
      </c>
      <c r="N18" s="78">
        <v>280740.25</v>
      </c>
      <c r="O18" s="78">
        <v>140.91999999999999</v>
      </c>
      <c r="P18" s="78">
        <v>395.61916029999998</v>
      </c>
      <c r="Q18" s="78">
        <v>0.05</v>
      </c>
      <c r="R18" s="78">
        <v>0.34</v>
      </c>
      <c r="S18" s="78">
        <v>0.01</v>
      </c>
    </row>
    <row r="19" spans="2:19">
      <c r="B19" t="s">
        <v>1156</v>
      </c>
      <c r="C19" t="s">
        <v>1157</v>
      </c>
      <c r="D19" s="16"/>
      <c r="E19" t="s">
        <v>383</v>
      </c>
      <c r="F19" t="s">
        <v>365</v>
      </c>
      <c r="G19" t="s">
        <v>369</v>
      </c>
      <c r="H19" t="s">
        <v>155</v>
      </c>
      <c r="I19" t="s">
        <v>1158</v>
      </c>
      <c r="J19" s="78">
        <v>1.21</v>
      </c>
      <c r="K19" t="s">
        <v>108</v>
      </c>
      <c r="L19" s="78">
        <v>5.4</v>
      </c>
      <c r="M19" s="78">
        <v>1.45</v>
      </c>
      <c r="N19" s="78">
        <v>7000000</v>
      </c>
      <c r="O19" s="78">
        <v>238.48</v>
      </c>
      <c r="P19" s="78">
        <v>16693.599999999999</v>
      </c>
      <c r="Q19" s="78">
        <v>0</v>
      </c>
      <c r="R19" s="78">
        <v>14.18</v>
      </c>
      <c r="S19" s="78">
        <v>0.39</v>
      </c>
    </row>
    <row r="20" spans="2:19">
      <c r="B20" t="s">
        <v>1159</v>
      </c>
      <c r="C20" t="s">
        <v>1160</v>
      </c>
      <c r="D20" s="16"/>
      <c r="E20" t="s">
        <v>383</v>
      </c>
      <c r="F20" t="s">
        <v>365</v>
      </c>
      <c r="G20" t="s">
        <v>369</v>
      </c>
      <c r="H20" t="s">
        <v>155</v>
      </c>
      <c r="I20" t="s">
        <v>1161</v>
      </c>
      <c r="J20" s="78">
        <v>2.88</v>
      </c>
      <c r="K20" t="s">
        <v>108</v>
      </c>
      <c r="L20" s="78">
        <v>8.76</v>
      </c>
      <c r="M20" s="78">
        <v>0.9</v>
      </c>
      <c r="N20" s="78">
        <v>5000000</v>
      </c>
      <c r="O20" s="78">
        <v>240.9</v>
      </c>
      <c r="P20" s="78">
        <v>12045</v>
      </c>
      <c r="Q20" s="78">
        <v>0</v>
      </c>
      <c r="R20" s="78">
        <v>10.23</v>
      </c>
      <c r="S20" s="78">
        <v>0.28000000000000003</v>
      </c>
    </row>
    <row r="21" spans="2:19">
      <c r="B21" t="s">
        <v>1162</v>
      </c>
      <c r="C21" t="s">
        <v>1163</v>
      </c>
      <c r="D21" s="16"/>
      <c r="E21" t="s">
        <v>1164</v>
      </c>
      <c r="F21" t="s">
        <v>133</v>
      </c>
      <c r="G21" t="s">
        <v>268</v>
      </c>
      <c r="H21" t="s">
        <v>155</v>
      </c>
      <c r="I21" t="s">
        <v>1165</v>
      </c>
      <c r="J21" s="78">
        <v>1.58</v>
      </c>
      <c r="K21" t="s">
        <v>108</v>
      </c>
      <c r="L21" s="78">
        <v>5.35</v>
      </c>
      <c r="M21" s="78">
        <v>1.49</v>
      </c>
      <c r="N21" s="78">
        <v>783000.04</v>
      </c>
      <c r="O21" s="78">
        <v>114.11</v>
      </c>
      <c r="P21" s="78">
        <v>893.48134564400004</v>
      </c>
      <c r="Q21" s="78">
        <v>0</v>
      </c>
      <c r="R21" s="78">
        <v>0.76</v>
      </c>
      <c r="S21" s="78">
        <v>0.02</v>
      </c>
    </row>
    <row r="22" spans="2:19">
      <c r="B22" t="s">
        <v>1166</v>
      </c>
      <c r="C22" t="s">
        <v>1167</v>
      </c>
      <c r="D22" s="16"/>
      <c r="E22" t="s">
        <v>439</v>
      </c>
      <c r="F22" t="s">
        <v>406</v>
      </c>
      <c r="G22" t="s">
        <v>268</v>
      </c>
      <c r="H22" t="s">
        <v>155</v>
      </c>
      <c r="I22" t="s">
        <v>1658</v>
      </c>
      <c r="J22" s="78">
        <v>1.46</v>
      </c>
      <c r="K22" t="s">
        <v>108</v>
      </c>
      <c r="L22" s="78">
        <v>5.55</v>
      </c>
      <c r="M22" s="78">
        <v>1.06</v>
      </c>
      <c r="N22" s="78">
        <v>651547.89</v>
      </c>
      <c r="O22" s="78">
        <v>135.87</v>
      </c>
      <c r="P22" s="78">
        <v>885.25811814300005</v>
      </c>
      <c r="Q22" s="78">
        <v>0.33</v>
      </c>
      <c r="R22" s="78">
        <v>0.75</v>
      </c>
      <c r="S22" s="78">
        <v>0.02</v>
      </c>
    </row>
    <row r="23" spans="2:19">
      <c r="B23" t="s">
        <v>1168</v>
      </c>
      <c r="C23" t="s">
        <v>1169</v>
      </c>
      <c r="D23" s="16"/>
      <c r="E23" t="s">
        <v>1170</v>
      </c>
      <c r="F23" t="s">
        <v>129</v>
      </c>
      <c r="G23" t="s">
        <v>268</v>
      </c>
      <c r="H23" t="s">
        <v>157</v>
      </c>
      <c r="I23" t="s">
        <v>1171</v>
      </c>
      <c r="J23" s="78">
        <v>12.34</v>
      </c>
      <c r="K23" t="s">
        <v>108</v>
      </c>
      <c r="L23" s="78">
        <v>4.0999999999999996</v>
      </c>
      <c r="M23" s="78">
        <v>2.42</v>
      </c>
      <c r="N23" s="78">
        <v>5042424.4000000004</v>
      </c>
      <c r="O23" s="78">
        <v>125.39</v>
      </c>
      <c r="P23" s="78">
        <v>6322.6959551600003</v>
      </c>
      <c r="Q23" s="78">
        <v>0</v>
      </c>
      <c r="R23" s="78">
        <v>5.37</v>
      </c>
      <c r="S23" s="78">
        <v>0.15</v>
      </c>
    </row>
    <row r="24" spans="2:19">
      <c r="B24" t="s">
        <v>1172</v>
      </c>
      <c r="C24" t="s">
        <v>1173</v>
      </c>
      <c r="D24" s="16"/>
      <c r="E24" t="s">
        <v>1170</v>
      </c>
      <c r="F24" t="s">
        <v>129</v>
      </c>
      <c r="G24" t="s">
        <v>268</v>
      </c>
      <c r="H24" t="s">
        <v>157</v>
      </c>
      <c r="I24" t="s">
        <v>1174</v>
      </c>
      <c r="J24" s="78">
        <v>1.21</v>
      </c>
      <c r="K24" t="s">
        <v>108</v>
      </c>
      <c r="L24" s="78">
        <v>4.9000000000000004</v>
      </c>
      <c r="M24" s="78">
        <v>1.06</v>
      </c>
      <c r="N24" s="78">
        <v>4800000</v>
      </c>
      <c r="O24" s="78">
        <v>129.43</v>
      </c>
      <c r="P24" s="78">
        <v>6212.64</v>
      </c>
      <c r="Q24" s="78">
        <v>0.67</v>
      </c>
      <c r="R24" s="78">
        <v>5.28</v>
      </c>
      <c r="S24" s="78">
        <v>0.14000000000000001</v>
      </c>
    </row>
    <row r="25" spans="2:19">
      <c r="B25" t="s">
        <v>1175</v>
      </c>
      <c r="C25" t="s">
        <v>1176</v>
      </c>
      <c r="D25" s="16"/>
      <c r="E25" t="s">
        <v>1170</v>
      </c>
      <c r="F25" t="s">
        <v>129</v>
      </c>
      <c r="G25" t="s">
        <v>268</v>
      </c>
      <c r="H25" t="s">
        <v>157</v>
      </c>
      <c r="I25" t="s">
        <v>1177</v>
      </c>
      <c r="J25" s="78">
        <v>9.66</v>
      </c>
      <c r="K25" t="s">
        <v>108</v>
      </c>
      <c r="L25" s="78">
        <v>4.9000000000000004</v>
      </c>
      <c r="M25" s="78">
        <v>2.0099999999999998</v>
      </c>
      <c r="N25" s="78">
        <v>580000</v>
      </c>
      <c r="O25" s="78">
        <v>160.79</v>
      </c>
      <c r="P25" s="78">
        <v>932.58199999999999</v>
      </c>
      <c r="Q25" s="78">
        <v>0.04</v>
      </c>
      <c r="R25" s="78">
        <v>0.79</v>
      </c>
      <c r="S25" s="78">
        <v>0.02</v>
      </c>
    </row>
    <row r="26" spans="2:19">
      <c r="B26" t="s">
        <v>1178</v>
      </c>
      <c r="C26" t="s">
        <v>1179</v>
      </c>
      <c r="D26" s="16"/>
      <c r="E26" t="s">
        <v>1180</v>
      </c>
      <c r="F26" t="s">
        <v>129</v>
      </c>
      <c r="G26" t="s">
        <v>268</v>
      </c>
      <c r="H26" t="s">
        <v>155</v>
      </c>
      <c r="I26" t="s">
        <v>1181</v>
      </c>
      <c r="J26" s="78">
        <v>5.37</v>
      </c>
      <c r="K26" t="s">
        <v>108</v>
      </c>
      <c r="L26" s="78">
        <v>5.6</v>
      </c>
      <c r="M26" s="78">
        <v>1.23</v>
      </c>
      <c r="N26" s="78">
        <v>1366506.72</v>
      </c>
      <c r="O26" s="78">
        <v>151.65</v>
      </c>
      <c r="P26" s="78">
        <v>2072.3074408799998</v>
      </c>
      <c r="Q26" s="78">
        <v>0.19</v>
      </c>
      <c r="R26" s="78">
        <v>1.76</v>
      </c>
      <c r="S26" s="78">
        <v>0.05</v>
      </c>
    </row>
    <row r="27" spans="2:19">
      <c r="B27" t="s">
        <v>1182</v>
      </c>
      <c r="C27" t="s">
        <v>1183</v>
      </c>
      <c r="D27" s="16"/>
      <c r="E27" t="s">
        <v>1180</v>
      </c>
      <c r="F27" t="s">
        <v>129</v>
      </c>
      <c r="G27" t="s">
        <v>268</v>
      </c>
      <c r="H27" t="s">
        <v>155</v>
      </c>
      <c r="I27" t="s">
        <v>1184</v>
      </c>
      <c r="J27" s="78">
        <v>8.6</v>
      </c>
      <c r="K27" t="s">
        <v>108</v>
      </c>
      <c r="L27" s="78">
        <v>4.8</v>
      </c>
      <c r="M27" s="78">
        <v>1.81</v>
      </c>
      <c r="N27" s="78">
        <v>1195990</v>
      </c>
      <c r="O27" s="78">
        <v>132.33000000000001</v>
      </c>
      <c r="P27" s="78">
        <v>1582.6535670000001</v>
      </c>
      <c r="Q27" s="78">
        <v>0</v>
      </c>
      <c r="R27" s="78">
        <v>1.34</v>
      </c>
      <c r="S27" s="78">
        <v>0.04</v>
      </c>
    </row>
    <row r="28" spans="2:19">
      <c r="B28" t="s">
        <v>1185</v>
      </c>
      <c r="C28" t="s">
        <v>1186</v>
      </c>
      <c r="D28" s="16"/>
      <c r="E28" t="s">
        <v>1187</v>
      </c>
      <c r="F28" t="s">
        <v>365</v>
      </c>
      <c r="G28" t="s">
        <v>391</v>
      </c>
      <c r="H28" t="s">
        <v>156</v>
      </c>
      <c r="I28" t="s">
        <v>1188</v>
      </c>
      <c r="J28" s="78">
        <v>4.62</v>
      </c>
      <c r="K28" t="s">
        <v>108</v>
      </c>
      <c r="L28" s="78">
        <v>3.95</v>
      </c>
      <c r="M28" s="78">
        <v>1.17</v>
      </c>
      <c r="N28" s="78">
        <v>1000000</v>
      </c>
      <c r="O28" s="78">
        <v>119.95</v>
      </c>
      <c r="P28" s="78">
        <v>1199.5</v>
      </c>
      <c r="Q28" s="78">
        <v>0</v>
      </c>
      <c r="R28" s="78">
        <v>1.02</v>
      </c>
      <c r="S28" s="78">
        <v>0.03</v>
      </c>
    </row>
    <row r="29" spans="2:19">
      <c r="B29" t="s">
        <v>1189</v>
      </c>
      <c r="C29" t="s">
        <v>1190</v>
      </c>
      <c r="D29" s="16"/>
      <c r="E29" t="s">
        <v>401</v>
      </c>
      <c r="F29" t="s">
        <v>365</v>
      </c>
      <c r="G29" t="s">
        <v>397</v>
      </c>
      <c r="H29" t="s">
        <v>155</v>
      </c>
      <c r="I29" t="s">
        <v>1191</v>
      </c>
      <c r="J29" s="78">
        <v>5.52</v>
      </c>
      <c r="K29" t="s">
        <v>108</v>
      </c>
      <c r="L29" s="78">
        <v>3.8</v>
      </c>
      <c r="M29" s="78">
        <v>1.03</v>
      </c>
      <c r="N29" s="78">
        <v>1300000</v>
      </c>
      <c r="O29" s="78">
        <v>118.78</v>
      </c>
      <c r="P29" s="78">
        <v>1544.14</v>
      </c>
      <c r="Q29" s="78">
        <v>0</v>
      </c>
      <c r="R29" s="78">
        <v>1.31</v>
      </c>
      <c r="S29" s="78">
        <v>0.04</v>
      </c>
    </row>
    <row r="30" spans="2:19">
      <c r="B30" t="s">
        <v>1192</v>
      </c>
      <c r="C30" t="s">
        <v>1193</v>
      </c>
      <c r="D30" s="16"/>
      <c r="E30" t="s">
        <v>410</v>
      </c>
      <c r="F30" t="s">
        <v>133</v>
      </c>
      <c r="G30" t="s">
        <v>397</v>
      </c>
      <c r="H30" t="s">
        <v>157</v>
      </c>
      <c r="I30" t="s">
        <v>1194</v>
      </c>
      <c r="J30" s="78">
        <v>4.4400000000000004</v>
      </c>
      <c r="K30" t="s">
        <v>108</v>
      </c>
      <c r="L30" s="78">
        <v>6</v>
      </c>
      <c r="M30" s="78">
        <v>2.92</v>
      </c>
      <c r="N30" s="78">
        <v>2547000</v>
      </c>
      <c r="O30" s="78">
        <v>120.93</v>
      </c>
      <c r="P30" s="78">
        <v>3080.0871000000002</v>
      </c>
      <c r="Q30" s="78">
        <v>0</v>
      </c>
      <c r="R30" s="78">
        <v>2.62</v>
      </c>
      <c r="S30" s="78">
        <v>7.0000000000000007E-2</v>
      </c>
    </row>
    <row r="31" spans="2:19">
      <c r="B31" t="s">
        <v>1195</v>
      </c>
      <c r="C31" t="s">
        <v>1196</v>
      </c>
      <c r="D31" s="16"/>
      <c r="E31" t="s">
        <v>1197</v>
      </c>
      <c r="F31" t="s">
        <v>365</v>
      </c>
      <c r="G31" t="s">
        <v>397</v>
      </c>
      <c r="H31" t="s">
        <v>155</v>
      </c>
      <c r="I31" t="s">
        <v>1198</v>
      </c>
      <c r="J31" s="78">
        <v>6.83</v>
      </c>
      <c r="K31" t="s">
        <v>108</v>
      </c>
      <c r="L31" s="78">
        <v>4.0999999999999996</v>
      </c>
      <c r="M31" s="78">
        <v>1.26</v>
      </c>
      <c r="N31" s="78">
        <v>2000000</v>
      </c>
      <c r="O31" s="78">
        <v>128.96</v>
      </c>
      <c r="P31" s="78">
        <v>2579.1999999999998</v>
      </c>
      <c r="Q31" s="78">
        <v>0</v>
      </c>
      <c r="R31" s="78">
        <v>2.19</v>
      </c>
      <c r="S31" s="78">
        <v>0.06</v>
      </c>
    </row>
    <row r="32" spans="2:19">
      <c r="B32" t="s">
        <v>1199</v>
      </c>
      <c r="C32" t="s">
        <v>1200</v>
      </c>
      <c r="D32" s="16"/>
      <c r="E32" t="s">
        <v>1197</v>
      </c>
      <c r="F32" t="s">
        <v>365</v>
      </c>
      <c r="G32" t="s">
        <v>397</v>
      </c>
      <c r="H32" t="s">
        <v>155</v>
      </c>
      <c r="I32" t="s">
        <v>1201</v>
      </c>
      <c r="J32" s="78">
        <v>5.52</v>
      </c>
      <c r="K32" t="s">
        <v>108</v>
      </c>
      <c r="L32" s="78">
        <v>3.8</v>
      </c>
      <c r="M32" s="78">
        <v>1.03</v>
      </c>
      <c r="N32" s="78">
        <v>1100000</v>
      </c>
      <c r="O32" s="78">
        <v>118.75</v>
      </c>
      <c r="P32" s="78">
        <v>1306.25</v>
      </c>
      <c r="Q32" s="78">
        <v>0</v>
      </c>
      <c r="R32" s="78">
        <v>1.1100000000000001</v>
      </c>
      <c r="S32" s="78">
        <v>0.03</v>
      </c>
    </row>
    <row r="33" spans="2:19">
      <c r="B33" t="s">
        <v>1202</v>
      </c>
      <c r="C33" t="s">
        <v>1203</v>
      </c>
      <c r="D33" s="16"/>
      <c r="E33" t="s">
        <v>1204</v>
      </c>
      <c r="F33" t="s">
        <v>118</v>
      </c>
      <c r="G33" t="s">
        <v>397</v>
      </c>
      <c r="H33" t="s">
        <v>155</v>
      </c>
      <c r="I33" t="s">
        <v>1205</v>
      </c>
      <c r="J33" s="78">
        <v>1.34</v>
      </c>
      <c r="K33" t="s">
        <v>108</v>
      </c>
      <c r="L33" s="78">
        <v>6.1</v>
      </c>
      <c r="M33" s="78">
        <v>1.22</v>
      </c>
      <c r="N33" s="78">
        <v>1162794.83</v>
      </c>
      <c r="O33" s="78">
        <v>132.16999999999999</v>
      </c>
      <c r="P33" s="78">
        <v>1536.865926811</v>
      </c>
      <c r="Q33" s="78">
        <v>0</v>
      </c>
      <c r="R33" s="78">
        <v>1.31</v>
      </c>
      <c r="S33" s="78">
        <v>0.04</v>
      </c>
    </row>
    <row r="34" spans="2:19">
      <c r="B34" t="s">
        <v>1206</v>
      </c>
      <c r="C34" t="s">
        <v>1207</v>
      </c>
      <c r="D34" s="16"/>
      <c r="E34" t="s">
        <v>1208</v>
      </c>
      <c r="F34" t="s">
        <v>406</v>
      </c>
      <c r="G34" t="s">
        <v>422</v>
      </c>
      <c r="H34" t="s">
        <v>156</v>
      </c>
      <c r="I34" t="s">
        <v>1209</v>
      </c>
      <c r="J34" s="78">
        <v>4.4800000000000004</v>
      </c>
      <c r="K34" t="s">
        <v>108</v>
      </c>
      <c r="L34" s="78">
        <v>4.6500000000000004</v>
      </c>
      <c r="M34" s="78">
        <v>0.95</v>
      </c>
      <c r="N34" s="78">
        <v>1500000</v>
      </c>
      <c r="O34" s="78">
        <v>125.21</v>
      </c>
      <c r="P34" s="78">
        <v>1878.15</v>
      </c>
      <c r="Q34" s="78">
        <v>0</v>
      </c>
      <c r="R34" s="78">
        <v>1.6</v>
      </c>
      <c r="S34" s="78">
        <v>0.04</v>
      </c>
    </row>
    <row r="35" spans="2:19">
      <c r="B35" t="s">
        <v>1210</v>
      </c>
      <c r="C35" t="s">
        <v>1211</v>
      </c>
      <c r="D35" s="16"/>
      <c r="E35" t="s">
        <v>383</v>
      </c>
      <c r="F35" t="s">
        <v>365</v>
      </c>
      <c r="G35" t="s">
        <v>339</v>
      </c>
      <c r="H35" t="s">
        <v>155</v>
      </c>
      <c r="I35" t="s">
        <v>1212</v>
      </c>
      <c r="J35" s="78">
        <v>5.27</v>
      </c>
      <c r="K35" t="s">
        <v>108</v>
      </c>
      <c r="L35" s="78">
        <v>5.75</v>
      </c>
      <c r="M35" s="78">
        <v>1.05</v>
      </c>
      <c r="N35" s="78">
        <v>2000000</v>
      </c>
      <c r="O35" s="78">
        <v>150.56</v>
      </c>
      <c r="P35" s="78">
        <v>3011.2</v>
      </c>
      <c r="Q35" s="78">
        <v>0.15</v>
      </c>
      <c r="R35" s="78">
        <v>2.56</v>
      </c>
      <c r="S35" s="78">
        <v>7.0000000000000007E-2</v>
      </c>
    </row>
    <row r="36" spans="2:19">
      <c r="B36" t="s">
        <v>1213</v>
      </c>
      <c r="C36" t="s">
        <v>1214</v>
      </c>
      <c r="D36" s="16"/>
      <c r="E36" t="s">
        <v>1215</v>
      </c>
      <c r="F36" t="s">
        <v>129</v>
      </c>
      <c r="G36" t="s">
        <v>1216</v>
      </c>
      <c r="H36" t="s">
        <v>156</v>
      </c>
      <c r="I36" t="s">
        <v>1217</v>
      </c>
      <c r="J36" s="78">
        <v>5.54</v>
      </c>
      <c r="K36" t="s">
        <v>108</v>
      </c>
      <c r="L36" s="78">
        <v>7.15</v>
      </c>
      <c r="M36" s="78">
        <v>1.55</v>
      </c>
      <c r="N36" s="78">
        <v>1521621.23</v>
      </c>
      <c r="O36" s="78">
        <v>141.49</v>
      </c>
      <c r="P36" s="78">
        <v>2152.9418783269998</v>
      </c>
      <c r="Q36" s="78">
        <v>0</v>
      </c>
      <c r="R36" s="78">
        <v>1.83</v>
      </c>
      <c r="S36" s="78">
        <v>0.05</v>
      </c>
    </row>
    <row r="37" spans="2:19">
      <c r="B37" t="s">
        <v>1218</v>
      </c>
      <c r="C37" t="s">
        <v>1219</v>
      </c>
      <c r="D37" s="16"/>
      <c r="E37" t="s">
        <v>1220</v>
      </c>
      <c r="F37" t="s">
        <v>396</v>
      </c>
      <c r="G37" t="s">
        <v>1216</v>
      </c>
      <c r="H37" t="s">
        <v>156</v>
      </c>
      <c r="I37" t="s">
        <v>1221</v>
      </c>
      <c r="J37" s="78">
        <v>0.21</v>
      </c>
      <c r="K37" t="s">
        <v>108</v>
      </c>
      <c r="L37" s="78">
        <v>6.5</v>
      </c>
      <c r="M37" s="78">
        <v>1.77</v>
      </c>
      <c r="N37" s="78">
        <v>120000.03</v>
      </c>
      <c r="O37" s="78">
        <v>120.31</v>
      </c>
      <c r="P37" s="78">
        <v>144.37203609299999</v>
      </c>
      <c r="Q37" s="78">
        <v>0.04</v>
      </c>
      <c r="R37" s="78">
        <v>0.12</v>
      </c>
      <c r="S37" s="78">
        <v>0</v>
      </c>
    </row>
    <row r="38" spans="2:19">
      <c r="B38" t="s">
        <v>1222</v>
      </c>
      <c r="C38" t="s">
        <v>1223</v>
      </c>
      <c r="D38" s="16"/>
      <c r="E38" t="s">
        <v>449</v>
      </c>
      <c r="F38" t="s">
        <v>118</v>
      </c>
      <c r="G38" t="s">
        <v>450</v>
      </c>
      <c r="H38" t="s">
        <v>157</v>
      </c>
      <c r="I38" t="s">
        <v>1224</v>
      </c>
      <c r="J38" s="78">
        <v>0.54</v>
      </c>
      <c r="K38" t="s">
        <v>108</v>
      </c>
      <c r="L38" s="78">
        <v>5.35</v>
      </c>
      <c r="M38" s="78">
        <v>1.39</v>
      </c>
      <c r="N38" s="78">
        <v>1621334.14</v>
      </c>
      <c r="O38" s="78">
        <v>124.12</v>
      </c>
      <c r="P38" s="78">
        <v>2012.3999345679999</v>
      </c>
      <c r="Q38" s="78">
        <v>0.27</v>
      </c>
      <c r="R38" s="78">
        <v>1.71</v>
      </c>
      <c r="S38" s="78">
        <v>0.05</v>
      </c>
    </row>
    <row r="39" spans="2:19">
      <c r="B39" s="79" t="s">
        <v>1135</v>
      </c>
      <c r="C39" s="16"/>
      <c r="D39" s="16"/>
      <c r="E39" s="16"/>
      <c r="J39" s="80">
        <v>3.8</v>
      </c>
      <c r="M39" s="80">
        <v>1.38</v>
      </c>
      <c r="N39" s="80">
        <v>46752963.530000001</v>
      </c>
      <c r="P39" s="80">
        <v>74670.786722926001</v>
      </c>
      <c r="R39" s="80">
        <v>63.44</v>
      </c>
      <c r="S39" s="80">
        <v>1.73</v>
      </c>
    </row>
    <row r="40" spans="2:19">
      <c r="B40" s="79" t="s">
        <v>1136</v>
      </c>
      <c r="C40" s="16"/>
      <c r="D40" s="16"/>
      <c r="E40" s="16"/>
    </row>
    <row r="41" spans="2:19">
      <c r="B41" t="s">
        <v>199</v>
      </c>
      <c r="C41" t="s">
        <v>199</v>
      </c>
      <c r="D41" s="16"/>
      <c r="E41" s="16"/>
      <c r="F41" t="s">
        <v>199</v>
      </c>
      <c r="G41" t="s">
        <v>199</v>
      </c>
      <c r="J41" s="78">
        <v>0</v>
      </c>
      <c r="K41" t="s">
        <v>199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</row>
    <row r="42" spans="2:19">
      <c r="B42" s="79" t="s">
        <v>1137</v>
      </c>
      <c r="C42" s="16"/>
      <c r="D42" s="16"/>
      <c r="E42" s="16"/>
      <c r="J42" s="80">
        <v>0</v>
      </c>
      <c r="M42" s="80">
        <v>0</v>
      </c>
      <c r="N42" s="80">
        <v>0</v>
      </c>
      <c r="P42" s="80">
        <v>0</v>
      </c>
      <c r="R42" s="80">
        <v>0</v>
      </c>
      <c r="S42" s="80">
        <v>0</v>
      </c>
    </row>
    <row r="43" spans="2:19">
      <c r="B43" s="79" t="s">
        <v>356</v>
      </c>
      <c r="C43" s="16"/>
      <c r="D43" s="16"/>
      <c r="E43" s="16"/>
    </row>
    <row r="44" spans="2:19">
      <c r="B44" t="s">
        <v>1225</v>
      </c>
      <c r="C44" t="s">
        <v>1226</v>
      </c>
      <c r="D44" s="16"/>
      <c r="E44" t="s">
        <v>1227</v>
      </c>
      <c r="F44" t="s">
        <v>133</v>
      </c>
      <c r="G44" t="s">
        <v>199</v>
      </c>
      <c r="H44" t="s">
        <v>200</v>
      </c>
      <c r="I44" t="s">
        <v>1228</v>
      </c>
      <c r="J44" s="78">
        <v>6.04</v>
      </c>
      <c r="K44" t="s">
        <v>112</v>
      </c>
      <c r="L44" s="78">
        <v>3</v>
      </c>
      <c r="M44" s="78">
        <v>5.73</v>
      </c>
      <c r="N44" s="78">
        <v>219828</v>
      </c>
      <c r="O44" s="78">
        <v>85.45</v>
      </c>
      <c r="P44" s="78">
        <v>705.914091708</v>
      </c>
      <c r="Q44" s="78">
        <v>0.06</v>
      </c>
      <c r="R44" s="78">
        <v>0.6</v>
      </c>
      <c r="S44" s="78">
        <v>0.02</v>
      </c>
    </row>
    <row r="45" spans="2:19">
      <c r="B45" t="s">
        <v>1229</v>
      </c>
      <c r="C45" t="s">
        <v>1230</v>
      </c>
      <c r="D45" s="16"/>
      <c r="E45" t="s">
        <v>1227</v>
      </c>
      <c r="F45" t="s">
        <v>133</v>
      </c>
      <c r="G45" t="s">
        <v>199</v>
      </c>
      <c r="H45" t="s">
        <v>200</v>
      </c>
      <c r="I45" t="s">
        <v>1228</v>
      </c>
      <c r="J45" s="78">
        <v>2.97</v>
      </c>
      <c r="K45" t="s">
        <v>112</v>
      </c>
      <c r="L45" s="78">
        <v>3.99</v>
      </c>
      <c r="M45" s="78">
        <v>3.3</v>
      </c>
      <c r="N45" s="78">
        <v>61104.84</v>
      </c>
      <c r="O45" s="78">
        <v>102.19</v>
      </c>
      <c r="P45" s="78">
        <v>234.66092927296799</v>
      </c>
      <c r="Q45" s="78">
        <v>0.12</v>
      </c>
      <c r="R45" s="78">
        <v>0.2</v>
      </c>
      <c r="S45" s="78">
        <v>0.01</v>
      </c>
    </row>
    <row r="46" spans="2:19">
      <c r="B46" s="79" t="s">
        <v>357</v>
      </c>
      <c r="C46" s="16"/>
      <c r="D46" s="16"/>
      <c r="E46" s="16"/>
      <c r="J46" s="80">
        <v>5.28</v>
      </c>
      <c r="M46" s="80">
        <v>5.13</v>
      </c>
      <c r="N46" s="80">
        <v>280932.84000000003</v>
      </c>
      <c r="P46" s="80">
        <v>940.57502098096802</v>
      </c>
      <c r="R46" s="80">
        <v>0.8</v>
      </c>
      <c r="S46" s="80">
        <v>0.02</v>
      </c>
    </row>
    <row r="47" spans="2:19">
      <c r="B47" s="79" t="s">
        <v>129</v>
      </c>
      <c r="C47" s="16"/>
      <c r="D47" s="16"/>
      <c r="E47" s="16"/>
    </row>
    <row r="48" spans="2:19">
      <c r="B48" t="s">
        <v>199</v>
      </c>
      <c r="C48" t="s">
        <v>199</v>
      </c>
      <c r="D48" s="16"/>
      <c r="E48" s="16"/>
      <c r="F48" t="s">
        <v>199</v>
      </c>
      <c r="G48" t="s">
        <v>199</v>
      </c>
      <c r="J48" s="78">
        <v>0</v>
      </c>
      <c r="K48" t="s">
        <v>199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</row>
    <row r="49" spans="2:19">
      <c r="B49" s="79" t="s">
        <v>452</v>
      </c>
      <c r="C49" s="16"/>
      <c r="D49" s="16"/>
      <c r="E49" s="16"/>
      <c r="J49" s="80">
        <v>0</v>
      </c>
      <c r="M49" s="80">
        <v>0</v>
      </c>
      <c r="N49" s="80">
        <v>0</v>
      </c>
      <c r="P49" s="80">
        <v>0</v>
      </c>
      <c r="R49" s="80">
        <v>0</v>
      </c>
      <c r="S49" s="80">
        <v>0</v>
      </c>
    </row>
    <row r="50" spans="2:19">
      <c r="B50" s="79" t="s">
        <v>286</v>
      </c>
      <c r="C50" s="16"/>
      <c r="D50" s="16"/>
      <c r="E50" s="16"/>
      <c r="J50" s="80">
        <v>3.81</v>
      </c>
      <c r="M50" s="80">
        <v>1.42</v>
      </c>
      <c r="N50" s="80">
        <v>47033896.369999997</v>
      </c>
      <c r="P50" s="80">
        <v>75611.361743906964</v>
      </c>
      <c r="R50" s="80">
        <v>64.239999999999995</v>
      </c>
      <c r="S50" s="80">
        <v>1.75</v>
      </c>
    </row>
    <row r="51" spans="2:19">
      <c r="B51" s="79" t="s">
        <v>287</v>
      </c>
      <c r="C51" s="16"/>
      <c r="D51" s="16"/>
      <c r="E51" s="16"/>
    </row>
    <row r="52" spans="2:19">
      <c r="B52" s="79" t="s">
        <v>1231</v>
      </c>
      <c r="C52" s="16"/>
      <c r="D52" s="16"/>
      <c r="E52" s="16"/>
    </row>
    <row r="53" spans="2:19">
      <c r="B53" t="s">
        <v>199</v>
      </c>
      <c r="C53" t="s">
        <v>199</v>
      </c>
      <c r="D53" s="16"/>
      <c r="E53" s="16"/>
      <c r="F53" t="s">
        <v>199</v>
      </c>
      <c r="G53" t="s">
        <v>199</v>
      </c>
      <c r="J53" s="78">
        <v>0</v>
      </c>
      <c r="K53" t="s">
        <v>199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</row>
    <row r="54" spans="2:19">
      <c r="B54" s="79" t="s">
        <v>1232</v>
      </c>
      <c r="C54" s="16"/>
      <c r="D54" s="16"/>
      <c r="E54" s="16"/>
      <c r="J54" s="80">
        <v>0</v>
      </c>
      <c r="M54" s="80">
        <v>0</v>
      </c>
      <c r="N54" s="80">
        <v>0</v>
      </c>
      <c r="P54" s="80">
        <v>0</v>
      </c>
      <c r="R54" s="80">
        <v>0</v>
      </c>
      <c r="S54" s="80">
        <v>0</v>
      </c>
    </row>
    <row r="55" spans="2:19">
      <c r="B55" s="79" t="s">
        <v>1233</v>
      </c>
      <c r="C55" s="16"/>
      <c r="D55" s="16"/>
      <c r="E55" s="16"/>
    </row>
    <row r="56" spans="2:19">
      <c r="B56" t="s">
        <v>1234</v>
      </c>
      <c r="C56" t="s">
        <v>1235</v>
      </c>
      <c r="D56" t="s">
        <v>455</v>
      </c>
      <c r="E56" t="s">
        <v>461</v>
      </c>
      <c r="F56" t="s">
        <v>365</v>
      </c>
      <c r="G56" t="s">
        <v>397</v>
      </c>
      <c r="H56" t="s">
        <v>340</v>
      </c>
      <c r="I56" t="s">
        <v>1236</v>
      </c>
      <c r="J56" s="78">
        <v>8.16</v>
      </c>
      <c r="K56" t="s">
        <v>108</v>
      </c>
      <c r="L56" s="78">
        <v>6.14</v>
      </c>
      <c r="M56" s="78">
        <v>3.02</v>
      </c>
      <c r="N56" s="78">
        <v>1600000</v>
      </c>
      <c r="O56" s="78">
        <v>130.782521</v>
      </c>
      <c r="P56" s="78">
        <v>2092.520336</v>
      </c>
      <c r="Q56" s="78">
        <v>0</v>
      </c>
      <c r="R56" s="78">
        <v>1.78</v>
      </c>
      <c r="S56" s="78">
        <v>0.05</v>
      </c>
    </row>
    <row r="57" spans="2:19">
      <c r="B57" t="s">
        <v>1237</v>
      </c>
      <c r="C57" t="s">
        <v>1238</v>
      </c>
      <c r="D57" t="s">
        <v>455</v>
      </c>
      <c r="E57" t="s">
        <v>1239</v>
      </c>
      <c r="F57" t="s">
        <v>737</v>
      </c>
      <c r="G57" t="s">
        <v>444</v>
      </c>
      <c r="H57" t="s">
        <v>340</v>
      </c>
      <c r="I57" t="s">
        <v>1240</v>
      </c>
      <c r="J57" s="78">
        <v>4.79</v>
      </c>
      <c r="K57" t="s">
        <v>112</v>
      </c>
      <c r="L57" s="78">
        <v>0</v>
      </c>
      <c r="M57" s="78">
        <v>2.04</v>
      </c>
      <c r="N57" s="78">
        <v>17604</v>
      </c>
      <c r="O57" s="78">
        <v>12300.73</v>
      </c>
      <c r="P57" s="78">
        <v>8137.6502735736003</v>
      </c>
      <c r="Q57" s="78">
        <v>0</v>
      </c>
      <c r="R57" s="78">
        <v>6.91</v>
      </c>
      <c r="S57" s="78">
        <v>0.19</v>
      </c>
    </row>
    <row r="58" spans="2:19">
      <c r="B58" t="s">
        <v>1241</v>
      </c>
      <c r="C58" t="s">
        <v>1242</v>
      </c>
      <c r="D58" t="s">
        <v>455</v>
      </c>
      <c r="E58" t="s">
        <v>1243</v>
      </c>
      <c r="F58" t="s">
        <v>365</v>
      </c>
      <c r="G58" t="s">
        <v>444</v>
      </c>
      <c r="H58" t="s">
        <v>340</v>
      </c>
      <c r="I58" t="s">
        <v>1244</v>
      </c>
      <c r="J58" s="78">
        <v>4.17</v>
      </c>
      <c r="K58" t="s">
        <v>112</v>
      </c>
      <c r="L58" s="78">
        <v>3.61</v>
      </c>
      <c r="M58" s="78">
        <v>1.91</v>
      </c>
      <c r="N58" s="78">
        <v>1000000</v>
      </c>
      <c r="O58" s="78">
        <v>108.505</v>
      </c>
      <c r="P58" s="78">
        <v>4077.6179000000002</v>
      </c>
      <c r="Q58" s="78">
        <v>0</v>
      </c>
      <c r="R58" s="78">
        <v>3.46</v>
      </c>
      <c r="S58" s="78">
        <v>0.09</v>
      </c>
    </row>
    <row r="59" spans="2:19">
      <c r="B59" t="s">
        <v>1245</v>
      </c>
      <c r="C59" t="s">
        <v>1246</v>
      </c>
      <c r="D59" t="s">
        <v>455</v>
      </c>
      <c r="E59" t="s">
        <v>1243</v>
      </c>
      <c r="F59" t="s">
        <v>365</v>
      </c>
      <c r="G59" t="s">
        <v>444</v>
      </c>
      <c r="H59" t="s">
        <v>340</v>
      </c>
      <c r="I59" t="s">
        <v>451</v>
      </c>
      <c r="J59" s="78">
        <v>4.71</v>
      </c>
      <c r="K59" t="s">
        <v>112</v>
      </c>
      <c r="L59" s="78">
        <v>4.41</v>
      </c>
      <c r="M59" s="78">
        <v>2.13</v>
      </c>
      <c r="N59" s="78">
        <v>737000</v>
      </c>
      <c r="O59" s="78">
        <v>112.786</v>
      </c>
      <c r="P59" s="78">
        <v>3123.7729375600002</v>
      </c>
      <c r="Q59" s="78">
        <v>1.47</v>
      </c>
      <c r="R59" s="78">
        <v>2.65</v>
      </c>
      <c r="S59" s="78">
        <v>7.0000000000000007E-2</v>
      </c>
    </row>
    <row r="60" spans="2:19">
      <c r="B60" t="s">
        <v>1247</v>
      </c>
      <c r="C60" t="s">
        <v>1248</v>
      </c>
      <c r="D60" t="s">
        <v>455</v>
      </c>
      <c r="E60" t="s">
        <v>1249</v>
      </c>
      <c r="F60" t="s">
        <v>365</v>
      </c>
      <c r="G60" t="s">
        <v>444</v>
      </c>
      <c r="H60" t="s">
        <v>340</v>
      </c>
      <c r="I60" t="s">
        <v>1250</v>
      </c>
      <c r="J60" s="78">
        <v>4.3600000000000003</v>
      </c>
      <c r="K60" t="s">
        <v>112</v>
      </c>
      <c r="L60" s="78">
        <v>3.75</v>
      </c>
      <c r="M60" s="78">
        <v>2.0499999999999998</v>
      </c>
      <c r="N60" s="78">
        <v>1125000</v>
      </c>
      <c r="O60" s="78">
        <v>108.03</v>
      </c>
      <c r="P60" s="78">
        <v>4567.2383250000003</v>
      </c>
      <c r="Q60" s="78">
        <v>0</v>
      </c>
      <c r="R60" s="78">
        <v>3.88</v>
      </c>
      <c r="S60" s="78">
        <v>0.11</v>
      </c>
    </row>
    <row r="61" spans="2:19">
      <c r="B61" t="s">
        <v>1251</v>
      </c>
      <c r="C61" t="s">
        <v>1252</v>
      </c>
      <c r="D61" t="s">
        <v>455</v>
      </c>
      <c r="E61" t="s">
        <v>1253</v>
      </c>
      <c r="F61" t="s">
        <v>365</v>
      </c>
      <c r="G61" t="s">
        <v>1216</v>
      </c>
      <c r="H61" t="s">
        <v>471</v>
      </c>
      <c r="I61" t="s">
        <v>1254</v>
      </c>
      <c r="J61" s="78">
        <v>5.16</v>
      </c>
      <c r="K61" t="s">
        <v>112</v>
      </c>
      <c r="L61" s="78">
        <v>3.91</v>
      </c>
      <c r="M61" s="78">
        <v>3.05</v>
      </c>
      <c r="N61" s="78">
        <v>700000</v>
      </c>
      <c r="O61" s="78">
        <v>105.65360699999999</v>
      </c>
      <c r="P61" s="78">
        <v>2779.3237857419999</v>
      </c>
      <c r="Q61" s="78">
        <v>0</v>
      </c>
      <c r="R61" s="78">
        <v>2.36</v>
      </c>
      <c r="S61" s="78">
        <v>0.06</v>
      </c>
    </row>
    <row r="62" spans="2:19">
      <c r="B62" t="s">
        <v>1255</v>
      </c>
      <c r="C62" t="s">
        <v>1256</v>
      </c>
      <c r="D62" t="s">
        <v>455</v>
      </c>
      <c r="E62" t="s">
        <v>1257</v>
      </c>
      <c r="F62" t="s">
        <v>365</v>
      </c>
      <c r="G62" t="s">
        <v>426</v>
      </c>
      <c r="H62" t="s">
        <v>340</v>
      </c>
      <c r="I62" t="s">
        <v>1258</v>
      </c>
      <c r="J62" s="78">
        <v>3.41</v>
      </c>
      <c r="K62" t="s">
        <v>108</v>
      </c>
      <c r="L62" s="78">
        <v>6.45</v>
      </c>
      <c r="M62" s="78">
        <v>1.62</v>
      </c>
      <c r="N62" s="78">
        <v>5000000</v>
      </c>
      <c r="O62" s="78">
        <v>119.11</v>
      </c>
      <c r="P62" s="78">
        <v>5955.5</v>
      </c>
      <c r="Q62" s="78">
        <v>2.63</v>
      </c>
      <c r="R62" s="78">
        <v>5.0599999999999996</v>
      </c>
      <c r="S62" s="78">
        <v>0.14000000000000001</v>
      </c>
    </row>
    <row r="63" spans="2:19">
      <c r="B63" t="s">
        <v>1259</v>
      </c>
      <c r="C63" t="s">
        <v>1260</v>
      </c>
      <c r="D63" t="s">
        <v>455</v>
      </c>
      <c r="E63" t="s">
        <v>1261</v>
      </c>
      <c r="F63" t="s">
        <v>365</v>
      </c>
      <c r="G63" t="s">
        <v>1262</v>
      </c>
      <c r="H63" t="s">
        <v>471</v>
      </c>
      <c r="I63" t="s">
        <v>1263</v>
      </c>
      <c r="J63" s="78">
        <v>2.7</v>
      </c>
      <c r="K63" t="s">
        <v>112</v>
      </c>
      <c r="L63" s="78">
        <v>4.6900000000000004</v>
      </c>
      <c r="M63" s="78">
        <v>2.08</v>
      </c>
      <c r="N63" s="78">
        <v>500000</v>
      </c>
      <c r="O63" s="78">
        <v>107.92</v>
      </c>
      <c r="P63" s="78">
        <v>2027.8168000000001</v>
      </c>
      <c r="Q63" s="78">
        <v>0</v>
      </c>
      <c r="R63" s="78">
        <v>1.72</v>
      </c>
      <c r="S63" s="78">
        <v>0.05</v>
      </c>
    </row>
    <row r="64" spans="2:19">
      <c r="B64" t="s">
        <v>1264</v>
      </c>
      <c r="C64" t="s">
        <v>1265</v>
      </c>
      <c r="D64" t="s">
        <v>455</v>
      </c>
      <c r="E64" t="s">
        <v>791</v>
      </c>
      <c r="F64" t="s">
        <v>737</v>
      </c>
      <c r="G64" t="s">
        <v>199</v>
      </c>
      <c r="H64" t="s">
        <v>200</v>
      </c>
      <c r="I64" t="s">
        <v>1266</v>
      </c>
      <c r="J64" s="78">
        <v>6.15</v>
      </c>
      <c r="K64" t="s">
        <v>112</v>
      </c>
      <c r="L64" s="78">
        <v>0</v>
      </c>
      <c r="M64" s="78">
        <v>3.19</v>
      </c>
      <c r="N64" s="78">
        <v>196163.99</v>
      </c>
      <c r="O64" s="78">
        <v>1266</v>
      </c>
      <c r="P64" s="78">
        <v>9332.7529141571995</v>
      </c>
      <c r="Q64" s="78">
        <v>0</v>
      </c>
      <c r="R64" s="78">
        <v>7.93</v>
      </c>
      <c r="S64" s="78">
        <v>0.22</v>
      </c>
    </row>
    <row r="65" spans="2:19">
      <c r="B65" s="79" t="s">
        <v>1267</v>
      </c>
      <c r="C65" s="16"/>
      <c r="D65" s="16"/>
      <c r="E65" s="16"/>
      <c r="J65" s="80">
        <v>4.87</v>
      </c>
      <c r="M65" s="80">
        <v>2.35</v>
      </c>
      <c r="N65" s="80">
        <v>10875767.99</v>
      </c>
      <c r="P65" s="80">
        <v>42094.193272032797</v>
      </c>
      <c r="R65" s="80">
        <v>35.76</v>
      </c>
      <c r="S65" s="80">
        <v>0.98</v>
      </c>
    </row>
    <row r="66" spans="2:19">
      <c r="B66" s="79" t="s">
        <v>292</v>
      </c>
      <c r="C66" s="16"/>
      <c r="D66" s="16"/>
      <c r="E66" s="16"/>
      <c r="J66" s="80">
        <v>4.87</v>
      </c>
      <c r="M66" s="80">
        <v>2.35</v>
      </c>
      <c r="N66" s="80">
        <v>10875767.99</v>
      </c>
      <c r="P66" s="80">
        <v>42094.193272032797</v>
      </c>
      <c r="R66" s="80">
        <v>35.76</v>
      </c>
      <c r="S66" s="80">
        <v>0.98</v>
      </c>
    </row>
    <row r="67" spans="2:19">
      <c r="B67" t="s">
        <v>293</v>
      </c>
      <c r="C67" s="16"/>
      <c r="D67" s="16"/>
      <c r="E67" s="16"/>
    </row>
    <row r="68" spans="2:19">
      <c r="C68" s="16"/>
      <c r="D68" s="16"/>
      <c r="E68" s="16"/>
    </row>
    <row r="69" spans="2:19"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1143059</v>
      </c>
      <c r="I11" s="7"/>
      <c r="J11" s="77">
        <v>2541.7240122872799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1268</v>
      </c>
      <c r="C13" t="s">
        <v>1269</v>
      </c>
      <c r="D13" s="16"/>
      <c r="E13" t="s">
        <v>1270</v>
      </c>
      <c r="F13" t="s">
        <v>129</v>
      </c>
      <c r="G13" t="s">
        <v>108</v>
      </c>
      <c r="H13" s="78">
        <v>1139688</v>
      </c>
      <c r="I13" s="78">
        <v>177.55683099999999</v>
      </c>
      <c r="J13" s="78">
        <v>2023.59389608728</v>
      </c>
      <c r="K13" s="78">
        <v>0</v>
      </c>
      <c r="L13" s="78">
        <v>79.62</v>
      </c>
      <c r="M13" s="78">
        <v>0.05</v>
      </c>
    </row>
    <row r="14" spans="2:98">
      <c r="B14" t="s">
        <v>1271</v>
      </c>
      <c r="C14" t="s">
        <v>1272</v>
      </c>
      <c r="D14" s="16"/>
      <c r="E14" t="s">
        <v>1227</v>
      </c>
      <c r="F14" t="s">
        <v>133</v>
      </c>
      <c r="G14" t="s">
        <v>112</v>
      </c>
      <c r="H14" s="78">
        <v>3371</v>
      </c>
      <c r="I14" s="78">
        <v>4090</v>
      </c>
      <c r="J14" s="78">
        <v>518.13011619999997</v>
      </c>
      <c r="K14" s="78">
        <v>0</v>
      </c>
      <c r="L14" s="78">
        <v>20.38</v>
      </c>
      <c r="M14" s="78">
        <v>0.01</v>
      </c>
    </row>
    <row r="15" spans="2:98">
      <c r="B15" s="79" t="s">
        <v>286</v>
      </c>
      <c r="C15" s="16"/>
      <c r="D15" s="16"/>
      <c r="E15" s="16"/>
      <c r="H15" s="80">
        <v>1143059</v>
      </c>
      <c r="J15" s="80">
        <v>2541.7240122872799</v>
      </c>
      <c r="L15" s="80">
        <v>100</v>
      </c>
      <c r="M15" s="80">
        <v>0.06</v>
      </c>
    </row>
    <row r="16" spans="2:98">
      <c r="B16" s="79" t="s">
        <v>287</v>
      </c>
      <c r="C16" s="16"/>
      <c r="D16" s="16"/>
      <c r="E16" s="16"/>
    </row>
    <row r="17" spans="2:13">
      <c r="B17" s="79" t="s">
        <v>358</v>
      </c>
      <c r="C17" s="16"/>
      <c r="D17" s="16"/>
      <c r="E17" s="16"/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359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360</v>
      </c>
      <c r="C20" s="16"/>
      <c r="D20" s="16"/>
      <c r="E20" s="16"/>
    </row>
    <row r="21" spans="2:13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361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292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293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1273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1274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1275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1276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1277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1278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1279</v>
      </c>
      <c r="C22" s="16"/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1280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286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287</v>
      </c>
      <c r="C26" s="16"/>
    </row>
    <row r="27" spans="2:11">
      <c r="B27" s="79" t="s">
        <v>1281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1282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1283</v>
      </c>
      <c r="C30" s="16"/>
    </row>
    <row r="31" spans="2:11">
      <c r="B31" t="s">
        <v>199</v>
      </c>
      <c r="C31" t="s">
        <v>199</v>
      </c>
      <c r="D31" t="s">
        <v>199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1284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1285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1286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1287</v>
      </c>
      <c r="C36" s="16"/>
    </row>
    <row r="37" spans="2:11">
      <c r="B37" t="s">
        <v>199</v>
      </c>
      <c r="C37" t="s">
        <v>199</v>
      </c>
      <c r="D37" t="s">
        <v>199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1288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292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293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1289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1290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815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816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293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817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818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819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820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1291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1292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821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822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452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286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287</v>
      </c>
      <c r="C29" s="16"/>
      <c r="D29" s="16"/>
    </row>
    <row r="30" spans="2:12">
      <c r="B30" s="79" t="s">
        <v>817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818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1293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1294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821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822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823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824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452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292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293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111217.17371249985</v>
      </c>
      <c r="K11" s="77">
        <v>100</v>
      </c>
      <c r="L11" s="77">
        <v>2.58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4.1448700000000001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2.01389</v>
      </c>
      <c r="K15" s="78">
        <v>0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199</v>
      </c>
      <c r="F16" t="s">
        <v>200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199</v>
      </c>
      <c r="F17" t="s">
        <v>200</v>
      </c>
      <c r="G17" t="s">
        <v>108</v>
      </c>
      <c r="H17" s="78">
        <v>0</v>
      </c>
      <c r="I17" s="78">
        <v>0</v>
      </c>
      <c r="J17" s="78">
        <v>1.5299999999999999E-2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199</v>
      </c>
      <c r="F18" t="s">
        <v>200</v>
      </c>
      <c r="G18" t="s">
        <v>108</v>
      </c>
      <c r="H18" s="78">
        <v>0</v>
      </c>
      <c r="I18" s="78">
        <v>0</v>
      </c>
      <c r="J18" s="78">
        <v>10542.20652</v>
      </c>
      <c r="K18" s="78">
        <v>9.48</v>
      </c>
      <c r="L18" s="78">
        <v>0.24</v>
      </c>
    </row>
    <row r="19" spans="2:12">
      <c r="B19" t="s">
        <v>213</v>
      </c>
      <c r="C19" t="s">
        <v>214</v>
      </c>
      <c r="D19" t="s">
        <v>215</v>
      </c>
      <c r="E19" t="s">
        <v>199</v>
      </c>
      <c r="F19" t="s">
        <v>200</v>
      </c>
      <c r="G19" t="s">
        <v>108</v>
      </c>
      <c r="H19" s="78">
        <v>0</v>
      </c>
      <c r="I19" s="78">
        <v>0</v>
      </c>
      <c r="J19" s="78">
        <v>3.0172500000000002</v>
      </c>
      <c r="K19" s="78">
        <v>0</v>
      </c>
      <c r="L19" s="78">
        <v>0</v>
      </c>
    </row>
    <row r="20" spans="2:12">
      <c r="B20" t="s">
        <v>216</v>
      </c>
      <c r="C20" t="s">
        <v>217</v>
      </c>
      <c r="D20" t="s">
        <v>218</v>
      </c>
      <c r="E20" t="s">
        <v>199</v>
      </c>
      <c r="F20" t="s">
        <v>200</v>
      </c>
      <c r="G20" t="s">
        <v>108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219</v>
      </c>
      <c r="C21" t="s">
        <v>220</v>
      </c>
      <c r="D21" t="s">
        <v>209</v>
      </c>
      <c r="E21" t="s">
        <v>199</v>
      </c>
      <c r="F21" t="s">
        <v>200</v>
      </c>
      <c r="G21" t="s">
        <v>108</v>
      </c>
      <c r="H21" s="78">
        <v>0</v>
      </c>
      <c r="I21" s="78">
        <v>0</v>
      </c>
      <c r="J21" s="78">
        <v>-1.2999999999999999E-3</v>
      </c>
      <c r="K21" s="78">
        <v>0</v>
      </c>
      <c r="L21" s="78">
        <v>0</v>
      </c>
    </row>
    <row r="22" spans="2:12">
      <c r="B22" s="79" t="s">
        <v>221</v>
      </c>
      <c r="D22" s="16"/>
      <c r="I22" s="80">
        <v>0</v>
      </c>
      <c r="J22" s="80">
        <v>10551.39653</v>
      </c>
      <c r="K22" s="80">
        <v>9.49</v>
      </c>
      <c r="L22" s="80">
        <v>0.24</v>
      </c>
    </row>
    <row r="23" spans="2:12">
      <c r="B23" s="79" t="s">
        <v>222</v>
      </c>
      <c r="D23" s="16"/>
    </row>
    <row r="24" spans="2:12">
      <c r="B24" t="s">
        <v>223</v>
      </c>
      <c r="C24" t="s">
        <v>224</v>
      </c>
      <c r="D24" t="s">
        <v>212</v>
      </c>
      <c r="E24" t="s">
        <v>199</v>
      </c>
      <c r="F24" t="s">
        <v>200</v>
      </c>
      <c r="G24" t="s">
        <v>193</v>
      </c>
      <c r="H24" s="78">
        <v>0</v>
      </c>
      <c r="I24" s="78">
        <v>0</v>
      </c>
      <c r="J24" s="78">
        <v>40.8845487078</v>
      </c>
      <c r="K24" s="78">
        <v>0.04</v>
      </c>
      <c r="L24" s="78">
        <v>0</v>
      </c>
    </row>
    <row r="25" spans="2:12">
      <c r="B25" t="s">
        <v>225</v>
      </c>
      <c r="C25" t="s">
        <v>226</v>
      </c>
      <c r="D25" t="s">
        <v>209</v>
      </c>
      <c r="E25" t="s">
        <v>199</v>
      </c>
      <c r="F25" t="s">
        <v>200</v>
      </c>
      <c r="G25" t="s">
        <v>112</v>
      </c>
      <c r="H25" s="78">
        <v>0</v>
      </c>
      <c r="I25" s="78">
        <v>0</v>
      </c>
      <c r="J25" s="78">
        <v>460.36334276000002</v>
      </c>
      <c r="K25" s="78">
        <v>0.41</v>
      </c>
      <c r="L25" s="78">
        <v>0.01</v>
      </c>
    </row>
    <row r="26" spans="2:12">
      <c r="B26" t="s">
        <v>227</v>
      </c>
      <c r="C26" t="s">
        <v>228</v>
      </c>
      <c r="D26" t="s">
        <v>212</v>
      </c>
      <c r="E26" t="s">
        <v>199</v>
      </c>
      <c r="F26" t="s">
        <v>200</v>
      </c>
      <c r="G26" t="s">
        <v>112</v>
      </c>
      <c r="H26" s="78">
        <v>0</v>
      </c>
      <c r="I26" s="78">
        <v>0</v>
      </c>
      <c r="J26" s="78">
        <v>14526.29503436</v>
      </c>
      <c r="K26" s="78">
        <v>13.06</v>
      </c>
      <c r="L26" s="78">
        <v>0.34</v>
      </c>
    </row>
    <row r="27" spans="2:12">
      <c r="B27" t="s">
        <v>229</v>
      </c>
      <c r="C27" t="s">
        <v>230</v>
      </c>
      <c r="D27" t="s">
        <v>215</v>
      </c>
      <c r="E27" t="s">
        <v>199</v>
      </c>
      <c r="F27" t="s">
        <v>200</v>
      </c>
      <c r="G27" t="s">
        <v>112</v>
      </c>
      <c r="H27" s="78">
        <v>0</v>
      </c>
      <c r="I27" s="78">
        <v>0</v>
      </c>
      <c r="J27" s="78">
        <v>275.95741842000001</v>
      </c>
      <c r="K27" s="78">
        <v>0.25</v>
      </c>
      <c r="L27" s="78">
        <v>0.01</v>
      </c>
    </row>
    <row r="28" spans="2:12">
      <c r="B28" t="s">
        <v>231</v>
      </c>
      <c r="C28" t="s">
        <v>232</v>
      </c>
      <c r="D28" t="s">
        <v>209</v>
      </c>
      <c r="E28" t="s">
        <v>199</v>
      </c>
      <c r="F28" t="s">
        <v>200</v>
      </c>
      <c r="G28" t="s">
        <v>112</v>
      </c>
      <c r="H28" s="78">
        <v>0</v>
      </c>
      <c r="I28" s="78">
        <v>0</v>
      </c>
      <c r="J28" s="78">
        <v>1927.6952245</v>
      </c>
      <c r="K28" s="78">
        <v>1.73</v>
      </c>
      <c r="L28" s="78">
        <v>0.04</v>
      </c>
    </row>
    <row r="29" spans="2:12">
      <c r="B29" t="s">
        <v>233</v>
      </c>
      <c r="C29" t="s">
        <v>234</v>
      </c>
      <c r="D29" t="s">
        <v>209</v>
      </c>
      <c r="E29" t="s">
        <v>199</v>
      </c>
      <c r="F29" t="s">
        <v>200</v>
      </c>
      <c r="G29" t="s">
        <v>116</v>
      </c>
      <c r="H29" s="78">
        <v>0</v>
      </c>
      <c r="I29" s="78">
        <v>0</v>
      </c>
      <c r="J29" s="78">
        <v>1.874538</v>
      </c>
      <c r="K29" s="78">
        <v>0</v>
      </c>
      <c r="L29" s="78">
        <v>0</v>
      </c>
    </row>
    <row r="30" spans="2:12">
      <c r="B30" t="s">
        <v>235</v>
      </c>
      <c r="C30" t="s">
        <v>236</v>
      </c>
      <c r="D30" t="s">
        <v>212</v>
      </c>
      <c r="E30" t="s">
        <v>199</v>
      </c>
      <c r="F30" t="s">
        <v>200</v>
      </c>
      <c r="G30" t="s">
        <v>116</v>
      </c>
      <c r="H30" s="78">
        <v>0</v>
      </c>
      <c r="I30" s="78">
        <v>0</v>
      </c>
      <c r="J30" s="78">
        <v>78.936080669999996</v>
      </c>
      <c r="K30" s="78">
        <v>7.0000000000000007E-2</v>
      </c>
      <c r="L30" s="78">
        <v>0</v>
      </c>
    </row>
    <row r="31" spans="2:12">
      <c r="B31" t="s">
        <v>237</v>
      </c>
      <c r="C31" t="s">
        <v>238</v>
      </c>
      <c r="D31" t="s">
        <v>215</v>
      </c>
      <c r="E31" t="s">
        <v>199</v>
      </c>
      <c r="F31" t="s">
        <v>200</v>
      </c>
      <c r="G31" t="s">
        <v>116</v>
      </c>
      <c r="H31" s="78">
        <v>0</v>
      </c>
      <c r="I31" s="78">
        <v>0</v>
      </c>
      <c r="J31" s="78">
        <v>4.2030000000000003</v>
      </c>
      <c r="K31" s="78">
        <v>0</v>
      </c>
      <c r="L31" s="78">
        <v>0</v>
      </c>
    </row>
    <row r="32" spans="2:12">
      <c r="B32" t="s">
        <v>239</v>
      </c>
      <c r="C32" t="s">
        <v>240</v>
      </c>
      <c r="D32" t="s">
        <v>209</v>
      </c>
      <c r="E32" t="s">
        <v>199</v>
      </c>
      <c r="F32" t="s">
        <v>200</v>
      </c>
      <c r="G32" t="s">
        <v>116</v>
      </c>
      <c r="H32" s="78">
        <v>0</v>
      </c>
      <c r="I32" s="78">
        <v>0</v>
      </c>
      <c r="J32" s="78">
        <v>20.94897087</v>
      </c>
      <c r="K32" s="78">
        <v>0.02</v>
      </c>
      <c r="L32" s="78">
        <v>0</v>
      </c>
    </row>
    <row r="33" spans="2:12">
      <c r="B33" t="s">
        <v>241</v>
      </c>
      <c r="C33" t="s">
        <v>242</v>
      </c>
      <c r="D33" t="s">
        <v>212</v>
      </c>
      <c r="E33" t="s">
        <v>199</v>
      </c>
      <c r="F33" t="s">
        <v>200</v>
      </c>
      <c r="G33" t="s">
        <v>119</v>
      </c>
      <c r="H33" s="78">
        <v>0</v>
      </c>
      <c r="I33" s="78">
        <v>0</v>
      </c>
      <c r="J33" s="78">
        <v>236.01613201200001</v>
      </c>
      <c r="K33" s="78">
        <v>0.21</v>
      </c>
      <c r="L33" s="78">
        <v>0.01</v>
      </c>
    </row>
    <row r="34" spans="2:12">
      <c r="B34" s="79" t="s">
        <v>243</v>
      </c>
      <c r="D34" s="16"/>
      <c r="I34" s="80">
        <v>0</v>
      </c>
      <c r="J34" s="80">
        <v>17573.174290299801</v>
      </c>
      <c r="K34" s="80">
        <v>15.8</v>
      </c>
      <c r="L34" s="80">
        <v>0.41</v>
      </c>
    </row>
    <row r="35" spans="2:12">
      <c r="B35" s="79" t="s">
        <v>244</v>
      </c>
      <c r="D35" s="16"/>
    </row>
    <row r="36" spans="2:12">
      <c r="B36" t="s">
        <v>245</v>
      </c>
      <c r="C36" t="s">
        <v>246</v>
      </c>
      <c r="D36" t="s">
        <v>209</v>
      </c>
      <c r="E36" t="s">
        <v>199</v>
      </c>
      <c r="F36" t="s">
        <v>200</v>
      </c>
      <c r="G36" t="s">
        <v>108</v>
      </c>
      <c r="H36" s="78">
        <v>0</v>
      </c>
      <c r="I36" s="78">
        <v>0</v>
      </c>
      <c r="J36" s="78">
        <v>2401.5389599999999</v>
      </c>
      <c r="K36" s="78">
        <v>2.16</v>
      </c>
      <c r="L36" s="78">
        <v>0.06</v>
      </c>
    </row>
    <row r="37" spans="2:12">
      <c r="B37" t="s">
        <v>247</v>
      </c>
      <c r="C37" t="s">
        <v>248</v>
      </c>
      <c r="D37" t="s">
        <v>212</v>
      </c>
      <c r="E37" t="s">
        <v>199</v>
      </c>
      <c r="F37" t="s">
        <v>200</v>
      </c>
      <c r="G37" t="s">
        <v>108</v>
      </c>
      <c r="H37" s="78">
        <v>0</v>
      </c>
      <c r="I37" s="78">
        <v>0</v>
      </c>
      <c r="J37" s="78">
        <v>2001.181</v>
      </c>
      <c r="K37" s="78">
        <v>1.8</v>
      </c>
      <c r="L37" s="78">
        <v>0.05</v>
      </c>
    </row>
    <row r="38" spans="2:12">
      <c r="B38" t="s">
        <v>249</v>
      </c>
      <c r="C38" t="s">
        <v>250</v>
      </c>
      <c r="D38" t="s">
        <v>215</v>
      </c>
      <c r="E38" t="s">
        <v>199</v>
      </c>
      <c r="F38" t="s">
        <v>200</v>
      </c>
      <c r="G38" t="s">
        <v>108</v>
      </c>
      <c r="H38" s="78">
        <v>0</v>
      </c>
      <c r="I38" s="78">
        <v>0</v>
      </c>
      <c r="J38" s="78">
        <v>2555.8588100000002</v>
      </c>
      <c r="K38" s="78">
        <v>2.2999999999999998</v>
      </c>
      <c r="L38" s="78">
        <v>0.06</v>
      </c>
    </row>
    <row r="39" spans="2:12">
      <c r="B39" t="s">
        <v>251</v>
      </c>
      <c r="C39" t="s">
        <v>252</v>
      </c>
      <c r="D39" t="s">
        <v>209</v>
      </c>
      <c r="E39" t="s">
        <v>199</v>
      </c>
      <c r="F39" t="s">
        <v>200</v>
      </c>
      <c r="G39" t="s">
        <v>108</v>
      </c>
      <c r="H39" s="78">
        <v>0</v>
      </c>
      <c r="I39" s="78">
        <v>0</v>
      </c>
      <c r="J39" s="78">
        <v>31133.629860000001</v>
      </c>
      <c r="K39" s="78">
        <v>27.99</v>
      </c>
      <c r="L39" s="78">
        <v>0.72</v>
      </c>
    </row>
    <row r="40" spans="2:12">
      <c r="B40" s="79" t="s">
        <v>253</v>
      </c>
      <c r="D40" s="16"/>
      <c r="I40" s="80">
        <v>0</v>
      </c>
      <c r="J40" s="80">
        <v>38092.208630000001</v>
      </c>
      <c r="K40" s="80">
        <v>34.25</v>
      </c>
      <c r="L40" s="80">
        <v>0.88</v>
      </c>
    </row>
    <row r="41" spans="2:12">
      <c r="B41" s="79" t="s">
        <v>254</v>
      </c>
      <c r="D41" s="16"/>
    </row>
    <row r="42" spans="2:12">
      <c r="B42" t="s">
        <v>255</v>
      </c>
      <c r="C42" t="s">
        <v>256</v>
      </c>
      <c r="D42" t="s">
        <v>209</v>
      </c>
      <c r="E42" t="s">
        <v>257</v>
      </c>
      <c r="F42" t="s">
        <v>155</v>
      </c>
      <c r="G42" t="s">
        <v>108</v>
      </c>
      <c r="H42" s="78">
        <v>0.08</v>
      </c>
      <c r="I42" s="78">
        <v>0</v>
      </c>
      <c r="J42" s="78">
        <v>4000.0245902000001</v>
      </c>
      <c r="K42" s="78">
        <v>3.6</v>
      </c>
      <c r="L42" s="78">
        <v>0.09</v>
      </c>
    </row>
    <row r="43" spans="2:12">
      <c r="B43" t="s">
        <v>258</v>
      </c>
      <c r="C43" t="s">
        <v>259</v>
      </c>
      <c r="D43" t="s">
        <v>209</v>
      </c>
      <c r="E43" t="s">
        <v>257</v>
      </c>
      <c r="F43" t="s">
        <v>155</v>
      </c>
      <c r="G43" t="s">
        <v>108</v>
      </c>
      <c r="H43" s="78">
        <v>0.08</v>
      </c>
      <c r="I43" s="78">
        <v>0</v>
      </c>
      <c r="J43" s="78">
        <v>5000.0204917999999</v>
      </c>
      <c r="K43" s="78">
        <v>4.5</v>
      </c>
      <c r="L43" s="78">
        <v>0.12</v>
      </c>
    </row>
    <row r="44" spans="2:12">
      <c r="B44" t="s">
        <v>260</v>
      </c>
      <c r="C44" t="s">
        <v>261</v>
      </c>
      <c r="D44" t="s">
        <v>209</v>
      </c>
      <c r="E44" t="s">
        <v>257</v>
      </c>
      <c r="F44" t="s">
        <v>155</v>
      </c>
      <c r="G44" t="s">
        <v>108</v>
      </c>
      <c r="H44" s="78">
        <v>0.08</v>
      </c>
      <c r="I44" s="78">
        <v>0</v>
      </c>
      <c r="J44" s="78">
        <v>3000.0368852000101</v>
      </c>
      <c r="K44" s="78">
        <v>2.7</v>
      </c>
      <c r="L44" s="78">
        <v>7.0000000000000007E-2</v>
      </c>
    </row>
    <row r="45" spans="2:12">
      <c r="B45" t="s">
        <v>262</v>
      </c>
      <c r="C45" t="s">
        <v>263</v>
      </c>
      <c r="D45" t="s">
        <v>209</v>
      </c>
      <c r="E45" t="s">
        <v>257</v>
      </c>
      <c r="F45" t="s">
        <v>155</v>
      </c>
      <c r="G45" t="s">
        <v>108</v>
      </c>
      <c r="H45" s="78">
        <v>0.08</v>
      </c>
      <c r="I45" s="78">
        <v>0</v>
      </c>
      <c r="J45" s="78">
        <v>4000.0409835999999</v>
      </c>
      <c r="K45" s="78">
        <v>3.6</v>
      </c>
      <c r="L45" s="78">
        <v>0.09</v>
      </c>
    </row>
    <row r="46" spans="2:12">
      <c r="B46" t="s">
        <v>264</v>
      </c>
      <c r="C46" t="s">
        <v>265</v>
      </c>
      <c r="D46" t="s">
        <v>209</v>
      </c>
      <c r="E46" t="s">
        <v>257</v>
      </c>
      <c r="F46" t="s">
        <v>155</v>
      </c>
      <c r="G46" t="s">
        <v>108</v>
      </c>
      <c r="H46" s="78">
        <v>0.08</v>
      </c>
      <c r="I46" s="78">
        <v>0</v>
      </c>
      <c r="J46" s="78">
        <v>6000.0491803000205</v>
      </c>
      <c r="K46" s="78">
        <v>5.39</v>
      </c>
      <c r="L46" s="78">
        <v>0.14000000000000001</v>
      </c>
    </row>
    <row r="47" spans="2:12">
      <c r="B47" t="s">
        <v>266</v>
      </c>
      <c r="C47" t="s">
        <v>267</v>
      </c>
      <c r="D47" t="s">
        <v>209</v>
      </c>
      <c r="E47" t="s">
        <v>268</v>
      </c>
      <c r="F47" t="s">
        <v>155</v>
      </c>
      <c r="G47" t="s">
        <v>108</v>
      </c>
      <c r="H47" s="78">
        <v>0.09</v>
      </c>
      <c r="I47" s="78">
        <v>0</v>
      </c>
      <c r="J47" s="78">
        <v>5000.0368852000001</v>
      </c>
      <c r="K47" s="78">
        <v>4.5</v>
      </c>
      <c r="L47" s="78">
        <v>0.12</v>
      </c>
    </row>
    <row r="48" spans="2:12">
      <c r="B48" t="s">
        <v>269</v>
      </c>
      <c r="C48" t="s">
        <v>270</v>
      </c>
      <c r="D48" t="s">
        <v>209</v>
      </c>
      <c r="E48" t="s">
        <v>268</v>
      </c>
      <c r="F48" t="s">
        <v>155</v>
      </c>
      <c r="G48" t="s">
        <v>108</v>
      </c>
      <c r="H48" s="78">
        <v>0.09</v>
      </c>
      <c r="I48" s="78">
        <v>0</v>
      </c>
      <c r="J48" s="78">
        <v>5000.0245901999997</v>
      </c>
      <c r="K48" s="78">
        <v>4.5</v>
      </c>
      <c r="L48" s="78">
        <v>0.12</v>
      </c>
    </row>
    <row r="49" spans="2:12">
      <c r="B49" t="s">
        <v>271</v>
      </c>
      <c r="C49" t="s">
        <v>272</v>
      </c>
      <c r="D49" t="s">
        <v>209</v>
      </c>
      <c r="E49" t="s">
        <v>268</v>
      </c>
      <c r="F49" t="s">
        <v>155</v>
      </c>
      <c r="G49" t="s">
        <v>108</v>
      </c>
      <c r="H49" s="78">
        <v>0.09</v>
      </c>
      <c r="I49" s="78">
        <v>0</v>
      </c>
      <c r="J49" s="78">
        <v>4000.0590164</v>
      </c>
      <c r="K49" s="78">
        <v>3.6</v>
      </c>
      <c r="L49" s="78">
        <v>0.09</v>
      </c>
    </row>
    <row r="50" spans="2:12">
      <c r="B50" t="s">
        <v>273</v>
      </c>
      <c r="C50" t="s">
        <v>274</v>
      </c>
      <c r="D50" t="s">
        <v>209</v>
      </c>
      <c r="E50" t="s">
        <v>268</v>
      </c>
      <c r="F50" t="s">
        <v>155</v>
      </c>
      <c r="G50" t="s">
        <v>108</v>
      </c>
      <c r="H50" s="78">
        <v>0.09</v>
      </c>
      <c r="I50" s="78">
        <v>0</v>
      </c>
      <c r="J50" s="78">
        <v>5000.0614753999998</v>
      </c>
      <c r="K50" s="78">
        <v>4.5</v>
      </c>
      <c r="L50" s="78">
        <v>0.12</v>
      </c>
    </row>
    <row r="51" spans="2:12">
      <c r="B51" t="s">
        <v>275</v>
      </c>
      <c r="C51" t="s">
        <v>276</v>
      </c>
      <c r="D51" t="s">
        <v>209</v>
      </c>
      <c r="E51" t="s">
        <v>268</v>
      </c>
      <c r="F51" t="s">
        <v>155</v>
      </c>
      <c r="G51" t="s">
        <v>108</v>
      </c>
      <c r="H51" s="78">
        <v>0.09</v>
      </c>
      <c r="I51" s="78">
        <v>0</v>
      </c>
      <c r="J51" s="78">
        <v>3000.0295082000098</v>
      </c>
      <c r="K51" s="78">
        <v>2.7</v>
      </c>
      <c r="L51" s="78">
        <v>7.0000000000000007E-2</v>
      </c>
    </row>
    <row r="52" spans="2:12">
      <c r="B52" t="s">
        <v>277</v>
      </c>
      <c r="C52" t="s">
        <v>278</v>
      </c>
      <c r="D52" t="s">
        <v>209</v>
      </c>
      <c r="E52" t="s">
        <v>257</v>
      </c>
      <c r="F52" t="s">
        <v>155</v>
      </c>
      <c r="G52" t="s">
        <v>108</v>
      </c>
      <c r="H52" s="78">
        <v>7.0000000000000007E-2</v>
      </c>
      <c r="I52" s="78">
        <v>0</v>
      </c>
      <c r="J52" s="78">
        <v>1000.0106557</v>
      </c>
      <c r="K52" s="78">
        <v>0.9</v>
      </c>
      <c r="L52" s="78">
        <v>0.02</v>
      </c>
    </row>
    <row r="53" spans="2:12">
      <c r="B53" s="79" t="s">
        <v>279</v>
      </c>
      <c r="D53" s="16"/>
      <c r="I53" s="80">
        <v>0</v>
      </c>
      <c r="J53" s="80">
        <v>45000.39426220004</v>
      </c>
      <c r="K53" s="80">
        <v>40.46</v>
      </c>
      <c r="L53" s="80">
        <v>1.04</v>
      </c>
    </row>
    <row r="54" spans="2:12">
      <c r="B54" s="79" t="s">
        <v>280</v>
      </c>
      <c r="D54" s="16"/>
    </row>
    <row r="55" spans="2:12">
      <c r="B55" t="s">
        <v>199</v>
      </c>
      <c r="C55" t="s">
        <v>199</v>
      </c>
      <c r="D55" s="16"/>
      <c r="E55" t="s">
        <v>199</v>
      </c>
      <c r="G55" t="s">
        <v>199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</row>
    <row r="56" spans="2:12">
      <c r="B56" s="79" t="s">
        <v>281</v>
      </c>
      <c r="D56" s="16"/>
      <c r="I56" s="80">
        <v>0</v>
      </c>
      <c r="J56" s="80">
        <v>0</v>
      </c>
      <c r="K56" s="80">
        <v>0</v>
      </c>
      <c r="L56" s="80">
        <v>0</v>
      </c>
    </row>
    <row r="57" spans="2:12">
      <c r="B57" s="79" t="s">
        <v>282</v>
      </c>
      <c r="D57" s="16"/>
    </row>
    <row r="58" spans="2:12">
      <c r="B58" t="s">
        <v>199</v>
      </c>
      <c r="C58" t="s">
        <v>199</v>
      </c>
      <c r="D58" s="16"/>
      <c r="E58" t="s">
        <v>199</v>
      </c>
      <c r="G58" t="s">
        <v>199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283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284</v>
      </c>
      <c r="D60" s="16"/>
    </row>
    <row r="61" spans="2:12">
      <c r="B61" t="s">
        <v>199</v>
      </c>
      <c r="C61" t="s">
        <v>199</v>
      </c>
      <c r="D61" s="16"/>
      <c r="E61" t="s">
        <v>199</v>
      </c>
      <c r="G61" t="s">
        <v>199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</row>
    <row r="62" spans="2:12">
      <c r="B62" s="79" t="s">
        <v>285</v>
      </c>
      <c r="D62" s="16"/>
      <c r="I62" s="80">
        <v>0</v>
      </c>
      <c r="J62" s="80">
        <v>0</v>
      </c>
      <c r="K62" s="80">
        <v>0</v>
      </c>
      <c r="L62" s="80">
        <v>0</v>
      </c>
    </row>
    <row r="63" spans="2:12">
      <c r="B63" s="79" t="s">
        <v>286</v>
      </c>
      <c r="D63" s="16"/>
      <c r="I63" s="80">
        <v>0</v>
      </c>
      <c r="J63" s="80">
        <v>111217.17371249985</v>
      </c>
      <c r="K63" s="80">
        <v>100</v>
      </c>
      <c r="L63" s="80">
        <v>2.58</v>
      </c>
    </row>
    <row r="64" spans="2:12">
      <c r="B64" s="79" t="s">
        <v>287</v>
      </c>
      <c r="D64" s="16"/>
    </row>
    <row r="65" spans="2:12">
      <c r="B65" s="79" t="s">
        <v>288</v>
      </c>
      <c r="D65" s="16"/>
    </row>
    <row r="66" spans="2:12">
      <c r="B66" t="s">
        <v>199</v>
      </c>
      <c r="C66" t="s">
        <v>199</v>
      </c>
      <c r="D66" s="16"/>
      <c r="E66" t="s">
        <v>199</v>
      </c>
      <c r="G66" t="s">
        <v>199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</row>
    <row r="67" spans="2:12">
      <c r="B67" s="79" t="s">
        <v>289</v>
      </c>
      <c r="D67" s="16"/>
      <c r="I67" s="80">
        <v>0</v>
      </c>
      <c r="J67" s="80">
        <v>0</v>
      </c>
      <c r="K67" s="80">
        <v>0</v>
      </c>
      <c r="L67" s="80">
        <v>0</v>
      </c>
    </row>
    <row r="68" spans="2:12">
      <c r="B68" s="79" t="s">
        <v>290</v>
      </c>
      <c r="D68" s="16"/>
    </row>
    <row r="69" spans="2:12">
      <c r="B69" t="s">
        <v>199</v>
      </c>
      <c r="C69" t="s">
        <v>199</v>
      </c>
      <c r="D69" s="16"/>
      <c r="E69" t="s">
        <v>199</v>
      </c>
      <c r="G69" t="s">
        <v>199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</row>
    <row r="70" spans="2:12">
      <c r="B70" s="79" t="s">
        <v>291</v>
      </c>
      <c r="D70" s="16"/>
      <c r="I70" s="80">
        <v>0</v>
      </c>
      <c r="J70" s="80">
        <v>0</v>
      </c>
      <c r="K70" s="80">
        <v>0</v>
      </c>
      <c r="L70" s="80">
        <v>0</v>
      </c>
    </row>
    <row r="71" spans="2:12">
      <c r="B71" s="79" t="s">
        <v>292</v>
      </c>
      <c r="D71" s="16"/>
      <c r="I71" s="80">
        <v>0</v>
      </c>
      <c r="J71" s="80">
        <v>0</v>
      </c>
      <c r="K71" s="80">
        <v>0</v>
      </c>
      <c r="L71" s="80">
        <v>0</v>
      </c>
    </row>
    <row r="72" spans="2:12">
      <c r="B72" t="s">
        <v>293</v>
      </c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51084388</v>
      </c>
      <c r="H11" s="7"/>
      <c r="I11" s="77">
        <v>4683.9088651133288</v>
      </c>
      <c r="J11" s="77">
        <v>100</v>
      </c>
      <c r="K11" s="77">
        <v>0.11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817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818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819</v>
      </c>
      <c r="C16" s="16"/>
      <c r="D16" s="16"/>
    </row>
    <row r="17" spans="2:11">
      <c r="B17" t="s">
        <v>1295</v>
      </c>
      <c r="C17" t="s">
        <v>1296</v>
      </c>
      <c r="D17" t="s">
        <v>365</v>
      </c>
      <c r="E17" t="s">
        <v>112</v>
      </c>
      <c r="F17" t="s">
        <v>1297</v>
      </c>
      <c r="G17" s="78">
        <v>-1000000</v>
      </c>
      <c r="H17" s="78">
        <v>117.01505046130895</v>
      </c>
      <c r="I17" s="78">
        <v>-4397.4255963359901</v>
      </c>
      <c r="J17" s="78">
        <v>-93.88</v>
      </c>
      <c r="K17" s="78">
        <v>-0.1</v>
      </c>
    </row>
    <row r="18" spans="2:11">
      <c r="B18" t="s">
        <v>1298</v>
      </c>
      <c r="C18" t="s">
        <v>1299</v>
      </c>
      <c r="D18" t="s">
        <v>365</v>
      </c>
      <c r="E18" t="s">
        <v>108</v>
      </c>
      <c r="F18" t="s">
        <v>1297</v>
      </c>
      <c r="G18" s="78">
        <v>3772000</v>
      </c>
      <c r="H18" s="78">
        <v>122.49249398685313</v>
      </c>
      <c r="I18" s="78">
        <v>4620.4168731841</v>
      </c>
      <c r="J18" s="78">
        <v>98.64</v>
      </c>
      <c r="K18" s="78">
        <v>0.11</v>
      </c>
    </row>
    <row r="19" spans="2:11">
      <c r="B19" t="s">
        <v>1300</v>
      </c>
      <c r="C19" t="s">
        <v>1301</v>
      </c>
      <c r="D19" t="s">
        <v>365</v>
      </c>
      <c r="E19" t="s">
        <v>112</v>
      </c>
      <c r="F19" t="s">
        <v>1302</v>
      </c>
      <c r="G19" s="78">
        <v>-200000</v>
      </c>
      <c r="H19" s="78">
        <v>-1.2297682167441599</v>
      </c>
      <c r="I19" s="78">
        <v>2.4595364334883199</v>
      </c>
      <c r="J19" s="78">
        <v>0.05</v>
      </c>
      <c r="K19" s="78">
        <v>0</v>
      </c>
    </row>
    <row r="20" spans="2:11">
      <c r="B20" t="s">
        <v>1303</v>
      </c>
      <c r="C20" t="s">
        <v>1304</v>
      </c>
      <c r="D20" t="s">
        <v>365</v>
      </c>
      <c r="E20" t="s">
        <v>112</v>
      </c>
      <c r="F20" t="s">
        <v>1305</v>
      </c>
      <c r="G20" s="78">
        <v>-1680000</v>
      </c>
      <c r="H20" s="78">
        <v>-4.6428967288028984</v>
      </c>
      <c r="I20" s="78">
        <v>78.000665043888702</v>
      </c>
      <c r="J20" s="78">
        <v>1.67</v>
      </c>
      <c r="K20" s="78">
        <v>0</v>
      </c>
    </row>
    <row r="21" spans="2:11">
      <c r="B21" t="s">
        <v>1306</v>
      </c>
      <c r="C21" t="s">
        <v>1307</v>
      </c>
      <c r="D21" t="s">
        <v>365</v>
      </c>
      <c r="E21" t="s">
        <v>112</v>
      </c>
      <c r="F21" t="s">
        <v>1308</v>
      </c>
      <c r="G21" s="78">
        <v>170000</v>
      </c>
      <c r="H21" s="78">
        <v>0.61807959466051177</v>
      </c>
      <c r="I21" s="78">
        <v>1.0507353109228701</v>
      </c>
      <c r="J21" s="78">
        <v>0.02</v>
      </c>
      <c r="K21" s="78">
        <v>0</v>
      </c>
    </row>
    <row r="22" spans="2:11">
      <c r="B22" t="s">
        <v>1309</v>
      </c>
      <c r="C22" t="s">
        <v>1310</v>
      </c>
      <c r="D22" t="s">
        <v>365</v>
      </c>
      <c r="E22" t="s">
        <v>112</v>
      </c>
      <c r="F22" t="s">
        <v>1311</v>
      </c>
      <c r="G22" s="78">
        <v>-1560000</v>
      </c>
      <c r="H22" s="78">
        <v>-5.0170734546725319E-2</v>
      </c>
      <c r="I22" s="78">
        <v>0.78266345892891498</v>
      </c>
      <c r="J22" s="78">
        <v>0.02</v>
      </c>
      <c r="K22" s="78">
        <v>0</v>
      </c>
    </row>
    <row r="23" spans="2:11">
      <c r="B23" t="s">
        <v>1312</v>
      </c>
      <c r="C23" t="s">
        <v>1313</v>
      </c>
      <c r="D23" t="s">
        <v>365</v>
      </c>
      <c r="E23" t="s">
        <v>112</v>
      </c>
      <c r="F23" t="s">
        <v>1314</v>
      </c>
      <c r="G23" s="78">
        <v>-2210000</v>
      </c>
      <c r="H23" s="78">
        <v>-2.1243832149429003</v>
      </c>
      <c r="I23" s="78">
        <v>46.948869050238102</v>
      </c>
      <c r="J23" s="78">
        <v>1</v>
      </c>
      <c r="K23" s="78">
        <v>0</v>
      </c>
    </row>
    <row r="24" spans="2:11">
      <c r="B24" t="s">
        <v>1312</v>
      </c>
      <c r="C24" t="s">
        <v>1315</v>
      </c>
      <c r="D24" t="s">
        <v>365</v>
      </c>
      <c r="E24" t="s">
        <v>112</v>
      </c>
      <c r="F24" t="s">
        <v>1314</v>
      </c>
      <c r="G24" s="78">
        <v>-210000</v>
      </c>
      <c r="H24" s="78">
        <v>-2.1243832149428998</v>
      </c>
      <c r="I24" s="78">
        <v>4.4612047513800901</v>
      </c>
      <c r="J24" s="78">
        <v>0.1</v>
      </c>
      <c r="K24" s="78">
        <v>0</v>
      </c>
    </row>
    <row r="25" spans="2:11">
      <c r="B25" t="s">
        <v>1316</v>
      </c>
      <c r="C25" t="s">
        <v>1317</v>
      </c>
      <c r="D25" t="s">
        <v>365</v>
      </c>
      <c r="E25" t="s">
        <v>108</v>
      </c>
      <c r="F25" t="s">
        <v>1297</v>
      </c>
      <c r="G25" s="78">
        <v>1770040</v>
      </c>
      <c r="H25" s="78">
        <v>125.48786151689283</v>
      </c>
      <c r="I25" s="78">
        <v>2221.1853439936099</v>
      </c>
      <c r="J25" s="78">
        <v>47.42</v>
      </c>
      <c r="K25" s="78">
        <v>0.05</v>
      </c>
    </row>
    <row r="26" spans="2:11">
      <c r="B26" t="s">
        <v>1316</v>
      </c>
      <c r="C26" t="s">
        <v>1318</v>
      </c>
      <c r="D26" t="s">
        <v>365</v>
      </c>
      <c r="E26" t="s">
        <v>116</v>
      </c>
      <c r="F26" t="s">
        <v>1297</v>
      </c>
      <c r="G26" s="78">
        <v>-380000</v>
      </c>
      <c r="H26" s="78">
        <v>123.0421465245207</v>
      </c>
      <c r="I26" s="78">
        <v>-1965.15533900173</v>
      </c>
      <c r="J26" s="78">
        <v>-41.96</v>
      </c>
      <c r="K26" s="78">
        <v>-0.05</v>
      </c>
    </row>
    <row r="27" spans="2:11">
      <c r="B27" t="s">
        <v>1319</v>
      </c>
      <c r="C27" t="s">
        <v>1320</v>
      </c>
      <c r="D27" t="s">
        <v>365</v>
      </c>
      <c r="E27" t="s">
        <v>108</v>
      </c>
      <c r="F27" t="s">
        <v>1297</v>
      </c>
      <c r="G27" s="78">
        <v>2978172</v>
      </c>
      <c r="H27" s="78">
        <v>125.73069860374082</v>
      </c>
      <c r="I27" s="78">
        <v>3744.4764612210001</v>
      </c>
      <c r="J27" s="78">
        <v>79.94</v>
      </c>
      <c r="K27" s="78">
        <v>0.09</v>
      </c>
    </row>
    <row r="28" spans="2:11">
      <c r="B28" t="s">
        <v>1319</v>
      </c>
      <c r="C28" t="s">
        <v>1321</v>
      </c>
      <c r="D28" t="s">
        <v>365</v>
      </c>
      <c r="E28" t="s">
        <v>116</v>
      </c>
      <c r="F28" t="s">
        <v>1297</v>
      </c>
      <c r="G28" s="78">
        <v>-600000</v>
      </c>
      <c r="H28" s="78">
        <v>123.04214652452097</v>
      </c>
      <c r="I28" s="78">
        <v>-3102.87685105537</v>
      </c>
      <c r="J28" s="78">
        <v>-66.25</v>
      </c>
      <c r="K28" s="78">
        <v>-7.0000000000000007E-2</v>
      </c>
    </row>
    <row r="29" spans="2:11">
      <c r="B29" t="s">
        <v>1322</v>
      </c>
      <c r="C29" t="s">
        <v>1323</v>
      </c>
      <c r="D29" t="s">
        <v>365</v>
      </c>
      <c r="E29" t="s">
        <v>108</v>
      </c>
      <c r="F29" t="s">
        <v>1297</v>
      </c>
      <c r="G29" s="78">
        <v>1902750</v>
      </c>
      <c r="H29" s="78">
        <v>120.62827426421495</v>
      </c>
      <c r="I29" s="78">
        <v>2295.2544885623502</v>
      </c>
      <c r="J29" s="78">
        <v>49</v>
      </c>
      <c r="K29" s="78">
        <v>0.05</v>
      </c>
    </row>
    <row r="30" spans="2:11">
      <c r="B30" t="s">
        <v>1324</v>
      </c>
      <c r="C30" t="s">
        <v>1325</v>
      </c>
      <c r="D30" t="s">
        <v>365</v>
      </c>
      <c r="E30" t="s">
        <v>112</v>
      </c>
      <c r="F30" t="s">
        <v>1297</v>
      </c>
      <c r="G30" s="78">
        <v>-500000</v>
      </c>
      <c r="H30" s="78">
        <v>112.08820647488611</v>
      </c>
      <c r="I30" s="78">
        <v>-2106.13739966311</v>
      </c>
      <c r="J30" s="78">
        <v>-44.97</v>
      </c>
      <c r="K30" s="78">
        <v>-0.05</v>
      </c>
    </row>
    <row r="31" spans="2:11">
      <c r="B31" t="s">
        <v>1326</v>
      </c>
      <c r="C31" t="s">
        <v>1327</v>
      </c>
      <c r="D31" t="s">
        <v>365</v>
      </c>
      <c r="E31" t="s">
        <v>108</v>
      </c>
      <c r="F31" t="s">
        <v>1297</v>
      </c>
      <c r="G31" s="78">
        <v>5088000</v>
      </c>
      <c r="H31" s="78">
        <v>124.23320323484394</v>
      </c>
      <c r="I31" s="78">
        <v>6320.9853805888597</v>
      </c>
      <c r="J31" s="78">
        <v>134.94999999999999</v>
      </c>
      <c r="K31" s="78">
        <v>0.15</v>
      </c>
    </row>
    <row r="32" spans="2:11">
      <c r="B32" t="s">
        <v>1326</v>
      </c>
      <c r="C32" t="s">
        <v>1328</v>
      </c>
      <c r="D32" t="s">
        <v>365</v>
      </c>
      <c r="E32" t="s">
        <v>116</v>
      </c>
      <c r="F32" t="s">
        <v>1297</v>
      </c>
      <c r="G32" s="78">
        <v>-1000000</v>
      </c>
      <c r="H32" s="78">
        <v>123.04214652452106</v>
      </c>
      <c r="I32" s="78">
        <v>-5171.4614184256197</v>
      </c>
      <c r="J32" s="78">
        <v>-110.41</v>
      </c>
      <c r="K32" s="78">
        <v>-0.12</v>
      </c>
    </row>
    <row r="33" spans="2:11">
      <c r="B33" t="s">
        <v>1329</v>
      </c>
      <c r="C33" t="s">
        <v>1330</v>
      </c>
      <c r="D33" t="s">
        <v>365</v>
      </c>
      <c r="E33" t="s">
        <v>108</v>
      </c>
      <c r="F33" t="s">
        <v>1297</v>
      </c>
      <c r="G33" s="78">
        <v>3052800</v>
      </c>
      <c r="H33" s="78">
        <v>125.3057337017561</v>
      </c>
      <c r="I33" s="78">
        <v>3825.33343844721</v>
      </c>
      <c r="J33" s="78">
        <v>81.67</v>
      </c>
      <c r="K33" s="78">
        <v>0.09</v>
      </c>
    </row>
    <row r="34" spans="2:11">
      <c r="B34" t="s">
        <v>1329</v>
      </c>
      <c r="C34" t="s">
        <v>1331</v>
      </c>
      <c r="D34" t="s">
        <v>365</v>
      </c>
      <c r="E34" t="s">
        <v>116</v>
      </c>
      <c r="F34" t="s">
        <v>1297</v>
      </c>
      <c r="G34" s="78">
        <v>-600000</v>
      </c>
      <c r="H34" s="78">
        <v>123.04214652452097</v>
      </c>
      <c r="I34" s="78">
        <v>-3102.87685105537</v>
      </c>
      <c r="J34" s="78">
        <v>-66.25</v>
      </c>
      <c r="K34" s="78">
        <v>-7.0000000000000007E-2</v>
      </c>
    </row>
    <row r="35" spans="2:11">
      <c r="B35" t="s">
        <v>1332</v>
      </c>
      <c r="C35" t="s">
        <v>1333</v>
      </c>
      <c r="D35" t="s">
        <v>365</v>
      </c>
      <c r="E35" t="s">
        <v>112</v>
      </c>
      <c r="F35" t="s">
        <v>1334</v>
      </c>
      <c r="G35" s="78">
        <v>200000</v>
      </c>
      <c r="H35" s="78">
        <v>96.919309999999996</v>
      </c>
      <c r="I35" s="78">
        <v>193.83861999999999</v>
      </c>
      <c r="J35" s="78">
        <v>4.1399999999999997</v>
      </c>
      <c r="K35" s="78">
        <v>0</v>
      </c>
    </row>
    <row r="36" spans="2:11">
      <c r="B36" t="s">
        <v>1335</v>
      </c>
      <c r="C36" t="s">
        <v>1336</v>
      </c>
      <c r="D36" t="s">
        <v>365</v>
      </c>
      <c r="E36" t="s">
        <v>108</v>
      </c>
      <c r="F36" t="s">
        <v>1297</v>
      </c>
      <c r="G36" s="78">
        <v>1500800</v>
      </c>
      <c r="H36" s="78">
        <v>140.050890646254</v>
      </c>
      <c r="I36" s="78">
        <v>2101.8837668189799</v>
      </c>
      <c r="J36" s="78">
        <v>44.87</v>
      </c>
      <c r="K36" s="78">
        <v>0.05</v>
      </c>
    </row>
    <row r="37" spans="2:11">
      <c r="B37" t="s">
        <v>1337</v>
      </c>
      <c r="C37" t="s">
        <v>1338</v>
      </c>
      <c r="D37" t="s">
        <v>365</v>
      </c>
      <c r="E37" t="s">
        <v>112</v>
      </c>
      <c r="F37" t="s">
        <v>1297</v>
      </c>
      <c r="G37" s="78">
        <v>-400000</v>
      </c>
      <c r="H37" s="78">
        <v>122.92438241981573</v>
      </c>
      <c r="I37" s="78">
        <v>-1847.79931653467</v>
      </c>
      <c r="J37" s="78">
        <v>-39.450000000000003</v>
      </c>
      <c r="K37" s="78">
        <v>-0.04</v>
      </c>
    </row>
    <row r="38" spans="2:11">
      <c r="B38" t="s">
        <v>1339</v>
      </c>
      <c r="C38" t="s">
        <v>1340</v>
      </c>
      <c r="D38" t="s">
        <v>365</v>
      </c>
      <c r="E38" t="s">
        <v>108</v>
      </c>
      <c r="F38" t="s">
        <v>1297</v>
      </c>
      <c r="G38" s="78">
        <v>1725977</v>
      </c>
      <c r="H38" s="78">
        <v>138.10110258804087</v>
      </c>
      <c r="I38" s="78">
        <v>2383.5932674159899</v>
      </c>
      <c r="J38" s="78">
        <v>50.89</v>
      </c>
      <c r="K38" s="78">
        <v>0.06</v>
      </c>
    </row>
    <row r="39" spans="2:11">
      <c r="B39" t="s">
        <v>1341</v>
      </c>
      <c r="C39" t="s">
        <v>1342</v>
      </c>
      <c r="D39" t="s">
        <v>365</v>
      </c>
      <c r="E39" t="s">
        <v>112</v>
      </c>
      <c r="F39" t="s">
        <v>1297</v>
      </c>
      <c r="G39" s="78">
        <v>-473000</v>
      </c>
      <c r="H39" s="78">
        <v>124.71526068062721</v>
      </c>
      <c r="I39" s="78">
        <v>-2216.8561617867799</v>
      </c>
      <c r="J39" s="78">
        <v>-47.33</v>
      </c>
      <c r="K39" s="78">
        <v>-0.05</v>
      </c>
    </row>
    <row r="40" spans="2:11">
      <c r="B40" t="s">
        <v>1343</v>
      </c>
      <c r="C40" t="s">
        <v>1344</v>
      </c>
      <c r="D40" t="s">
        <v>365</v>
      </c>
      <c r="E40" t="s">
        <v>112</v>
      </c>
      <c r="F40" t="s">
        <v>1297</v>
      </c>
      <c r="G40" s="78">
        <v>-1000000</v>
      </c>
      <c r="H40" s="78">
        <v>117.01505046130895</v>
      </c>
      <c r="I40" s="78">
        <v>-4397.4255963359901</v>
      </c>
      <c r="J40" s="78">
        <v>-93.88</v>
      </c>
      <c r="K40" s="78">
        <v>-0.1</v>
      </c>
    </row>
    <row r="41" spans="2:11">
      <c r="B41" t="s">
        <v>1345</v>
      </c>
      <c r="C41" t="s">
        <v>1346</v>
      </c>
      <c r="D41" t="s">
        <v>365</v>
      </c>
      <c r="E41" t="s">
        <v>108</v>
      </c>
      <c r="F41" t="s">
        <v>1297</v>
      </c>
      <c r="G41" s="78">
        <v>3753000</v>
      </c>
      <c r="H41" s="78">
        <v>122.36860992197096</v>
      </c>
      <c r="I41" s="78">
        <v>4592.4939303715701</v>
      </c>
      <c r="J41" s="78">
        <v>98.05</v>
      </c>
      <c r="K41" s="78">
        <v>0.11</v>
      </c>
    </row>
    <row r="42" spans="2:11">
      <c r="B42" t="s">
        <v>1347</v>
      </c>
      <c r="C42" t="s">
        <v>1348</v>
      </c>
      <c r="D42" t="s">
        <v>365</v>
      </c>
      <c r="E42" t="s">
        <v>108</v>
      </c>
      <c r="F42" t="s">
        <v>1297</v>
      </c>
      <c r="G42" s="78">
        <v>2968800</v>
      </c>
      <c r="H42" s="78">
        <v>125.60926523291903</v>
      </c>
      <c r="I42" s="78">
        <v>3729.0878662349</v>
      </c>
      <c r="J42" s="78">
        <v>79.61</v>
      </c>
      <c r="K42" s="78">
        <v>0.09</v>
      </c>
    </row>
    <row r="43" spans="2:11">
      <c r="B43" t="s">
        <v>1347</v>
      </c>
      <c r="C43" t="s">
        <v>1349</v>
      </c>
      <c r="D43" t="s">
        <v>365</v>
      </c>
      <c r="E43" t="s">
        <v>116</v>
      </c>
      <c r="F43" t="s">
        <v>1297</v>
      </c>
      <c r="G43" s="78">
        <v>-600000</v>
      </c>
      <c r="H43" s="78">
        <v>123.04214652452097</v>
      </c>
      <c r="I43" s="78">
        <v>-3102.87685105537</v>
      </c>
      <c r="J43" s="78">
        <v>-66.25</v>
      </c>
      <c r="K43" s="78">
        <v>-7.0000000000000007E-2</v>
      </c>
    </row>
    <row r="44" spans="2:11">
      <c r="B44" t="s">
        <v>1350</v>
      </c>
      <c r="C44" t="s">
        <v>1351</v>
      </c>
      <c r="D44" t="s">
        <v>365</v>
      </c>
      <c r="E44" t="s">
        <v>108</v>
      </c>
      <c r="F44" t="s">
        <v>1297</v>
      </c>
      <c r="G44" s="78">
        <v>2026400</v>
      </c>
      <c r="H44" s="78">
        <v>125.48786151689301</v>
      </c>
      <c r="I44" s="78">
        <v>2542.8860257783199</v>
      </c>
      <c r="J44" s="78">
        <v>54.29</v>
      </c>
      <c r="K44" s="78">
        <v>0.06</v>
      </c>
    </row>
    <row r="45" spans="2:11">
      <c r="B45" t="s">
        <v>1350</v>
      </c>
      <c r="C45" t="s">
        <v>1352</v>
      </c>
      <c r="D45" t="s">
        <v>365</v>
      </c>
      <c r="E45" t="s">
        <v>116</v>
      </c>
      <c r="F45" t="s">
        <v>1297</v>
      </c>
      <c r="G45" s="78">
        <v>-400000</v>
      </c>
      <c r="H45" s="78">
        <v>123.04214652452117</v>
      </c>
      <c r="I45" s="78">
        <v>-2068.5845673702502</v>
      </c>
      <c r="J45" s="78">
        <v>-44.16</v>
      </c>
      <c r="K45" s="78">
        <v>-0.05</v>
      </c>
    </row>
    <row r="46" spans="2:11">
      <c r="B46" t="s">
        <v>1353</v>
      </c>
      <c r="C46" t="s">
        <v>1354</v>
      </c>
      <c r="D46" t="s">
        <v>365</v>
      </c>
      <c r="E46" t="s">
        <v>108</v>
      </c>
      <c r="F46" t="s">
        <v>1297</v>
      </c>
      <c r="G46" s="78">
        <v>6000000</v>
      </c>
      <c r="H46" s="78">
        <v>125.52831958773599</v>
      </c>
      <c r="I46" s="78">
        <v>7531.6991752641597</v>
      </c>
      <c r="J46" s="78">
        <v>160.80000000000001</v>
      </c>
      <c r="K46" s="78">
        <v>0.17</v>
      </c>
    </row>
    <row r="47" spans="2:11">
      <c r="B47" t="s">
        <v>1353</v>
      </c>
      <c r="C47" t="s">
        <v>1355</v>
      </c>
      <c r="D47" t="s">
        <v>365</v>
      </c>
      <c r="E47" t="s">
        <v>116</v>
      </c>
      <c r="F47" t="s">
        <v>1297</v>
      </c>
      <c r="G47" s="78">
        <v>-1200000</v>
      </c>
      <c r="H47" s="78">
        <v>123.04214652452097</v>
      </c>
      <c r="I47" s="78">
        <v>-6205.7537021107401</v>
      </c>
      <c r="J47" s="78">
        <v>-132.49</v>
      </c>
      <c r="K47" s="78">
        <v>-0.14000000000000001</v>
      </c>
    </row>
    <row r="48" spans="2:11">
      <c r="B48" t="s">
        <v>1356</v>
      </c>
      <c r="C48" t="s">
        <v>1357</v>
      </c>
      <c r="D48" t="s">
        <v>365</v>
      </c>
      <c r="E48" t="s">
        <v>108</v>
      </c>
      <c r="F48" t="s">
        <v>1297</v>
      </c>
      <c r="G48" s="78">
        <v>1481400</v>
      </c>
      <c r="H48" s="78">
        <v>133.4695984871797</v>
      </c>
      <c r="I48" s="78">
        <v>1977.21863198908</v>
      </c>
      <c r="J48" s="78">
        <v>42.21</v>
      </c>
      <c r="K48" s="78">
        <v>0.05</v>
      </c>
    </row>
    <row r="49" spans="2:11">
      <c r="B49" t="s">
        <v>1358</v>
      </c>
      <c r="C49" t="s">
        <v>1359</v>
      </c>
      <c r="D49" t="s">
        <v>365</v>
      </c>
      <c r="E49" t="s">
        <v>112</v>
      </c>
      <c r="F49" t="s">
        <v>1297</v>
      </c>
      <c r="G49" s="78">
        <v>-400000</v>
      </c>
      <c r="H49" s="78">
        <v>118.80060905577434</v>
      </c>
      <c r="I49" s="78">
        <v>-1785.8107553264001</v>
      </c>
      <c r="J49" s="78">
        <v>-38.130000000000003</v>
      </c>
      <c r="K49" s="78">
        <v>-0.04</v>
      </c>
    </row>
    <row r="50" spans="2:11">
      <c r="B50" t="s">
        <v>1360</v>
      </c>
      <c r="C50" t="s">
        <v>1361</v>
      </c>
      <c r="D50" t="s">
        <v>365</v>
      </c>
      <c r="E50" t="s">
        <v>108</v>
      </c>
      <c r="F50" t="s">
        <v>1297</v>
      </c>
      <c r="G50" s="78">
        <v>1439000</v>
      </c>
      <c r="H50" s="78">
        <v>114.31549957970674</v>
      </c>
      <c r="I50" s="78">
        <v>1645.0000389519801</v>
      </c>
      <c r="J50" s="78">
        <v>35.119999999999997</v>
      </c>
      <c r="K50" s="78">
        <v>0.04</v>
      </c>
    </row>
    <row r="51" spans="2:11">
      <c r="B51" t="s">
        <v>1362</v>
      </c>
      <c r="C51" t="s">
        <v>1363</v>
      </c>
      <c r="D51" t="s">
        <v>365</v>
      </c>
      <c r="E51" t="s">
        <v>112</v>
      </c>
      <c r="F51" t="s">
        <v>1297</v>
      </c>
      <c r="G51" s="78">
        <v>-400000</v>
      </c>
      <c r="H51" s="78">
        <v>109.65993813197778</v>
      </c>
      <c r="I51" s="78">
        <v>-1648.4081899998901</v>
      </c>
      <c r="J51" s="78">
        <v>-35.19</v>
      </c>
      <c r="K51" s="78">
        <v>-0.04</v>
      </c>
    </row>
    <row r="52" spans="2:11">
      <c r="B52" t="s">
        <v>1364</v>
      </c>
      <c r="C52" t="s">
        <v>1365</v>
      </c>
      <c r="D52" t="s">
        <v>365</v>
      </c>
      <c r="E52" t="s">
        <v>108</v>
      </c>
      <c r="F52" t="s">
        <v>1297</v>
      </c>
      <c r="G52" s="78">
        <v>1254314</v>
      </c>
      <c r="H52" s="78">
        <v>141.47199852747238</v>
      </c>
      <c r="I52" s="78">
        <v>1774.5030836098799</v>
      </c>
      <c r="J52" s="78">
        <v>37.89</v>
      </c>
      <c r="K52" s="78">
        <v>0.04</v>
      </c>
    </row>
    <row r="53" spans="2:11">
      <c r="B53" t="s">
        <v>1366</v>
      </c>
      <c r="C53" t="s">
        <v>1367</v>
      </c>
      <c r="D53" t="s">
        <v>365</v>
      </c>
      <c r="E53" t="s">
        <v>112</v>
      </c>
      <c r="F53" t="s">
        <v>1297</v>
      </c>
      <c r="G53" s="78">
        <v>-337000</v>
      </c>
      <c r="H53" s="78">
        <v>122.92438173870738</v>
      </c>
      <c r="I53" s="78">
        <v>-1556.7709155545899</v>
      </c>
      <c r="J53" s="78">
        <v>-33.24</v>
      </c>
      <c r="K53" s="78">
        <v>-0.04</v>
      </c>
    </row>
    <row r="54" spans="2:11">
      <c r="B54" t="s">
        <v>1368</v>
      </c>
      <c r="C54" t="s">
        <v>1369</v>
      </c>
      <c r="D54" t="s">
        <v>365</v>
      </c>
      <c r="E54" t="s">
        <v>108</v>
      </c>
      <c r="F54" t="s">
        <v>1297</v>
      </c>
      <c r="G54" s="78">
        <v>3613000</v>
      </c>
      <c r="H54" s="78">
        <v>138.132011374721</v>
      </c>
      <c r="I54" s="78">
        <v>4990.7095709686701</v>
      </c>
      <c r="J54" s="78">
        <v>106.55</v>
      </c>
      <c r="K54" s="78">
        <v>0.12</v>
      </c>
    </row>
    <row r="55" spans="2:11">
      <c r="B55" t="s">
        <v>1370</v>
      </c>
      <c r="C55" t="s">
        <v>1371</v>
      </c>
      <c r="D55" t="s">
        <v>365</v>
      </c>
      <c r="E55" t="s">
        <v>112</v>
      </c>
      <c r="F55" t="s">
        <v>1297</v>
      </c>
      <c r="G55" s="78">
        <v>-1000000</v>
      </c>
      <c r="H55" s="78">
        <v>116.073248940748</v>
      </c>
      <c r="I55" s="78">
        <v>-4362.0326951933102</v>
      </c>
      <c r="J55" s="78">
        <v>-93.13</v>
      </c>
      <c r="K55" s="78">
        <v>-0.1</v>
      </c>
    </row>
    <row r="56" spans="2:11">
      <c r="B56" t="s">
        <v>1372</v>
      </c>
      <c r="C56" t="s">
        <v>1373</v>
      </c>
      <c r="D56" t="s">
        <v>365</v>
      </c>
      <c r="E56" t="s">
        <v>108</v>
      </c>
      <c r="F56" t="s">
        <v>1297</v>
      </c>
      <c r="G56" s="78">
        <v>1737500</v>
      </c>
      <c r="H56" s="78">
        <v>137.04341812423829</v>
      </c>
      <c r="I56" s="78">
        <v>2381.12938990864</v>
      </c>
      <c r="J56" s="78">
        <v>50.84</v>
      </c>
      <c r="K56" s="78">
        <v>0.06</v>
      </c>
    </row>
    <row r="57" spans="2:11">
      <c r="B57" t="s">
        <v>1374</v>
      </c>
      <c r="C57" t="s">
        <v>1375</v>
      </c>
      <c r="D57" t="s">
        <v>365</v>
      </c>
      <c r="E57" t="s">
        <v>112</v>
      </c>
      <c r="F57" t="s">
        <v>1297</v>
      </c>
      <c r="G57" s="78">
        <v>-500000</v>
      </c>
      <c r="H57" s="78">
        <v>116.45506609583289</v>
      </c>
      <c r="I57" s="78">
        <v>-2188.1906919407002</v>
      </c>
      <c r="J57" s="78">
        <v>-46.72</v>
      </c>
      <c r="K57" s="78">
        <v>-0.05</v>
      </c>
    </row>
    <row r="58" spans="2:11">
      <c r="B58" t="s">
        <v>1376</v>
      </c>
      <c r="C58" t="s">
        <v>1377</v>
      </c>
      <c r="D58" t="s">
        <v>365</v>
      </c>
      <c r="E58" t="s">
        <v>112</v>
      </c>
      <c r="F58" t="s">
        <v>1378</v>
      </c>
      <c r="G58" s="78">
        <v>-130000</v>
      </c>
      <c r="H58" s="78">
        <v>-0.85750657817663845</v>
      </c>
      <c r="I58" s="78">
        <v>1.1147585516296299</v>
      </c>
      <c r="J58" s="78">
        <v>0.02</v>
      </c>
      <c r="K58" s="78">
        <v>0</v>
      </c>
    </row>
    <row r="59" spans="2:11">
      <c r="B59" t="s">
        <v>1379</v>
      </c>
      <c r="C59" t="s">
        <v>1380</v>
      </c>
      <c r="D59" t="s">
        <v>365</v>
      </c>
      <c r="E59" t="s">
        <v>116</v>
      </c>
      <c r="F59" t="s">
        <v>1381</v>
      </c>
      <c r="G59" s="78">
        <v>-250000</v>
      </c>
      <c r="H59" s="78">
        <v>7.0031197055859202</v>
      </c>
      <c r="I59" s="78">
        <v>-17.507799263964799</v>
      </c>
      <c r="J59" s="78">
        <v>-0.37</v>
      </c>
      <c r="K59" s="78">
        <v>0</v>
      </c>
    </row>
    <row r="60" spans="2:11">
      <c r="B60" t="s">
        <v>1382</v>
      </c>
      <c r="C60" t="s">
        <v>1383</v>
      </c>
      <c r="D60" t="s">
        <v>365</v>
      </c>
      <c r="E60" t="s">
        <v>112</v>
      </c>
      <c r="F60" t="s">
        <v>1384</v>
      </c>
      <c r="G60" s="78">
        <v>-1360000</v>
      </c>
      <c r="H60" s="78">
        <v>-9.3350310256213227</v>
      </c>
      <c r="I60" s="78">
        <v>126.95642194845</v>
      </c>
      <c r="J60" s="78">
        <v>2.71</v>
      </c>
      <c r="K60" s="78">
        <v>0</v>
      </c>
    </row>
    <row r="61" spans="2:11">
      <c r="B61" t="s">
        <v>1385</v>
      </c>
      <c r="C61" t="s">
        <v>1386</v>
      </c>
      <c r="D61" t="s">
        <v>365</v>
      </c>
      <c r="E61" t="s">
        <v>112</v>
      </c>
      <c r="F61" t="s">
        <v>1387</v>
      </c>
      <c r="G61" s="78">
        <v>-1200000</v>
      </c>
      <c r="H61" s="78">
        <v>-7.8212960996634084</v>
      </c>
      <c r="I61" s="78">
        <v>93.855553195960894</v>
      </c>
      <c r="J61" s="78">
        <v>2</v>
      </c>
      <c r="K61" s="78">
        <v>0</v>
      </c>
    </row>
    <row r="62" spans="2:11">
      <c r="B62" t="s">
        <v>1388</v>
      </c>
      <c r="C62" t="s">
        <v>1389</v>
      </c>
      <c r="D62" t="s">
        <v>365</v>
      </c>
      <c r="E62" t="s">
        <v>112</v>
      </c>
      <c r="F62" t="s">
        <v>1387</v>
      </c>
      <c r="G62" s="78">
        <v>-230000</v>
      </c>
      <c r="H62" s="78">
        <v>-7.8212960996633916</v>
      </c>
      <c r="I62" s="78">
        <v>17.988981029225801</v>
      </c>
      <c r="J62" s="78">
        <v>0.38</v>
      </c>
      <c r="K62" s="78">
        <v>0</v>
      </c>
    </row>
    <row r="63" spans="2:11">
      <c r="B63" s="79" t="s">
        <v>820</v>
      </c>
      <c r="C63" s="16"/>
      <c r="D63" s="16"/>
      <c r="G63" s="80">
        <v>26613953</v>
      </c>
      <c r="I63" s="80">
        <v>8001.3640440735689</v>
      </c>
      <c r="J63" s="80">
        <v>170.83</v>
      </c>
      <c r="K63" s="80">
        <v>0.19</v>
      </c>
    </row>
    <row r="64" spans="2:11">
      <c r="B64" s="79" t="s">
        <v>1291</v>
      </c>
      <c r="C64" s="16"/>
      <c r="D64" s="16"/>
    </row>
    <row r="65" spans="2:11">
      <c r="B65" t="s">
        <v>199</v>
      </c>
      <c r="C65" t="s">
        <v>199</v>
      </c>
      <c r="D65" t="s">
        <v>199</v>
      </c>
      <c r="E65" t="s">
        <v>199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</row>
    <row r="66" spans="2:11">
      <c r="B66" s="79" t="s">
        <v>1292</v>
      </c>
      <c r="C66" s="16"/>
      <c r="D66" s="16"/>
      <c r="G66" s="80">
        <v>0</v>
      </c>
      <c r="I66" s="80">
        <v>0</v>
      </c>
      <c r="J66" s="80">
        <v>0</v>
      </c>
      <c r="K66" s="80">
        <v>0</v>
      </c>
    </row>
    <row r="67" spans="2:11">
      <c r="B67" s="79" t="s">
        <v>821</v>
      </c>
      <c r="C67" s="16"/>
      <c r="D67" s="16"/>
    </row>
    <row r="68" spans="2:11">
      <c r="B68" t="s">
        <v>1390</v>
      </c>
      <c r="C68" t="s">
        <v>1391</v>
      </c>
      <c r="D68" t="s">
        <v>365</v>
      </c>
      <c r="E68" t="s">
        <v>108</v>
      </c>
      <c r="F68" t="s">
        <v>1297</v>
      </c>
      <c r="G68" s="78">
        <v>2000000</v>
      </c>
      <c r="H68" s="78">
        <v>116.986807245924</v>
      </c>
      <c r="I68" s="78">
        <v>2339.73614491848</v>
      </c>
      <c r="J68" s="78">
        <v>49.95</v>
      </c>
      <c r="K68" s="78">
        <v>0.05</v>
      </c>
    </row>
    <row r="69" spans="2:11">
      <c r="B69" t="s">
        <v>1390</v>
      </c>
      <c r="C69" t="s">
        <v>1392</v>
      </c>
      <c r="D69" t="s">
        <v>365</v>
      </c>
      <c r="E69" t="s">
        <v>108</v>
      </c>
      <c r="F69" t="s">
        <v>1297</v>
      </c>
      <c r="G69" s="78">
        <v>-2000000</v>
      </c>
      <c r="H69" s="78">
        <v>97.872472354470005</v>
      </c>
      <c r="I69" s="78">
        <v>-1957.4494470894001</v>
      </c>
      <c r="J69" s="78">
        <v>-41.79</v>
      </c>
      <c r="K69" s="78">
        <v>-0.05</v>
      </c>
    </row>
    <row r="70" spans="2:11">
      <c r="B70" t="s">
        <v>1393</v>
      </c>
      <c r="C70" t="s">
        <v>1394</v>
      </c>
      <c r="D70" t="s">
        <v>365</v>
      </c>
      <c r="E70" t="s">
        <v>108</v>
      </c>
      <c r="F70" t="s">
        <v>1297</v>
      </c>
      <c r="G70" s="78">
        <v>1300000</v>
      </c>
      <c r="H70" s="78">
        <v>113.34875815181077</v>
      </c>
      <c r="I70" s="78">
        <v>1473.5338559735401</v>
      </c>
      <c r="J70" s="78">
        <v>31.46</v>
      </c>
      <c r="K70" s="78">
        <v>0.03</v>
      </c>
    </row>
    <row r="71" spans="2:11">
      <c r="B71" t="s">
        <v>1393</v>
      </c>
      <c r="C71" t="s">
        <v>1395</v>
      </c>
      <c r="D71" t="s">
        <v>365</v>
      </c>
      <c r="E71" t="s">
        <v>108</v>
      </c>
      <c r="F71" t="s">
        <v>1297</v>
      </c>
      <c r="G71" s="78">
        <v>-1300000</v>
      </c>
      <c r="H71" s="78">
        <v>96.060500533892309</v>
      </c>
      <c r="I71" s="78">
        <v>-1248.7865069406</v>
      </c>
      <c r="J71" s="78">
        <v>-26.66</v>
      </c>
      <c r="K71" s="78">
        <v>-0.03</v>
      </c>
    </row>
    <row r="72" spans="2:11">
      <c r="B72" s="79" t="s">
        <v>822</v>
      </c>
      <c r="C72" s="16"/>
      <c r="D72" s="16"/>
      <c r="G72" s="80">
        <v>0</v>
      </c>
      <c r="I72" s="80">
        <v>607.03404686201998</v>
      </c>
      <c r="J72" s="80">
        <v>12.96</v>
      </c>
      <c r="K72" s="80">
        <v>0.01</v>
      </c>
    </row>
    <row r="73" spans="2:11">
      <c r="B73" s="79" t="s">
        <v>129</v>
      </c>
      <c r="C73" s="16"/>
      <c r="D73" s="16"/>
    </row>
    <row r="74" spans="2:11">
      <c r="B74" t="s">
        <v>1396</v>
      </c>
      <c r="C74" t="s">
        <v>1397</v>
      </c>
      <c r="D74" t="s">
        <v>365</v>
      </c>
      <c r="E74" t="s">
        <v>108</v>
      </c>
      <c r="F74" t="s">
        <v>1398</v>
      </c>
      <c r="G74" s="78">
        <v>500000</v>
      </c>
      <c r="H74" s="78">
        <v>-10.429069</v>
      </c>
      <c r="I74" s="78">
        <v>-52.145344999999999</v>
      </c>
      <c r="J74" s="78">
        <v>-1.1100000000000001</v>
      </c>
      <c r="K74" s="78">
        <v>0</v>
      </c>
    </row>
    <row r="75" spans="2:11">
      <c r="B75" t="s">
        <v>1399</v>
      </c>
      <c r="C75" t="s">
        <v>1400</v>
      </c>
      <c r="D75" t="s">
        <v>365</v>
      </c>
      <c r="E75" t="s">
        <v>108</v>
      </c>
      <c r="F75" t="s">
        <v>1401</v>
      </c>
      <c r="G75" s="78">
        <v>1000000</v>
      </c>
      <c r="H75" s="78">
        <v>-13.200616</v>
      </c>
      <c r="I75" s="78">
        <v>-132.00615999999999</v>
      </c>
      <c r="J75" s="78">
        <v>-2.82</v>
      </c>
      <c r="K75" s="78">
        <v>0</v>
      </c>
    </row>
    <row r="76" spans="2:11">
      <c r="B76" t="s">
        <v>1402</v>
      </c>
      <c r="C76" t="s">
        <v>1403</v>
      </c>
      <c r="D76" t="s">
        <v>365</v>
      </c>
      <c r="E76" t="s">
        <v>108</v>
      </c>
      <c r="F76" t="s">
        <v>1404</v>
      </c>
      <c r="G76" s="78">
        <v>1000000</v>
      </c>
      <c r="H76" s="78">
        <v>-10.706365999999999</v>
      </c>
      <c r="I76" s="78">
        <v>-107.06366</v>
      </c>
      <c r="J76" s="78">
        <v>-2.29</v>
      </c>
      <c r="K76" s="78">
        <v>0</v>
      </c>
    </row>
    <row r="77" spans="2:11">
      <c r="B77" s="79" t="s">
        <v>452</v>
      </c>
      <c r="C77" s="16"/>
      <c r="D77" s="16"/>
      <c r="G77" s="80">
        <v>2500000</v>
      </c>
      <c r="I77" s="80">
        <v>-291.21516500000001</v>
      </c>
      <c r="J77" s="80">
        <v>-6.22</v>
      </c>
      <c r="K77" s="80">
        <v>-0.01</v>
      </c>
    </row>
    <row r="78" spans="2:11">
      <c r="B78" s="79" t="s">
        <v>286</v>
      </c>
      <c r="C78" s="16"/>
      <c r="D78" s="16"/>
      <c r="G78" s="80">
        <v>29113953</v>
      </c>
      <c r="I78" s="80">
        <v>8317.1829259355891</v>
      </c>
      <c r="J78" s="80">
        <v>177.57</v>
      </c>
      <c r="K78" s="80">
        <v>0.19</v>
      </c>
    </row>
    <row r="79" spans="2:11">
      <c r="B79" s="79" t="s">
        <v>287</v>
      </c>
      <c r="C79" s="16"/>
      <c r="D79" s="16"/>
    </row>
    <row r="80" spans="2:11">
      <c r="B80" s="79" t="s">
        <v>817</v>
      </c>
      <c r="C80" s="16"/>
      <c r="D80" s="16"/>
    </row>
    <row r="81" spans="2:11">
      <c r="B81" t="s">
        <v>1405</v>
      </c>
      <c r="C81" t="s">
        <v>1406</v>
      </c>
      <c r="D81" t="s">
        <v>365</v>
      </c>
      <c r="E81" t="s">
        <v>112</v>
      </c>
      <c r="F81" t="s">
        <v>1305</v>
      </c>
      <c r="G81" s="78">
        <v>607</v>
      </c>
      <c r="H81" s="78">
        <v>-282.56049999999999</v>
      </c>
      <c r="I81" s="78">
        <v>-6.44550451913</v>
      </c>
      <c r="J81" s="78">
        <v>-0.14000000000000001</v>
      </c>
      <c r="K81" s="78">
        <v>0</v>
      </c>
    </row>
    <row r="82" spans="2:11">
      <c r="B82" t="s">
        <v>1407</v>
      </c>
      <c r="C82" t="s">
        <v>1408</v>
      </c>
      <c r="D82" t="s">
        <v>365</v>
      </c>
      <c r="E82" t="s">
        <v>112</v>
      </c>
      <c r="F82" t="s">
        <v>1409</v>
      </c>
      <c r="G82" s="78">
        <v>571</v>
      </c>
      <c r="H82" s="78">
        <v>7811.5227000000004</v>
      </c>
      <c r="I82" s="78">
        <v>167.62106017068601</v>
      </c>
      <c r="J82" s="78">
        <v>3.58</v>
      </c>
      <c r="K82" s="78">
        <v>0</v>
      </c>
    </row>
    <row r="83" spans="2:11">
      <c r="B83" t="s">
        <v>1410</v>
      </c>
      <c r="C83" t="s">
        <v>1411</v>
      </c>
      <c r="D83" t="s">
        <v>365</v>
      </c>
      <c r="E83" t="s">
        <v>112</v>
      </c>
      <c r="F83" t="s">
        <v>1412</v>
      </c>
      <c r="G83" s="78">
        <v>673</v>
      </c>
      <c r="H83" s="78">
        <v>6604.7479000000003</v>
      </c>
      <c r="I83" s="78">
        <v>167.04292475318601</v>
      </c>
      <c r="J83" s="78">
        <v>3.57</v>
      </c>
      <c r="K83" s="78">
        <v>0</v>
      </c>
    </row>
    <row r="84" spans="2:11">
      <c r="B84" t="s">
        <v>1413</v>
      </c>
      <c r="C84" t="s">
        <v>1414</v>
      </c>
      <c r="D84" t="s">
        <v>365</v>
      </c>
      <c r="E84" t="s">
        <v>112</v>
      </c>
      <c r="F84" t="s">
        <v>1378</v>
      </c>
      <c r="G84" s="78">
        <v>513</v>
      </c>
      <c r="H84" s="78">
        <v>-1529.3078</v>
      </c>
      <c r="I84" s="78">
        <v>-29.482821594611998</v>
      </c>
      <c r="J84" s="78">
        <v>-0.63</v>
      </c>
      <c r="K84" s="78">
        <v>0</v>
      </c>
    </row>
    <row r="85" spans="2:11">
      <c r="B85" t="s">
        <v>1415</v>
      </c>
      <c r="C85" t="s">
        <v>1416</v>
      </c>
      <c r="D85" t="s">
        <v>365</v>
      </c>
      <c r="E85" t="s">
        <v>112</v>
      </c>
      <c r="F85" t="s">
        <v>1417</v>
      </c>
      <c r="G85" s="78">
        <v>572</v>
      </c>
      <c r="H85" s="78">
        <v>3671.1783999999998</v>
      </c>
      <c r="I85" s="78">
        <v>78.914769803583994</v>
      </c>
      <c r="J85" s="78">
        <v>1.68</v>
      </c>
      <c r="K85" s="78">
        <v>0</v>
      </c>
    </row>
    <row r="86" spans="2:11">
      <c r="B86" t="s">
        <v>1418</v>
      </c>
      <c r="C86" t="s">
        <v>1419</v>
      </c>
      <c r="D86" t="s">
        <v>365</v>
      </c>
      <c r="E86" t="s">
        <v>112</v>
      </c>
      <c r="F86" t="s">
        <v>1420</v>
      </c>
      <c r="G86" s="78">
        <v>545.07000000000005</v>
      </c>
      <c r="H86" s="78">
        <v>-1657.8801999999989</v>
      </c>
      <c r="I86" s="78">
        <v>-33.959571383874099</v>
      </c>
      <c r="J86" s="78">
        <v>-0.73</v>
      </c>
      <c r="K86" s="78">
        <v>0</v>
      </c>
    </row>
    <row r="87" spans="2:11">
      <c r="B87" t="s">
        <v>1421</v>
      </c>
      <c r="C87" t="s">
        <v>1422</v>
      </c>
      <c r="D87" t="s">
        <v>365</v>
      </c>
      <c r="E87" t="s">
        <v>112</v>
      </c>
      <c r="F87" t="s">
        <v>1423</v>
      </c>
      <c r="G87" s="78">
        <v>866</v>
      </c>
      <c r="H87" s="78">
        <v>7159.1671999999999</v>
      </c>
      <c r="I87" s="78">
        <v>232.98994192361599</v>
      </c>
      <c r="J87" s="78">
        <v>4.97</v>
      </c>
      <c r="K87" s="78">
        <v>0.01</v>
      </c>
    </row>
    <row r="88" spans="2:11">
      <c r="B88" t="s">
        <v>1424</v>
      </c>
      <c r="C88" t="s">
        <v>1425</v>
      </c>
      <c r="D88" t="s">
        <v>365</v>
      </c>
      <c r="E88" t="s">
        <v>112</v>
      </c>
      <c r="F88" t="s">
        <v>1314</v>
      </c>
      <c r="G88" s="78">
        <v>962.93</v>
      </c>
      <c r="H88" s="78">
        <v>-1642.0250999999989</v>
      </c>
      <c r="I88" s="78">
        <v>-59.419813526225902</v>
      </c>
      <c r="J88" s="78">
        <v>-1.27</v>
      </c>
      <c r="K88" s="78">
        <v>0</v>
      </c>
    </row>
    <row r="89" spans="2:11">
      <c r="B89" s="79" t="s">
        <v>818</v>
      </c>
      <c r="C89" s="16"/>
      <c r="D89" s="16"/>
      <c r="G89" s="80">
        <v>5310</v>
      </c>
      <c r="I89" s="80">
        <v>517.26098562722996</v>
      </c>
      <c r="J89" s="80">
        <v>11.04</v>
      </c>
      <c r="K89" s="80">
        <v>0.01</v>
      </c>
    </row>
    <row r="90" spans="2:11">
      <c r="B90" s="79" t="s">
        <v>1293</v>
      </c>
      <c r="C90" s="16"/>
      <c r="D90" s="16"/>
    </row>
    <row r="91" spans="2:11">
      <c r="B91" t="s">
        <v>1426</v>
      </c>
      <c r="C91" t="s">
        <v>1427</v>
      </c>
      <c r="D91" t="s">
        <v>365</v>
      </c>
      <c r="E91" t="s">
        <v>108</v>
      </c>
      <c r="F91" t="s">
        <v>1297</v>
      </c>
      <c r="G91" s="78">
        <v>3541500</v>
      </c>
      <c r="H91" s="78">
        <v>190.37673709221093</v>
      </c>
      <c r="I91" s="78">
        <v>6742.1921441206496</v>
      </c>
      <c r="J91" s="78">
        <v>143.94</v>
      </c>
      <c r="K91" s="78">
        <v>0.16</v>
      </c>
    </row>
    <row r="92" spans="2:11">
      <c r="B92" t="s">
        <v>1428</v>
      </c>
      <c r="C92" t="s">
        <v>1429</v>
      </c>
      <c r="D92" t="s">
        <v>365</v>
      </c>
      <c r="E92" t="s">
        <v>112</v>
      </c>
      <c r="F92" t="s">
        <v>1297</v>
      </c>
      <c r="G92" s="78">
        <v>-1000000</v>
      </c>
      <c r="H92" s="78">
        <v>172.74421301359899</v>
      </c>
      <c r="I92" s="78">
        <v>-6491.7275250510502</v>
      </c>
      <c r="J92" s="78">
        <v>-138.6</v>
      </c>
      <c r="K92" s="78">
        <v>-0.15</v>
      </c>
    </row>
    <row r="93" spans="2:11">
      <c r="B93" t="s">
        <v>1430</v>
      </c>
      <c r="C93" t="s">
        <v>1431</v>
      </c>
      <c r="D93" t="s">
        <v>365</v>
      </c>
      <c r="E93" t="s">
        <v>108</v>
      </c>
      <c r="F93" t="s">
        <v>1297</v>
      </c>
      <c r="G93" s="78">
        <v>2383500</v>
      </c>
      <c r="H93" s="78">
        <v>124.62668925519992</v>
      </c>
      <c r="I93" s="78">
        <v>2970.4771383976899</v>
      </c>
      <c r="J93" s="78">
        <v>63.42</v>
      </c>
      <c r="K93" s="78">
        <v>7.0000000000000007E-2</v>
      </c>
    </row>
    <row r="94" spans="2:11">
      <c r="B94" t="s">
        <v>1430</v>
      </c>
      <c r="C94" t="s">
        <v>1432</v>
      </c>
      <c r="D94" t="s">
        <v>365</v>
      </c>
      <c r="E94" t="s">
        <v>116</v>
      </c>
      <c r="F94" t="s">
        <v>1297</v>
      </c>
      <c r="G94" s="78">
        <v>-500000</v>
      </c>
      <c r="H94" s="78">
        <v>123.04214652452106</v>
      </c>
      <c r="I94" s="78">
        <v>-2585.7307092128099</v>
      </c>
      <c r="J94" s="78">
        <v>-55.2</v>
      </c>
      <c r="K94" s="78">
        <v>-0.06</v>
      </c>
    </row>
    <row r="95" spans="2:11">
      <c r="B95" t="s">
        <v>1433</v>
      </c>
      <c r="C95" t="s">
        <v>1434</v>
      </c>
      <c r="D95" t="s">
        <v>365</v>
      </c>
      <c r="E95" t="s">
        <v>108</v>
      </c>
      <c r="F95" t="s">
        <v>1297</v>
      </c>
      <c r="G95" s="78">
        <v>1871375</v>
      </c>
      <c r="H95" s="78">
        <v>116.64867438854907</v>
      </c>
      <c r="I95" s="78">
        <v>2182.93413033871</v>
      </c>
      <c r="J95" s="78">
        <v>46.6</v>
      </c>
      <c r="K95" s="78">
        <v>0.05</v>
      </c>
    </row>
    <row r="96" spans="2:11">
      <c r="B96" t="s">
        <v>1435</v>
      </c>
      <c r="C96" t="s">
        <v>1436</v>
      </c>
      <c r="D96" t="s">
        <v>365</v>
      </c>
      <c r="E96" t="s">
        <v>112</v>
      </c>
      <c r="F96" t="s">
        <v>1297</v>
      </c>
      <c r="G96" s="78">
        <v>-550000</v>
      </c>
      <c r="H96" s="78">
        <v>111.1036053341018</v>
      </c>
      <c r="I96" s="78">
        <v>-2296.4004186505499</v>
      </c>
      <c r="J96" s="78">
        <v>-49.03</v>
      </c>
      <c r="K96" s="78">
        <v>-0.05</v>
      </c>
    </row>
    <row r="97" spans="2:11">
      <c r="B97" t="s">
        <v>1437</v>
      </c>
      <c r="C97" t="s">
        <v>1438</v>
      </c>
      <c r="D97" t="s">
        <v>365</v>
      </c>
      <c r="E97" t="s">
        <v>108</v>
      </c>
      <c r="F97" t="s">
        <v>1297</v>
      </c>
      <c r="G97" s="78">
        <v>1962000</v>
      </c>
      <c r="H97" s="78">
        <v>126.09495423401326</v>
      </c>
      <c r="I97" s="78">
        <v>2473.9830020713398</v>
      </c>
      <c r="J97" s="78">
        <v>52.82</v>
      </c>
      <c r="K97" s="78">
        <v>0.06</v>
      </c>
    </row>
    <row r="98" spans="2:11">
      <c r="B98" t="s">
        <v>1437</v>
      </c>
      <c r="C98" t="s">
        <v>1439</v>
      </c>
      <c r="D98" t="s">
        <v>365</v>
      </c>
      <c r="E98" t="s">
        <v>116</v>
      </c>
      <c r="F98" t="s">
        <v>1297</v>
      </c>
      <c r="G98" s="78">
        <v>-400000</v>
      </c>
      <c r="H98" s="78">
        <v>123.04214652452117</v>
      </c>
      <c r="I98" s="78">
        <v>-2068.5845673702502</v>
      </c>
      <c r="J98" s="78">
        <v>-44.16</v>
      </c>
      <c r="K98" s="78">
        <v>-0.05</v>
      </c>
    </row>
    <row r="99" spans="2:11">
      <c r="B99" t="s">
        <v>1440</v>
      </c>
      <c r="C99" t="s">
        <v>1441</v>
      </c>
      <c r="D99" t="s">
        <v>365</v>
      </c>
      <c r="E99" t="s">
        <v>112</v>
      </c>
      <c r="F99" t="s">
        <v>1131</v>
      </c>
      <c r="G99" s="78">
        <v>-130000</v>
      </c>
      <c r="H99" s="78">
        <v>-12.916307292336922</v>
      </c>
      <c r="I99" s="78">
        <v>16.791199480037999</v>
      </c>
      <c r="J99" s="78">
        <v>0.36</v>
      </c>
      <c r="K99" s="78">
        <v>0</v>
      </c>
    </row>
    <row r="100" spans="2:11">
      <c r="B100" t="s">
        <v>1442</v>
      </c>
      <c r="C100" t="s">
        <v>1443</v>
      </c>
      <c r="D100" t="s">
        <v>365</v>
      </c>
      <c r="E100" t="s">
        <v>108</v>
      </c>
      <c r="F100" t="s">
        <v>1297</v>
      </c>
      <c r="G100" s="78">
        <v>1480000</v>
      </c>
      <c r="H100" s="78">
        <v>132.18407701583311</v>
      </c>
      <c r="I100" s="78">
        <v>1956.32433983433</v>
      </c>
      <c r="J100" s="78">
        <v>41.77</v>
      </c>
      <c r="K100" s="78">
        <v>0.05</v>
      </c>
    </row>
    <row r="101" spans="2:11">
      <c r="B101" t="s">
        <v>1444</v>
      </c>
      <c r="C101" t="s">
        <v>1445</v>
      </c>
      <c r="D101" t="s">
        <v>365</v>
      </c>
      <c r="E101" t="s">
        <v>112</v>
      </c>
      <c r="F101" t="s">
        <v>1297</v>
      </c>
      <c r="G101" s="78">
        <v>-400000</v>
      </c>
      <c r="H101" s="78">
        <v>116.4550647239988</v>
      </c>
      <c r="I101" s="78">
        <v>-1750.5525329311499</v>
      </c>
      <c r="J101" s="78">
        <v>-37.369999999999997</v>
      </c>
      <c r="K101" s="78">
        <v>-0.04</v>
      </c>
    </row>
    <row r="102" spans="2:11">
      <c r="B102" t="s">
        <v>1446</v>
      </c>
      <c r="C102" t="s">
        <v>1447</v>
      </c>
      <c r="D102" t="s">
        <v>365</v>
      </c>
      <c r="E102" t="s">
        <v>108</v>
      </c>
      <c r="F102" t="s">
        <v>1297</v>
      </c>
      <c r="G102" s="78">
        <v>2626750</v>
      </c>
      <c r="H102" s="78">
        <v>142.06857874706196</v>
      </c>
      <c r="I102" s="78">
        <v>3731.7863922384499</v>
      </c>
      <c r="J102" s="78">
        <v>79.67</v>
      </c>
      <c r="K102" s="78">
        <v>0.09</v>
      </c>
    </row>
    <row r="103" spans="2:11">
      <c r="B103" t="s">
        <v>1448</v>
      </c>
      <c r="C103" t="s">
        <v>1449</v>
      </c>
      <c r="D103" t="s">
        <v>365</v>
      </c>
      <c r="E103" t="s">
        <v>112</v>
      </c>
      <c r="F103" t="s">
        <v>1297</v>
      </c>
      <c r="G103" s="78">
        <v>-700000</v>
      </c>
      <c r="H103" s="78">
        <v>121.58660389815897</v>
      </c>
      <c r="I103" s="78">
        <v>-3198.4572021449699</v>
      </c>
      <c r="J103" s="78">
        <v>-68.290000000000006</v>
      </c>
      <c r="K103" s="78">
        <v>-7.0000000000000007E-2</v>
      </c>
    </row>
    <row r="104" spans="2:11">
      <c r="B104" t="s">
        <v>1450</v>
      </c>
      <c r="C104" t="s">
        <v>1451</v>
      </c>
      <c r="D104" t="s">
        <v>365</v>
      </c>
      <c r="E104" t="s">
        <v>119</v>
      </c>
      <c r="F104" t="s">
        <v>1452</v>
      </c>
      <c r="G104" s="78">
        <v>-70000</v>
      </c>
      <c r="H104" s="78">
        <v>-9.8385196479604851</v>
      </c>
      <c r="I104" s="78">
        <v>6.8869637535723403</v>
      </c>
      <c r="J104" s="78">
        <v>0.15</v>
      </c>
      <c r="K104" s="78">
        <v>0</v>
      </c>
    </row>
    <row r="105" spans="2:11">
      <c r="B105" t="s">
        <v>1453</v>
      </c>
      <c r="C105" t="s">
        <v>1454</v>
      </c>
      <c r="D105" t="s">
        <v>365</v>
      </c>
      <c r="E105" t="s">
        <v>112</v>
      </c>
      <c r="F105" t="s">
        <v>1455</v>
      </c>
      <c r="G105" s="78">
        <v>-1130000</v>
      </c>
      <c r="H105" s="78">
        <v>100</v>
      </c>
      <c r="I105" s="78">
        <v>-4246.54</v>
      </c>
      <c r="J105" s="78">
        <v>-90.66</v>
      </c>
      <c r="K105" s="78">
        <v>-0.1</v>
      </c>
    </row>
    <row r="106" spans="2:11">
      <c r="B106" s="79" t="s">
        <v>1294</v>
      </c>
      <c r="C106" s="16"/>
      <c r="D106" s="16"/>
      <c r="G106" s="80">
        <v>8985125</v>
      </c>
      <c r="I106" s="80">
        <v>-2556.6176451259998</v>
      </c>
      <c r="J106" s="80">
        <v>-54.58</v>
      </c>
      <c r="K106" s="80">
        <v>-0.06</v>
      </c>
    </row>
    <row r="107" spans="2:11">
      <c r="B107" s="79" t="s">
        <v>821</v>
      </c>
      <c r="C107" s="16"/>
      <c r="D107" s="16"/>
    </row>
    <row r="108" spans="2:11">
      <c r="B108" t="s">
        <v>1456</v>
      </c>
      <c r="C108" t="s">
        <v>1457</v>
      </c>
      <c r="D108" t="s">
        <v>365</v>
      </c>
      <c r="E108" t="s">
        <v>108</v>
      </c>
      <c r="F108" t="s">
        <v>1297</v>
      </c>
      <c r="G108" s="78">
        <v>2000000</v>
      </c>
      <c r="H108" s="78">
        <v>115.27100102902401</v>
      </c>
      <c r="I108" s="78">
        <v>2305.42002058048</v>
      </c>
      <c r="J108" s="78">
        <v>49.22</v>
      </c>
      <c r="K108" s="78">
        <v>0.05</v>
      </c>
    </row>
    <row r="109" spans="2:11">
      <c r="B109" t="s">
        <v>1456</v>
      </c>
      <c r="C109" t="s">
        <v>1458</v>
      </c>
      <c r="D109" t="s">
        <v>365</v>
      </c>
      <c r="E109" t="s">
        <v>108</v>
      </c>
      <c r="F109" t="s">
        <v>1297</v>
      </c>
      <c r="G109" s="78">
        <v>-2000000</v>
      </c>
      <c r="H109" s="78">
        <v>97.223841985198504</v>
      </c>
      <c r="I109" s="78">
        <v>-1944.47683970397</v>
      </c>
      <c r="J109" s="78">
        <v>-41.51</v>
      </c>
      <c r="K109" s="78">
        <v>-0.05</v>
      </c>
    </row>
    <row r="110" spans="2:11">
      <c r="B110" s="79" t="s">
        <v>822</v>
      </c>
      <c r="C110" s="16"/>
      <c r="D110" s="16"/>
      <c r="G110" s="80">
        <v>0</v>
      </c>
      <c r="I110" s="80">
        <v>360.94318087650998</v>
      </c>
      <c r="J110" s="80">
        <v>7.71</v>
      </c>
      <c r="K110" s="80">
        <v>0.01</v>
      </c>
    </row>
    <row r="111" spans="2:11">
      <c r="B111" s="79" t="s">
        <v>129</v>
      </c>
      <c r="C111" s="16"/>
      <c r="D111" s="16"/>
    </row>
    <row r="112" spans="2:11">
      <c r="B112" t="s">
        <v>1459</v>
      </c>
      <c r="C112" t="s">
        <v>1460</v>
      </c>
      <c r="D112" t="s">
        <v>365</v>
      </c>
      <c r="E112" t="s">
        <v>108</v>
      </c>
      <c r="F112" t="s">
        <v>874</v>
      </c>
      <c r="G112" s="78">
        <v>2700000</v>
      </c>
      <c r="H112" s="78">
        <v>-16.452470000000002</v>
      </c>
      <c r="I112" s="78">
        <v>-444.21669000000003</v>
      </c>
      <c r="J112" s="78">
        <v>-9.48</v>
      </c>
      <c r="K112" s="78">
        <v>-0.01</v>
      </c>
    </row>
    <row r="113" spans="2:11">
      <c r="B113" t="s">
        <v>1461</v>
      </c>
      <c r="C113" t="s">
        <v>1462</v>
      </c>
      <c r="D113" t="s">
        <v>365</v>
      </c>
      <c r="E113" t="s">
        <v>108</v>
      </c>
      <c r="F113" t="s">
        <v>1463</v>
      </c>
      <c r="G113" s="78">
        <v>1800000</v>
      </c>
      <c r="H113" s="78">
        <v>-17.078897999999999</v>
      </c>
      <c r="I113" s="78">
        <v>-307.420164</v>
      </c>
      <c r="J113" s="78">
        <v>-6.56</v>
      </c>
      <c r="K113" s="78">
        <v>-0.01</v>
      </c>
    </row>
    <row r="114" spans="2:11">
      <c r="B114" t="s">
        <v>1464</v>
      </c>
      <c r="C114" t="s">
        <v>1465</v>
      </c>
      <c r="D114" t="s">
        <v>365</v>
      </c>
      <c r="E114" t="s">
        <v>108</v>
      </c>
      <c r="F114" t="s">
        <v>1466</v>
      </c>
      <c r="G114" s="78">
        <v>3600000</v>
      </c>
      <c r="H114" s="78">
        <v>-16.604807999999998</v>
      </c>
      <c r="I114" s="78">
        <v>-597.77308800000003</v>
      </c>
      <c r="J114" s="78">
        <v>-12.76</v>
      </c>
      <c r="K114" s="78">
        <v>-0.01</v>
      </c>
    </row>
    <row r="115" spans="2:11">
      <c r="B115" t="s">
        <v>1467</v>
      </c>
      <c r="C115" t="s">
        <v>1468</v>
      </c>
      <c r="D115" t="s">
        <v>365</v>
      </c>
      <c r="E115" t="s">
        <v>108</v>
      </c>
      <c r="F115" t="s">
        <v>1469</v>
      </c>
      <c r="G115" s="78">
        <v>1250000</v>
      </c>
      <c r="H115" s="78">
        <v>-8.3730049999999991</v>
      </c>
      <c r="I115" s="78">
        <v>-104.66256250000001</v>
      </c>
      <c r="J115" s="78">
        <v>-2.23</v>
      </c>
      <c r="K115" s="78">
        <v>0</v>
      </c>
    </row>
    <row r="116" spans="2:11">
      <c r="B116" t="s">
        <v>1470</v>
      </c>
      <c r="C116" t="s">
        <v>1471</v>
      </c>
      <c r="D116" t="s">
        <v>365</v>
      </c>
      <c r="E116" t="s">
        <v>108</v>
      </c>
      <c r="F116" t="s">
        <v>1472</v>
      </c>
      <c r="G116" s="78">
        <v>1400000</v>
      </c>
      <c r="H116" s="78">
        <v>-14.987588000000001</v>
      </c>
      <c r="I116" s="78">
        <v>-209.826232</v>
      </c>
      <c r="J116" s="78">
        <v>-4.4800000000000004</v>
      </c>
      <c r="K116" s="78">
        <v>0</v>
      </c>
    </row>
    <row r="117" spans="2:11">
      <c r="B117" t="s">
        <v>1473</v>
      </c>
      <c r="C117" t="s">
        <v>1474</v>
      </c>
      <c r="D117" t="s">
        <v>365</v>
      </c>
      <c r="E117" t="s">
        <v>108</v>
      </c>
      <c r="F117" t="s">
        <v>1475</v>
      </c>
      <c r="G117" s="78">
        <v>1100000</v>
      </c>
      <c r="H117" s="78">
        <v>-13.498476999999999</v>
      </c>
      <c r="I117" s="78">
        <v>-148.48324700000001</v>
      </c>
      <c r="J117" s="78">
        <v>-3.17</v>
      </c>
      <c r="K117" s="78">
        <v>0</v>
      </c>
    </row>
    <row r="118" spans="2:11">
      <c r="B118" t="s">
        <v>1476</v>
      </c>
      <c r="C118" t="s">
        <v>1477</v>
      </c>
      <c r="D118" t="s">
        <v>365</v>
      </c>
      <c r="E118" t="s">
        <v>108</v>
      </c>
      <c r="F118" t="s">
        <v>1398</v>
      </c>
      <c r="G118" s="78">
        <v>500000</v>
      </c>
      <c r="H118" s="78">
        <v>-10.501598</v>
      </c>
      <c r="I118" s="78">
        <v>-52.507989999999999</v>
      </c>
      <c r="J118" s="78">
        <v>-1.1200000000000001</v>
      </c>
      <c r="K118" s="78">
        <v>0</v>
      </c>
    </row>
    <row r="119" spans="2:11">
      <c r="B119" t="s">
        <v>1478</v>
      </c>
      <c r="C119" t="s">
        <v>1479</v>
      </c>
      <c r="D119" t="s">
        <v>365</v>
      </c>
      <c r="E119" t="s">
        <v>108</v>
      </c>
      <c r="F119" t="s">
        <v>1480</v>
      </c>
      <c r="G119" s="78">
        <v>630000</v>
      </c>
      <c r="H119" s="78">
        <v>-14.281048999999999</v>
      </c>
      <c r="I119" s="78">
        <v>-89.9706087</v>
      </c>
      <c r="J119" s="78">
        <v>-1.92</v>
      </c>
      <c r="K119" s="78">
        <v>0</v>
      </c>
    </row>
    <row r="120" spans="2:11">
      <c r="B120" s="79" t="s">
        <v>452</v>
      </c>
      <c r="C120" s="16"/>
      <c r="D120" s="16"/>
      <c r="G120" s="80">
        <v>12980000</v>
      </c>
      <c r="I120" s="80">
        <v>-1954.8605822</v>
      </c>
      <c r="J120" s="80">
        <v>-41.74</v>
      </c>
      <c r="K120" s="80">
        <v>-0.05</v>
      </c>
    </row>
    <row r="121" spans="2:11">
      <c r="B121" s="79" t="s">
        <v>292</v>
      </c>
      <c r="C121" s="16"/>
      <c r="D121" s="16"/>
      <c r="G121" s="80">
        <v>21970435</v>
      </c>
      <c r="I121" s="80">
        <v>-3633.2740608222598</v>
      </c>
      <c r="J121" s="80">
        <v>-77.569999999999993</v>
      </c>
      <c r="K121" s="80">
        <v>-0.08</v>
      </c>
    </row>
    <row r="122" spans="2:11">
      <c r="B122" t="s">
        <v>293</v>
      </c>
      <c r="C122" s="16"/>
      <c r="D122" s="16"/>
    </row>
    <row r="123" spans="2:11">
      <c r="C123" s="16"/>
      <c r="D123" s="16"/>
    </row>
    <row r="124" spans="2:11">
      <c r="C124" s="16"/>
      <c r="D124" s="16"/>
    </row>
    <row r="125" spans="2:11">
      <c r="C125" s="16"/>
      <c r="D125" s="16"/>
    </row>
    <row r="126" spans="2:11">
      <c r="C126" s="16"/>
      <c r="D126" s="16"/>
    </row>
    <row r="127" spans="2:11">
      <c r="C127" s="16"/>
      <c r="D127" s="16"/>
    </row>
    <row r="128" spans="2:11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2182533.52</v>
      </c>
      <c r="M11" s="7"/>
      <c r="N11" s="77">
        <v>8979.6127631485397</v>
      </c>
      <c r="O11" s="7"/>
      <c r="P11" s="77">
        <v>100</v>
      </c>
      <c r="Q11" s="77">
        <v>0.21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825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826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827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828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829</v>
      </c>
      <c r="D19" s="16"/>
    </row>
    <row r="20" spans="2:17">
      <c r="B20" s="79" t="s">
        <v>830</v>
      </c>
      <c r="D20" s="16"/>
    </row>
    <row r="21" spans="2:17">
      <c r="B21" t="s">
        <v>1481</v>
      </c>
      <c r="C21" t="s">
        <v>1482</v>
      </c>
      <c r="D21" t="s">
        <v>1483</v>
      </c>
      <c r="E21" t="s">
        <v>391</v>
      </c>
      <c r="F21" t="s">
        <v>156</v>
      </c>
      <c r="G21" t="s">
        <v>1484</v>
      </c>
      <c r="H21" s="78">
        <v>0.47</v>
      </c>
      <c r="I21" t="s">
        <v>108</v>
      </c>
      <c r="J21" s="78">
        <v>4.3</v>
      </c>
      <c r="K21" s="78">
        <v>1.93</v>
      </c>
      <c r="L21" s="78">
        <v>34533.519999999997</v>
      </c>
      <c r="M21" s="78">
        <v>102.41</v>
      </c>
      <c r="N21" s="78">
        <v>35.365777831999999</v>
      </c>
      <c r="O21" s="78">
        <v>0</v>
      </c>
      <c r="P21" s="78">
        <v>0.39</v>
      </c>
      <c r="Q21" s="78">
        <v>0</v>
      </c>
    </row>
    <row r="22" spans="2:17">
      <c r="B22" s="79" t="s">
        <v>831</v>
      </c>
      <c r="D22" s="16"/>
      <c r="H22" s="80">
        <v>0.47</v>
      </c>
      <c r="K22" s="80">
        <v>1.93</v>
      </c>
      <c r="L22" s="80">
        <v>34533.519999999997</v>
      </c>
      <c r="N22" s="80">
        <v>35.365777831999999</v>
      </c>
      <c r="P22" s="80">
        <v>0.39</v>
      </c>
      <c r="Q22" s="80">
        <v>0</v>
      </c>
    </row>
    <row r="23" spans="2:17">
      <c r="B23" s="79" t="s">
        <v>832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833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834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835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836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837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838</v>
      </c>
      <c r="D32" s="16"/>
      <c r="H32" s="80">
        <v>0.47</v>
      </c>
      <c r="K32" s="80">
        <v>1.93</v>
      </c>
      <c r="L32" s="80">
        <v>34533.519999999997</v>
      </c>
      <c r="N32" s="80">
        <v>35.365777831999999</v>
      </c>
      <c r="P32" s="80">
        <v>0.39</v>
      </c>
      <c r="Q32" s="80">
        <v>0</v>
      </c>
    </row>
    <row r="33" spans="2:17">
      <c r="B33" s="79" t="s">
        <v>286</v>
      </c>
      <c r="D33" s="16"/>
      <c r="H33" s="80">
        <v>0.47</v>
      </c>
      <c r="K33" s="80">
        <v>1.93</v>
      </c>
      <c r="L33" s="80">
        <v>34533.519999999997</v>
      </c>
      <c r="N33" s="80">
        <v>35.365777831999999</v>
      </c>
      <c r="P33" s="80">
        <v>0.39</v>
      </c>
      <c r="Q33" s="80">
        <v>0</v>
      </c>
    </row>
    <row r="34" spans="2:17">
      <c r="B34" s="79" t="s">
        <v>287</v>
      </c>
      <c r="D34" s="16"/>
    </row>
    <row r="35" spans="2:17">
      <c r="B35" s="79" t="s">
        <v>825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826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827</v>
      </c>
      <c r="D38" s="16"/>
    </row>
    <row r="39" spans="2:17">
      <c r="B39" t="s">
        <v>1485</v>
      </c>
      <c r="C39" t="s">
        <v>1486</v>
      </c>
      <c r="D39" t="s">
        <v>1487</v>
      </c>
      <c r="E39" t="s">
        <v>426</v>
      </c>
      <c r="F39" t="s">
        <v>340</v>
      </c>
      <c r="G39" t="s">
        <v>1488</v>
      </c>
      <c r="H39" s="78">
        <v>0</v>
      </c>
      <c r="I39" t="s">
        <v>112</v>
      </c>
      <c r="J39" s="78">
        <v>0</v>
      </c>
      <c r="K39" s="78">
        <v>0</v>
      </c>
      <c r="L39" s="78">
        <v>2148000</v>
      </c>
      <c r="M39" s="78">
        <v>110.80330905881902</v>
      </c>
      <c r="N39" s="78">
        <v>8944.2469853165403</v>
      </c>
      <c r="O39" s="78">
        <v>0</v>
      </c>
      <c r="P39" s="78">
        <v>99.61</v>
      </c>
      <c r="Q39" s="78">
        <v>0.21</v>
      </c>
    </row>
    <row r="40" spans="2:17">
      <c r="B40" s="79" t="s">
        <v>828</v>
      </c>
      <c r="D40" s="16"/>
      <c r="H40" s="80">
        <v>0</v>
      </c>
      <c r="K40" s="80">
        <v>0</v>
      </c>
      <c r="L40" s="80">
        <v>2148000</v>
      </c>
      <c r="N40" s="80">
        <v>8944.2469853165403</v>
      </c>
      <c r="P40" s="80">
        <v>99.61</v>
      </c>
      <c r="Q40" s="80">
        <v>0.21</v>
      </c>
    </row>
    <row r="41" spans="2:17">
      <c r="B41" s="79" t="s">
        <v>829</v>
      </c>
      <c r="D41" s="16"/>
    </row>
    <row r="42" spans="2:17">
      <c r="B42" s="79" t="s">
        <v>830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831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832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833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834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835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836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837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838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292</v>
      </c>
      <c r="D55" s="16"/>
      <c r="H55" s="80">
        <v>0</v>
      </c>
      <c r="K55" s="80">
        <v>0</v>
      </c>
      <c r="L55" s="80">
        <v>2148000</v>
      </c>
      <c r="N55" s="80">
        <v>8944.2469853165403</v>
      </c>
      <c r="P55" s="80">
        <v>99.61</v>
      </c>
      <c r="Q55" s="80">
        <v>0.21</v>
      </c>
    </row>
    <row r="56" spans="2:17">
      <c r="B56" t="s">
        <v>293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2"/>
  <sheetViews>
    <sheetView rightToLeft="1" workbookViewId="0">
      <selection activeCell="A104" sqref="A10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18.85546875" style="16" bestFit="1" customWidth="1"/>
    <col min="19" max="19" width="7.140625" style="16" customWidth="1"/>
    <col min="20" max="20" width="6" style="16" customWidth="1"/>
    <col min="21" max="21" width="7.85546875" style="16" customWidth="1"/>
    <col min="22" max="22" width="11.7109375" style="16" bestFit="1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6.49</v>
      </c>
      <c r="H11" s="18"/>
      <c r="I11" s="18"/>
      <c r="J11" s="77">
        <v>2.02</v>
      </c>
      <c r="K11" s="77">
        <v>43911685.770000003</v>
      </c>
      <c r="L11" s="7"/>
      <c r="M11" s="77">
        <v>56135.510330457422</v>
      </c>
      <c r="N11" s="77">
        <v>100</v>
      </c>
      <c r="O11" s="77">
        <v>1.3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1489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1490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1491</v>
      </c>
    </row>
    <row r="17" spans="2:15">
      <c r="B17" t="s">
        <v>199</v>
      </c>
      <c r="D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1492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1493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1494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1495</v>
      </c>
    </row>
    <row r="23" spans="2:15">
      <c r="B23" t="s">
        <v>1680</v>
      </c>
      <c r="C23" t="s">
        <v>1496</v>
      </c>
      <c r="D23" t="s">
        <v>1497</v>
      </c>
      <c r="E23" t="s">
        <v>1498</v>
      </c>
      <c r="F23" t="s">
        <v>156</v>
      </c>
      <c r="G23" s="78">
        <v>5.33</v>
      </c>
      <c r="H23" t="s">
        <v>108</v>
      </c>
      <c r="I23" s="78">
        <v>5.17</v>
      </c>
      <c r="J23" s="78">
        <v>1.39</v>
      </c>
      <c r="K23" s="78">
        <v>591722.66</v>
      </c>
      <c r="L23" s="78">
        <v>161.99</v>
      </c>
      <c r="M23" s="78">
        <v>958.53153693399997</v>
      </c>
      <c r="N23" s="78">
        <v>1.71</v>
      </c>
      <c r="O23" s="78">
        <v>0.02</v>
      </c>
    </row>
    <row r="24" spans="2:15">
      <c r="B24" t="s">
        <v>1680</v>
      </c>
      <c r="C24" t="s">
        <v>1496</v>
      </c>
      <c r="D24" t="s">
        <v>1509</v>
      </c>
      <c r="E24" t="s">
        <v>1498</v>
      </c>
      <c r="F24" t="s">
        <v>156</v>
      </c>
      <c r="G24" s="78">
        <v>5.33</v>
      </c>
      <c r="H24" t="s">
        <v>108</v>
      </c>
      <c r="I24" s="78">
        <v>5.17</v>
      </c>
      <c r="J24" s="78">
        <v>1.39</v>
      </c>
      <c r="K24" s="78">
        <v>22769.61</v>
      </c>
      <c r="L24" s="78">
        <v>161.22999999999999</v>
      </c>
      <c r="M24" s="78">
        <v>36.711442202999997</v>
      </c>
      <c r="N24" s="78">
        <v>7.0000000000000007E-2</v>
      </c>
      <c r="O24" s="78">
        <v>0</v>
      </c>
    </row>
    <row r="25" spans="2:15">
      <c r="B25" t="s">
        <v>1680</v>
      </c>
      <c r="C25" t="s">
        <v>1496</v>
      </c>
      <c r="D25" t="s">
        <v>1510</v>
      </c>
      <c r="E25" t="s">
        <v>1498</v>
      </c>
      <c r="F25" t="s">
        <v>156</v>
      </c>
      <c r="G25" s="78">
        <v>5.33</v>
      </c>
      <c r="H25" t="s">
        <v>108</v>
      </c>
      <c r="I25" s="78">
        <v>5.17</v>
      </c>
      <c r="J25" s="78">
        <v>1.39</v>
      </c>
      <c r="K25" s="78">
        <v>256181.37</v>
      </c>
      <c r="L25" s="78">
        <v>162.76</v>
      </c>
      <c r="M25" s="78">
        <v>416.96079781200001</v>
      </c>
      <c r="N25" s="78">
        <v>0.74</v>
      </c>
      <c r="O25" s="78">
        <v>0.01</v>
      </c>
    </row>
    <row r="26" spans="2:15">
      <c r="B26" t="s">
        <v>1680</v>
      </c>
      <c r="C26" t="s">
        <v>1496</v>
      </c>
      <c r="D26" t="s">
        <v>1511</v>
      </c>
      <c r="E26" t="s">
        <v>1498</v>
      </c>
      <c r="F26" t="s">
        <v>156</v>
      </c>
      <c r="G26" s="78">
        <v>5.33</v>
      </c>
      <c r="H26" t="s">
        <v>108</v>
      </c>
      <c r="I26" s="78">
        <v>5.17</v>
      </c>
      <c r="J26" s="78">
        <v>1.39</v>
      </c>
      <c r="K26" s="78">
        <v>293576.46000000002</v>
      </c>
      <c r="L26" s="78">
        <v>161.08000000000001</v>
      </c>
      <c r="M26" s="78">
        <v>472.89296176800002</v>
      </c>
      <c r="N26" s="78">
        <v>0.84</v>
      </c>
      <c r="O26" s="78">
        <v>0.01</v>
      </c>
    </row>
    <row r="27" spans="2:15">
      <c r="B27" t="s">
        <v>1680</v>
      </c>
      <c r="C27" t="s">
        <v>1496</v>
      </c>
      <c r="D27" t="s">
        <v>1512</v>
      </c>
      <c r="E27" t="s">
        <v>1498</v>
      </c>
      <c r="F27" t="s">
        <v>156</v>
      </c>
      <c r="G27" s="78">
        <v>5.33</v>
      </c>
      <c r="H27" t="s">
        <v>108</v>
      </c>
      <c r="I27" s="78">
        <v>5.17</v>
      </c>
      <c r="J27" s="78">
        <v>1.39</v>
      </c>
      <c r="K27" s="78">
        <v>342600.8</v>
      </c>
      <c r="L27" s="78">
        <v>161.08000000000001</v>
      </c>
      <c r="M27" s="78">
        <v>551.86136864000002</v>
      </c>
      <c r="N27" s="78">
        <v>0.98</v>
      </c>
      <c r="O27" s="78">
        <v>0.01</v>
      </c>
    </row>
    <row r="28" spans="2:15">
      <c r="B28" t="s">
        <v>1680</v>
      </c>
      <c r="C28" t="s">
        <v>1496</v>
      </c>
      <c r="D28" t="s">
        <v>1513</v>
      </c>
      <c r="E28" t="s">
        <v>1498</v>
      </c>
      <c r="F28" t="s">
        <v>156</v>
      </c>
      <c r="G28" s="78">
        <v>5.33</v>
      </c>
      <c r="H28" t="s">
        <v>108</v>
      </c>
      <c r="I28" s="78">
        <v>5.17</v>
      </c>
      <c r="J28" s="78">
        <v>1.39</v>
      </c>
      <c r="K28" s="78">
        <v>347330.97</v>
      </c>
      <c r="L28" s="78">
        <v>161.08000000000001</v>
      </c>
      <c r="M28" s="78">
        <v>559.48072647599997</v>
      </c>
      <c r="N28" s="78">
        <v>1</v>
      </c>
      <c r="O28" s="78">
        <v>0.01</v>
      </c>
    </row>
    <row r="29" spans="2:15">
      <c r="B29" t="s">
        <v>1680</v>
      </c>
      <c r="C29" t="s">
        <v>1496</v>
      </c>
      <c r="D29" t="s">
        <v>1514</v>
      </c>
      <c r="E29" t="s">
        <v>1498</v>
      </c>
      <c r="F29" t="s">
        <v>156</v>
      </c>
      <c r="G29" s="78">
        <v>5.33</v>
      </c>
      <c r="H29" t="s">
        <v>108</v>
      </c>
      <c r="I29" s="78">
        <v>5.17</v>
      </c>
      <c r="J29" s="78">
        <v>1.39</v>
      </c>
      <c r="K29" s="78">
        <v>326223.38</v>
      </c>
      <c r="L29" s="78">
        <v>162.35</v>
      </c>
      <c r="M29" s="78">
        <v>529.62365742999998</v>
      </c>
      <c r="N29" s="78">
        <v>0.94</v>
      </c>
      <c r="O29" s="78">
        <v>0.01</v>
      </c>
    </row>
    <row r="30" spans="2:15">
      <c r="B30" t="s">
        <v>1680</v>
      </c>
      <c r="C30" t="s">
        <v>1496</v>
      </c>
      <c r="D30" t="s">
        <v>1515</v>
      </c>
      <c r="E30" t="s">
        <v>1498</v>
      </c>
      <c r="F30" t="s">
        <v>156</v>
      </c>
      <c r="G30" s="78">
        <v>5.33</v>
      </c>
      <c r="H30" t="s">
        <v>108</v>
      </c>
      <c r="I30" s="78">
        <v>5.17</v>
      </c>
      <c r="J30" s="78">
        <v>1.39</v>
      </c>
      <c r="K30" s="78">
        <v>82852.86</v>
      </c>
      <c r="L30" s="78">
        <v>159.94</v>
      </c>
      <c r="M30" s="78">
        <v>132.514864284</v>
      </c>
      <c r="N30" s="78">
        <v>0.24</v>
      </c>
      <c r="O30" s="78">
        <v>0</v>
      </c>
    </row>
    <row r="31" spans="2:15">
      <c r="B31" t="s">
        <v>1680</v>
      </c>
      <c r="C31" t="s">
        <v>1496</v>
      </c>
      <c r="D31" t="s">
        <v>1516</v>
      </c>
      <c r="E31" t="s">
        <v>1498</v>
      </c>
      <c r="F31" t="s">
        <v>156</v>
      </c>
      <c r="G31" s="78">
        <v>5.33</v>
      </c>
      <c r="H31" t="s">
        <v>108</v>
      </c>
      <c r="I31" s="78">
        <v>5.17</v>
      </c>
      <c r="J31" s="78">
        <v>1.39</v>
      </c>
      <c r="K31" s="78">
        <v>1073797.71</v>
      </c>
      <c r="L31" s="78">
        <v>158.37</v>
      </c>
      <c r="M31" s="78">
        <v>1700.573433327</v>
      </c>
      <c r="N31" s="78">
        <v>3.03</v>
      </c>
      <c r="O31" s="78">
        <v>0.04</v>
      </c>
    </row>
    <row r="32" spans="2:15">
      <c r="B32" t="s">
        <v>1680</v>
      </c>
      <c r="C32" t="s">
        <v>1496</v>
      </c>
      <c r="D32" t="s">
        <v>1499</v>
      </c>
      <c r="E32" t="s">
        <v>1498</v>
      </c>
      <c r="F32" t="s">
        <v>156</v>
      </c>
      <c r="G32" s="78">
        <v>5.33</v>
      </c>
      <c r="H32" t="s">
        <v>108</v>
      </c>
      <c r="I32" s="78">
        <v>5.17</v>
      </c>
      <c r="J32" s="78">
        <v>1.39</v>
      </c>
      <c r="K32" s="78">
        <v>713198.06</v>
      </c>
      <c r="L32" s="78">
        <v>158.84</v>
      </c>
      <c r="M32" s="78">
        <v>1132.843798504</v>
      </c>
      <c r="N32" s="78">
        <v>2.02</v>
      </c>
      <c r="O32" s="78">
        <v>0.03</v>
      </c>
    </row>
    <row r="33" spans="2:15">
      <c r="B33" t="s">
        <v>1680</v>
      </c>
      <c r="C33" t="s">
        <v>1496</v>
      </c>
      <c r="D33" t="s">
        <v>1500</v>
      </c>
      <c r="E33" t="s">
        <v>1498</v>
      </c>
      <c r="F33" t="s">
        <v>156</v>
      </c>
      <c r="G33" s="78">
        <v>5.33</v>
      </c>
      <c r="H33" t="s">
        <v>108</v>
      </c>
      <c r="I33" s="78">
        <v>5.17</v>
      </c>
      <c r="J33" s="78">
        <v>1.39</v>
      </c>
      <c r="K33" s="78">
        <v>528787.31999999995</v>
      </c>
      <c r="L33" s="78">
        <v>156.07</v>
      </c>
      <c r="M33" s="78">
        <v>825.27837032399998</v>
      </c>
      <c r="N33" s="78">
        <v>1.47</v>
      </c>
      <c r="O33" s="78">
        <v>0.02</v>
      </c>
    </row>
    <row r="34" spans="2:15">
      <c r="B34" t="s">
        <v>1680</v>
      </c>
      <c r="C34" t="s">
        <v>1496</v>
      </c>
      <c r="D34" t="s">
        <v>1501</v>
      </c>
      <c r="E34" t="s">
        <v>1498</v>
      </c>
      <c r="F34" t="s">
        <v>156</v>
      </c>
      <c r="G34" s="78">
        <v>5.33</v>
      </c>
      <c r="H34" t="s">
        <v>108</v>
      </c>
      <c r="I34" s="78">
        <v>5.17</v>
      </c>
      <c r="J34" s="78">
        <v>1.39</v>
      </c>
      <c r="K34" s="78">
        <v>411470.85</v>
      </c>
      <c r="L34" s="78">
        <v>151.54</v>
      </c>
      <c r="M34" s="78">
        <v>623.54292609000004</v>
      </c>
      <c r="N34" s="78">
        <v>1.1100000000000001</v>
      </c>
      <c r="O34" s="78">
        <v>0.01</v>
      </c>
    </row>
    <row r="35" spans="2:15">
      <c r="B35" t="s">
        <v>1680</v>
      </c>
      <c r="C35" t="s">
        <v>1496</v>
      </c>
      <c r="D35" t="s">
        <v>1502</v>
      </c>
      <c r="E35" t="s">
        <v>1498</v>
      </c>
      <c r="F35" t="s">
        <v>156</v>
      </c>
      <c r="G35" s="78">
        <v>5.33</v>
      </c>
      <c r="H35" t="s">
        <v>108</v>
      </c>
      <c r="I35" s="78">
        <v>5.17</v>
      </c>
      <c r="J35" s="78">
        <v>1.39</v>
      </c>
      <c r="K35" s="78">
        <v>511917.91</v>
      </c>
      <c r="L35" s="78">
        <v>149.16</v>
      </c>
      <c r="M35" s="78">
        <v>763.57675455599997</v>
      </c>
      <c r="N35" s="78">
        <v>1.36</v>
      </c>
      <c r="O35" s="78">
        <v>0.02</v>
      </c>
    </row>
    <row r="36" spans="2:15">
      <c r="B36" t="s">
        <v>1680</v>
      </c>
      <c r="C36" t="s">
        <v>1496</v>
      </c>
      <c r="D36" t="s">
        <v>1503</v>
      </c>
      <c r="E36" t="s">
        <v>1498</v>
      </c>
      <c r="F36" t="s">
        <v>156</v>
      </c>
      <c r="G36" s="78">
        <v>5.33</v>
      </c>
      <c r="H36" t="s">
        <v>108</v>
      </c>
      <c r="I36" s="78">
        <v>5.17</v>
      </c>
      <c r="J36" s="78">
        <v>1.39</v>
      </c>
      <c r="K36" s="78">
        <v>492963.93</v>
      </c>
      <c r="L36" s="78">
        <v>148.88</v>
      </c>
      <c r="M36" s="78">
        <v>733.92469898399997</v>
      </c>
      <c r="N36" s="78">
        <v>1.31</v>
      </c>
      <c r="O36" s="78">
        <v>0.02</v>
      </c>
    </row>
    <row r="37" spans="2:15">
      <c r="B37" t="s">
        <v>1680</v>
      </c>
      <c r="C37" t="s">
        <v>1496</v>
      </c>
      <c r="D37" t="s">
        <v>1504</v>
      </c>
      <c r="E37" t="s">
        <v>1498</v>
      </c>
      <c r="F37" t="s">
        <v>156</v>
      </c>
      <c r="G37" s="78">
        <v>5.33</v>
      </c>
      <c r="H37" t="s">
        <v>108</v>
      </c>
      <c r="I37" s="78">
        <v>5.17</v>
      </c>
      <c r="J37" s="78">
        <v>1.39</v>
      </c>
      <c r="K37" s="78">
        <v>434339.49</v>
      </c>
      <c r="L37" s="78">
        <v>148.43</v>
      </c>
      <c r="M37" s="78">
        <v>644.69010500700006</v>
      </c>
      <c r="N37" s="78">
        <v>1.1499999999999999</v>
      </c>
      <c r="O37" s="78">
        <v>0.01</v>
      </c>
    </row>
    <row r="38" spans="2:15">
      <c r="B38" t="s">
        <v>1680</v>
      </c>
      <c r="C38" t="s">
        <v>1496</v>
      </c>
      <c r="D38" t="s">
        <v>1505</v>
      </c>
      <c r="E38" t="s">
        <v>1498</v>
      </c>
      <c r="F38" t="s">
        <v>156</v>
      </c>
      <c r="G38" s="78">
        <v>5.33</v>
      </c>
      <c r="H38" t="s">
        <v>108</v>
      </c>
      <c r="I38" s="78">
        <v>5.17</v>
      </c>
      <c r="J38" s="78">
        <v>1.39</v>
      </c>
      <c r="K38" s="78">
        <v>450301.1</v>
      </c>
      <c r="L38" s="78">
        <v>149.16</v>
      </c>
      <c r="M38" s="78">
        <v>671.66912076000006</v>
      </c>
      <c r="N38" s="78">
        <v>1.2</v>
      </c>
      <c r="O38" s="78">
        <v>0.02</v>
      </c>
    </row>
    <row r="39" spans="2:15">
      <c r="B39" t="s">
        <v>1680</v>
      </c>
      <c r="C39" t="s">
        <v>1496</v>
      </c>
      <c r="D39" t="s">
        <v>1506</v>
      </c>
      <c r="E39" t="s">
        <v>1498</v>
      </c>
      <c r="F39" t="s">
        <v>156</v>
      </c>
      <c r="G39" s="78">
        <v>5.33</v>
      </c>
      <c r="H39" t="s">
        <v>108</v>
      </c>
      <c r="I39" s="78">
        <v>5.17</v>
      </c>
      <c r="J39" s="78">
        <v>1.39</v>
      </c>
      <c r="K39" s="78">
        <v>319426.84000000003</v>
      </c>
      <c r="L39" s="78">
        <v>150.80000000000001</v>
      </c>
      <c r="M39" s="78">
        <v>481.69567472</v>
      </c>
      <c r="N39" s="78">
        <v>0.86</v>
      </c>
      <c r="O39" s="78">
        <v>0.01</v>
      </c>
    </row>
    <row r="40" spans="2:15">
      <c r="B40" t="s">
        <v>1680</v>
      </c>
      <c r="C40" t="s">
        <v>1496</v>
      </c>
      <c r="D40" t="s">
        <v>1507</v>
      </c>
      <c r="E40" t="s">
        <v>1498</v>
      </c>
      <c r="F40" t="s">
        <v>156</v>
      </c>
      <c r="G40" s="78">
        <v>5.33</v>
      </c>
      <c r="H40" t="s">
        <v>108</v>
      </c>
      <c r="I40" s="78">
        <v>5.17</v>
      </c>
      <c r="J40" s="78">
        <v>1.39</v>
      </c>
      <c r="K40" s="78">
        <v>192509.92</v>
      </c>
      <c r="L40" s="78">
        <v>151.86000000000001</v>
      </c>
      <c r="M40" s="78">
        <v>292.34556451200001</v>
      </c>
      <c r="N40" s="78">
        <v>0.52</v>
      </c>
      <c r="O40" s="78">
        <v>0.01</v>
      </c>
    </row>
    <row r="41" spans="2:15">
      <c r="B41" t="s">
        <v>1680</v>
      </c>
      <c r="C41" t="s">
        <v>1496</v>
      </c>
      <c r="D41" t="s">
        <v>1508</v>
      </c>
      <c r="E41" t="s">
        <v>1498</v>
      </c>
      <c r="F41" t="s">
        <v>156</v>
      </c>
      <c r="G41" s="78">
        <v>5.33</v>
      </c>
      <c r="H41" t="s">
        <v>108</v>
      </c>
      <c r="I41" s="78">
        <v>5.17</v>
      </c>
      <c r="J41" s="78">
        <v>1.39</v>
      </c>
      <c r="K41" s="78">
        <v>193577.23</v>
      </c>
      <c r="L41" s="78">
        <v>152.32</v>
      </c>
      <c r="M41" s="78">
        <v>294.85683673599999</v>
      </c>
      <c r="N41" s="78">
        <v>0.53</v>
      </c>
      <c r="O41" s="78">
        <v>0.01</v>
      </c>
    </row>
    <row r="42" spans="2:15">
      <c r="B42" t="s">
        <v>1679</v>
      </c>
      <c r="C42" t="s">
        <v>1496</v>
      </c>
      <c r="D42" t="s">
        <v>1517</v>
      </c>
      <c r="E42" t="s">
        <v>268</v>
      </c>
      <c r="F42" t="s">
        <v>155</v>
      </c>
      <c r="G42" s="78">
        <v>6.37</v>
      </c>
      <c r="H42" t="s">
        <v>108</v>
      </c>
      <c r="I42" s="78">
        <v>4.46</v>
      </c>
      <c r="J42" s="78">
        <v>2.59</v>
      </c>
      <c r="K42" s="78">
        <v>6286954.3099999996</v>
      </c>
      <c r="L42" s="78">
        <v>129.01</v>
      </c>
      <c r="M42" s="78">
        <v>8110.7997553309997</v>
      </c>
      <c r="N42" s="78">
        <v>14.45</v>
      </c>
      <c r="O42" s="78">
        <v>0.19</v>
      </c>
    </row>
    <row r="43" spans="2:15">
      <c r="B43" t="s">
        <v>1678</v>
      </c>
      <c r="C43" t="s">
        <v>1496</v>
      </c>
      <c r="D43" t="s">
        <v>1518</v>
      </c>
      <c r="E43" t="s">
        <v>397</v>
      </c>
      <c r="F43" t="s">
        <v>157</v>
      </c>
      <c r="G43" s="78">
        <v>4.37</v>
      </c>
      <c r="H43" t="s">
        <v>108</v>
      </c>
      <c r="I43" s="78">
        <v>3.76</v>
      </c>
      <c r="J43" s="78">
        <v>1.01</v>
      </c>
      <c r="K43" s="78">
        <v>765575.33</v>
      </c>
      <c r="L43" s="78">
        <v>116.01</v>
      </c>
      <c r="M43" s="78">
        <v>888.14394033300005</v>
      </c>
      <c r="N43" s="78">
        <v>1.58</v>
      </c>
      <c r="O43" s="78">
        <v>0.02</v>
      </c>
    </row>
    <row r="44" spans="2:15">
      <c r="B44" t="s">
        <v>1678</v>
      </c>
      <c r="C44" t="s">
        <v>1496</v>
      </c>
      <c r="D44" t="s">
        <v>1519</v>
      </c>
      <c r="E44" t="s">
        <v>397</v>
      </c>
      <c r="F44" t="s">
        <v>157</v>
      </c>
      <c r="G44" s="78">
        <v>4.37</v>
      </c>
      <c r="H44" t="s">
        <v>108</v>
      </c>
      <c r="I44" s="78">
        <v>3.76</v>
      </c>
      <c r="J44" s="78">
        <v>1.01</v>
      </c>
      <c r="K44" s="78">
        <v>32938.71</v>
      </c>
      <c r="L44" s="78">
        <v>114.58</v>
      </c>
      <c r="M44" s="78">
        <v>37.741173918000001</v>
      </c>
      <c r="N44" s="78">
        <v>7.0000000000000007E-2</v>
      </c>
      <c r="O44" s="78">
        <v>0</v>
      </c>
    </row>
    <row r="45" spans="2:15">
      <c r="B45" t="s">
        <v>1677</v>
      </c>
      <c r="C45" t="s">
        <v>1496</v>
      </c>
      <c r="D45" t="s">
        <v>1524</v>
      </c>
      <c r="E45" t="s">
        <v>391</v>
      </c>
      <c r="F45" t="s">
        <v>156</v>
      </c>
      <c r="G45" s="78">
        <v>5.6</v>
      </c>
      <c r="H45" t="s">
        <v>108</v>
      </c>
      <c r="I45" s="78">
        <v>4.7</v>
      </c>
      <c r="J45" s="78">
        <v>1.35</v>
      </c>
      <c r="K45" s="78">
        <v>520929.53</v>
      </c>
      <c r="L45" s="78">
        <v>144.61000000000001</v>
      </c>
      <c r="M45" s="78">
        <v>753.316193333</v>
      </c>
      <c r="N45" s="78">
        <v>1.34</v>
      </c>
      <c r="O45" s="78">
        <v>0.02</v>
      </c>
    </row>
    <row r="46" spans="2:15">
      <c r="B46" t="s">
        <v>1676</v>
      </c>
      <c r="C46" t="s">
        <v>1496</v>
      </c>
      <c r="D46" t="s">
        <v>1528</v>
      </c>
      <c r="E46" t="s">
        <v>391</v>
      </c>
      <c r="F46" t="s">
        <v>156</v>
      </c>
      <c r="G46" s="78">
        <v>6.85</v>
      </c>
      <c r="H46" t="s">
        <v>108</v>
      </c>
      <c r="I46" s="78">
        <v>5.36</v>
      </c>
      <c r="J46" s="78">
        <v>1.67</v>
      </c>
      <c r="K46" s="78">
        <v>657102.24</v>
      </c>
      <c r="L46" s="78">
        <v>131.99</v>
      </c>
      <c r="M46" s="78">
        <v>867.30924657599996</v>
      </c>
      <c r="N46" s="78">
        <v>1.55</v>
      </c>
      <c r="O46" s="78">
        <v>0.02</v>
      </c>
    </row>
    <row r="47" spans="2:15">
      <c r="B47" t="s">
        <v>1676</v>
      </c>
      <c r="C47" t="s">
        <v>1496</v>
      </c>
      <c r="D47" t="s">
        <v>1530</v>
      </c>
      <c r="E47" t="s">
        <v>391</v>
      </c>
      <c r="F47" t="s">
        <v>156</v>
      </c>
      <c r="G47" s="78">
        <v>6.9</v>
      </c>
      <c r="H47" t="s">
        <v>108</v>
      </c>
      <c r="I47" s="78">
        <v>5.13</v>
      </c>
      <c r="J47" s="78">
        <v>1.53</v>
      </c>
      <c r="K47" s="78">
        <v>777639.12</v>
      </c>
      <c r="L47" s="78">
        <v>129.63999999999999</v>
      </c>
      <c r="M47" s="78">
        <v>1008.131355168</v>
      </c>
      <c r="N47" s="78">
        <v>1.8</v>
      </c>
      <c r="O47" s="78">
        <v>0.02</v>
      </c>
    </row>
    <row r="48" spans="2:15">
      <c r="B48" t="s">
        <v>1676</v>
      </c>
      <c r="C48" t="s">
        <v>1496</v>
      </c>
      <c r="D48" t="s">
        <v>1529</v>
      </c>
      <c r="E48" t="s">
        <v>391</v>
      </c>
      <c r="F48" t="s">
        <v>156</v>
      </c>
      <c r="G48" s="78">
        <v>6.89</v>
      </c>
      <c r="H48" t="s">
        <v>108</v>
      </c>
      <c r="I48" s="78">
        <v>4.9800000000000004</v>
      </c>
      <c r="J48" s="78">
        <v>1.65</v>
      </c>
      <c r="K48" s="78">
        <v>1284901.8700000001</v>
      </c>
      <c r="L48" s="78">
        <v>130.26</v>
      </c>
      <c r="M48" s="78">
        <v>1673.7131758620001</v>
      </c>
      <c r="N48" s="78">
        <v>2.98</v>
      </c>
      <c r="O48" s="78">
        <v>0.04</v>
      </c>
    </row>
    <row r="49" spans="2:15">
      <c r="B49" t="s">
        <v>1676</v>
      </c>
      <c r="C49" t="s">
        <v>1496</v>
      </c>
      <c r="D49" t="s">
        <v>1527</v>
      </c>
      <c r="E49" t="s">
        <v>391</v>
      </c>
      <c r="F49" t="s">
        <v>156</v>
      </c>
      <c r="G49" s="78">
        <v>6.95</v>
      </c>
      <c r="H49" t="s">
        <v>108</v>
      </c>
      <c r="I49" s="78">
        <v>4.8499999999999996</v>
      </c>
      <c r="J49" s="78">
        <v>1.38</v>
      </c>
      <c r="K49" s="78">
        <v>336429.08</v>
      </c>
      <c r="L49" s="78">
        <v>128.80000000000001</v>
      </c>
      <c r="M49" s="78">
        <v>433.32065504000002</v>
      </c>
      <c r="N49" s="78">
        <v>0.77</v>
      </c>
      <c r="O49" s="78">
        <v>0.01</v>
      </c>
    </row>
    <row r="50" spans="2:15">
      <c r="B50" t="s">
        <v>1676</v>
      </c>
      <c r="C50" t="s">
        <v>1496</v>
      </c>
      <c r="D50" t="s">
        <v>1531</v>
      </c>
      <c r="E50" t="s">
        <v>391</v>
      </c>
      <c r="F50" t="s">
        <v>156</v>
      </c>
      <c r="G50" s="78">
        <v>6.95</v>
      </c>
      <c r="H50" t="s">
        <v>108</v>
      </c>
      <c r="I50" s="78">
        <v>4.8499999999999996</v>
      </c>
      <c r="J50" s="78">
        <v>1.37</v>
      </c>
      <c r="K50" s="78">
        <v>218855.42</v>
      </c>
      <c r="L50" s="78">
        <v>128.87</v>
      </c>
      <c r="M50" s="78">
        <v>282.03897975400002</v>
      </c>
      <c r="N50" s="78">
        <v>0.5</v>
      </c>
      <c r="O50" s="78">
        <v>0.01</v>
      </c>
    </row>
    <row r="51" spans="2:15">
      <c r="B51" t="s">
        <v>1676</v>
      </c>
      <c r="C51" t="s">
        <v>1496</v>
      </c>
      <c r="D51" t="s">
        <v>1532</v>
      </c>
      <c r="E51" t="s">
        <v>391</v>
      </c>
      <c r="F51" t="s">
        <v>156</v>
      </c>
      <c r="G51" s="78">
        <v>6.95</v>
      </c>
      <c r="H51" t="s">
        <v>108</v>
      </c>
      <c r="I51" s="78">
        <v>4.8600000000000003</v>
      </c>
      <c r="J51" s="78">
        <v>1.41</v>
      </c>
      <c r="K51" s="78">
        <v>567465.46</v>
      </c>
      <c r="L51" s="78">
        <v>128.61000000000001</v>
      </c>
      <c r="M51" s="78">
        <v>729.81732810599999</v>
      </c>
      <c r="N51" s="78">
        <v>1.3</v>
      </c>
      <c r="O51" s="78">
        <v>0.02</v>
      </c>
    </row>
    <row r="52" spans="2:15">
      <c r="B52" t="s">
        <v>1676</v>
      </c>
      <c r="C52" t="s">
        <v>1496</v>
      </c>
      <c r="D52" t="s">
        <v>1534</v>
      </c>
      <c r="E52" t="s">
        <v>391</v>
      </c>
      <c r="F52" t="s">
        <v>156</v>
      </c>
      <c r="G52" s="78">
        <v>6.95</v>
      </c>
      <c r="H52" t="s">
        <v>108</v>
      </c>
      <c r="I52" s="78">
        <v>4.8499999999999996</v>
      </c>
      <c r="J52" s="78">
        <v>1.37</v>
      </c>
      <c r="K52" s="78">
        <v>440593.38</v>
      </c>
      <c r="L52" s="78">
        <v>127.54</v>
      </c>
      <c r="M52" s="78">
        <v>561.93279685200002</v>
      </c>
      <c r="N52" s="78">
        <v>1</v>
      </c>
      <c r="O52" s="78">
        <v>0.01</v>
      </c>
    </row>
    <row r="53" spans="2:15">
      <c r="B53" t="s">
        <v>1676</v>
      </c>
      <c r="C53" t="s">
        <v>1496</v>
      </c>
      <c r="D53" t="s">
        <v>1533</v>
      </c>
      <c r="E53" t="s">
        <v>391</v>
      </c>
      <c r="F53" t="s">
        <v>156</v>
      </c>
      <c r="G53" s="78">
        <v>6.88</v>
      </c>
      <c r="H53" t="s">
        <v>108</v>
      </c>
      <c r="I53" s="78">
        <v>4.8499999999999996</v>
      </c>
      <c r="J53" s="78">
        <v>1.82</v>
      </c>
      <c r="K53" s="78">
        <v>172256.83</v>
      </c>
      <c r="L53" s="78">
        <v>122.95</v>
      </c>
      <c r="M53" s="78">
        <v>211.78977248499999</v>
      </c>
      <c r="N53" s="78">
        <v>0.38</v>
      </c>
      <c r="O53" s="78">
        <v>0</v>
      </c>
    </row>
    <row r="54" spans="2:15">
      <c r="B54" t="s">
        <v>1675</v>
      </c>
      <c r="C54" t="s">
        <v>1496</v>
      </c>
      <c r="D54" t="s">
        <v>1537</v>
      </c>
      <c r="E54" t="s">
        <v>391</v>
      </c>
      <c r="F54" t="s">
        <v>156</v>
      </c>
      <c r="G54" s="78">
        <v>7.65</v>
      </c>
      <c r="H54" t="s">
        <v>108</v>
      </c>
      <c r="I54" s="78">
        <v>5.35</v>
      </c>
      <c r="J54" s="78">
        <v>1.85</v>
      </c>
      <c r="K54" s="78">
        <v>140410.82999999999</v>
      </c>
      <c r="L54" s="78">
        <v>129.87</v>
      </c>
      <c r="M54" s="78">
        <v>182.351544921</v>
      </c>
      <c r="N54" s="78">
        <v>0.32</v>
      </c>
      <c r="O54" s="78">
        <v>0</v>
      </c>
    </row>
    <row r="55" spans="2:15">
      <c r="B55" t="s">
        <v>1675</v>
      </c>
      <c r="C55" t="s">
        <v>1496</v>
      </c>
      <c r="D55" t="s">
        <v>1538</v>
      </c>
      <c r="E55" t="s">
        <v>391</v>
      </c>
      <c r="F55" t="s">
        <v>156</v>
      </c>
      <c r="G55" s="78">
        <v>7.42</v>
      </c>
      <c r="H55" t="s">
        <v>108</v>
      </c>
      <c r="I55" s="78">
        <v>5.35</v>
      </c>
      <c r="J55" s="78">
        <v>2.95</v>
      </c>
      <c r="K55" s="78">
        <v>28044.58</v>
      </c>
      <c r="L55" s="78">
        <v>118.63</v>
      </c>
      <c r="M55" s="78">
        <v>33.269285254000003</v>
      </c>
      <c r="N55" s="78">
        <v>0.06</v>
      </c>
      <c r="O55" s="78">
        <v>0</v>
      </c>
    </row>
    <row r="56" spans="2:15">
      <c r="B56" t="s">
        <v>1674</v>
      </c>
      <c r="C56" t="s">
        <v>1496</v>
      </c>
      <c r="D56" t="s">
        <v>1520</v>
      </c>
      <c r="E56" t="s">
        <v>391</v>
      </c>
      <c r="F56" t="s">
        <v>156</v>
      </c>
      <c r="G56" s="78">
        <v>7.65</v>
      </c>
      <c r="H56" t="s">
        <v>108</v>
      </c>
      <c r="I56" s="78">
        <v>5.35</v>
      </c>
      <c r="J56" s="78">
        <v>1.85</v>
      </c>
      <c r="K56" s="78">
        <v>168630.65</v>
      </c>
      <c r="L56" s="78">
        <v>129.87</v>
      </c>
      <c r="M56" s="78">
        <v>219.00062515499999</v>
      </c>
      <c r="N56" s="78">
        <v>0.39</v>
      </c>
      <c r="O56" s="78">
        <v>0.01</v>
      </c>
    </row>
    <row r="57" spans="2:15">
      <c r="B57" t="s">
        <v>1674</v>
      </c>
      <c r="C57" t="s">
        <v>1496</v>
      </c>
      <c r="D57" t="s">
        <v>1521</v>
      </c>
      <c r="E57" t="s">
        <v>391</v>
      </c>
      <c r="F57" t="s">
        <v>156</v>
      </c>
      <c r="G57" s="78">
        <v>7.42</v>
      </c>
      <c r="H57" t="s">
        <v>108</v>
      </c>
      <c r="I57" s="78">
        <v>5.35</v>
      </c>
      <c r="J57" s="78">
        <v>2.95</v>
      </c>
      <c r="K57" s="78">
        <v>29319.34</v>
      </c>
      <c r="L57" s="78">
        <v>118.63</v>
      </c>
      <c r="M57" s="78">
        <v>34.781533042</v>
      </c>
      <c r="N57" s="78">
        <v>0.06</v>
      </c>
      <c r="O57" s="78">
        <v>0</v>
      </c>
    </row>
    <row r="58" spans="2:15">
      <c r="B58" t="s">
        <v>1673</v>
      </c>
      <c r="C58" t="s">
        <v>1496</v>
      </c>
      <c r="D58" t="s">
        <v>1535</v>
      </c>
      <c r="E58" t="s">
        <v>391</v>
      </c>
      <c r="F58" t="s">
        <v>156</v>
      </c>
      <c r="G58" s="78">
        <v>7.65</v>
      </c>
      <c r="H58" t="s">
        <v>108</v>
      </c>
      <c r="I58" s="78">
        <v>5.35</v>
      </c>
      <c r="J58" s="78">
        <v>1.85</v>
      </c>
      <c r="K58" s="78">
        <v>194923.26</v>
      </c>
      <c r="L58" s="78">
        <v>129.87</v>
      </c>
      <c r="M58" s="78">
        <v>253.14683776199999</v>
      </c>
      <c r="N58" s="78">
        <v>0.45</v>
      </c>
      <c r="O58" s="78">
        <v>0.01</v>
      </c>
    </row>
    <row r="59" spans="2:15">
      <c r="B59" t="s">
        <v>1673</v>
      </c>
      <c r="C59" t="s">
        <v>1496</v>
      </c>
      <c r="D59" t="s">
        <v>1536</v>
      </c>
      <c r="E59" t="s">
        <v>391</v>
      </c>
      <c r="F59" t="s">
        <v>156</v>
      </c>
      <c r="G59" s="78">
        <v>7.42</v>
      </c>
      <c r="H59" t="s">
        <v>108</v>
      </c>
      <c r="I59" s="78">
        <v>5.35</v>
      </c>
      <c r="J59" s="78">
        <v>2.95</v>
      </c>
      <c r="K59" s="78">
        <v>34418.370000000003</v>
      </c>
      <c r="L59" s="78">
        <v>118.63</v>
      </c>
      <c r="M59" s="78">
        <v>40.830512331000001</v>
      </c>
      <c r="N59" s="78">
        <v>7.0000000000000007E-2</v>
      </c>
      <c r="O59" s="78">
        <v>0</v>
      </c>
    </row>
    <row r="60" spans="2:15">
      <c r="B60" t="s">
        <v>1672</v>
      </c>
      <c r="C60" t="s">
        <v>1496</v>
      </c>
      <c r="D60" t="s">
        <v>1526</v>
      </c>
      <c r="E60" t="s">
        <v>391</v>
      </c>
      <c r="F60" t="s">
        <v>156</v>
      </c>
      <c r="G60" s="78">
        <v>7.42</v>
      </c>
      <c r="H60" t="s">
        <v>108</v>
      </c>
      <c r="I60" s="78">
        <v>5.35</v>
      </c>
      <c r="J60" s="78">
        <v>2.95</v>
      </c>
      <c r="K60" s="78">
        <v>29319.34</v>
      </c>
      <c r="L60" s="78">
        <v>118.63</v>
      </c>
      <c r="M60" s="78">
        <v>34.781533042</v>
      </c>
      <c r="N60" s="78">
        <v>0.06</v>
      </c>
      <c r="O60" s="78">
        <v>0</v>
      </c>
    </row>
    <row r="61" spans="2:15">
      <c r="B61" t="s">
        <v>1672</v>
      </c>
      <c r="C61" t="s">
        <v>1496</v>
      </c>
      <c r="D61" t="s">
        <v>1525</v>
      </c>
      <c r="E61" t="s">
        <v>391</v>
      </c>
      <c r="F61" t="s">
        <v>156</v>
      </c>
      <c r="G61" s="78">
        <v>7.65</v>
      </c>
      <c r="H61" t="s">
        <v>108</v>
      </c>
      <c r="I61" s="78">
        <v>5.35</v>
      </c>
      <c r="J61" s="78">
        <v>1.81</v>
      </c>
      <c r="K61" s="78">
        <v>154718.70000000001</v>
      </c>
      <c r="L61" s="78">
        <v>130.19</v>
      </c>
      <c r="M61" s="78">
        <v>201.42827553000001</v>
      </c>
      <c r="N61" s="78">
        <v>0.36</v>
      </c>
      <c r="O61" s="78">
        <v>0</v>
      </c>
    </row>
    <row r="62" spans="2:15">
      <c r="B62" t="s">
        <v>1671</v>
      </c>
      <c r="C62" t="s">
        <v>1496</v>
      </c>
      <c r="D62" t="s">
        <v>1523</v>
      </c>
      <c r="E62" t="s">
        <v>391</v>
      </c>
      <c r="F62" t="s">
        <v>156</v>
      </c>
      <c r="G62" s="78">
        <v>7.42</v>
      </c>
      <c r="H62" t="s">
        <v>108</v>
      </c>
      <c r="I62" s="78">
        <v>5.35</v>
      </c>
      <c r="J62" s="78">
        <v>2.95</v>
      </c>
      <c r="K62" s="78">
        <v>22945.57</v>
      </c>
      <c r="L62" s="78">
        <v>118.63</v>
      </c>
      <c r="M62" s="78">
        <v>27.220329691</v>
      </c>
      <c r="N62" s="78">
        <v>0.05</v>
      </c>
      <c r="O62" s="78">
        <v>0</v>
      </c>
    </row>
    <row r="63" spans="2:15">
      <c r="B63" t="s">
        <v>1671</v>
      </c>
      <c r="C63" t="s">
        <v>1496</v>
      </c>
      <c r="D63" t="s">
        <v>1522</v>
      </c>
      <c r="E63" t="s">
        <v>391</v>
      </c>
      <c r="F63" t="s">
        <v>156</v>
      </c>
      <c r="G63" s="78">
        <v>7.65</v>
      </c>
      <c r="H63" t="s">
        <v>108</v>
      </c>
      <c r="I63" s="78">
        <v>5.35</v>
      </c>
      <c r="J63" s="78">
        <v>1.81</v>
      </c>
      <c r="K63" s="78">
        <v>145617.62</v>
      </c>
      <c r="L63" s="78">
        <v>130.19</v>
      </c>
      <c r="M63" s="78">
        <v>189.579579478</v>
      </c>
      <c r="N63" s="78">
        <v>0.34</v>
      </c>
      <c r="O63" s="78">
        <v>0</v>
      </c>
    </row>
    <row r="64" spans="2:15">
      <c r="B64" t="s">
        <v>1670</v>
      </c>
      <c r="C64" t="s">
        <v>1496</v>
      </c>
      <c r="D64" t="s">
        <v>1539</v>
      </c>
      <c r="E64" t="s">
        <v>339</v>
      </c>
      <c r="F64" t="s">
        <v>155</v>
      </c>
      <c r="G64" s="78">
        <v>6.82</v>
      </c>
      <c r="H64" t="s">
        <v>108</v>
      </c>
      <c r="I64" s="78">
        <v>5.5</v>
      </c>
      <c r="J64" s="78">
        <v>1.72</v>
      </c>
      <c r="K64" s="78">
        <v>2403134.1</v>
      </c>
      <c r="L64" s="78">
        <v>135.79</v>
      </c>
      <c r="M64" s="78">
        <v>3263.2157943900002</v>
      </c>
      <c r="N64" s="78">
        <v>5.81</v>
      </c>
      <c r="O64" s="78">
        <v>0.08</v>
      </c>
    </row>
    <row r="65" spans="2:15">
      <c r="B65" t="s">
        <v>1670</v>
      </c>
      <c r="C65" t="s">
        <v>1496</v>
      </c>
      <c r="D65" t="s">
        <v>1543</v>
      </c>
      <c r="E65" t="s">
        <v>339</v>
      </c>
      <c r="F65" t="s">
        <v>155</v>
      </c>
      <c r="G65" s="78">
        <v>6.39</v>
      </c>
      <c r="H65" t="s">
        <v>108</v>
      </c>
      <c r="I65" s="78">
        <v>5.5</v>
      </c>
      <c r="J65" s="78">
        <v>4.1900000000000004</v>
      </c>
      <c r="K65" s="78">
        <v>267177.45</v>
      </c>
      <c r="L65" s="78">
        <v>112.05</v>
      </c>
      <c r="M65" s="78">
        <v>299.37233272499998</v>
      </c>
      <c r="N65" s="78">
        <v>0.53</v>
      </c>
      <c r="O65" s="78">
        <v>0.01</v>
      </c>
    </row>
    <row r="66" spans="2:15">
      <c r="B66" t="s">
        <v>1670</v>
      </c>
      <c r="C66" t="s">
        <v>1496</v>
      </c>
      <c r="D66" t="s">
        <v>1544</v>
      </c>
      <c r="E66" t="s">
        <v>339</v>
      </c>
      <c r="F66" t="s">
        <v>155</v>
      </c>
      <c r="G66" s="78">
        <v>6.39</v>
      </c>
      <c r="H66" t="s">
        <v>108</v>
      </c>
      <c r="I66" s="78">
        <v>5.5</v>
      </c>
      <c r="J66" s="78">
        <v>4.1900000000000004</v>
      </c>
      <c r="K66" s="78">
        <v>118479.85</v>
      </c>
      <c r="L66" s="78">
        <v>112.37</v>
      </c>
      <c r="M66" s="78">
        <v>133.13580744500001</v>
      </c>
      <c r="N66" s="78">
        <v>0.24</v>
      </c>
      <c r="O66" s="78">
        <v>0</v>
      </c>
    </row>
    <row r="67" spans="2:15">
      <c r="B67" t="s">
        <v>1670</v>
      </c>
      <c r="C67" t="s">
        <v>1496</v>
      </c>
      <c r="D67" t="s">
        <v>1546</v>
      </c>
      <c r="E67" t="s">
        <v>339</v>
      </c>
      <c r="F67" t="s">
        <v>155</v>
      </c>
      <c r="G67" s="78">
        <v>6.85</v>
      </c>
      <c r="H67" t="s">
        <v>108</v>
      </c>
      <c r="I67" s="78">
        <v>5.5</v>
      </c>
      <c r="J67" s="78">
        <v>1.58</v>
      </c>
      <c r="K67" s="78">
        <v>34158.85</v>
      </c>
      <c r="L67" s="78">
        <v>131.41</v>
      </c>
      <c r="M67" s="78">
        <v>44.888144785000001</v>
      </c>
      <c r="N67" s="78">
        <v>0.08</v>
      </c>
      <c r="O67" s="78">
        <v>0</v>
      </c>
    </row>
    <row r="68" spans="2:15">
      <c r="B68" t="s">
        <v>1670</v>
      </c>
      <c r="C68" t="s">
        <v>1496</v>
      </c>
      <c r="D68" t="s">
        <v>1547</v>
      </c>
      <c r="E68" t="s">
        <v>339</v>
      </c>
      <c r="F68" t="s">
        <v>155</v>
      </c>
      <c r="G68" s="78">
        <v>6.39</v>
      </c>
      <c r="H68" t="s">
        <v>108</v>
      </c>
      <c r="I68" s="78">
        <v>5.5</v>
      </c>
      <c r="J68" s="78">
        <v>4.1900000000000004</v>
      </c>
      <c r="K68" s="78">
        <v>300895.98</v>
      </c>
      <c r="L68" s="78">
        <v>111.3</v>
      </c>
      <c r="M68" s="78">
        <v>334.89722574000001</v>
      </c>
      <c r="N68" s="78">
        <v>0.6</v>
      </c>
      <c r="O68" s="78">
        <v>0.01</v>
      </c>
    </row>
    <row r="69" spans="2:15">
      <c r="B69" t="s">
        <v>1670</v>
      </c>
      <c r="C69" t="s">
        <v>1496</v>
      </c>
      <c r="D69" t="s">
        <v>1570</v>
      </c>
      <c r="E69" t="s">
        <v>339</v>
      </c>
      <c r="F69" t="s">
        <v>155</v>
      </c>
      <c r="G69" s="78">
        <v>6.66</v>
      </c>
      <c r="H69" t="s">
        <v>108</v>
      </c>
      <c r="I69" s="78">
        <v>5.5</v>
      </c>
      <c r="J69" s="78">
        <v>4.3099999999999996</v>
      </c>
      <c r="K69" s="78">
        <v>473911</v>
      </c>
      <c r="L69" s="78">
        <v>109.93</v>
      </c>
      <c r="M69" s="78">
        <v>520.97036230000003</v>
      </c>
      <c r="N69" s="78">
        <v>0.93</v>
      </c>
      <c r="O69" s="78">
        <v>0.01</v>
      </c>
    </row>
    <row r="70" spans="2:15">
      <c r="B70" t="s">
        <v>1670</v>
      </c>
      <c r="C70" t="s">
        <v>1496</v>
      </c>
      <c r="D70" t="s">
        <v>1552</v>
      </c>
      <c r="E70" t="s">
        <v>339</v>
      </c>
      <c r="F70" t="s">
        <v>155</v>
      </c>
      <c r="G70" s="78">
        <v>6.78</v>
      </c>
      <c r="H70" t="s">
        <v>108</v>
      </c>
      <c r="I70" s="78">
        <v>5.5</v>
      </c>
      <c r="J70" s="78">
        <v>1.97</v>
      </c>
      <c r="K70" s="78">
        <v>41238</v>
      </c>
      <c r="L70" s="78">
        <v>128.06</v>
      </c>
      <c r="M70" s="78">
        <v>52.809382800000002</v>
      </c>
      <c r="N70" s="78">
        <v>0.09</v>
      </c>
      <c r="O70" s="78">
        <v>0</v>
      </c>
    </row>
    <row r="71" spans="2:15">
      <c r="B71" t="s">
        <v>1670</v>
      </c>
      <c r="C71" t="s">
        <v>1496</v>
      </c>
      <c r="D71" t="s">
        <v>1553</v>
      </c>
      <c r="E71" t="s">
        <v>339</v>
      </c>
      <c r="F71" t="s">
        <v>155</v>
      </c>
      <c r="G71" s="78">
        <v>6.78</v>
      </c>
      <c r="H71" t="s">
        <v>108</v>
      </c>
      <c r="I71" s="78">
        <v>5.5</v>
      </c>
      <c r="J71" s="78">
        <v>1.98</v>
      </c>
      <c r="K71" s="78">
        <v>67938</v>
      </c>
      <c r="L71" s="78">
        <v>127.84</v>
      </c>
      <c r="M71" s="78">
        <v>86.851939200000004</v>
      </c>
      <c r="N71" s="78">
        <v>0.15</v>
      </c>
      <c r="O71" s="78">
        <v>0</v>
      </c>
    </row>
    <row r="72" spans="2:15">
      <c r="B72" t="s">
        <v>1670</v>
      </c>
      <c r="C72" t="s">
        <v>1496</v>
      </c>
      <c r="D72" t="s">
        <v>1554</v>
      </c>
      <c r="E72" t="s">
        <v>339</v>
      </c>
      <c r="F72" t="s">
        <v>155</v>
      </c>
      <c r="G72" s="78">
        <v>6.77</v>
      </c>
      <c r="H72" t="s">
        <v>108</v>
      </c>
      <c r="I72" s="78">
        <v>5.5</v>
      </c>
      <c r="J72" s="78">
        <v>2.0299999999999998</v>
      </c>
      <c r="K72" s="78">
        <v>59663.25</v>
      </c>
      <c r="L72" s="78">
        <v>127.16</v>
      </c>
      <c r="M72" s="78">
        <v>75.867788700000006</v>
      </c>
      <c r="N72" s="78">
        <v>0.14000000000000001</v>
      </c>
      <c r="O72" s="78">
        <v>0</v>
      </c>
    </row>
    <row r="73" spans="2:15">
      <c r="B73" t="s">
        <v>1670</v>
      </c>
      <c r="C73" t="s">
        <v>1496</v>
      </c>
      <c r="D73" t="s">
        <v>1555</v>
      </c>
      <c r="E73" t="s">
        <v>339</v>
      </c>
      <c r="F73" t="s">
        <v>155</v>
      </c>
      <c r="G73" s="78">
        <v>6.39</v>
      </c>
      <c r="H73" t="s">
        <v>108</v>
      </c>
      <c r="I73" s="78">
        <v>5.5</v>
      </c>
      <c r="J73" s="78">
        <v>4.1900000000000004</v>
      </c>
      <c r="K73" s="78">
        <v>186010.37</v>
      </c>
      <c r="L73" s="78">
        <v>110.85</v>
      </c>
      <c r="M73" s="78">
        <v>206.19249514500001</v>
      </c>
      <c r="N73" s="78">
        <v>0.37</v>
      </c>
      <c r="O73" s="78">
        <v>0</v>
      </c>
    </row>
    <row r="74" spans="2:15">
      <c r="B74" t="s">
        <v>1670</v>
      </c>
      <c r="C74" t="s">
        <v>1496</v>
      </c>
      <c r="D74" t="s">
        <v>1563</v>
      </c>
      <c r="E74" t="s">
        <v>339</v>
      </c>
      <c r="F74" t="s">
        <v>155</v>
      </c>
      <c r="G74" s="78">
        <v>6.43</v>
      </c>
      <c r="H74" t="s">
        <v>108</v>
      </c>
      <c r="I74" s="78">
        <v>5.59</v>
      </c>
      <c r="J74" s="78">
        <v>3.89</v>
      </c>
      <c r="K74" s="78">
        <v>93611.88</v>
      </c>
      <c r="L74" s="78">
        <v>116.1</v>
      </c>
      <c r="M74" s="78">
        <v>108.68339268</v>
      </c>
      <c r="N74" s="78">
        <v>0.19</v>
      </c>
      <c r="O74" s="78">
        <v>0</v>
      </c>
    </row>
    <row r="75" spans="2:15">
      <c r="B75" t="s">
        <v>1670</v>
      </c>
      <c r="C75" t="s">
        <v>1496</v>
      </c>
      <c r="D75" t="s">
        <v>1541</v>
      </c>
      <c r="E75" t="s">
        <v>339</v>
      </c>
      <c r="F75" t="s">
        <v>155</v>
      </c>
      <c r="G75" s="78">
        <v>6.44</v>
      </c>
      <c r="H75" t="s">
        <v>108</v>
      </c>
      <c r="I75" s="78">
        <v>5.55</v>
      </c>
      <c r="J75" s="78">
        <v>3.86</v>
      </c>
      <c r="K75" s="78">
        <v>206139.42</v>
      </c>
      <c r="L75" s="78">
        <v>116.06</v>
      </c>
      <c r="M75" s="78">
        <v>239.24541085199999</v>
      </c>
      <c r="N75" s="78">
        <v>0.43</v>
      </c>
      <c r="O75" s="78">
        <v>0.01</v>
      </c>
    </row>
    <row r="76" spans="2:15">
      <c r="B76" t="s">
        <v>1670</v>
      </c>
      <c r="C76" t="s">
        <v>1496</v>
      </c>
      <c r="D76" t="s">
        <v>1571</v>
      </c>
      <c r="E76" t="s">
        <v>339</v>
      </c>
      <c r="F76" t="s">
        <v>155</v>
      </c>
      <c r="G76" s="78">
        <v>6.86</v>
      </c>
      <c r="H76" t="s">
        <v>108</v>
      </c>
      <c r="I76" s="78">
        <v>5.66</v>
      </c>
      <c r="J76" s="78">
        <v>1.42</v>
      </c>
      <c r="K76" s="78">
        <v>96054.3</v>
      </c>
      <c r="L76" s="78">
        <v>136.88</v>
      </c>
      <c r="M76" s="78">
        <v>131.47912583999999</v>
      </c>
      <c r="N76" s="78">
        <v>0.23</v>
      </c>
      <c r="O76" s="78">
        <v>0</v>
      </c>
    </row>
    <row r="77" spans="2:15">
      <c r="B77" t="s">
        <v>1670</v>
      </c>
      <c r="C77" t="s">
        <v>1496</v>
      </c>
      <c r="D77" t="s">
        <v>1540</v>
      </c>
      <c r="E77" t="s">
        <v>339</v>
      </c>
      <c r="F77" t="s">
        <v>155</v>
      </c>
      <c r="G77" s="78">
        <v>6.45</v>
      </c>
      <c r="H77" t="s">
        <v>108</v>
      </c>
      <c r="I77" s="78">
        <v>5.53</v>
      </c>
      <c r="J77" s="78">
        <v>3.85</v>
      </c>
      <c r="K77" s="78">
        <v>354207.63</v>
      </c>
      <c r="L77" s="78">
        <v>116.03</v>
      </c>
      <c r="M77" s="78">
        <v>410.98711308899999</v>
      </c>
      <c r="N77" s="78">
        <v>0.73</v>
      </c>
      <c r="O77" s="78">
        <v>0.01</v>
      </c>
    </row>
    <row r="78" spans="2:15">
      <c r="B78" t="s">
        <v>1670</v>
      </c>
      <c r="C78" t="s">
        <v>1496</v>
      </c>
      <c r="D78" t="s">
        <v>1542</v>
      </c>
      <c r="E78" t="s">
        <v>339</v>
      </c>
      <c r="F78" t="s">
        <v>155</v>
      </c>
      <c r="G78" s="78">
        <v>6.48</v>
      </c>
      <c r="H78" t="s">
        <v>108</v>
      </c>
      <c r="I78" s="78">
        <v>5.5</v>
      </c>
      <c r="J78" s="78">
        <v>3.68</v>
      </c>
      <c r="K78" s="78">
        <v>145199.89000000001</v>
      </c>
      <c r="L78" s="78">
        <v>115.61</v>
      </c>
      <c r="M78" s="78">
        <v>167.86559282900001</v>
      </c>
      <c r="N78" s="78">
        <v>0.3</v>
      </c>
      <c r="O78" s="78">
        <v>0</v>
      </c>
    </row>
    <row r="79" spans="2:15">
      <c r="B79" t="s">
        <v>1670</v>
      </c>
      <c r="C79" t="s">
        <v>1496</v>
      </c>
      <c r="D79" t="s">
        <v>1545</v>
      </c>
      <c r="E79" t="s">
        <v>339</v>
      </c>
      <c r="F79" t="s">
        <v>155</v>
      </c>
      <c r="G79" s="78">
        <v>6.49</v>
      </c>
      <c r="H79" t="s">
        <v>108</v>
      </c>
      <c r="I79" s="78">
        <v>5.5</v>
      </c>
      <c r="J79" s="78">
        <v>3.6</v>
      </c>
      <c r="K79" s="78">
        <v>149403.6</v>
      </c>
      <c r="L79" s="78">
        <v>115.21</v>
      </c>
      <c r="M79" s="78">
        <v>172.12788756</v>
      </c>
      <c r="N79" s="78">
        <v>0.31</v>
      </c>
      <c r="O79" s="78">
        <v>0</v>
      </c>
    </row>
    <row r="80" spans="2:15">
      <c r="B80" t="s">
        <v>1670</v>
      </c>
      <c r="C80" t="s">
        <v>1496</v>
      </c>
      <c r="D80" t="s">
        <v>1549</v>
      </c>
      <c r="E80" t="s">
        <v>339</v>
      </c>
      <c r="F80" t="s">
        <v>155</v>
      </c>
      <c r="G80" s="78">
        <v>6.39</v>
      </c>
      <c r="H80" t="s">
        <v>108</v>
      </c>
      <c r="I80" s="78">
        <v>5.5</v>
      </c>
      <c r="J80" s="78">
        <v>4.1900000000000004</v>
      </c>
      <c r="K80" s="78">
        <v>165940.72</v>
      </c>
      <c r="L80" s="78">
        <v>111.62</v>
      </c>
      <c r="M80" s="78">
        <v>185.22303166399999</v>
      </c>
      <c r="N80" s="78">
        <v>0.33</v>
      </c>
      <c r="O80" s="78">
        <v>0</v>
      </c>
    </row>
    <row r="81" spans="2:15">
      <c r="B81" t="s">
        <v>1670</v>
      </c>
      <c r="C81" t="s">
        <v>1496</v>
      </c>
      <c r="D81" t="s">
        <v>1551</v>
      </c>
      <c r="E81" t="s">
        <v>339</v>
      </c>
      <c r="F81" t="s">
        <v>155</v>
      </c>
      <c r="G81" s="78">
        <v>6.79</v>
      </c>
      <c r="H81" t="s">
        <v>108</v>
      </c>
      <c r="I81" s="78">
        <v>5.5</v>
      </c>
      <c r="J81" s="78">
        <v>1.89</v>
      </c>
      <c r="K81" s="78">
        <v>112595.25</v>
      </c>
      <c r="L81" s="78">
        <v>129.28</v>
      </c>
      <c r="M81" s="78">
        <v>145.56313919999999</v>
      </c>
      <c r="N81" s="78">
        <v>0.26</v>
      </c>
      <c r="O81" s="78">
        <v>0</v>
      </c>
    </row>
    <row r="82" spans="2:15">
      <c r="B82" t="s">
        <v>1670</v>
      </c>
      <c r="C82" t="s">
        <v>1496</v>
      </c>
      <c r="D82" t="s">
        <v>1548</v>
      </c>
      <c r="E82" t="s">
        <v>339</v>
      </c>
      <c r="F82" t="s">
        <v>155</v>
      </c>
      <c r="G82" s="78">
        <v>6.81</v>
      </c>
      <c r="H82" t="s">
        <v>108</v>
      </c>
      <c r="I82" s="78">
        <v>5.5</v>
      </c>
      <c r="J82" s="78">
        <v>1.77</v>
      </c>
      <c r="K82" s="78">
        <v>82009.039999999994</v>
      </c>
      <c r="L82" s="78">
        <v>130.56</v>
      </c>
      <c r="M82" s="78">
        <v>107.071002624</v>
      </c>
      <c r="N82" s="78">
        <v>0.19</v>
      </c>
      <c r="O82" s="78">
        <v>0</v>
      </c>
    </row>
    <row r="83" spans="2:15">
      <c r="B83" t="s">
        <v>1670</v>
      </c>
      <c r="C83" t="s">
        <v>1496</v>
      </c>
      <c r="D83" t="s">
        <v>1550</v>
      </c>
      <c r="E83" t="s">
        <v>339</v>
      </c>
      <c r="F83" t="s">
        <v>155</v>
      </c>
      <c r="G83" s="78">
        <v>6.39</v>
      </c>
      <c r="H83" t="s">
        <v>108</v>
      </c>
      <c r="I83" s="78">
        <v>5.5</v>
      </c>
      <c r="J83" s="78">
        <v>4.1900000000000004</v>
      </c>
      <c r="K83" s="78">
        <v>257237.09</v>
      </c>
      <c r="L83" s="78">
        <v>111.82</v>
      </c>
      <c r="M83" s="78">
        <v>287.642514038</v>
      </c>
      <c r="N83" s="78">
        <v>0.51</v>
      </c>
      <c r="O83" s="78">
        <v>0.01</v>
      </c>
    </row>
    <row r="84" spans="2:15">
      <c r="B84" t="s">
        <v>1670</v>
      </c>
      <c r="C84" t="s">
        <v>1496</v>
      </c>
      <c r="D84" t="s">
        <v>1556</v>
      </c>
      <c r="E84" t="s">
        <v>339</v>
      </c>
      <c r="F84" t="s">
        <v>155</v>
      </c>
      <c r="G84" s="78">
        <v>6.39</v>
      </c>
      <c r="H84" t="s">
        <v>108</v>
      </c>
      <c r="I84" s="78">
        <v>5.5</v>
      </c>
      <c r="J84" s="78">
        <v>4.1900000000000004</v>
      </c>
      <c r="K84" s="78">
        <v>136105.26999999999</v>
      </c>
      <c r="L84" s="78">
        <v>110.85</v>
      </c>
      <c r="M84" s="78">
        <v>150.87269179500001</v>
      </c>
      <c r="N84" s="78">
        <v>0.27</v>
      </c>
      <c r="O84" s="78">
        <v>0</v>
      </c>
    </row>
    <row r="85" spans="2:15">
      <c r="B85" t="s">
        <v>1670</v>
      </c>
      <c r="C85" t="s">
        <v>1496</v>
      </c>
      <c r="D85" t="s">
        <v>1557</v>
      </c>
      <c r="E85" t="s">
        <v>339</v>
      </c>
      <c r="F85" t="s">
        <v>155</v>
      </c>
      <c r="G85" s="78">
        <v>6.73</v>
      </c>
      <c r="H85" t="s">
        <v>108</v>
      </c>
      <c r="I85" s="78">
        <v>5.5</v>
      </c>
      <c r="J85" s="78">
        <v>2.2200000000000002</v>
      </c>
      <c r="K85" s="78">
        <v>66364.03</v>
      </c>
      <c r="L85" s="78">
        <v>125.61</v>
      </c>
      <c r="M85" s="78">
        <v>83.359858083000006</v>
      </c>
      <c r="N85" s="78">
        <v>0.15</v>
      </c>
      <c r="O85" s="78">
        <v>0</v>
      </c>
    </row>
    <row r="86" spans="2:15">
      <c r="B86" t="s">
        <v>1670</v>
      </c>
      <c r="C86" t="s">
        <v>1496</v>
      </c>
      <c r="D86" t="s">
        <v>1558</v>
      </c>
      <c r="E86" t="s">
        <v>339</v>
      </c>
      <c r="F86" t="s">
        <v>155</v>
      </c>
      <c r="G86" s="78">
        <v>6.73</v>
      </c>
      <c r="H86" t="s">
        <v>108</v>
      </c>
      <c r="I86" s="78">
        <v>5.5</v>
      </c>
      <c r="J86" s="78">
        <v>2.2599999999999998</v>
      </c>
      <c r="K86" s="78">
        <v>17139.18</v>
      </c>
      <c r="L86" s="78">
        <v>125.27</v>
      </c>
      <c r="M86" s="78">
        <v>21.470250786000001</v>
      </c>
      <c r="N86" s="78">
        <v>0.04</v>
      </c>
      <c r="O86" s="78">
        <v>0</v>
      </c>
    </row>
    <row r="87" spans="2:15">
      <c r="B87" t="s">
        <v>1670</v>
      </c>
      <c r="C87" t="s">
        <v>1496</v>
      </c>
      <c r="D87" t="s">
        <v>1559</v>
      </c>
      <c r="E87" t="s">
        <v>339</v>
      </c>
      <c r="F87" t="s">
        <v>155</v>
      </c>
      <c r="G87" s="78">
        <v>6.39</v>
      </c>
      <c r="H87" t="s">
        <v>108</v>
      </c>
      <c r="I87" s="78">
        <v>5.5</v>
      </c>
      <c r="J87" s="78">
        <v>4.1900000000000004</v>
      </c>
      <c r="K87" s="78">
        <v>194988.52</v>
      </c>
      <c r="L87" s="78">
        <v>110.85</v>
      </c>
      <c r="M87" s="78">
        <v>216.14477442</v>
      </c>
      <c r="N87" s="78">
        <v>0.39</v>
      </c>
      <c r="O87" s="78">
        <v>0.01</v>
      </c>
    </row>
    <row r="88" spans="2:15">
      <c r="B88" t="s">
        <v>1670</v>
      </c>
      <c r="C88" t="s">
        <v>1496</v>
      </c>
      <c r="D88" t="s">
        <v>1560</v>
      </c>
      <c r="E88" t="s">
        <v>339</v>
      </c>
      <c r="F88" t="s">
        <v>155</v>
      </c>
      <c r="G88" s="78">
        <v>6.66</v>
      </c>
      <c r="H88" t="s">
        <v>108</v>
      </c>
      <c r="I88" s="78">
        <v>5.5</v>
      </c>
      <c r="J88" s="78">
        <v>2.63</v>
      </c>
      <c r="K88" s="78">
        <v>37714.42</v>
      </c>
      <c r="L88" s="78">
        <v>122.28</v>
      </c>
      <c r="M88" s="78">
        <v>46.117192776000003</v>
      </c>
      <c r="N88" s="78">
        <v>0.08</v>
      </c>
      <c r="O88" s="78">
        <v>0</v>
      </c>
    </row>
    <row r="89" spans="2:15">
      <c r="B89" t="s">
        <v>1670</v>
      </c>
      <c r="C89" t="s">
        <v>1496</v>
      </c>
      <c r="D89" t="s">
        <v>1561</v>
      </c>
      <c r="E89" t="s">
        <v>339</v>
      </c>
      <c r="F89" t="s">
        <v>155</v>
      </c>
      <c r="G89" s="78">
        <v>6.66</v>
      </c>
      <c r="H89" t="s">
        <v>108</v>
      </c>
      <c r="I89" s="78">
        <v>5.5</v>
      </c>
      <c r="J89" s="78">
        <v>2.66</v>
      </c>
      <c r="K89" s="78">
        <v>36299.89</v>
      </c>
      <c r="L89" s="78">
        <v>122.01</v>
      </c>
      <c r="M89" s="78">
        <v>44.289495789</v>
      </c>
      <c r="N89" s="78">
        <v>0.08</v>
      </c>
      <c r="O89" s="78">
        <v>0</v>
      </c>
    </row>
    <row r="90" spans="2:15">
      <c r="B90" t="s">
        <v>1670</v>
      </c>
      <c r="C90" t="s">
        <v>1496</v>
      </c>
      <c r="D90" t="s">
        <v>1562</v>
      </c>
      <c r="E90" t="s">
        <v>339</v>
      </c>
      <c r="F90" t="s">
        <v>155</v>
      </c>
      <c r="G90" s="78">
        <v>6.63</v>
      </c>
      <c r="H90" t="s">
        <v>108</v>
      </c>
      <c r="I90" s="78">
        <v>5.5</v>
      </c>
      <c r="J90" s="78">
        <v>2.83</v>
      </c>
      <c r="K90" s="78">
        <v>72293.09</v>
      </c>
      <c r="L90" s="78">
        <v>120.71</v>
      </c>
      <c r="M90" s="78">
        <v>87.264988939000006</v>
      </c>
      <c r="N90" s="78">
        <v>0.16</v>
      </c>
      <c r="O90" s="78">
        <v>0</v>
      </c>
    </row>
    <row r="91" spans="2:15">
      <c r="B91" t="s">
        <v>1670</v>
      </c>
      <c r="C91" t="s">
        <v>1496</v>
      </c>
      <c r="D91" t="s">
        <v>1564</v>
      </c>
      <c r="E91" t="s">
        <v>339</v>
      </c>
      <c r="F91" t="s">
        <v>155</v>
      </c>
      <c r="G91" s="78">
        <v>6.54</v>
      </c>
      <c r="H91" t="s">
        <v>108</v>
      </c>
      <c r="I91" s="78">
        <v>5.5</v>
      </c>
      <c r="J91" s="78">
        <v>3.3</v>
      </c>
      <c r="K91" s="78">
        <v>45513.35</v>
      </c>
      <c r="L91" s="78">
        <v>117.12</v>
      </c>
      <c r="M91" s="78">
        <v>53.305235519999997</v>
      </c>
      <c r="N91" s="78">
        <v>0.09</v>
      </c>
      <c r="O91" s="78">
        <v>0</v>
      </c>
    </row>
    <row r="92" spans="2:15">
      <c r="B92" t="s">
        <v>1670</v>
      </c>
      <c r="C92" t="s">
        <v>1496</v>
      </c>
      <c r="D92" t="s">
        <v>1565</v>
      </c>
      <c r="E92" t="s">
        <v>339</v>
      </c>
      <c r="F92" t="s">
        <v>155</v>
      </c>
      <c r="G92" s="78">
        <v>6.52</v>
      </c>
      <c r="H92" t="s">
        <v>108</v>
      </c>
      <c r="I92" s="78">
        <v>5.5</v>
      </c>
      <c r="J92" s="78">
        <v>3.47</v>
      </c>
      <c r="K92" s="78">
        <v>25589.56</v>
      </c>
      <c r="L92" s="78">
        <v>115.91</v>
      </c>
      <c r="M92" s="78">
        <v>29.660858996000002</v>
      </c>
      <c r="N92" s="78">
        <v>0.05</v>
      </c>
      <c r="O92" s="78">
        <v>0</v>
      </c>
    </row>
    <row r="93" spans="2:15">
      <c r="B93" t="s">
        <v>1670</v>
      </c>
      <c r="C93" t="s">
        <v>1496</v>
      </c>
      <c r="D93" t="s">
        <v>1566</v>
      </c>
      <c r="E93" t="s">
        <v>339</v>
      </c>
      <c r="F93" t="s">
        <v>155</v>
      </c>
      <c r="G93" s="78">
        <v>6.58</v>
      </c>
      <c r="H93" t="s">
        <v>108</v>
      </c>
      <c r="I93" s="78">
        <v>5.5</v>
      </c>
      <c r="J93" s="78">
        <v>3.07</v>
      </c>
      <c r="K93" s="78">
        <v>76076.08</v>
      </c>
      <c r="L93" s="78">
        <v>118.85</v>
      </c>
      <c r="M93" s="78">
        <v>90.416421080000006</v>
      </c>
      <c r="N93" s="78">
        <v>0.16</v>
      </c>
      <c r="O93" s="78">
        <v>0</v>
      </c>
    </row>
    <row r="94" spans="2:15">
      <c r="B94" t="s">
        <v>1670</v>
      </c>
      <c r="C94" t="s">
        <v>1496</v>
      </c>
      <c r="D94" t="s">
        <v>1567</v>
      </c>
      <c r="E94" t="s">
        <v>339</v>
      </c>
      <c r="F94" t="s">
        <v>155</v>
      </c>
      <c r="G94" s="78">
        <v>6.57</v>
      </c>
      <c r="H94" t="s">
        <v>108</v>
      </c>
      <c r="I94" s="78">
        <v>5.5</v>
      </c>
      <c r="J94" s="78">
        <v>3.15</v>
      </c>
      <c r="K94" s="78">
        <v>29859.81</v>
      </c>
      <c r="L94" s="78">
        <v>118.24</v>
      </c>
      <c r="M94" s="78">
        <v>35.306239343999998</v>
      </c>
      <c r="N94" s="78">
        <v>0.06</v>
      </c>
      <c r="O94" s="78">
        <v>0</v>
      </c>
    </row>
    <row r="95" spans="2:15">
      <c r="B95" t="s">
        <v>1670</v>
      </c>
      <c r="C95" t="s">
        <v>1496</v>
      </c>
      <c r="D95" t="s">
        <v>1568</v>
      </c>
      <c r="E95" t="s">
        <v>339</v>
      </c>
      <c r="F95" t="s">
        <v>155</v>
      </c>
      <c r="G95" s="78">
        <v>6.49</v>
      </c>
      <c r="H95" t="s">
        <v>108</v>
      </c>
      <c r="I95" s="78">
        <v>5.5</v>
      </c>
      <c r="J95" s="78">
        <v>3.6</v>
      </c>
      <c r="K95" s="78">
        <v>198761.87</v>
      </c>
      <c r="L95" s="78">
        <v>114.95</v>
      </c>
      <c r="M95" s="78">
        <v>228.47676956500001</v>
      </c>
      <c r="N95" s="78">
        <v>0.41</v>
      </c>
      <c r="O95" s="78">
        <v>0.01</v>
      </c>
    </row>
    <row r="96" spans="2:15">
      <c r="B96" t="s">
        <v>1670</v>
      </c>
      <c r="C96" t="s">
        <v>1496</v>
      </c>
      <c r="D96" t="s">
        <v>1569</v>
      </c>
      <c r="E96" t="s">
        <v>339</v>
      </c>
      <c r="F96" t="s">
        <v>155</v>
      </c>
      <c r="G96" s="78">
        <v>6.49</v>
      </c>
      <c r="H96" t="s">
        <v>108</v>
      </c>
      <c r="I96" s="78">
        <v>5.5</v>
      </c>
      <c r="J96" s="78">
        <v>3.6</v>
      </c>
      <c r="K96" s="78">
        <v>388264.18</v>
      </c>
      <c r="L96" s="78">
        <v>114.95</v>
      </c>
      <c r="M96" s="78">
        <v>446.30967491000001</v>
      </c>
      <c r="N96" s="78">
        <v>0.8</v>
      </c>
      <c r="O96" s="78">
        <v>0.01</v>
      </c>
    </row>
    <row r="97" spans="2:21">
      <c r="B97" t="s">
        <v>1669</v>
      </c>
      <c r="C97" t="s">
        <v>1496</v>
      </c>
      <c r="D97" t="s">
        <v>1573</v>
      </c>
      <c r="E97" t="s">
        <v>444</v>
      </c>
      <c r="F97" t="s">
        <v>155</v>
      </c>
      <c r="G97" s="78">
        <v>3.88</v>
      </c>
      <c r="H97" t="s">
        <v>108</v>
      </c>
      <c r="I97" s="78">
        <v>4.5999999999999996</v>
      </c>
      <c r="J97" s="78">
        <v>1.7</v>
      </c>
      <c r="K97" s="78">
        <v>800000</v>
      </c>
      <c r="L97" s="78">
        <v>114.04</v>
      </c>
      <c r="M97" s="78">
        <v>912.32</v>
      </c>
      <c r="N97" s="78">
        <v>1.63</v>
      </c>
      <c r="O97" s="78">
        <v>0.02</v>
      </c>
    </row>
    <row r="98" spans="2:21">
      <c r="B98" t="s">
        <v>1668</v>
      </c>
      <c r="C98" t="s">
        <v>1574</v>
      </c>
      <c r="D98" t="s">
        <v>1575</v>
      </c>
      <c r="E98" t="s">
        <v>444</v>
      </c>
      <c r="F98" t="s">
        <v>157</v>
      </c>
      <c r="G98" s="78">
        <v>5.12</v>
      </c>
      <c r="H98" t="s">
        <v>108</v>
      </c>
      <c r="I98" s="78">
        <v>4.0999999999999996</v>
      </c>
      <c r="J98" s="78">
        <v>2.0699999999999998</v>
      </c>
      <c r="K98" s="78">
        <v>880000</v>
      </c>
      <c r="L98" s="78">
        <v>113.29</v>
      </c>
      <c r="M98" s="78">
        <v>996.952</v>
      </c>
      <c r="N98" s="78">
        <v>1.78</v>
      </c>
      <c r="O98" s="78">
        <v>0.02</v>
      </c>
    </row>
    <row r="99" spans="2:21">
      <c r="B99" t="s">
        <v>1667</v>
      </c>
      <c r="C99" t="s">
        <v>1496</v>
      </c>
      <c r="D99" t="s">
        <v>1572</v>
      </c>
      <c r="E99" t="s">
        <v>1216</v>
      </c>
      <c r="F99" t="s">
        <v>156</v>
      </c>
      <c r="G99" s="78">
        <v>8.4600000000000009</v>
      </c>
      <c r="H99" t="s">
        <v>108</v>
      </c>
      <c r="I99" s="78">
        <v>5.01</v>
      </c>
      <c r="J99" s="78">
        <v>2.54</v>
      </c>
      <c r="K99" s="78">
        <v>121580.09</v>
      </c>
      <c r="L99" s="78">
        <v>130.19</v>
      </c>
      <c r="M99" s="78">
        <v>158.28511917099999</v>
      </c>
      <c r="N99" s="78">
        <v>0.28000000000000003</v>
      </c>
      <c r="O99" s="78">
        <v>0</v>
      </c>
    </row>
    <row r="100" spans="2:21">
      <c r="B100" t="s">
        <v>1666</v>
      </c>
      <c r="C100" t="s">
        <v>1496</v>
      </c>
      <c r="D100" t="s">
        <v>1576</v>
      </c>
      <c r="E100" t="s">
        <v>450</v>
      </c>
      <c r="F100" t="s">
        <v>157</v>
      </c>
      <c r="G100" s="78">
        <v>3.56</v>
      </c>
      <c r="H100" t="s">
        <v>108</v>
      </c>
      <c r="I100" s="78">
        <v>4.5</v>
      </c>
      <c r="J100" s="78">
        <v>1.45</v>
      </c>
      <c r="K100" s="78">
        <v>277637.46000000002</v>
      </c>
      <c r="L100" s="78">
        <v>115.71</v>
      </c>
      <c r="M100" s="78">
        <v>321.25430496600001</v>
      </c>
      <c r="N100" s="78">
        <v>0.56999999999999995</v>
      </c>
      <c r="O100" s="78">
        <v>0.01</v>
      </c>
    </row>
    <row r="101" spans="2:21">
      <c r="B101" t="s">
        <v>1665</v>
      </c>
      <c r="C101" t="s">
        <v>1574</v>
      </c>
      <c r="D101" t="s">
        <v>1580</v>
      </c>
      <c r="E101" t="s">
        <v>1578</v>
      </c>
      <c r="F101" t="s">
        <v>157</v>
      </c>
      <c r="G101" s="78">
        <v>4.47</v>
      </c>
      <c r="H101" t="s">
        <v>108</v>
      </c>
      <c r="I101" s="78">
        <v>4.4000000000000004</v>
      </c>
      <c r="J101" s="78">
        <v>3.81</v>
      </c>
      <c r="K101" s="78">
        <v>649427.97</v>
      </c>
      <c r="L101" s="78">
        <v>105.28</v>
      </c>
      <c r="M101" s="78">
        <v>683.71776681599999</v>
      </c>
      <c r="N101" s="78">
        <v>1.22</v>
      </c>
      <c r="O101" s="78">
        <v>0.02</v>
      </c>
    </row>
    <row r="102" spans="2:21">
      <c r="B102" t="s">
        <v>1665</v>
      </c>
      <c r="C102" t="s">
        <v>1574</v>
      </c>
      <c r="D102" t="s">
        <v>1577</v>
      </c>
      <c r="E102" t="s">
        <v>1578</v>
      </c>
      <c r="F102" t="s">
        <v>157</v>
      </c>
      <c r="G102" s="78">
        <v>4.4800000000000004</v>
      </c>
      <c r="H102" t="s">
        <v>108</v>
      </c>
      <c r="I102" s="78">
        <v>4.4000000000000004</v>
      </c>
      <c r="J102" s="78">
        <v>3.74</v>
      </c>
      <c r="K102" s="78">
        <v>663754.02</v>
      </c>
      <c r="L102" s="78">
        <v>105.58</v>
      </c>
      <c r="M102" s="78">
        <v>700.79149431600001</v>
      </c>
      <c r="N102" s="78">
        <v>1.25</v>
      </c>
      <c r="O102" s="78">
        <v>0.02</v>
      </c>
    </row>
    <row r="103" spans="2:21">
      <c r="B103" t="s">
        <v>1665</v>
      </c>
      <c r="C103" t="s">
        <v>1574</v>
      </c>
      <c r="D103" t="s">
        <v>1579</v>
      </c>
      <c r="E103" t="s">
        <v>1578</v>
      </c>
      <c r="F103" t="s">
        <v>157</v>
      </c>
      <c r="G103" s="78">
        <v>4.47</v>
      </c>
      <c r="H103" t="s">
        <v>108</v>
      </c>
      <c r="I103" s="78">
        <v>4.4000000000000004</v>
      </c>
      <c r="J103" s="78">
        <v>3.83</v>
      </c>
      <c r="K103" s="78">
        <v>286818.02</v>
      </c>
      <c r="L103" s="78">
        <v>105.48</v>
      </c>
      <c r="M103" s="78">
        <v>302.53564749600002</v>
      </c>
      <c r="N103" s="78">
        <v>0.54</v>
      </c>
      <c r="O103" s="78">
        <v>0.01</v>
      </c>
    </row>
    <row r="104" spans="2:21">
      <c r="B104" t="s">
        <v>1664</v>
      </c>
      <c r="C104" t="s">
        <v>1496</v>
      </c>
      <c r="D104" t="s">
        <v>1581</v>
      </c>
      <c r="E104" t="s">
        <v>199</v>
      </c>
      <c r="F104" t="s">
        <v>200</v>
      </c>
      <c r="G104" s="78">
        <v>9.6199999999999992</v>
      </c>
      <c r="H104" t="s">
        <v>108</v>
      </c>
      <c r="I104" s="78">
        <v>4.5</v>
      </c>
      <c r="J104" s="78">
        <v>3.36</v>
      </c>
      <c r="K104" s="78">
        <f>4200435.59-945820</f>
        <v>3254615.59</v>
      </c>
      <c r="L104" s="81">
        <v>119.74861989999999</v>
      </c>
      <c r="M104" s="78">
        <f>4698.607250974-801.25</f>
        <v>3897.3572509739997</v>
      </c>
      <c r="N104" s="78">
        <f>8.37-1.43</f>
        <v>6.9399999999999995</v>
      </c>
      <c r="O104" s="78">
        <f>0.11-0.02</f>
        <v>0.09</v>
      </c>
      <c r="R104" s="78"/>
      <c r="S104"/>
      <c r="T104" s="78"/>
      <c r="U104" s="78"/>
    </row>
    <row r="105" spans="2:21">
      <c r="B105" t="s">
        <v>1663</v>
      </c>
      <c r="C105" t="s">
        <v>1496</v>
      </c>
      <c r="D105" t="s">
        <v>1582</v>
      </c>
      <c r="E105" t="s">
        <v>199</v>
      </c>
      <c r="F105" t="s">
        <v>200</v>
      </c>
      <c r="G105" s="78">
        <v>10.33</v>
      </c>
      <c r="H105" t="s">
        <v>108</v>
      </c>
      <c r="I105" s="78">
        <v>2.0499999999999998</v>
      </c>
      <c r="J105" s="78">
        <v>0.55000000000000004</v>
      </c>
      <c r="K105" s="78">
        <v>4222051.42</v>
      </c>
      <c r="L105" s="78">
        <v>116.43</v>
      </c>
      <c r="M105" s="78">
        <v>4915.7344683060001</v>
      </c>
      <c r="N105" s="78">
        <v>8.76</v>
      </c>
      <c r="O105" s="78">
        <v>0.11</v>
      </c>
    </row>
    <row r="106" spans="2:21">
      <c r="B106" t="s">
        <v>1663</v>
      </c>
      <c r="C106" t="s">
        <v>1496</v>
      </c>
      <c r="D106" t="s">
        <v>1583</v>
      </c>
      <c r="E106" t="s">
        <v>199</v>
      </c>
      <c r="F106" t="s">
        <v>200</v>
      </c>
      <c r="G106" s="78">
        <v>9.0299999999999994</v>
      </c>
      <c r="H106" t="s">
        <v>112</v>
      </c>
      <c r="I106" s="78">
        <v>3.63</v>
      </c>
      <c r="J106" s="78">
        <v>3.12</v>
      </c>
      <c r="K106" s="78">
        <v>123269.85</v>
      </c>
      <c r="L106" s="78">
        <v>105.34</v>
      </c>
      <c r="M106" s="78">
        <v>487.98554464242</v>
      </c>
      <c r="N106" s="78">
        <v>0.87</v>
      </c>
      <c r="O106" s="78">
        <v>0.01</v>
      </c>
    </row>
    <row r="107" spans="2:21">
      <c r="B107" s="79" t="s">
        <v>1584</v>
      </c>
      <c r="G107" s="80">
        <v>6.89</v>
      </c>
      <c r="J107" s="80">
        <v>2.1</v>
      </c>
      <c r="K107" s="80">
        <v>38814667.350000001</v>
      </c>
      <c r="M107" s="80">
        <v>50482.036889803421</v>
      </c>
      <c r="N107" s="80">
        <v>89.93</v>
      </c>
      <c r="O107" s="80">
        <v>1.17</v>
      </c>
    </row>
    <row r="108" spans="2:21">
      <c r="B108" s="79" t="s">
        <v>1585</v>
      </c>
    </row>
    <row r="109" spans="2:21">
      <c r="B109" t="s">
        <v>199</v>
      </c>
      <c r="D109" t="s">
        <v>199</v>
      </c>
      <c r="E109" t="s">
        <v>199</v>
      </c>
      <c r="G109" s="78">
        <v>0</v>
      </c>
      <c r="H109" t="s">
        <v>199</v>
      </c>
      <c r="I109" s="78">
        <v>0</v>
      </c>
      <c r="J109" s="78">
        <v>0</v>
      </c>
      <c r="K109" s="78">
        <v>0</v>
      </c>
      <c r="L109" s="78">
        <v>0</v>
      </c>
      <c r="M109" s="78">
        <v>0</v>
      </c>
      <c r="N109" s="78">
        <v>0</v>
      </c>
      <c r="O109" s="78">
        <v>0</v>
      </c>
    </row>
    <row r="110" spans="2:21">
      <c r="B110" s="79" t="s">
        <v>1586</v>
      </c>
      <c r="G110" s="80">
        <v>0</v>
      </c>
      <c r="J110" s="80">
        <v>0</v>
      </c>
      <c r="K110" s="80">
        <v>0</v>
      </c>
      <c r="M110" s="80">
        <v>0</v>
      </c>
      <c r="N110" s="80">
        <v>0</v>
      </c>
      <c r="O110" s="80">
        <v>0</v>
      </c>
    </row>
    <row r="111" spans="2:21">
      <c r="B111" s="79" t="s">
        <v>1587</v>
      </c>
    </row>
    <row r="112" spans="2:21">
      <c r="B112" s="79" t="s">
        <v>1588</v>
      </c>
    </row>
    <row r="113" spans="2:15">
      <c r="B113" t="s">
        <v>199</v>
      </c>
      <c r="D113" t="s">
        <v>199</v>
      </c>
      <c r="E113" t="s">
        <v>199</v>
      </c>
      <c r="G113" s="78">
        <v>0</v>
      </c>
      <c r="H113" t="s">
        <v>199</v>
      </c>
      <c r="I113" s="78">
        <v>0</v>
      </c>
      <c r="J113" s="78">
        <v>0</v>
      </c>
      <c r="K113" s="78">
        <v>0</v>
      </c>
      <c r="L113" s="78">
        <v>0</v>
      </c>
      <c r="M113" s="78">
        <v>0</v>
      </c>
      <c r="N113" s="78">
        <v>0</v>
      </c>
      <c r="O113" s="78">
        <v>0</v>
      </c>
    </row>
    <row r="114" spans="2:15">
      <c r="B114" s="79" t="s">
        <v>1589</v>
      </c>
      <c r="G114" s="80">
        <v>0</v>
      </c>
      <c r="J114" s="80">
        <v>0</v>
      </c>
      <c r="K114" s="80">
        <v>0</v>
      </c>
      <c r="M114" s="80">
        <v>0</v>
      </c>
      <c r="N114" s="80">
        <v>0</v>
      </c>
      <c r="O114" s="80">
        <v>0</v>
      </c>
    </row>
    <row r="115" spans="2:15">
      <c r="B115" s="79" t="s">
        <v>1590</v>
      </c>
    </row>
    <row r="116" spans="2:15">
      <c r="B116" t="s">
        <v>199</v>
      </c>
      <c r="D116" t="s">
        <v>199</v>
      </c>
      <c r="E116" t="s">
        <v>199</v>
      </c>
      <c r="G116" s="78">
        <v>0</v>
      </c>
      <c r="H116" t="s">
        <v>199</v>
      </c>
      <c r="I116" s="78">
        <v>0</v>
      </c>
      <c r="J116" s="78">
        <v>0</v>
      </c>
      <c r="K116" s="78">
        <v>0</v>
      </c>
      <c r="L116" s="78">
        <v>0</v>
      </c>
      <c r="M116" s="78">
        <v>0</v>
      </c>
      <c r="N116" s="78">
        <v>0</v>
      </c>
      <c r="O116" s="78">
        <v>0</v>
      </c>
    </row>
    <row r="117" spans="2:15">
      <c r="B117" s="79" t="s">
        <v>1591</v>
      </c>
      <c r="G117" s="80">
        <v>0</v>
      </c>
      <c r="J117" s="80">
        <v>0</v>
      </c>
      <c r="K117" s="80">
        <v>0</v>
      </c>
      <c r="M117" s="80">
        <v>0</v>
      </c>
      <c r="N117" s="80">
        <v>0</v>
      </c>
      <c r="O117" s="80">
        <v>0</v>
      </c>
    </row>
    <row r="118" spans="2:15">
      <c r="B118" s="79" t="s">
        <v>1592</v>
      </c>
      <c r="G118" s="80">
        <v>0</v>
      </c>
      <c r="J118" s="80">
        <v>0</v>
      </c>
      <c r="K118" s="80">
        <v>0</v>
      </c>
      <c r="M118" s="80">
        <v>0</v>
      </c>
      <c r="N118" s="80">
        <v>0</v>
      </c>
      <c r="O118" s="80">
        <v>0</v>
      </c>
    </row>
    <row r="119" spans="2:15">
      <c r="B119" s="79" t="s">
        <v>1593</v>
      </c>
    </row>
    <row r="120" spans="2:15">
      <c r="B120" t="s">
        <v>199</v>
      </c>
      <c r="D120" t="s">
        <v>199</v>
      </c>
      <c r="E120" t="s">
        <v>199</v>
      </c>
      <c r="G120" s="78">
        <v>0</v>
      </c>
      <c r="H120" t="s">
        <v>199</v>
      </c>
      <c r="I120" s="78">
        <v>0</v>
      </c>
      <c r="J120" s="78">
        <v>0</v>
      </c>
      <c r="K120" s="78">
        <v>0</v>
      </c>
      <c r="L120" s="78">
        <v>0</v>
      </c>
      <c r="M120" s="78">
        <v>0</v>
      </c>
      <c r="N120" s="78">
        <v>0</v>
      </c>
      <c r="O120" s="78">
        <v>0</v>
      </c>
    </row>
    <row r="121" spans="2:15">
      <c r="B121" s="79" t="s">
        <v>1594</v>
      </c>
      <c r="G121" s="80">
        <v>0</v>
      </c>
      <c r="J121" s="80">
        <v>0</v>
      </c>
      <c r="K121" s="80">
        <v>0</v>
      </c>
      <c r="M121" s="80">
        <v>0</v>
      </c>
      <c r="N121" s="80">
        <v>0</v>
      </c>
      <c r="O121" s="80">
        <v>0</v>
      </c>
    </row>
    <row r="122" spans="2:15">
      <c r="B122" s="79" t="s">
        <v>1595</v>
      </c>
    </row>
    <row r="123" spans="2:15">
      <c r="B123" t="s">
        <v>1662</v>
      </c>
      <c r="C123" t="s">
        <v>1574</v>
      </c>
      <c r="D123" t="s">
        <v>1596</v>
      </c>
      <c r="E123" t="s">
        <v>268</v>
      </c>
      <c r="F123" t="s">
        <v>157</v>
      </c>
      <c r="G123" s="78">
        <v>4.0199999999999996</v>
      </c>
      <c r="H123" t="s">
        <v>108</v>
      </c>
      <c r="I123" s="78">
        <v>3.53</v>
      </c>
      <c r="J123" s="78">
        <v>1.9</v>
      </c>
      <c r="K123" s="78">
        <v>1954954.95</v>
      </c>
      <c r="L123" s="78">
        <v>109.92</v>
      </c>
      <c r="M123" s="78">
        <v>2148.88648104</v>
      </c>
      <c r="N123" s="78">
        <v>3.83</v>
      </c>
      <c r="O123" s="78">
        <v>0.05</v>
      </c>
    </row>
    <row r="124" spans="2:15">
      <c r="B124" t="s">
        <v>1661</v>
      </c>
      <c r="C124" t="s">
        <v>1574</v>
      </c>
      <c r="D124" t="s">
        <v>1597</v>
      </c>
      <c r="E124" t="s">
        <v>422</v>
      </c>
      <c r="F124" t="s">
        <v>156</v>
      </c>
      <c r="G124" s="78">
        <v>2.4</v>
      </c>
      <c r="H124" t="s">
        <v>108</v>
      </c>
      <c r="I124" s="78">
        <v>4.97</v>
      </c>
      <c r="J124" s="78">
        <v>0.88</v>
      </c>
      <c r="K124" s="78">
        <v>527777.75</v>
      </c>
      <c r="L124" s="78">
        <v>111.26</v>
      </c>
      <c r="M124" s="78">
        <v>587.20552465000003</v>
      </c>
      <c r="N124" s="78">
        <v>1.05</v>
      </c>
      <c r="O124" s="78">
        <v>0.01</v>
      </c>
    </row>
    <row r="125" spans="2:15">
      <c r="B125" t="s">
        <v>1661</v>
      </c>
      <c r="C125" t="s">
        <v>1574</v>
      </c>
      <c r="D125" t="s">
        <v>1598</v>
      </c>
      <c r="E125" t="s">
        <v>422</v>
      </c>
      <c r="F125" t="s">
        <v>156</v>
      </c>
      <c r="G125" s="78">
        <v>2.41</v>
      </c>
      <c r="H125" t="s">
        <v>108</v>
      </c>
      <c r="I125" s="78">
        <v>4.5199999999999996</v>
      </c>
      <c r="J125" s="78">
        <v>0.89</v>
      </c>
      <c r="K125" s="78">
        <v>1900000</v>
      </c>
      <c r="L125" s="78">
        <v>111.49</v>
      </c>
      <c r="M125" s="78">
        <v>2118.31</v>
      </c>
      <c r="N125" s="78">
        <v>3.77</v>
      </c>
      <c r="O125" s="78">
        <v>0.05</v>
      </c>
    </row>
    <row r="126" spans="2:15">
      <c r="B126" t="s">
        <v>1660</v>
      </c>
      <c r="C126" t="s">
        <v>1574</v>
      </c>
      <c r="D126" t="s">
        <v>1599</v>
      </c>
      <c r="E126" t="s">
        <v>1216</v>
      </c>
      <c r="F126" t="s">
        <v>156</v>
      </c>
      <c r="G126" s="78">
        <v>2.14</v>
      </c>
      <c r="H126" t="s">
        <v>108</v>
      </c>
      <c r="I126" s="78">
        <v>4.5</v>
      </c>
      <c r="J126" s="78">
        <v>1.24</v>
      </c>
      <c r="K126" s="78">
        <v>714285.72</v>
      </c>
      <c r="L126" s="78">
        <v>111.87</v>
      </c>
      <c r="M126" s="78">
        <v>799.07143496399999</v>
      </c>
      <c r="N126" s="78">
        <v>1.42</v>
      </c>
      <c r="O126" s="78">
        <v>0.02</v>
      </c>
    </row>
    <row r="127" spans="2:15">
      <c r="B127" s="79" t="s">
        <v>1600</v>
      </c>
      <c r="G127" s="80">
        <v>2.98</v>
      </c>
      <c r="J127" s="80">
        <v>1.32</v>
      </c>
      <c r="K127" s="80">
        <v>5097018.42</v>
      </c>
      <c r="M127" s="80">
        <v>5653.4734406540001</v>
      </c>
      <c r="N127" s="80">
        <v>10.07</v>
      </c>
      <c r="O127" s="80">
        <v>0.13</v>
      </c>
    </row>
    <row r="128" spans="2:15">
      <c r="B128" s="79" t="s">
        <v>286</v>
      </c>
      <c r="G128" s="80">
        <v>6.49</v>
      </c>
      <c r="J128" s="80">
        <v>2.02</v>
      </c>
      <c r="K128" s="80">
        <v>43911685.770000003</v>
      </c>
      <c r="M128" s="80">
        <v>56135.510330457422</v>
      </c>
      <c r="N128" s="80">
        <v>100</v>
      </c>
      <c r="O128" s="80">
        <v>1.3</v>
      </c>
    </row>
    <row r="129" spans="2:15">
      <c r="B129" s="79" t="s">
        <v>287</v>
      </c>
    </row>
    <row r="130" spans="2:15">
      <c r="B130" s="79" t="s">
        <v>1601</v>
      </c>
    </row>
    <row r="131" spans="2:15">
      <c r="B131" t="s">
        <v>199</v>
      </c>
      <c r="D131" t="s">
        <v>199</v>
      </c>
      <c r="E131" t="s">
        <v>199</v>
      </c>
      <c r="G131" s="78">
        <v>0</v>
      </c>
      <c r="H131" t="s">
        <v>199</v>
      </c>
      <c r="I131" s="78">
        <v>0</v>
      </c>
      <c r="J131" s="78">
        <v>0</v>
      </c>
      <c r="K131" s="78">
        <v>0</v>
      </c>
      <c r="L131" s="78">
        <v>0</v>
      </c>
      <c r="M131" s="78">
        <v>0</v>
      </c>
      <c r="N131" s="78">
        <v>0</v>
      </c>
      <c r="O131" s="78">
        <v>0</v>
      </c>
    </row>
    <row r="132" spans="2:15">
      <c r="B132" s="79" t="s">
        <v>1602</v>
      </c>
      <c r="G132" s="80">
        <v>0</v>
      </c>
      <c r="J132" s="80">
        <v>0</v>
      </c>
      <c r="K132" s="80">
        <v>0</v>
      </c>
      <c r="M132" s="80">
        <v>0</v>
      </c>
      <c r="N132" s="80">
        <v>0</v>
      </c>
      <c r="O132" s="80">
        <v>0</v>
      </c>
    </row>
    <row r="133" spans="2:15">
      <c r="B133" s="79" t="s">
        <v>1493</v>
      </c>
    </row>
    <row r="134" spans="2:15">
      <c r="B134" t="s">
        <v>199</v>
      </c>
      <c r="D134" t="s">
        <v>199</v>
      </c>
      <c r="E134" t="s">
        <v>199</v>
      </c>
      <c r="G134" s="78">
        <v>0</v>
      </c>
      <c r="H134" t="s">
        <v>199</v>
      </c>
      <c r="I134" s="78">
        <v>0</v>
      </c>
      <c r="J134" s="78">
        <v>0</v>
      </c>
      <c r="K134" s="78">
        <v>0</v>
      </c>
      <c r="L134" s="78">
        <v>0</v>
      </c>
      <c r="M134" s="78">
        <v>0</v>
      </c>
      <c r="N134" s="78">
        <v>0</v>
      </c>
      <c r="O134" s="78">
        <v>0</v>
      </c>
    </row>
    <row r="135" spans="2:15">
      <c r="B135" s="79" t="s">
        <v>1494</v>
      </c>
      <c r="G135" s="80">
        <v>0</v>
      </c>
      <c r="J135" s="80">
        <v>0</v>
      </c>
      <c r="K135" s="80">
        <v>0</v>
      </c>
      <c r="M135" s="80">
        <v>0</v>
      </c>
      <c r="N135" s="80">
        <v>0</v>
      </c>
      <c r="O135" s="80">
        <v>0</v>
      </c>
    </row>
    <row r="136" spans="2:15">
      <c r="B136" s="79" t="s">
        <v>1495</v>
      </c>
    </row>
    <row r="137" spans="2:15">
      <c r="B137" t="s">
        <v>199</v>
      </c>
      <c r="D137" t="s">
        <v>199</v>
      </c>
      <c r="E137" t="s">
        <v>199</v>
      </c>
      <c r="G137" s="78">
        <v>0</v>
      </c>
      <c r="H137" t="s">
        <v>199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  <c r="N137" s="78">
        <v>0</v>
      </c>
      <c r="O137" s="78">
        <v>0</v>
      </c>
    </row>
    <row r="138" spans="2:15">
      <c r="B138" s="79" t="s">
        <v>1584</v>
      </c>
      <c r="G138" s="80">
        <v>0</v>
      </c>
      <c r="J138" s="80">
        <v>0</v>
      </c>
      <c r="K138" s="80">
        <v>0</v>
      </c>
      <c r="M138" s="80">
        <v>0</v>
      </c>
      <c r="N138" s="80">
        <v>0</v>
      </c>
      <c r="O138" s="80">
        <v>0</v>
      </c>
    </row>
    <row r="139" spans="2:15">
      <c r="B139" s="79" t="s">
        <v>1595</v>
      </c>
    </row>
    <row r="140" spans="2:15">
      <c r="B140" t="s">
        <v>199</v>
      </c>
      <c r="D140" t="s">
        <v>199</v>
      </c>
      <c r="E140" t="s">
        <v>199</v>
      </c>
      <c r="G140" s="78">
        <v>0</v>
      </c>
      <c r="H140" t="s">
        <v>199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</row>
    <row r="141" spans="2:15">
      <c r="B141" s="79" t="s">
        <v>1600</v>
      </c>
      <c r="G141" s="80">
        <v>0</v>
      </c>
      <c r="J141" s="80">
        <v>0</v>
      </c>
      <c r="K141" s="80">
        <v>0</v>
      </c>
      <c r="M141" s="80">
        <v>0</v>
      </c>
      <c r="N141" s="80">
        <v>0</v>
      </c>
      <c r="O141" s="80">
        <v>0</v>
      </c>
    </row>
    <row r="142" spans="2:15">
      <c r="B142" s="79" t="s">
        <v>292</v>
      </c>
      <c r="G142" s="80">
        <v>0</v>
      </c>
      <c r="J142" s="80">
        <v>0</v>
      </c>
      <c r="K142" s="80">
        <v>0</v>
      </c>
      <c r="M142" s="80">
        <v>0</v>
      </c>
      <c r="N142" s="80">
        <v>0</v>
      </c>
      <c r="O142" s="80">
        <v>0</v>
      </c>
    </row>
  </sheetData>
  <mergeCells count="1">
    <mergeCell ref="B7:O7"/>
  </mergeCells>
  <dataValidations count="1">
    <dataValidation allowBlank="1" showInputMessage="1" showErrorMessage="1" sqref="A1:J1048576 K1:XFD103 K105:XFD1048576 K104:U104 AA104:XFD10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0"/>
  <sheetViews>
    <sheetView rightToLeft="1" topLeftCell="B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1.67</v>
      </c>
      <c r="H11" s="7"/>
      <c r="I11" s="7"/>
      <c r="J11" s="77">
        <v>1.22</v>
      </c>
      <c r="K11" s="77">
        <v>52501095.590000004</v>
      </c>
      <c r="L11" s="7"/>
      <c r="M11" s="77">
        <v>136469.45373034899</v>
      </c>
      <c r="N11" s="77">
        <v>100</v>
      </c>
      <c r="O11" s="77">
        <v>3.16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1134</v>
      </c>
    </row>
    <row r="14" spans="2:64">
      <c r="B14" t="s">
        <v>1603</v>
      </c>
      <c r="C14" t="s">
        <v>1604</v>
      </c>
      <c r="D14" s="85">
        <v>10</v>
      </c>
      <c r="E14" t="s">
        <v>257</v>
      </c>
      <c r="F14" t="s">
        <v>155</v>
      </c>
      <c r="G14" s="78">
        <v>2.56</v>
      </c>
      <c r="H14" t="s">
        <v>108</v>
      </c>
      <c r="I14" s="78">
        <v>5.95</v>
      </c>
      <c r="J14" s="78">
        <v>0.91</v>
      </c>
      <c r="K14" s="78">
        <v>1757510.78</v>
      </c>
      <c r="L14" s="78">
        <v>157.07</v>
      </c>
      <c r="M14" s="78">
        <v>2760.522182146</v>
      </c>
      <c r="N14" s="78">
        <v>2.02</v>
      </c>
      <c r="O14" s="78">
        <v>0.06</v>
      </c>
    </row>
    <row r="15" spans="2:64">
      <c r="B15" t="s">
        <v>1605</v>
      </c>
      <c r="C15" t="s">
        <v>1606</v>
      </c>
      <c r="D15" s="85">
        <v>20</v>
      </c>
      <c r="E15" t="s">
        <v>257</v>
      </c>
      <c r="F15" t="s">
        <v>155</v>
      </c>
      <c r="G15" s="78">
        <v>2.66</v>
      </c>
      <c r="H15" t="s">
        <v>108</v>
      </c>
      <c r="I15" s="78">
        <v>6.15</v>
      </c>
      <c r="J15" s="78">
        <v>0.79</v>
      </c>
      <c r="K15" s="78">
        <v>647437.31000000006</v>
      </c>
      <c r="L15" s="78">
        <v>157.53</v>
      </c>
      <c r="M15" s="78">
        <v>1019.907994443</v>
      </c>
      <c r="N15" s="78">
        <v>0.75</v>
      </c>
      <c r="O15" s="78">
        <v>0.02</v>
      </c>
    </row>
    <row r="16" spans="2:64">
      <c r="B16" t="s">
        <v>1607</v>
      </c>
      <c r="C16" t="s">
        <v>1608</v>
      </c>
      <c r="D16" s="85">
        <v>20</v>
      </c>
      <c r="E16" t="s">
        <v>257</v>
      </c>
      <c r="F16" t="s">
        <v>155</v>
      </c>
      <c r="G16" s="78">
        <v>3.62</v>
      </c>
      <c r="H16" t="s">
        <v>108</v>
      </c>
      <c r="I16" s="78">
        <v>6.1</v>
      </c>
      <c r="J16" s="78">
        <v>0.92</v>
      </c>
      <c r="K16" s="78">
        <v>3513891.62</v>
      </c>
      <c r="L16" s="78">
        <v>150.47999999999999</v>
      </c>
      <c r="M16" s="78">
        <v>5287.7041097760002</v>
      </c>
      <c r="N16" s="78">
        <v>3.87</v>
      </c>
      <c r="O16" s="78">
        <v>0.12</v>
      </c>
    </row>
    <row r="17" spans="2:15">
      <c r="B17" t="s">
        <v>1609</v>
      </c>
      <c r="C17" t="s">
        <v>1610</v>
      </c>
      <c r="D17" s="85">
        <v>10</v>
      </c>
      <c r="E17" t="s">
        <v>257</v>
      </c>
      <c r="F17" t="s">
        <v>155</v>
      </c>
      <c r="G17" s="78">
        <v>3.37</v>
      </c>
      <c r="H17" t="s">
        <v>108</v>
      </c>
      <c r="I17" s="78">
        <v>6</v>
      </c>
      <c r="J17" s="78">
        <v>0.99</v>
      </c>
      <c r="K17" s="78">
        <v>1333336</v>
      </c>
      <c r="L17" s="78">
        <v>147.75</v>
      </c>
      <c r="M17" s="78">
        <v>1970.0039400000001</v>
      </c>
      <c r="N17" s="78">
        <v>1.44</v>
      </c>
      <c r="O17" s="78">
        <v>0.05</v>
      </c>
    </row>
    <row r="18" spans="2:15">
      <c r="B18" t="s">
        <v>1611</v>
      </c>
      <c r="C18" t="s">
        <v>1612</v>
      </c>
      <c r="D18" s="85">
        <v>10</v>
      </c>
      <c r="E18" t="s">
        <v>257</v>
      </c>
      <c r="F18" t="s">
        <v>155</v>
      </c>
      <c r="G18" s="78">
        <v>2.9</v>
      </c>
      <c r="H18" t="s">
        <v>108</v>
      </c>
      <c r="I18" s="78">
        <v>6.35</v>
      </c>
      <c r="J18" s="78">
        <v>0.9</v>
      </c>
      <c r="K18" s="78">
        <v>1521852.22</v>
      </c>
      <c r="L18" s="78">
        <v>152.33000000000001</v>
      </c>
      <c r="M18" s="78">
        <v>2318.237486726</v>
      </c>
      <c r="N18" s="78">
        <v>1.7</v>
      </c>
      <c r="O18" s="78">
        <v>0.05</v>
      </c>
    </row>
    <row r="19" spans="2:15">
      <c r="B19" t="s">
        <v>1613</v>
      </c>
      <c r="C19" t="s">
        <v>1614</v>
      </c>
      <c r="D19" s="85">
        <v>10</v>
      </c>
      <c r="E19" t="s">
        <v>257</v>
      </c>
      <c r="F19" t="s">
        <v>155</v>
      </c>
      <c r="G19" s="78">
        <v>2.48</v>
      </c>
      <c r="H19" t="s">
        <v>108</v>
      </c>
      <c r="I19" s="78">
        <v>6.35</v>
      </c>
      <c r="J19" s="78">
        <v>0.9</v>
      </c>
      <c r="K19" s="78">
        <v>1773936.32</v>
      </c>
      <c r="L19" s="78">
        <v>158.29</v>
      </c>
      <c r="M19" s="78">
        <v>2807.9638009280002</v>
      </c>
      <c r="N19" s="78">
        <v>2.06</v>
      </c>
      <c r="O19" s="78">
        <v>7.0000000000000007E-2</v>
      </c>
    </row>
    <row r="20" spans="2:15">
      <c r="B20" t="s">
        <v>1615</v>
      </c>
      <c r="C20" t="s">
        <v>1616</v>
      </c>
      <c r="D20" s="85">
        <v>10</v>
      </c>
      <c r="E20" t="s">
        <v>257</v>
      </c>
      <c r="F20" t="s">
        <v>155</v>
      </c>
      <c r="G20" s="78">
        <v>2.64</v>
      </c>
      <c r="H20" t="s">
        <v>108</v>
      </c>
      <c r="I20" s="78">
        <v>6.1</v>
      </c>
      <c r="J20" s="78">
        <v>0.91</v>
      </c>
      <c r="K20" s="78">
        <v>1763685.46</v>
      </c>
      <c r="L20" s="78">
        <v>156.79</v>
      </c>
      <c r="M20" s="78">
        <v>2765.2824327339999</v>
      </c>
      <c r="N20" s="78">
        <v>2.0299999999999998</v>
      </c>
      <c r="O20" s="78">
        <v>0.06</v>
      </c>
    </row>
    <row r="21" spans="2:15">
      <c r="B21" t="s">
        <v>1617</v>
      </c>
      <c r="C21" t="s">
        <v>1618</v>
      </c>
      <c r="D21" t="s">
        <v>215</v>
      </c>
      <c r="E21" t="s">
        <v>257</v>
      </c>
      <c r="F21" t="s">
        <v>155</v>
      </c>
      <c r="G21" s="78">
        <v>7.45</v>
      </c>
      <c r="H21" t="s">
        <v>108</v>
      </c>
      <c r="I21" s="78">
        <v>4.5999999999999996</v>
      </c>
      <c r="J21" s="78">
        <v>1.17</v>
      </c>
      <c r="K21" s="78">
        <v>5698445.8799999999</v>
      </c>
      <c r="L21" s="78">
        <v>139.16999999999999</v>
      </c>
      <c r="M21" s="78">
        <v>7930.5271311959996</v>
      </c>
      <c r="N21" s="78">
        <v>5.81</v>
      </c>
      <c r="O21" s="78">
        <v>0.18</v>
      </c>
    </row>
    <row r="22" spans="2:15">
      <c r="B22" t="s">
        <v>1619</v>
      </c>
      <c r="C22" t="s">
        <v>1620</v>
      </c>
      <c r="D22" s="85">
        <v>10</v>
      </c>
      <c r="E22" t="s">
        <v>369</v>
      </c>
      <c r="F22" t="s">
        <v>155</v>
      </c>
      <c r="G22" s="78">
        <v>1.54</v>
      </c>
      <c r="H22" t="s">
        <v>108</v>
      </c>
      <c r="I22" s="78">
        <v>5.9</v>
      </c>
      <c r="J22" s="78">
        <v>1.1499999999999999</v>
      </c>
      <c r="K22" s="78">
        <v>3500000</v>
      </c>
      <c r="L22" s="78">
        <v>132.56</v>
      </c>
      <c r="M22" s="78">
        <v>4639.6000000000004</v>
      </c>
      <c r="N22" s="78">
        <v>3.4</v>
      </c>
      <c r="O22" s="78">
        <v>0.11</v>
      </c>
    </row>
    <row r="23" spans="2:15">
      <c r="B23" s="79" t="s">
        <v>1135</v>
      </c>
      <c r="G23" s="80">
        <v>3.9</v>
      </c>
      <c r="J23" s="80">
        <v>1.01</v>
      </c>
      <c r="K23" s="80">
        <v>21510095.59</v>
      </c>
      <c r="M23" s="80">
        <v>31499.749077949</v>
      </c>
      <c r="N23" s="80">
        <v>23.08</v>
      </c>
      <c r="O23" s="80">
        <v>0.73</v>
      </c>
    </row>
    <row r="24" spans="2:15">
      <c r="B24" s="79" t="s">
        <v>1136</v>
      </c>
    </row>
    <row r="25" spans="2:15">
      <c r="B25" t="s">
        <v>1621</v>
      </c>
      <c r="C25" t="s">
        <v>1622</v>
      </c>
      <c r="D25" t="s">
        <v>215</v>
      </c>
      <c r="E25" t="s">
        <v>257</v>
      </c>
      <c r="F25" t="s">
        <v>155</v>
      </c>
      <c r="G25" s="78">
        <v>2.97</v>
      </c>
      <c r="H25" t="s">
        <v>108</v>
      </c>
      <c r="I25" s="78">
        <v>7.2</v>
      </c>
      <c r="J25" s="78">
        <v>1.74</v>
      </c>
      <c r="K25" s="78">
        <v>5000000</v>
      </c>
      <c r="L25" s="78">
        <v>122.33</v>
      </c>
      <c r="M25" s="78">
        <v>6116.5</v>
      </c>
      <c r="N25" s="78">
        <v>4.4800000000000004</v>
      </c>
      <c r="O25" s="78">
        <v>0.14000000000000001</v>
      </c>
    </row>
    <row r="26" spans="2:15">
      <c r="B26" s="79" t="s">
        <v>1137</v>
      </c>
      <c r="G26" s="80">
        <v>2.97</v>
      </c>
      <c r="J26" s="80">
        <v>1.74</v>
      </c>
      <c r="K26" s="80">
        <v>5000000</v>
      </c>
      <c r="M26" s="80">
        <v>6116.5</v>
      </c>
      <c r="N26" s="80">
        <v>4.4800000000000004</v>
      </c>
      <c r="O26" s="80">
        <v>0.14000000000000001</v>
      </c>
    </row>
    <row r="27" spans="2:15">
      <c r="B27" s="79" t="s">
        <v>1623</v>
      </c>
    </row>
    <row r="28" spans="2:15">
      <c r="B28" t="s">
        <v>1624</v>
      </c>
      <c r="C28" t="s">
        <v>1625</v>
      </c>
      <c r="D28" t="s">
        <v>212</v>
      </c>
      <c r="E28" t="s">
        <v>257</v>
      </c>
      <c r="F28" t="s">
        <v>155</v>
      </c>
      <c r="G28" s="78">
        <v>2.84</v>
      </c>
      <c r="H28" t="s">
        <v>112</v>
      </c>
      <c r="I28" s="78">
        <v>5.43</v>
      </c>
      <c r="J28" s="78">
        <v>2.41</v>
      </c>
      <c r="K28" s="78">
        <v>2000000</v>
      </c>
      <c r="L28" s="78">
        <v>111.19</v>
      </c>
      <c r="M28" s="78">
        <v>8357.0403999999999</v>
      </c>
      <c r="N28" s="78">
        <v>6.12</v>
      </c>
      <c r="O28" s="78">
        <v>0.19</v>
      </c>
    </row>
    <row r="29" spans="2:15">
      <c r="B29" t="s">
        <v>1626</v>
      </c>
      <c r="C29" t="s">
        <v>1627</v>
      </c>
      <c r="D29" t="s">
        <v>212</v>
      </c>
      <c r="E29" t="s">
        <v>257</v>
      </c>
      <c r="F29" t="s">
        <v>155</v>
      </c>
      <c r="G29" s="78">
        <v>0.21</v>
      </c>
      <c r="H29" t="s">
        <v>112</v>
      </c>
      <c r="I29" s="78">
        <v>1.29</v>
      </c>
      <c r="J29" s="78">
        <v>1.37</v>
      </c>
      <c r="K29" s="78">
        <v>2967000</v>
      </c>
      <c r="L29" s="78">
        <v>100.04</v>
      </c>
      <c r="M29" s="78">
        <v>11154.445994399999</v>
      </c>
      <c r="N29" s="78">
        <v>8.17</v>
      </c>
      <c r="O29" s="78">
        <v>0.26</v>
      </c>
    </row>
    <row r="30" spans="2:15">
      <c r="B30" t="s">
        <v>1628</v>
      </c>
      <c r="C30" t="s">
        <v>1629</v>
      </c>
      <c r="D30" t="s">
        <v>215</v>
      </c>
      <c r="E30" t="s">
        <v>257</v>
      </c>
      <c r="F30" t="s">
        <v>155</v>
      </c>
      <c r="G30" s="78">
        <v>0.61</v>
      </c>
      <c r="H30" t="s">
        <v>112</v>
      </c>
      <c r="I30" s="78">
        <v>1.4</v>
      </c>
      <c r="J30" s="78">
        <v>0.64</v>
      </c>
      <c r="K30" s="78">
        <v>2700000</v>
      </c>
      <c r="L30" s="78">
        <v>101.01</v>
      </c>
      <c r="M30" s="78">
        <v>10249.08066</v>
      </c>
      <c r="N30" s="78">
        <v>7.51</v>
      </c>
      <c r="O30" s="78">
        <v>0.24</v>
      </c>
    </row>
    <row r="31" spans="2:15">
      <c r="B31" t="s">
        <v>1630</v>
      </c>
      <c r="C31" t="s">
        <v>1631</v>
      </c>
      <c r="D31" t="s">
        <v>209</v>
      </c>
      <c r="E31" t="s">
        <v>257</v>
      </c>
      <c r="F31" t="s">
        <v>155</v>
      </c>
      <c r="G31" s="78">
        <v>0.85</v>
      </c>
      <c r="H31" t="s">
        <v>112</v>
      </c>
      <c r="I31" s="78">
        <v>1.44</v>
      </c>
      <c r="J31" s="78">
        <v>1.5</v>
      </c>
      <c r="K31" s="78">
        <v>950000</v>
      </c>
      <c r="L31" s="78">
        <v>100.15</v>
      </c>
      <c r="M31" s="78">
        <v>3575.4551499999998</v>
      </c>
      <c r="N31" s="78">
        <v>2.62</v>
      </c>
      <c r="O31" s="78">
        <v>0.08</v>
      </c>
    </row>
    <row r="32" spans="2:15">
      <c r="B32" t="s">
        <v>1632</v>
      </c>
      <c r="C32" t="s">
        <v>1633</v>
      </c>
      <c r="D32" t="s">
        <v>209</v>
      </c>
      <c r="E32" t="s">
        <v>257</v>
      </c>
      <c r="F32" t="s">
        <v>155</v>
      </c>
      <c r="G32" s="78">
        <v>0.86</v>
      </c>
      <c r="H32" t="s">
        <v>112</v>
      </c>
      <c r="I32" s="78">
        <v>1.45</v>
      </c>
      <c r="J32" s="78">
        <v>1.61</v>
      </c>
      <c r="K32" s="78">
        <v>2600000</v>
      </c>
      <c r="L32" s="78">
        <v>100.09</v>
      </c>
      <c r="M32" s="78">
        <v>9779.5937200000008</v>
      </c>
      <c r="N32" s="78">
        <v>7.17</v>
      </c>
      <c r="O32" s="78">
        <v>0.23</v>
      </c>
    </row>
    <row r="33" spans="2:15">
      <c r="B33" t="s">
        <v>1634</v>
      </c>
      <c r="C33" t="s">
        <v>1635</v>
      </c>
      <c r="D33" t="s">
        <v>215</v>
      </c>
      <c r="E33" t="s">
        <v>257</v>
      </c>
      <c r="F33" t="s">
        <v>155</v>
      </c>
      <c r="G33" s="78">
        <v>0.47</v>
      </c>
      <c r="H33" t="s">
        <v>112</v>
      </c>
      <c r="I33" s="78">
        <v>1.35</v>
      </c>
      <c r="J33" s="78">
        <v>-0.16</v>
      </c>
      <c r="K33" s="78">
        <v>2952000</v>
      </c>
      <c r="L33" s="78">
        <v>101.44</v>
      </c>
      <c r="M33" s="78">
        <v>11253.364070400001</v>
      </c>
      <c r="N33" s="78">
        <v>8.25</v>
      </c>
      <c r="O33" s="78">
        <v>0.26</v>
      </c>
    </row>
    <row r="34" spans="2:15">
      <c r="B34" t="s">
        <v>1636</v>
      </c>
      <c r="C34" t="s">
        <v>1637</v>
      </c>
      <c r="D34" t="s">
        <v>209</v>
      </c>
      <c r="E34" t="s">
        <v>257</v>
      </c>
      <c r="F34" t="s">
        <v>155</v>
      </c>
      <c r="G34" s="78">
        <v>0.98</v>
      </c>
      <c r="H34" t="s">
        <v>112</v>
      </c>
      <c r="I34" s="78">
        <v>1.37</v>
      </c>
      <c r="J34" s="78">
        <v>1.37</v>
      </c>
      <c r="K34" s="78">
        <v>2700000</v>
      </c>
      <c r="L34" s="78">
        <v>100.02</v>
      </c>
      <c r="M34" s="78">
        <v>10148.62932</v>
      </c>
      <c r="N34" s="78">
        <v>7.44</v>
      </c>
      <c r="O34" s="78">
        <v>0.24</v>
      </c>
    </row>
    <row r="35" spans="2:15">
      <c r="B35" t="s">
        <v>1638</v>
      </c>
      <c r="C35" t="s">
        <v>1639</v>
      </c>
      <c r="D35" t="s">
        <v>209</v>
      </c>
      <c r="E35" t="s">
        <v>257</v>
      </c>
      <c r="F35" t="s">
        <v>155</v>
      </c>
      <c r="G35" s="78">
        <v>0.91</v>
      </c>
      <c r="H35" t="s">
        <v>112</v>
      </c>
      <c r="I35" s="78">
        <v>1.46</v>
      </c>
      <c r="J35" s="78">
        <v>1.47</v>
      </c>
      <c r="K35" s="78">
        <v>3600000</v>
      </c>
      <c r="L35" s="78">
        <v>100.13</v>
      </c>
      <c r="M35" s="78">
        <v>13546.38744</v>
      </c>
      <c r="N35" s="78">
        <v>9.93</v>
      </c>
      <c r="O35" s="78">
        <v>0.31</v>
      </c>
    </row>
    <row r="36" spans="2:15">
      <c r="B36" t="s">
        <v>1640</v>
      </c>
      <c r="C36" t="s">
        <v>1641</v>
      </c>
      <c r="D36" t="s">
        <v>215</v>
      </c>
      <c r="E36" t="s">
        <v>257</v>
      </c>
      <c r="F36" t="s">
        <v>155</v>
      </c>
      <c r="G36" s="78">
        <v>0.73</v>
      </c>
      <c r="H36" t="s">
        <v>112</v>
      </c>
      <c r="I36" s="78">
        <v>1.41</v>
      </c>
      <c r="J36" s="78">
        <v>1.01</v>
      </c>
      <c r="K36" s="78">
        <v>768000</v>
      </c>
      <c r="L36" s="78">
        <v>100.67</v>
      </c>
      <c r="M36" s="78">
        <v>2905.4811648</v>
      </c>
      <c r="N36" s="78">
        <v>2.13</v>
      </c>
      <c r="O36" s="78">
        <v>7.0000000000000007E-2</v>
      </c>
    </row>
    <row r="37" spans="2:15">
      <c r="B37" t="s">
        <v>1642</v>
      </c>
      <c r="C37" t="s">
        <v>1643</v>
      </c>
      <c r="D37" t="s">
        <v>212</v>
      </c>
      <c r="E37" t="s">
        <v>257</v>
      </c>
      <c r="F37" t="s">
        <v>155</v>
      </c>
      <c r="G37" s="78">
        <v>0.72</v>
      </c>
      <c r="H37" t="s">
        <v>112</v>
      </c>
      <c r="I37" s="78">
        <v>1.33</v>
      </c>
      <c r="J37" s="78">
        <v>1.32</v>
      </c>
      <c r="K37" s="78">
        <v>2304000</v>
      </c>
      <c r="L37" s="78">
        <v>100.04</v>
      </c>
      <c r="M37" s="78">
        <v>8661.8953727999997</v>
      </c>
      <c r="N37" s="78">
        <v>6.35</v>
      </c>
      <c r="O37" s="78">
        <v>0.2</v>
      </c>
    </row>
    <row r="38" spans="2:15">
      <c r="B38" t="s">
        <v>1644</v>
      </c>
      <c r="C38" t="s">
        <v>1645</v>
      </c>
      <c r="D38" t="s">
        <v>215</v>
      </c>
      <c r="E38" t="s">
        <v>257</v>
      </c>
      <c r="F38" t="s">
        <v>155</v>
      </c>
      <c r="G38" s="78">
        <v>0.86</v>
      </c>
      <c r="H38" t="s">
        <v>112</v>
      </c>
      <c r="I38" s="78">
        <v>1.51</v>
      </c>
      <c r="J38" s="78">
        <v>1.56</v>
      </c>
      <c r="K38" s="78">
        <v>2450000</v>
      </c>
      <c r="L38" s="78">
        <v>100.16</v>
      </c>
      <c r="M38" s="78">
        <v>9221.8313600000001</v>
      </c>
      <c r="N38" s="78">
        <v>6.76</v>
      </c>
      <c r="O38" s="78">
        <v>0.21</v>
      </c>
    </row>
    <row r="39" spans="2:15">
      <c r="B39" s="79" t="s">
        <v>1646</v>
      </c>
      <c r="G39" s="80">
        <v>0.89</v>
      </c>
      <c r="J39" s="80">
        <v>1.25</v>
      </c>
      <c r="K39" s="80">
        <v>25991000</v>
      </c>
      <c r="M39" s="80">
        <v>98853.204652400003</v>
      </c>
      <c r="N39" s="80">
        <v>72.44</v>
      </c>
      <c r="O39" s="80">
        <v>2.29</v>
      </c>
    </row>
    <row r="40" spans="2:15">
      <c r="B40" s="79" t="s">
        <v>1647</v>
      </c>
    </row>
    <row r="41" spans="2:15">
      <c r="B41" t="s">
        <v>199</v>
      </c>
      <c r="C41" t="s">
        <v>199</v>
      </c>
      <c r="E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1648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129</v>
      </c>
    </row>
    <row r="44" spans="2:15">
      <c r="B44" t="s">
        <v>199</v>
      </c>
      <c r="C44" t="s">
        <v>199</v>
      </c>
      <c r="E44" t="s">
        <v>199</v>
      </c>
      <c r="G44" s="78">
        <v>0</v>
      </c>
      <c r="H44" t="s">
        <v>199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452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s="79" t="s">
        <v>286</v>
      </c>
      <c r="G46" s="80">
        <v>1.67</v>
      </c>
      <c r="J46" s="80">
        <v>1.22</v>
      </c>
      <c r="K46" s="80">
        <v>52501095.590000004</v>
      </c>
      <c r="M46" s="80">
        <v>136469.45373034899</v>
      </c>
      <c r="N46" s="80">
        <v>100</v>
      </c>
      <c r="O46" s="80">
        <v>3.16</v>
      </c>
    </row>
    <row r="47" spans="2:15">
      <c r="B47" s="79" t="s">
        <v>287</v>
      </c>
    </row>
    <row r="48" spans="2:15">
      <c r="B48" t="s">
        <v>199</v>
      </c>
      <c r="C48" t="s">
        <v>199</v>
      </c>
      <c r="E48" t="s">
        <v>199</v>
      </c>
      <c r="G48" s="78">
        <v>0</v>
      </c>
      <c r="H48" t="s">
        <v>199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292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293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30" sqref="F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1649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1650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1651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1652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286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287</v>
      </c>
      <c r="F20" s="19"/>
      <c r="G20" s="19"/>
      <c r="H20" s="19"/>
    </row>
    <row r="21" spans="2:9">
      <c r="B21" s="79" t="s">
        <v>1649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1650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1651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1652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292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286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287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292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118235.07653000001</v>
      </c>
      <c r="J11" s="77">
        <v>100</v>
      </c>
      <c r="K11" s="77">
        <v>2.74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1653</v>
      </c>
      <c r="C13" t="s">
        <v>1654</v>
      </c>
      <c r="D13" t="s">
        <v>257</v>
      </c>
      <c r="E13" t="s">
        <v>155</v>
      </c>
      <c r="F13" s="78">
        <v>0</v>
      </c>
      <c r="G13" t="s">
        <v>108</v>
      </c>
      <c r="H13" s="78">
        <v>0</v>
      </c>
      <c r="I13" s="78">
        <v>118000</v>
      </c>
      <c r="J13" s="78">
        <v>99.8</v>
      </c>
      <c r="K13" s="78">
        <v>2.73</v>
      </c>
    </row>
    <row r="14" spans="2:60">
      <c r="B14" t="s">
        <v>1655</v>
      </c>
      <c r="C14" t="s">
        <v>390</v>
      </c>
      <c r="D14" t="s">
        <v>199</v>
      </c>
      <c r="E14" t="s">
        <v>156</v>
      </c>
      <c r="F14" s="78">
        <v>0</v>
      </c>
      <c r="G14" t="s">
        <v>108</v>
      </c>
      <c r="H14" s="78">
        <v>0</v>
      </c>
      <c r="I14" s="78">
        <v>0.11642</v>
      </c>
      <c r="J14" s="78">
        <v>0</v>
      </c>
      <c r="K14" s="78">
        <v>0</v>
      </c>
    </row>
    <row r="15" spans="2:60">
      <c r="B15" t="s">
        <v>1656</v>
      </c>
      <c r="C15" t="s">
        <v>425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13.962719999999999</v>
      </c>
      <c r="J15" s="78">
        <v>0.01</v>
      </c>
      <c r="K15" s="78">
        <v>0</v>
      </c>
    </row>
    <row r="16" spans="2:60">
      <c r="B16" t="s">
        <v>1657</v>
      </c>
      <c r="C16" t="s">
        <v>546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220.99739</v>
      </c>
      <c r="J16" s="78">
        <v>0.19</v>
      </c>
      <c r="K16" s="78">
        <v>0.01</v>
      </c>
    </row>
    <row r="17" spans="2:11">
      <c r="B17" s="79" t="s">
        <v>286</v>
      </c>
      <c r="D17" s="19"/>
      <c r="E17" s="19"/>
      <c r="F17" s="19"/>
      <c r="G17" s="19"/>
      <c r="H17" s="80">
        <v>0</v>
      </c>
      <c r="I17" s="80">
        <v>118235.07653000001</v>
      </c>
      <c r="J17" s="80">
        <v>100</v>
      </c>
      <c r="K17" s="80">
        <v>2.74</v>
      </c>
    </row>
    <row r="18" spans="2:11">
      <c r="B18" s="79" t="s">
        <v>287</v>
      </c>
      <c r="D18" s="19"/>
      <c r="E18" s="19"/>
      <c r="F18" s="19"/>
      <c r="G18" s="19"/>
      <c r="H18" s="19"/>
    </row>
    <row r="19" spans="2:11">
      <c r="B19" t="s">
        <v>199</v>
      </c>
      <c r="C19" t="s">
        <v>199</v>
      </c>
      <c r="D19" t="s">
        <v>199</v>
      </c>
      <c r="E19" s="19"/>
      <c r="F19" s="78">
        <v>0</v>
      </c>
      <c r="G19" t="s">
        <v>199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292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293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C14+C17</f>
        <v>633.22907938004005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86" t="s">
        <v>1659</v>
      </c>
      <c r="C13" s="82">
        <v>633.22907938004005</v>
      </c>
      <c r="D13" s="83">
        <v>43390</v>
      </c>
    </row>
    <row r="14" spans="2:17">
      <c r="B14" s="79" t="s">
        <v>286</v>
      </c>
      <c r="C14" s="80">
        <f>SUM(C13)</f>
        <v>633.22907938004005</v>
      </c>
    </row>
    <row r="15" spans="2:17">
      <c r="B15" s="79" t="s">
        <v>287</v>
      </c>
    </row>
    <row r="16" spans="2:17">
      <c r="B16" t="s">
        <v>199</v>
      </c>
      <c r="C16" s="78">
        <v>0</v>
      </c>
    </row>
    <row r="17" spans="2:3">
      <c r="B17" s="79" t="s">
        <v>292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354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355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311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333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356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286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287</v>
      </c>
      <c r="D26" s="16"/>
    </row>
    <row r="27" spans="2:16">
      <c r="B27" s="79" t="s">
        <v>358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359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360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361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292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293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1134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1135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1136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1137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356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286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287</v>
      </c>
      <c r="D26" s="16"/>
    </row>
    <row r="27" spans="2:16">
      <c r="B27" s="79" t="s">
        <v>1231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1232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1233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1267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292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293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11.59</v>
      </c>
      <c r="I11" s="7"/>
      <c r="J11" s="7"/>
      <c r="K11" s="77">
        <v>0.92</v>
      </c>
      <c r="L11" s="77">
        <v>117869613</v>
      </c>
      <c r="M11" s="7"/>
      <c r="N11" s="77">
        <v>206473.62304106305</v>
      </c>
      <c r="O11" s="7"/>
      <c r="P11" s="77">
        <v>100</v>
      </c>
      <c r="Q11" s="77">
        <v>4.78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294</v>
      </c>
      <c r="C13" s="16"/>
      <c r="D13" s="16"/>
    </row>
    <row r="14" spans="2:52">
      <c r="B14" s="79" t="s">
        <v>295</v>
      </c>
      <c r="C14" s="16"/>
      <c r="D14" s="16"/>
    </row>
    <row r="15" spans="2:52">
      <c r="B15" t="s">
        <v>296</v>
      </c>
      <c r="C15" t="s">
        <v>297</v>
      </c>
      <c r="D15" t="s">
        <v>106</v>
      </c>
      <c r="E15" t="s">
        <v>298</v>
      </c>
      <c r="F15" t="s">
        <v>155</v>
      </c>
      <c r="G15" t="s">
        <v>299</v>
      </c>
      <c r="H15" s="78">
        <v>19.399999999999999</v>
      </c>
      <c r="I15" t="s">
        <v>108</v>
      </c>
      <c r="J15" s="78">
        <v>2.75</v>
      </c>
      <c r="K15" s="78">
        <v>1.0900000000000001</v>
      </c>
      <c r="L15" s="78">
        <v>24943088</v>
      </c>
      <c r="M15" s="78">
        <v>144.6</v>
      </c>
      <c r="N15" s="78">
        <v>36067.705247999998</v>
      </c>
      <c r="O15" s="78">
        <v>0.14000000000000001</v>
      </c>
      <c r="P15" s="78">
        <v>17.47</v>
      </c>
      <c r="Q15" s="78">
        <v>0.84</v>
      </c>
    </row>
    <row r="16" spans="2:52">
      <c r="B16" t="s">
        <v>300</v>
      </c>
      <c r="C16" t="s">
        <v>301</v>
      </c>
      <c r="D16" t="s">
        <v>106</v>
      </c>
      <c r="E16" t="s">
        <v>298</v>
      </c>
      <c r="F16" t="s">
        <v>155</v>
      </c>
      <c r="G16" t="s">
        <v>302</v>
      </c>
      <c r="H16" s="78">
        <v>15.11</v>
      </c>
      <c r="I16" t="s">
        <v>108</v>
      </c>
      <c r="J16" s="78">
        <v>4.01</v>
      </c>
      <c r="K16" s="78">
        <v>0.91</v>
      </c>
      <c r="L16" s="78">
        <v>48409910</v>
      </c>
      <c r="M16" s="78">
        <v>184.79</v>
      </c>
      <c r="N16" s="78">
        <v>89456.672688999999</v>
      </c>
      <c r="O16" s="78">
        <v>0.3</v>
      </c>
      <c r="P16" s="78">
        <v>43.33</v>
      </c>
      <c r="Q16" s="78">
        <v>2.0699999999999998</v>
      </c>
    </row>
    <row r="17" spans="2:17">
      <c r="B17" t="s">
        <v>303</v>
      </c>
      <c r="C17" t="s">
        <v>304</v>
      </c>
      <c r="D17" t="s">
        <v>106</v>
      </c>
      <c r="E17" t="s">
        <v>298</v>
      </c>
      <c r="F17" t="s">
        <v>155</v>
      </c>
      <c r="G17" t="s">
        <v>305</v>
      </c>
      <c r="H17" s="78">
        <v>24.89</v>
      </c>
      <c r="I17" t="s">
        <v>108</v>
      </c>
      <c r="J17" s="78">
        <v>1</v>
      </c>
      <c r="K17" s="78">
        <v>1.19</v>
      </c>
      <c r="L17" s="78">
        <v>4101076</v>
      </c>
      <c r="M17" s="78">
        <v>95.78</v>
      </c>
      <c r="N17" s="78">
        <v>3928.0105927999998</v>
      </c>
      <c r="O17" s="78">
        <v>0.08</v>
      </c>
      <c r="P17" s="78">
        <v>1.9</v>
      </c>
      <c r="Q17" s="78">
        <v>0.09</v>
      </c>
    </row>
    <row r="18" spans="2:17">
      <c r="B18" t="s">
        <v>306</v>
      </c>
      <c r="C18" t="s">
        <v>307</v>
      </c>
      <c r="D18" t="s">
        <v>106</v>
      </c>
      <c r="E18" t="s">
        <v>298</v>
      </c>
      <c r="F18" t="s">
        <v>155</v>
      </c>
      <c r="G18" t="s">
        <v>308</v>
      </c>
      <c r="H18" s="78">
        <v>0.08</v>
      </c>
      <c r="I18" t="s">
        <v>108</v>
      </c>
      <c r="J18" s="78">
        <v>0.1</v>
      </c>
      <c r="K18" s="78">
        <v>3.5</v>
      </c>
      <c r="L18" s="78">
        <v>4959365</v>
      </c>
      <c r="M18" s="78">
        <v>98.72</v>
      </c>
      <c r="N18" s="78">
        <v>4895.8851279999999</v>
      </c>
      <c r="O18" s="78">
        <v>7.0000000000000007E-2</v>
      </c>
      <c r="P18" s="78">
        <v>2.37</v>
      </c>
      <c r="Q18" s="78">
        <v>0.11</v>
      </c>
    </row>
    <row r="19" spans="2:17">
      <c r="B19" s="79" t="s">
        <v>309</v>
      </c>
      <c r="C19" s="16"/>
      <c r="D19" s="16"/>
      <c r="H19" s="80">
        <v>16</v>
      </c>
      <c r="K19" s="80">
        <v>1.06</v>
      </c>
      <c r="L19" s="80">
        <v>82413439</v>
      </c>
      <c r="N19" s="80">
        <v>134348.27365779999</v>
      </c>
      <c r="P19" s="80">
        <v>65.069999999999993</v>
      </c>
      <c r="Q19" s="80">
        <v>3.11</v>
      </c>
    </row>
    <row r="20" spans="2:17">
      <c r="B20" s="79" t="s">
        <v>310</v>
      </c>
      <c r="C20" s="16"/>
      <c r="D20" s="16"/>
      <c r="H20" s="80">
        <v>16</v>
      </c>
      <c r="K20" s="80">
        <v>1.06</v>
      </c>
      <c r="L20" s="80">
        <v>82413439</v>
      </c>
      <c r="N20" s="80">
        <v>134348.27365779999</v>
      </c>
      <c r="P20" s="80">
        <v>65.069999999999993</v>
      </c>
      <c r="Q20" s="80">
        <v>3.11</v>
      </c>
    </row>
    <row r="21" spans="2:17">
      <c r="B21" s="79" t="s">
        <v>311</v>
      </c>
      <c r="C21" s="16"/>
      <c r="D21" s="16"/>
    </row>
    <row r="22" spans="2:17">
      <c r="B22" s="79" t="s">
        <v>312</v>
      </c>
      <c r="C22" s="16"/>
      <c r="D22" s="16"/>
    </row>
    <row r="23" spans="2:17">
      <c r="B23" t="s">
        <v>313</v>
      </c>
      <c r="C23" t="s">
        <v>314</v>
      </c>
      <c r="D23" t="s">
        <v>106</v>
      </c>
      <c r="E23" t="s">
        <v>298</v>
      </c>
      <c r="F23" t="s">
        <v>155</v>
      </c>
      <c r="G23" t="s">
        <v>315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1133942</v>
      </c>
      <c r="M23" s="78">
        <v>99.93</v>
      </c>
      <c r="N23" s="78">
        <v>1133.1482406</v>
      </c>
      <c r="O23" s="78">
        <v>0.01</v>
      </c>
      <c r="P23" s="78">
        <v>0.55000000000000004</v>
      </c>
      <c r="Q23" s="78">
        <v>0.03</v>
      </c>
    </row>
    <row r="24" spans="2:17">
      <c r="B24" t="s">
        <v>316</v>
      </c>
      <c r="C24" t="s">
        <v>317</v>
      </c>
      <c r="D24" t="s">
        <v>106</v>
      </c>
      <c r="E24" t="s">
        <v>298</v>
      </c>
      <c r="F24" t="s">
        <v>155</v>
      </c>
      <c r="G24" t="s">
        <v>318</v>
      </c>
      <c r="H24" s="78">
        <v>0.26</v>
      </c>
      <c r="I24" t="s">
        <v>108</v>
      </c>
      <c r="J24" s="78">
        <v>0</v>
      </c>
      <c r="K24" s="78">
        <v>0.08</v>
      </c>
      <c r="L24" s="78">
        <v>4054825</v>
      </c>
      <c r="M24" s="78">
        <v>99.98</v>
      </c>
      <c r="N24" s="78">
        <v>4054.0140350000001</v>
      </c>
      <c r="O24" s="78">
        <v>0.05</v>
      </c>
      <c r="P24" s="78">
        <v>1.96</v>
      </c>
      <c r="Q24" s="78">
        <v>0.09</v>
      </c>
    </row>
    <row r="25" spans="2:17">
      <c r="B25" t="s">
        <v>319</v>
      </c>
      <c r="C25" t="s">
        <v>320</v>
      </c>
      <c r="D25" t="s">
        <v>106</v>
      </c>
      <c r="E25" t="s">
        <v>298</v>
      </c>
      <c r="F25" t="s">
        <v>155</v>
      </c>
      <c r="G25" t="s">
        <v>321</v>
      </c>
      <c r="H25" s="78">
        <v>0.19</v>
      </c>
      <c r="I25" t="s">
        <v>108</v>
      </c>
      <c r="J25" s="78">
        <v>0</v>
      </c>
      <c r="K25" s="78">
        <v>0.11</v>
      </c>
      <c r="L25" s="78">
        <v>14772964</v>
      </c>
      <c r="M25" s="78">
        <v>99.98</v>
      </c>
      <c r="N25" s="78">
        <v>14770.009407199999</v>
      </c>
      <c r="O25" s="78">
        <v>0.13</v>
      </c>
      <c r="P25" s="78">
        <v>7.15</v>
      </c>
      <c r="Q25" s="78">
        <v>0.34</v>
      </c>
    </row>
    <row r="26" spans="2:17">
      <c r="B26" s="79" t="s">
        <v>322</v>
      </c>
      <c r="C26" s="16"/>
      <c r="D26" s="16"/>
      <c r="H26" s="80">
        <v>0.25</v>
      </c>
      <c r="K26" s="80">
        <v>0.1</v>
      </c>
      <c r="L26" s="80">
        <v>19961731</v>
      </c>
      <c r="N26" s="80">
        <v>19957.171682799999</v>
      </c>
      <c r="P26" s="80">
        <v>9.67</v>
      </c>
      <c r="Q26" s="80">
        <v>0.46</v>
      </c>
    </row>
    <row r="27" spans="2:17">
      <c r="B27" s="79" t="s">
        <v>323</v>
      </c>
      <c r="C27" s="16"/>
      <c r="D27" s="16"/>
    </row>
    <row r="28" spans="2:17">
      <c r="B28" t="s">
        <v>324</v>
      </c>
      <c r="C28" t="s">
        <v>325</v>
      </c>
      <c r="D28" t="s">
        <v>106</v>
      </c>
      <c r="E28" t="s">
        <v>298</v>
      </c>
      <c r="F28" t="s">
        <v>155</v>
      </c>
      <c r="G28" t="s">
        <v>326</v>
      </c>
      <c r="H28" s="78">
        <v>0.41</v>
      </c>
      <c r="I28" t="s">
        <v>108</v>
      </c>
      <c r="J28" s="78">
        <v>5.53</v>
      </c>
      <c r="K28" s="78">
        <v>0.11</v>
      </c>
      <c r="L28" s="78">
        <v>4278673</v>
      </c>
      <c r="M28" s="78">
        <v>105.45</v>
      </c>
      <c r="N28" s="78">
        <v>4511.8606785000002</v>
      </c>
      <c r="O28" s="78">
        <v>0.03</v>
      </c>
      <c r="P28" s="78">
        <v>2.19</v>
      </c>
      <c r="Q28" s="78">
        <v>0.1</v>
      </c>
    </row>
    <row r="29" spans="2:17">
      <c r="B29" t="s">
        <v>327</v>
      </c>
      <c r="C29" t="s">
        <v>328</v>
      </c>
      <c r="D29" t="s">
        <v>106</v>
      </c>
      <c r="E29" t="s">
        <v>298</v>
      </c>
      <c r="F29" t="s">
        <v>155</v>
      </c>
      <c r="G29" t="s">
        <v>329</v>
      </c>
      <c r="H29" s="78">
        <v>15.86</v>
      </c>
      <c r="I29" t="s">
        <v>108</v>
      </c>
      <c r="J29" s="78">
        <v>5.5</v>
      </c>
      <c r="K29" s="78">
        <v>2.84</v>
      </c>
      <c r="L29" s="78">
        <v>2027770</v>
      </c>
      <c r="M29" s="78">
        <v>151.30000000000001</v>
      </c>
      <c r="N29" s="78">
        <v>3068.0160099999998</v>
      </c>
      <c r="O29" s="78">
        <v>0.01</v>
      </c>
      <c r="P29" s="78">
        <v>1.49</v>
      </c>
      <c r="Q29" s="78">
        <v>7.0000000000000007E-2</v>
      </c>
    </row>
    <row r="30" spans="2:17">
      <c r="B30" s="79" t="s">
        <v>330</v>
      </c>
      <c r="C30" s="16"/>
      <c r="D30" s="16"/>
      <c r="H30" s="80">
        <v>6.66</v>
      </c>
      <c r="K30" s="80">
        <v>1.21</v>
      </c>
      <c r="L30" s="80">
        <v>6306443</v>
      </c>
      <c r="N30" s="80">
        <v>7579.8766884999995</v>
      </c>
      <c r="P30" s="80">
        <v>3.67</v>
      </c>
      <c r="Q30" s="80">
        <v>0.18</v>
      </c>
    </row>
    <row r="31" spans="2:17">
      <c r="B31" s="79" t="s">
        <v>331</v>
      </c>
      <c r="C31" s="16"/>
      <c r="D31" s="16"/>
    </row>
    <row r="32" spans="2:17">
      <c r="B32" t="s">
        <v>199</v>
      </c>
      <c r="C32" t="s">
        <v>199</v>
      </c>
      <c r="D32" s="16"/>
      <c r="E32" t="s">
        <v>199</v>
      </c>
      <c r="H32" s="78">
        <v>0</v>
      </c>
      <c r="I32" t="s">
        <v>199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332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333</v>
      </c>
      <c r="C34" s="16"/>
      <c r="D34" s="16"/>
      <c r="H34" s="80">
        <v>2.0099999999999998</v>
      </c>
      <c r="K34" s="80">
        <v>0.41</v>
      </c>
      <c r="L34" s="80">
        <v>26268174</v>
      </c>
      <c r="N34" s="80">
        <v>27537.048371299999</v>
      </c>
      <c r="P34" s="80">
        <v>13.34</v>
      </c>
      <c r="Q34" s="80">
        <v>0.64</v>
      </c>
    </row>
    <row r="35" spans="2:17">
      <c r="B35" s="79" t="s">
        <v>334</v>
      </c>
      <c r="C35" s="16"/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335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286</v>
      </c>
      <c r="C38" s="16"/>
      <c r="D38" s="16"/>
      <c r="H38" s="80">
        <v>13.62</v>
      </c>
      <c r="K38" s="80">
        <v>0.95</v>
      </c>
      <c r="L38" s="80">
        <v>108681613</v>
      </c>
      <c r="N38" s="80">
        <v>161885.3220291</v>
      </c>
      <c r="P38" s="80">
        <v>78.400000000000006</v>
      </c>
      <c r="Q38" s="80">
        <v>3.75</v>
      </c>
    </row>
    <row r="39" spans="2:17">
      <c r="B39" s="79" t="s">
        <v>287</v>
      </c>
      <c r="C39" s="16"/>
      <c r="D39" s="16"/>
    </row>
    <row r="40" spans="2:17">
      <c r="B40" s="79" t="s">
        <v>336</v>
      </c>
      <c r="C40" s="16"/>
      <c r="D40" s="16"/>
    </row>
    <row r="41" spans="2:17">
      <c r="B41" t="s">
        <v>337</v>
      </c>
      <c r="C41" t="s">
        <v>338</v>
      </c>
      <c r="D41" t="s">
        <v>129</v>
      </c>
      <c r="E41" t="s">
        <v>339</v>
      </c>
      <c r="F41" t="s">
        <v>340</v>
      </c>
      <c r="G41" t="s">
        <v>341</v>
      </c>
      <c r="H41" s="78">
        <v>5.12</v>
      </c>
      <c r="I41" t="s">
        <v>112</v>
      </c>
      <c r="J41" s="78">
        <v>4</v>
      </c>
      <c r="K41" s="78">
        <v>1.95</v>
      </c>
      <c r="L41" s="78">
        <v>1338000</v>
      </c>
      <c r="M41" s="78">
        <v>112.077</v>
      </c>
      <c r="N41" s="78">
        <v>5635.4601970800004</v>
      </c>
      <c r="O41" s="78">
        <v>0.09</v>
      </c>
      <c r="P41" s="78">
        <v>2.73</v>
      </c>
      <c r="Q41" s="78">
        <v>0.13</v>
      </c>
    </row>
    <row r="42" spans="2:17">
      <c r="B42" t="s">
        <v>342</v>
      </c>
      <c r="C42" t="s">
        <v>343</v>
      </c>
      <c r="D42" t="s">
        <v>129</v>
      </c>
      <c r="E42" t="s">
        <v>339</v>
      </c>
      <c r="F42" t="s">
        <v>340</v>
      </c>
      <c r="G42" t="s">
        <v>344</v>
      </c>
      <c r="H42" s="78">
        <v>3.22</v>
      </c>
      <c r="I42" t="s">
        <v>116</v>
      </c>
      <c r="J42" s="78">
        <v>4.63</v>
      </c>
      <c r="K42" s="78">
        <v>0.01</v>
      </c>
      <c r="L42" s="78">
        <v>5860000</v>
      </c>
      <c r="M42" s="78">
        <v>118.42756199999999</v>
      </c>
      <c r="N42" s="78">
        <v>29168.2111248396</v>
      </c>
      <c r="O42" s="78">
        <v>0.39</v>
      </c>
      <c r="P42" s="78">
        <v>14.13</v>
      </c>
      <c r="Q42" s="78">
        <v>0.68</v>
      </c>
    </row>
    <row r="43" spans="2:17">
      <c r="B43" t="s">
        <v>345</v>
      </c>
      <c r="C43" t="s">
        <v>346</v>
      </c>
      <c r="D43" t="s">
        <v>129</v>
      </c>
      <c r="E43" t="s">
        <v>339</v>
      </c>
      <c r="F43" t="s">
        <v>340</v>
      </c>
      <c r="G43" t="s">
        <v>344</v>
      </c>
      <c r="H43" s="78">
        <v>2.35</v>
      </c>
      <c r="I43" t="s">
        <v>112</v>
      </c>
      <c r="J43" s="78">
        <v>5.13</v>
      </c>
      <c r="K43" s="78">
        <v>1.1599999999999999</v>
      </c>
      <c r="L43" s="78">
        <v>750000</v>
      </c>
      <c r="M43" s="78">
        <v>109.708944</v>
      </c>
      <c r="N43" s="78">
        <v>3092.1465866399999</v>
      </c>
      <c r="O43" s="78">
        <v>0</v>
      </c>
      <c r="P43" s="78">
        <v>1.5</v>
      </c>
      <c r="Q43" s="78">
        <v>7.0000000000000007E-2</v>
      </c>
    </row>
    <row r="44" spans="2:17">
      <c r="B44" t="s">
        <v>347</v>
      </c>
      <c r="C44" t="s">
        <v>348</v>
      </c>
      <c r="D44" t="s">
        <v>129</v>
      </c>
      <c r="E44" t="s">
        <v>339</v>
      </c>
      <c r="F44" t="s">
        <v>340</v>
      </c>
      <c r="G44" t="s">
        <v>344</v>
      </c>
      <c r="H44" s="78">
        <v>11.69</v>
      </c>
      <c r="I44" t="s">
        <v>119</v>
      </c>
      <c r="J44" s="78">
        <v>6.88</v>
      </c>
      <c r="K44" s="78">
        <v>2.5</v>
      </c>
      <c r="L44" s="78">
        <v>40000</v>
      </c>
      <c r="M44" s="78">
        <v>169.32095799999999</v>
      </c>
      <c r="N44" s="78">
        <v>329.95236443544002</v>
      </c>
      <c r="O44" s="78">
        <v>0</v>
      </c>
      <c r="P44" s="78">
        <v>0.16</v>
      </c>
      <c r="Q44" s="78">
        <v>0.01</v>
      </c>
    </row>
    <row r="45" spans="2:17">
      <c r="B45" t="s">
        <v>349</v>
      </c>
      <c r="C45" t="s">
        <v>350</v>
      </c>
      <c r="D45" t="s">
        <v>129</v>
      </c>
      <c r="E45" t="s">
        <v>339</v>
      </c>
      <c r="F45" t="s">
        <v>340</v>
      </c>
      <c r="G45" t="s">
        <v>344</v>
      </c>
      <c r="H45" s="78">
        <v>8.65</v>
      </c>
      <c r="I45" t="s">
        <v>112</v>
      </c>
      <c r="J45" s="78">
        <v>7.25</v>
      </c>
      <c r="K45" s="78">
        <v>3.4</v>
      </c>
      <c r="L45" s="78">
        <v>1200000</v>
      </c>
      <c r="M45" s="78">
        <v>141.088583</v>
      </c>
      <c r="N45" s="78">
        <v>6362.5307389680002</v>
      </c>
      <c r="O45" s="78">
        <v>0.48</v>
      </c>
      <c r="P45" s="78">
        <v>3.08</v>
      </c>
      <c r="Q45" s="78">
        <v>0.15</v>
      </c>
    </row>
    <row r="46" spans="2:17">
      <c r="B46" s="79" t="s">
        <v>351</v>
      </c>
      <c r="C46" s="16"/>
      <c r="D46" s="16"/>
      <c r="H46" s="80">
        <v>4.24</v>
      </c>
      <c r="K46" s="80">
        <v>0.83</v>
      </c>
      <c r="L46" s="80">
        <v>9188000</v>
      </c>
      <c r="N46" s="80">
        <v>44588.301011963042</v>
      </c>
      <c r="P46" s="80">
        <v>21.6</v>
      </c>
      <c r="Q46" s="80">
        <v>1.03</v>
      </c>
    </row>
    <row r="47" spans="2:17">
      <c r="B47" s="79" t="s">
        <v>352</v>
      </c>
      <c r="C47" s="16"/>
      <c r="D47" s="16"/>
    </row>
    <row r="48" spans="2:17">
      <c r="B48" t="s">
        <v>199</v>
      </c>
      <c r="C48" t="s">
        <v>199</v>
      </c>
      <c r="D48" s="16"/>
      <c r="E48" t="s">
        <v>199</v>
      </c>
      <c r="H48" s="78">
        <v>0</v>
      </c>
      <c r="I48" t="s">
        <v>199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353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292</v>
      </c>
      <c r="C50" s="16"/>
      <c r="D50" s="16"/>
      <c r="H50" s="80">
        <v>4.24</v>
      </c>
      <c r="K50" s="80">
        <v>0.83</v>
      </c>
      <c r="L50" s="80">
        <v>9188000</v>
      </c>
      <c r="N50" s="80">
        <v>44588.301011963042</v>
      </c>
      <c r="P50" s="80">
        <v>21.6</v>
      </c>
      <c r="Q50" s="80">
        <v>1.03</v>
      </c>
    </row>
    <row r="51" spans="2:17">
      <c r="B51" t="s">
        <v>293</v>
      </c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1134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1135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1136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1137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356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357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286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293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354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355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311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333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356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357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286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287</v>
      </c>
      <c r="C23" s="16"/>
      <c r="D23" s="16"/>
      <c r="E23" s="16"/>
      <c r="F23" s="16"/>
      <c r="G23" s="16"/>
    </row>
    <row r="24" spans="2:20">
      <c r="B24" s="79" t="s">
        <v>358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359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360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361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292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293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E35" sqref="E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</v>
      </c>
      <c r="L11" s="7"/>
      <c r="M11" s="7"/>
      <c r="N11" s="77">
        <v>1.75</v>
      </c>
      <c r="O11" s="77">
        <v>51280096.969999999</v>
      </c>
      <c r="P11" s="33"/>
      <c r="Q11" s="77">
        <v>62941.089370934002</v>
      </c>
      <c r="R11" s="7"/>
      <c r="S11" s="77">
        <v>100</v>
      </c>
      <c r="T11" s="77">
        <v>1.46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354</v>
      </c>
      <c r="C13" s="16"/>
      <c r="D13" s="16"/>
      <c r="E13" s="16"/>
      <c r="F13" s="16"/>
    </row>
    <row r="14" spans="2:65">
      <c r="B14" t="s">
        <v>362</v>
      </c>
      <c r="C14" t="s">
        <v>363</v>
      </c>
      <c r="D14" t="s">
        <v>106</v>
      </c>
      <c r="E14" s="16"/>
      <c r="F14" t="s">
        <v>364</v>
      </c>
      <c r="G14" t="s">
        <v>365</v>
      </c>
      <c r="H14" t="s">
        <v>257</v>
      </c>
      <c r="I14" t="s">
        <v>155</v>
      </c>
      <c r="J14" t="s">
        <v>366</v>
      </c>
      <c r="K14" s="78">
        <v>0.93</v>
      </c>
      <c r="L14" t="s">
        <v>108</v>
      </c>
      <c r="M14" s="78">
        <v>0</v>
      </c>
      <c r="N14" s="78">
        <v>0.84</v>
      </c>
      <c r="O14" s="78">
        <v>24052718</v>
      </c>
      <c r="P14" s="78">
        <v>99.23</v>
      </c>
      <c r="Q14" s="78">
        <v>23867.5120714</v>
      </c>
      <c r="R14" s="78">
        <v>1.31</v>
      </c>
      <c r="S14" s="78">
        <v>37.92</v>
      </c>
      <c r="T14" s="78">
        <v>0.55000000000000004</v>
      </c>
    </row>
    <row r="15" spans="2:65">
      <c r="B15" t="s">
        <v>367</v>
      </c>
      <c r="C15" t="s">
        <v>368</v>
      </c>
      <c r="D15" t="s">
        <v>106</v>
      </c>
      <c r="E15" s="16"/>
      <c r="F15" t="s">
        <v>364</v>
      </c>
      <c r="G15" t="s">
        <v>365</v>
      </c>
      <c r="H15" t="s">
        <v>369</v>
      </c>
      <c r="I15" t="s">
        <v>155</v>
      </c>
      <c r="J15" t="s">
        <v>370</v>
      </c>
      <c r="K15" s="78">
        <v>0.17</v>
      </c>
      <c r="L15" t="s">
        <v>108</v>
      </c>
      <c r="M15" s="78">
        <v>5.5</v>
      </c>
      <c r="N15" s="78">
        <v>1.44</v>
      </c>
      <c r="O15" s="78">
        <v>20617</v>
      </c>
      <c r="P15" s="78">
        <v>135.38</v>
      </c>
      <c r="Q15" s="78">
        <v>27.911294600000002</v>
      </c>
      <c r="R15" s="78">
        <v>0.01</v>
      </c>
      <c r="S15" s="78">
        <v>0.04</v>
      </c>
      <c r="T15" s="78">
        <v>0</v>
      </c>
    </row>
    <row r="16" spans="2:65">
      <c r="B16" t="s">
        <v>371</v>
      </c>
      <c r="C16" t="s">
        <v>372</v>
      </c>
      <c r="D16" t="s">
        <v>106</v>
      </c>
      <c r="E16" s="16"/>
      <c r="F16" t="s">
        <v>373</v>
      </c>
      <c r="G16" t="s">
        <v>365</v>
      </c>
      <c r="H16" t="s">
        <v>369</v>
      </c>
      <c r="I16" t="s">
        <v>155</v>
      </c>
      <c r="J16" t="s">
        <v>374</v>
      </c>
      <c r="K16" s="78">
        <v>0.59</v>
      </c>
      <c r="L16" t="s">
        <v>108</v>
      </c>
      <c r="M16" s="78">
        <v>4.4000000000000004</v>
      </c>
      <c r="N16" s="78">
        <v>1.33</v>
      </c>
      <c r="O16" s="78">
        <v>1932438.12</v>
      </c>
      <c r="P16" s="78">
        <v>123.82</v>
      </c>
      <c r="Q16" s="78">
        <v>2392.7448801840001</v>
      </c>
      <c r="R16" s="78">
        <v>0.15</v>
      </c>
      <c r="S16" s="78">
        <v>3.8</v>
      </c>
      <c r="T16" s="78">
        <v>0.06</v>
      </c>
    </row>
    <row r="17" spans="2:20">
      <c r="B17" t="s">
        <v>375</v>
      </c>
      <c r="C17" t="s">
        <v>376</v>
      </c>
      <c r="D17" t="s">
        <v>106</v>
      </c>
      <c r="E17" s="16"/>
      <c r="F17" t="s">
        <v>373</v>
      </c>
      <c r="G17" t="s">
        <v>365</v>
      </c>
      <c r="H17" t="s">
        <v>369</v>
      </c>
      <c r="I17" t="s">
        <v>155</v>
      </c>
      <c r="J17" t="s">
        <v>377</v>
      </c>
      <c r="K17" s="78">
        <v>0.95</v>
      </c>
      <c r="L17" t="s">
        <v>108</v>
      </c>
      <c r="M17" s="78">
        <v>2.6</v>
      </c>
      <c r="N17" s="78">
        <v>0.94</v>
      </c>
      <c r="O17" s="78">
        <v>4605395</v>
      </c>
      <c r="P17" s="78">
        <v>107.95</v>
      </c>
      <c r="Q17" s="78">
        <v>4971.5239025000001</v>
      </c>
      <c r="R17" s="78">
        <v>0.14000000000000001</v>
      </c>
      <c r="S17" s="78">
        <v>7.9</v>
      </c>
      <c r="T17" s="78">
        <v>0.12</v>
      </c>
    </row>
    <row r="18" spans="2:20">
      <c r="B18" t="s">
        <v>378</v>
      </c>
      <c r="C18" t="s">
        <v>379</v>
      </c>
      <c r="D18" t="s">
        <v>106</v>
      </c>
      <c r="E18" s="16"/>
      <c r="F18" t="s">
        <v>364</v>
      </c>
      <c r="G18" t="s">
        <v>365</v>
      </c>
      <c r="H18" t="s">
        <v>369</v>
      </c>
      <c r="I18" t="s">
        <v>155</v>
      </c>
      <c r="J18" t="s">
        <v>380</v>
      </c>
      <c r="K18" s="78">
        <v>0.66</v>
      </c>
      <c r="L18" t="s">
        <v>108</v>
      </c>
      <c r="M18" s="78">
        <v>3.9</v>
      </c>
      <c r="N18" s="78">
        <v>1.4</v>
      </c>
      <c r="O18" s="78">
        <v>545595</v>
      </c>
      <c r="P18" s="78">
        <v>122.94</v>
      </c>
      <c r="Q18" s="78">
        <v>670.75449300000002</v>
      </c>
      <c r="R18" s="78">
        <v>0.04</v>
      </c>
      <c r="S18" s="78">
        <v>1.07</v>
      </c>
      <c r="T18" s="78">
        <v>0.02</v>
      </c>
    </row>
    <row r="19" spans="2:20">
      <c r="B19" t="s">
        <v>381</v>
      </c>
      <c r="C19" t="s">
        <v>382</v>
      </c>
      <c r="D19" t="s">
        <v>106</v>
      </c>
      <c r="E19" s="16"/>
      <c r="F19" t="s">
        <v>383</v>
      </c>
      <c r="G19" t="s">
        <v>365</v>
      </c>
      <c r="H19" t="s">
        <v>369</v>
      </c>
      <c r="I19" t="s">
        <v>155</v>
      </c>
      <c r="J19" t="s">
        <v>384</v>
      </c>
      <c r="K19" s="78">
        <v>0.71</v>
      </c>
      <c r="L19" t="s">
        <v>108</v>
      </c>
      <c r="M19" s="78">
        <v>4.7</v>
      </c>
      <c r="N19" s="78">
        <v>1.21</v>
      </c>
      <c r="O19" s="78">
        <v>101456.79</v>
      </c>
      <c r="P19" s="78">
        <v>126.72</v>
      </c>
      <c r="Q19" s="78">
        <v>128.566044288</v>
      </c>
      <c r="R19" s="78">
        <v>0.04</v>
      </c>
      <c r="S19" s="78">
        <v>0.2</v>
      </c>
      <c r="T19" s="78">
        <v>0</v>
      </c>
    </row>
    <row r="20" spans="2:20">
      <c r="B20" t="s">
        <v>385</v>
      </c>
      <c r="C20" t="s">
        <v>386</v>
      </c>
      <c r="D20" t="s">
        <v>106</v>
      </c>
      <c r="E20" s="16"/>
      <c r="F20" t="s">
        <v>387</v>
      </c>
      <c r="G20" t="s">
        <v>365</v>
      </c>
      <c r="H20" t="s">
        <v>268</v>
      </c>
      <c r="I20" t="s">
        <v>155</v>
      </c>
      <c r="J20" t="s">
        <v>388</v>
      </c>
      <c r="K20" s="78">
        <v>0.68</v>
      </c>
      <c r="L20" t="s">
        <v>108</v>
      </c>
      <c r="M20" s="78">
        <v>3.85</v>
      </c>
      <c r="N20" s="78">
        <v>1.45</v>
      </c>
      <c r="O20" s="78">
        <v>19186</v>
      </c>
      <c r="P20" s="78">
        <v>122.8</v>
      </c>
      <c r="Q20" s="78">
        <v>23.560407999999999</v>
      </c>
      <c r="R20" s="78">
        <v>0.01</v>
      </c>
      <c r="S20" s="78">
        <v>0.04</v>
      </c>
      <c r="T20" s="78">
        <v>0</v>
      </c>
    </row>
    <row r="21" spans="2:20">
      <c r="B21" t="s">
        <v>389</v>
      </c>
      <c r="C21" t="s">
        <v>390</v>
      </c>
      <c r="D21" t="s">
        <v>106</v>
      </c>
      <c r="E21" s="16"/>
      <c r="F21" t="s">
        <v>387</v>
      </c>
      <c r="G21" t="s">
        <v>365</v>
      </c>
      <c r="H21" t="s">
        <v>391</v>
      </c>
      <c r="I21" t="s">
        <v>156</v>
      </c>
      <c r="J21" t="s">
        <v>392</v>
      </c>
      <c r="K21" s="78">
        <v>0.52</v>
      </c>
      <c r="L21" t="s">
        <v>108</v>
      </c>
      <c r="M21" s="78">
        <v>4.3</v>
      </c>
      <c r="N21" s="78">
        <v>2.86</v>
      </c>
      <c r="O21" s="78">
        <v>4667.01</v>
      </c>
      <c r="P21" s="78">
        <v>116.79</v>
      </c>
      <c r="Q21" s="78">
        <v>5.4506009789999998</v>
      </c>
      <c r="R21" s="78">
        <v>0.01</v>
      </c>
      <c r="S21" s="78">
        <v>0.01</v>
      </c>
      <c r="T21" s="78">
        <v>0</v>
      </c>
    </row>
    <row r="22" spans="2:20">
      <c r="B22" t="s">
        <v>393</v>
      </c>
      <c r="C22" t="s">
        <v>394</v>
      </c>
      <c r="D22" t="s">
        <v>106</v>
      </c>
      <c r="E22" s="16"/>
      <c r="F22" t="s">
        <v>395</v>
      </c>
      <c r="G22" t="s">
        <v>396</v>
      </c>
      <c r="H22" t="s">
        <v>397</v>
      </c>
      <c r="I22" t="s">
        <v>155</v>
      </c>
      <c r="J22" t="s">
        <v>398</v>
      </c>
      <c r="K22" s="78">
        <v>6.14</v>
      </c>
      <c r="L22" t="s">
        <v>108</v>
      </c>
      <c r="M22" s="78">
        <v>4.75</v>
      </c>
      <c r="N22" s="78">
        <v>1.95</v>
      </c>
      <c r="O22" s="78">
        <v>4452</v>
      </c>
      <c r="P22" s="78">
        <v>142.18</v>
      </c>
      <c r="Q22" s="78">
        <v>6.3298535999999999</v>
      </c>
      <c r="R22" s="78">
        <v>0</v>
      </c>
      <c r="S22" s="78">
        <v>0.01</v>
      </c>
      <c r="T22" s="78">
        <v>0</v>
      </c>
    </row>
    <row r="23" spans="2:20">
      <c r="B23" t="s">
        <v>399</v>
      </c>
      <c r="C23" t="s">
        <v>400</v>
      </c>
      <c r="D23" t="s">
        <v>106</v>
      </c>
      <c r="E23" s="16"/>
      <c r="F23" t="s">
        <v>401</v>
      </c>
      <c r="G23" t="s">
        <v>365</v>
      </c>
      <c r="H23" t="s">
        <v>397</v>
      </c>
      <c r="I23" t="s">
        <v>155</v>
      </c>
      <c r="J23" t="s">
        <v>402</v>
      </c>
      <c r="K23" s="78">
        <v>0.44</v>
      </c>
      <c r="L23" t="s">
        <v>108</v>
      </c>
      <c r="M23" s="78">
        <v>4.29</v>
      </c>
      <c r="N23" s="78">
        <v>2.72</v>
      </c>
      <c r="O23" s="78">
        <v>216271.35</v>
      </c>
      <c r="P23" s="78">
        <v>119.36</v>
      </c>
      <c r="Q23" s="78">
        <v>258.14148336</v>
      </c>
      <c r="R23" s="78">
        <v>0.08</v>
      </c>
      <c r="S23" s="78">
        <v>0.41</v>
      </c>
      <c r="T23" s="78">
        <v>0.01</v>
      </c>
    </row>
    <row r="24" spans="2:20">
      <c r="B24" t="s">
        <v>403</v>
      </c>
      <c r="C24" t="s">
        <v>404</v>
      </c>
      <c r="D24" t="s">
        <v>106</v>
      </c>
      <c r="E24" s="16"/>
      <c r="F24" t="s">
        <v>405</v>
      </c>
      <c r="G24" t="s">
        <v>406</v>
      </c>
      <c r="H24" t="s">
        <v>397</v>
      </c>
      <c r="I24" t="s">
        <v>155</v>
      </c>
      <c r="J24" t="s">
        <v>407</v>
      </c>
      <c r="K24" s="78">
        <v>8.32</v>
      </c>
      <c r="L24" t="s">
        <v>108</v>
      </c>
      <c r="M24" s="78">
        <v>2.4</v>
      </c>
      <c r="N24" s="78">
        <v>2.09</v>
      </c>
      <c r="O24" s="78">
        <v>95460</v>
      </c>
      <c r="P24" s="78">
        <v>103.31</v>
      </c>
      <c r="Q24" s="78">
        <v>98.619726</v>
      </c>
      <c r="R24" s="78">
        <v>0.06</v>
      </c>
      <c r="S24" s="78">
        <v>0.16</v>
      </c>
      <c r="T24" s="78">
        <v>0</v>
      </c>
    </row>
    <row r="25" spans="2:20">
      <c r="B25" t="s">
        <v>408</v>
      </c>
      <c r="C25" t="s">
        <v>409</v>
      </c>
      <c r="D25" t="s">
        <v>106</v>
      </c>
      <c r="E25" s="16"/>
      <c r="F25" t="s">
        <v>410</v>
      </c>
      <c r="G25" t="s">
        <v>133</v>
      </c>
      <c r="H25" t="s">
        <v>397</v>
      </c>
      <c r="I25" t="s">
        <v>157</v>
      </c>
      <c r="J25" t="s">
        <v>411</v>
      </c>
      <c r="K25" s="78">
        <v>0.77</v>
      </c>
      <c r="L25" t="s">
        <v>108</v>
      </c>
      <c r="M25" s="78">
        <v>1.2</v>
      </c>
      <c r="N25" s="78">
        <v>0.56999999999999995</v>
      </c>
      <c r="O25" s="78">
        <v>4913381</v>
      </c>
      <c r="P25" s="78">
        <v>101.85</v>
      </c>
      <c r="Q25" s="78">
        <v>5004.2785485000004</v>
      </c>
      <c r="R25" s="78">
        <v>0.49</v>
      </c>
      <c r="S25" s="78">
        <v>7.95</v>
      </c>
      <c r="T25" s="78">
        <v>0.12</v>
      </c>
    </row>
    <row r="26" spans="2:20">
      <c r="B26" t="s">
        <v>412</v>
      </c>
      <c r="C26" t="s">
        <v>413</v>
      </c>
      <c r="D26" t="s">
        <v>106</v>
      </c>
      <c r="E26" s="16"/>
      <c r="F26" t="s">
        <v>410</v>
      </c>
      <c r="G26" t="s">
        <v>133</v>
      </c>
      <c r="H26" t="s">
        <v>397</v>
      </c>
      <c r="I26" t="s">
        <v>157</v>
      </c>
      <c r="J26" t="s">
        <v>414</v>
      </c>
      <c r="K26" s="78">
        <v>9.07</v>
      </c>
      <c r="L26" t="s">
        <v>108</v>
      </c>
      <c r="M26" s="78">
        <v>3.85</v>
      </c>
      <c r="N26" s="78">
        <v>2.48</v>
      </c>
      <c r="O26" s="78">
        <v>10002233</v>
      </c>
      <c r="P26" s="78">
        <v>115</v>
      </c>
      <c r="Q26" s="78">
        <v>11502.567950000001</v>
      </c>
      <c r="R26" s="78">
        <v>0.36</v>
      </c>
      <c r="S26" s="78">
        <v>18.28</v>
      </c>
      <c r="T26" s="78">
        <v>0.27</v>
      </c>
    </row>
    <row r="27" spans="2:20">
      <c r="B27" t="s">
        <v>415</v>
      </c>
      <c r="C27" t="s">
        <v>416</v>
      </c>
      <c r="D27" t="s">
        <v>106</v>
      </c>
      <c r="E27" s="16"/>
      <c r="F27" t="s">
        <v>417</v>
      </c>
      <c r="G27" t="s">
        <v>406</v>
      </c>
      <c r="H27" t="s">
        <v>391</v>
      </c>
      <c r="I27" t="s">
        <v>156</v>
      </c>
      <c r="J27" t="s">
        <v>418</v>
      </c>
      <c r="K27" s="78">
        <v>7.97</v>
      </c>
      <c r="L27" t="s">
        <v>108</v>
      </c>
      <c r="M27" s="78">
        <v>2.48</v>
      </c>
      <c r="N27" s="78">
        <v>2.2599999999999998</v>
      </c>
      <c r="O27" s="78">
        <v>53273</v>
      </c>
      <c r="P27" s="78">
        <v>102.25</v>
      </c>
      <c r="Q27" s="78">
        <v>54.471642500000002</v>
      </c>
      <c r="R27" s="78">
        <v>0.02</v>
      </c>
      <c r="S27" s="78">
        <v>0.09</v>
      </c>
      <c r="T27" s="78">
        <v>0</v>
      </c>
    </row>
    <row r="28" spans="2:20">
      <c r="B28" t="s">
        <v>419</v>
      </c>
      <c r="C28" t="s">
        <v>420</v>
      </c>
      <c r="D28" t="s">
        <v>106</v>
      </c>
      <c r="E28" s="16"/>
      <c r="F28" t="s">
        <v>421</v>
      </c>
      <c r="G28" t="s">
        <v>365</v>
      </c>
      <c r="H28" t="s">
        <v>422</v>
      </c>
      <c r="I28" t="s">
        <v>156</v>
      </c>
      <c r="J28" t="s">
        <v>423</v>
      </c>
      <c r="K28" s="78">
        <v>0.31</v>
      </c>
      <c r="L28" t="s">
        <v>108</v>
      </c>
      <c r="M28" s="78">
        <v>4.3</v>
      </c>
      <c r="N28" s="78">
        <v>3.02</v>
      </c>
      <c r="O28" s="78">
        <v>99317.02</v>
      </c>
      <c r="P28" s="78">
        <v>121.18</v>
      </c>
      <c r="Q28" s="78">
        <v>120.35236483600001</v>
      </c>
      <c r="R28" s="78">
        <v>0.1</v>
      </c>
      <c r="S28" s="78">
        <v>0.19</v>
      </c>
      <c r="T28" s="78">
        <v>0</v>
      </c>
    </row>
    <row r="29" spans="2:20">
      <c r="B29" t="s">
        <v>424</v>
      </c>
      <c r="C29" t="s">
        <v>425</v>
      </c>
      <c r="D29" t="s">
        <v>106</v>
      </c>
      <c r="E29" s="16"/>
      <c r="F29" t="s">
        <v>401</v>
      </c>
      <c r="G29" t="s">
        <v>365</v>
      </c>
      <c r="H29" t="s">
        <v>426</v>
      </c>
      <c r="I29" t="s">
        <v>155</v>
      </c>
      <c r="J29" t="s">
        <v>427</v>
      </c>
      <c r="K29" s="78">
        <v>4.7</v>
      </c>
      <c r="L29" t="s">
        <v>108</v>
      </c>
      <c r="M29" s="78">
        <v>5.0999999999999996</v>
      </c>
      <c r="N29" s="78">
        <v>1.88</v>
      </c>
      <c r="O29" s="78">
        <v>914602</v>
      </c>
      <c r="P29" s="78">
        <v>139.04</v>
      </c>
      <c r="Q29" s="78">
        <v>1271.6626208</v>
      </c>
      <c r="R29" s="78">
        <v>0.08</v>
      </c>
      <c r="S29" s="78">
        <v>2.02</v>
      </c>
      <c r="T29" s="78">
        <v>0.03</v>
      </c>
    </row>
    <row r="30" spans="2:20">
      <c r="B30" s="79" t="s">
        <v>355</v>
      </c>
      <c r="C30" s="16"/>
      <c r="D30" s="16"/>
      <c r="E30" s="16"/>
      <c r="F30" s="16"/>
      <c r="K30" s="80">
        <v>2.87</v>
      </c>
      <c r="N30" s="80">
        <v>1.27</v>
      </c>
      <c r="O30" s="80">
        <v>47581062.289999999</v>
      </c>
      <c r="Q30" s="80">
        <v>50404.447884547</v>
      </c>
      <c r="S30" s="80">
        <v>80.08</v>
      </c>
      <c r="T30" s="80">
        <v>1.17</v>
      </c>
    </row>
    <row r="31" spans="2:20">
      <c r="B31" s="79" t="s">
        <v>311</v>
      </c>
      <c r="C31" s="16"/>
      <c r="D31" s="16"/>
      <c r="E31" s="16"/>
      <c r="F31" s="16"/>
    </row>
    <row r="32" spans="2:20">
      <c r="B32" t="s">
        <v>428</v>
      </c>
      <c r="C32" t="s">
        <v>429</v>
      </c>
      <c r="D32" t="s">
        <v>106</v>
      </c>
      <c r="E32" s="16"/>
      <c r="F32" t="s">
        <v>383</v>
      </c>
      <c r="G32" t="s">
        <v>365</v>
      </c>
      <c r="H32" t="s">
        <v>257</v>
      </c>
      <c r="I32" t="s">
        <v>155</v>
      </c>
      <c r="J32" t="s">
        <v>430</v>
      </c>
      <c r="K32" s="78">
        <v>0.17</v>
      </c>
      <c r="L32" t="s">
        <v>108</v>
      </c>
      <c r="M32" s="78">
        <v>0.82</v>
      </c>
      <c r="N32" s="78">
        <v>0.27</v>
      </c>
      <c r="O32" s="78">
        <v>203985</v>
      </c>
      <c r="P32" s="78">
        <v>100.16</v>
      </c>
      <c r="Q32" s="78">
        <v>204.311376</v>
      </c>
      <c r="R32" s="78">
        <v>0.03</v>
      </c>
      <c r="S32" s="78">
        <v>0.32</v>
      </c>
      <c r="T32" s="78">
        <v>0</v>
      </c>
    </row>
    <row r="33" spans="2:20">
      <c r="B33" t="s">
        <v>431</v>
      </c>
      <c r="C33" t="s">
        <v>432</v>
      </c>
      <c r="D33" t="s">
        <v>106</v>
      </c>
      <c r="E33" s="16"/>
      <c r="F33" t="s">
        <v>373</v>
      </c>
      <c r="G33" t="s">
        <v>365</v>
      </c>
      <c r="H33" t="s">
        <v>369</v>
      </c>
      <c r="I33" t="s">
        <v>155</v>
      </c>
      <c r="J33" t="s">
        <v>433</v>
      </c>
      <c r="K33" s="78">
        <v>0.95</v>
      </c>
      <c r="L33" t="s">
        <v>108</v>
      </c>
      <c r="M33" s="78">
        <v>5.4</v>
      </c>
      <c r="N33" s="78">
        <v>0.48</v>
      </c>
      <c r="O33" s="78">
        <v>443886</v>
      </c>
      <c r="P33" s="78">
        <v>104.92</v>
      </c>
      <c r="Q33" s="78">
        <v>465.72519119999998</v>
      </c>
      <c r="R33" s="78">
        <v>0.02</v>
      </c>
      <c r="S33" s="78">
        <v>0.74</v>
      </c>
      <c r="T33" s="78">
        <v>0.01</v>
      </c>
    </row>
    <row r="34" spans="2:20">
      <c r="B34" t="s">
        <v>434</v>
      </c>
      <c r="C34" t="s">
        <v>435</v>
      </c>
      <c r="D34" t="s">
        <v>106</v>
      </c>
      <c r="E34" s="16"/>
      <c r="F34" t="s">
        <v>405</v>
      </c>
      <c r="G34" t="s">
        <v>406</v>
      </c>
      <c r="H34" t="s">
        <v>397</v>
      </c>
      <c r="I34" t="s">
        <v>155</v>
      </c>
      <c r="J34" t="s">
        <v>436</v>
      </c>
      <c r="K34" s="78">
        <v>9.01</v>
      </c>
      <c r="L34" t="s">
        <v>108</v>
      </c>
      <c r="M34" s="78">
        <v>4.3600000000000003</v>
      </c>
      <c r="N34" s="78">
        <v>3.68</v>
      </c>
      <c r="O34" s="78">
        <v>326352</v>
      </c>
      <c r="P34" s="78">
        <v>107.64</v>
      </c>
      <c r="Q34" s="78">
        <v>351.28529279999998</v>
      </c>
      <c r="R34" s="78">
        <v>0.11</v>
      </c>
      <c r="S34" s="78">
        <v>0.56000000000000005</v>
      </c>
      <c r="T34" s="78">
        <v>0.01</v>
      </c>
    </row>
    <row r="35" spans="2:20">
      <c r="B35" t="s">
        <v>437</v>
      </c>
      <c r="C35" t="s">
        <v>438</v>
      </c>
      <c r="D35" t="s">
        <v>106</v>
      </c>
      <c r="E35"/>
      <c r="F35" t="s">
        <v>439</v>
      </c>
      <c r="G35" t="s">
        <v>406</v>
      </c>
      <c r="H35" t="s">
        <v>397</v>
      </c>
      <c r="I35" t="s">
        <v>155</v>
      </c>
      <c r="J35" t="s">
        <v>440</v>
      </c>
      <c r="K35" s="78">
        <v>10.26</v>
      </c>
      <c r="L35" t="s">
        <v>108</v>
      </c>
      <c r="M35" s="78">
        <v>3.95</v>
      </c>
      <c r="N35" s="78">
        <v>3.98</v>
      </c>
      <c r="O35" s="78">
        <v>42500</v>
      </c>
      <c r="P35" s="78">
        <v>102</v>
      </c>
      <c r="Q35" s="78">
        <v>43.35</v>
      </c>
      <c r="R35" s="78">
        <v>0.02</v>
      </c>
      <c r="S35" s="78">
        <v>7.0000000000000007E-2</v>
      </c>
      <c r="T35" s="78">
        <v>0</v>
      </c>
    </row>
    <row r="36" spans="2:20">
      <c r="B36" t="s">
        <v>441</v>
      </c>
      <c r="C36" t="s">
        <v>442</v>
      </c>
      <c r="D36" t="s">
        <v>106</v>
      </c>
      <c r="E36" s="16"/>
      <c r="F36" t="s">
        <v>443</v>
      </c>
      <c r="G36" t="s">
        <v>396</v>
      </c>
      <c r="H36" t="s">
        <v>444</v>
      </c>
      <c r="I36" t="s">
        <v>157</v>
      </c>
      <c r="J36" t="s">
        <v>398</v>
      </c>
      <c r="K36" s="78">
        <v>1</v>
      </c>
      <c r="L36" t="s">
        <v>108</v>
      </c>
      <c r="M36" s="78">
        <v>0.81</v>
      </c>
      <c r="N36" s="78">
        <v>1.4</v>
      </c>
      <c r="O36" s="78">
        <v>3538</v>
      </c>
      <c r="P36" s="78">
        <v>99.61</v>
      </c>
      <c r="Q36" s="78">
        <v>3.5242018000000002</v>
      </c>
      <c r="R36" s="78">
        <v>0</v>
      </c>
      <c r="S36" s="78">
        <v>0.01</v>
      </c>
      <c r="T36" s="78">
        <v>0</v>
      </c>
    </row>
    <row r="37" spans="2:20">
      <c r="B37" t="s">
        <v>445</v>
      </c>
      <c r="C37" t="s">
        <v>446</v>
      </c>
      <c r="D37" t="s">
        <v>106</v>
      </c>
      <c r="E37" s="16"/>
      <c r="F37" t="s">
        <v>443</v>
      </c>
      <c r="G37" t="s">
        <v>396</v>
      </c>
      <c r="H37" t="s">
        <v>444</v>
      </c>
      <c r="I37" t="s">
        <v>157</v>
      </c>
      <c r="J37" t="s">
        <v>398</v>
      </c>
      <c r="K37" s="78">
        <v>0.25</v>
      </c>
      <c r="L37" t="s">
        <v>108</v>
      </c>
      <c r="M37" s="78">
        <v>6.4</v>
      </c>
      <c r="N37" s="78">
        <v>1.26</v>
      </c>
      <c r="O37" s="78">
        <v>13043</v>
      </c>
      <c r="P37" s="78">
        <v>106.06</v>
      </c>
      <c r="Q37" s="78">
        <v>13.8334058</v>
      </c>
      <c r="R37" s="78">
        <v>0</v>
      </c>
      <c r="S37" s="78">
        <v>0.02</v>
      </c>
      <c r="T37" s="78">
        <v>0</v>
      </c>
    </row>
    <row r="38" spans="2:20">
      <c r="B38" t="s">
        <v>447</v>
      </c>
      <c r="C38" t="s">
        <v>448</v>
      </c>
      <c r="D38" t="s">
        <v>106</v>
      </c>
      <c r="E38" s="16"/>
      <c r="F38" t="s">
        <v>449</v>
      </c>
      <c r="G38" t="s">
        <v>118</v>
      </c>
      <c r="H38" t="s">
        <v>450</v>
      </c>
      <c r="I38" t="s">
        <v>157</v>
      </c>
      <c r="J38" t="s">
        <v>451</v>
      </c>
      <c r="K38" s="78">
        <v>0.54</v>
      </c>
      <c r="L38" t="s">
        <v>108</v>
      </c>
      <c r="M38" s="78">
        <v>8.5</v>
      </c>
      <c r="N38" s="78">
        <v>1.1100000000000001</v>
      </c>
      <c r="O38" s="78">
        <v>215730.68</v>
      </c>
      <c r="P38" s="78">
        <v>107.86</v>
      </c>
      <c r="Q38" s="78">
        <v>232.687111448</v>
      </c>
      <c r="R38" s="78">
        <v>0.04</v>
      </c>
      <c r="S38" s="78">
        <v>0.37</v>
      </c>
      <c r="T38" s="78">
        <v>0.01</v>
      </c>
    </row>
    <row r="39" spans="2:20">
      <c r="B39" s="79" t="s">
        <v>333</v>
      </c>
      <c r="C39" s="16"/>
      <c r="D39" s="16"/>
      <c r="E39" s="16"/>
      <c r="F39" s="16"/>
      <c r="K39" s="80">
        <v>3.21</v>
      </c>
      <c r="N39" s="80">
        <v>1.54</v>
      </c>
      <c r="O39" s="80">
        <v>1249034.68</v>
      </c>
      <c r="Q39" s="80">
        <v>1314.7165790480001</v>
      </c>
      <c r="S39" s="80">
        <v>2.09</v>
      </c>
      <c r="T39" s="80">
        <v>0.03</v>
      </c>
    </row>
    <row r="40" spans="2:20">
      <c r="B40" s="79" t="s">
        <v>356</v>
      </c>
      <c r="C40" s="16"/>
      <c r="D40" s="16"/>
      <c r="E40" s="16"/>
      <c r="F40" s="16"/>
    </row>
    <row r="41" spans="2:20">
      <c r="B41" t="s">
        <v>199</v>
      </c>
      <c r="C41" t="s">
        <v>199</v>
      </c>
      <c r="D41" s="16"/>
      <c r="E41" s="16"/>
      <c r="F41" s="16"/>
      <c r="G41" t="s">
        <v>199</v>
      </c>
      <c r="H41" t="s">
        <v>199</v>
      </c>
      <c r="K41" s="78">
        <v>0</v>
      </c>
      <c r="L41" t="s">
        <v>199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357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s="79" t="s">
        <v>129</v>
      </c>
      <c r="C43" s="16"/>
      <c r="D43" s="16"/>
      <c r="E43" s="16"/>
      <c r="F43" s="16"/>
    </row>
    <row r="44" spans="2:20">
      <c r="B44" t="s">
        <v>199</v>
      </c>
      <c r="C44" t="s">
        <v>199</v>
      </c>
      <c r="D44" s="16"/>
      <c r="E44" s="16"/>
      <c r="F44" s="16"/>
      <c r="G44" t="s">
        <v>199</v>
      </c>
      <c r="H44" t="s">
        <v>199</v>
      </c>
      <c r="K44" s="78">
        <v>0</v>
      </c>
      <c r="L44" t="s">
        <v>199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</row>
    <row r="45" spans="2:20">
      <c r="B45" s="79" t="s">
        <v>452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s="79" t="s">
        <v>286</v>
      </c>
      <c r="C46" s="16"/>
      <c r="D46" s="16"/>
      <c r="E46" s="16"/>
      <c r="F46" s="16"/>
      <c r="K46" s="80">
        <v>2.88</v>
      </c>
      <c r="N46" s="80">
        <v>1.28</v>
      </c>
      <c r="O46" s="80">
        <v>48830096.969999999</v>
      </c>
      <c r="Q46" s="80">
        <v>51719.164463595</v>
      </c>
      <c r="S46" s="80">
        <v>82.17</v>
      </c>
      <c r="T46" s="80">
        <v>1.2</v>
      </c>
    </row>
    <row r="47" spans="2:20">
      <c r="B47" s="79" t="s">
        <v>287</v>
      </c>
      <c r="C47" s="16"/>
      <c r="D47" s="16"/>
      <c r="E47" s="16"/>
      <c r="F47" s="16"/>
    </row>
    <row r="48" spans="2:20">
      <c r="B48" s="79" t="s">
        <v>358</v>
      </c>
      <c r="C48" s="16"/>
      <c r="D48" s="16"/>
      <c r="E48" s="16"/>
      <c r="F48" s="16"/>
    </row>
    <row r="49" spans="2:20">
      <c r="B49" t="s">
        <v>453</v>
      </c>
      <c r="C49" t="s">
        <v>454</v>
      </c>
      <c r="D49" t="s">
        <v>129</v>
      </c>
      <c r="E49" t="s">
        <v>455</v>
      </c>
      <c r="F49" t="s">
        <v>410</v>
      </c>
      <c r="G49" t="s">
        <v>133</v>
      </c>
      <c r="H49" t="s">
        <v>397</v>
      </c>
      <c r="I49" t="s">
        <v>157</v>
      </c>
      <c r="J49" t="s">
        <v>456</v>
      </c>
      <c r="K49" s="78">
        <v>7.82</v>
      </c>
      <c r="L49" t="s">
        <v>112</v>
      </c>
      <c r="M49" s="78">
        <v>7.75</v>
      </c>
      <c r="N49" s="78">
        <v>4.47</v>
      </c>
      <c r="O49" s="78">
        <v>1000000</v>
      </c>
      <c r="P49" s="78">
        <v>130.84841700000001</v>
      </c>
      <c r="Q49" s="78">
        <v>4917.2835108600002</v>
      </c>
      <c r="R49" s="78">
        <v>0.33</v>
      </c>
      <c r="S49" s="78">
        <v>7.81</v>
      </c>
      <c r="T49" s="78">
        <v>0.11</v>
      </c>
    </row>
    <row r="50" spans="2:20">
      <c r="B50" t="s">
        <v>457</v>
      </c>
      <c r="C50" t="s">
        <v>458</v>
      </c>
      <c r="D50" t="s">
        <v>129</v>
      </c>
      <c r="E50" t="s">
        <v>455</v>
      </c>
      <c r="F50" t="s">
        <v>410</v>
      </c>
      <c r="G50" t="s">
        <v>133</v>
      </c>
      <c r="H50" t="s">
        <v>397</v>
      </c>
      <c r="I50" t="s">
        <v>157</v>
      </c>
      <c r="J50" t="s">
        <v>344</v>
      </c>
      <c r="K50" s="78">
        <v>14.77</v>
      </c>
      <c r="L50" t="s">
        <v>112</v>
      </c>
      <c r="M50" s="78">
        <v>8.1</v>
      </c>
      <c r="N50" s="78">
        <v>6.93</v>
      </c>
      <c r="O50" s="78">
        <v>200000</v>
      </c>
      <c r="P50" s="78">
        <v>121.55</v>
      </c>
      <c r="Q50" s="78">
        <v>913.56979999999999</v>
      </c>
      <c r="R50" s="78">
        <v>0.16</v>
      </c>
      <c r="S50" s="78">
        <v>1.45</v>
      </c>
      <c r="T50" s="78">
        <v>0.02</v>
      </c>
    </row>
    <row r="51" spans="2:20">
      <c r="B51" s="79" t="s">
        <v>359</v>
      </c>
      <c r="C51" s="16"/>
      <c r="D51" s="16"/>
      <c r="E51" s="16"/>
      <c r="F51" s="16"/>
      <c r="K51" s="80">
        <v>8.91</v>
      </c>
      <c r="N51" s="80">
        <v>4.8600000000000003</v>
      </c>
      <c r="O51" s="80">
        <v>1200000</v>
      </c>
      <c r="Q51" s="80">
        <v>5830.8533108600004</v>
      </c>
      <c r="S51" s="80">
        <v>9.26</v>
      </c>
      <c r="T51" s="80">
        <v>0.14000000000000001</v>
      </c>
    </row>
    <row r="52" spans="2:20">
      <c r="B52" s="79" t="s">
        <v>360</v>
      </c>
      <c r="C52" s="16"/>
      <c r="D52" s="16"/>
      <c r="E52" s="16"/>
      <c r="F52" s="16"/>
    </row>
    <row r="53" spans="2:20">
      <c r="B53" t="s">
        <v>459</v>
      </c>
      <c r="C53" t="s">
        <v>460</v>
      </c>
      <c r="D53" t="s">
        <v>129</v>
      </c>
      <c r="E53" t="s">
        <v>455</v>
      </c>
      <c r="F53" t="s">
        <v>461</v>
      </c>
      <c r="G53" t="s">
        <v>365</v>
      </c>
      <c r="H53" t="s">
        <v>397</v>
      </c>
      <c r="I53" t="s">
        <v>340</v>
      </c>
      <c r="J53" t="s">
        <v>344</v>
      </c>
      <c r="K53" s="78">
        <v>12.17</v>
      </c>
      <c r="L53" t="s">
        <v>112</v>
      </c>
      <c r="M53" s="78">
        <v>5.63</v>
      </c>
      <c r="N53" s="78">
        <v>4.13</v>
      </c>
      <c r="O53" s="78">
        <v>250000</v>
      </c>
      <c r="P53" s="78">
        <v>119.43</v>
      </c>
      <c r="Q53" s="78">
        <v>1122.017839375</v>
      </c>
      <c r="R53" s="78">
        <v>0</v>
      </c>
      <c r="S53" s="78">
        <v>1.78</v>
      </c>
      <c r="T53" s="78">
        <v>0.03</v>
      </c>
    </row>
    <row r="54" spans="2:20">
      <c r="B54" t="s">
        <v>462</v>
      </c>
      <c r="C54" t="s">
        <v>463</v>
      </c>
      <c r="D54" t="s">
        <v>129</v>
      </c>
      <c r="E54" t="s">
        <v>455</v>
      </c>
      <c r="F54" t="s">
        <v>464</v>
      </c>
      <c r="G54" t="s">
        <v>365</v>
      </c>
      <c r="H54" t="s">
        <v>450</v>
      </c>
      <c r="I54" t="s">
        <v>340</v>
      </c>
      <c r="J54" t="s">
        <v>344</v>
      </c>
      <c r="K54" s="78">
        <v>1.48</v>
      </c>
      <c r="L54" t="s">
        <v>112</v>
      </c>
      <c r="M54" s="78">
        <v>5.65</v>
      </c>
      <c r="N54" s="78">
        <v>1.69</v>
      </c>
      <c r="O54" s="78">
        <v>400000</v>
      </c>
      <c r="P54" s="78">
        <v>108.45647200000001</v>
      </c>
      <c r="Q54" s="78">
        <v>1630.317687104</v>
      </c>
      <c r="R54" s="78">
        <v>0</v>
      </c>
      <c r="S54" s="78">
        <v>2.59</v>
      </c>
      <c r="T54" s="78">
        <v>0.04</v>
      </c>
    </row>
    <row r="55" spans="2:20">
      <c r="B55" t="s">
        <v>465</v>
      </c>
      <c r="C55" t="s">
        <v>466</v>
      </c>
      <c r="D55" t="s">
        <v>467</v>
      </c>
      <c r="E55" t="s">
        <v>455</v>
      </c>
      <c r="F55" t="s">
        <v>468</v>
      </c>
      <c r="G55" t="s">
        <v>469</v>
      </c>
      <c r="H55" t="s">
        <v>470</v>
      </c>
      <c r="I55" t="s">
        <v>471</v>
      </c>
      <c r="J55" t="s">
        <v>472</v>
      </c>
      <c r="K55" s="78">
        <v>6.71</v>
      </c>
      <c r="L55" t="s">
        <v>112</v>
      </c>
      <c r="M55" s="78">
        <v>3.9</v>
      </c>
      <c r="N55" s="78">
        <v>3.67</v>
      </c>
      <c r="O55" s="78">
        <v>200000</v>
      </c>
      <c r="P55" s="78">
        <v>102.72450000000001</v>
      </c>
      <c r="Q55" s="78">
        <v>772.07734200000004</v>
      </c>
      <c r="R55" s="78">
        <v>0.03</v>
      </c>
      <c r="S55" s="78">
        <v>1.23</v>
      </c>
      <c r="T55" s="78">
        <v>0.02</v>
      </c>
    </row>
    <row r="56" spans="2:20">
      <c r="B56" t="s">
        <v>473</v>
      </c>
      <c r="C56" t="s">
        <v>474</v>
      </c>
      <c r="D56" t="s">
        <v>129</v>
      </c>
      <c r="E56" t="s">
        <v>455</v>
      </c>
      <c r="F56" t="s">
        <v>475</v>
      </c>
      <c r="G56" t="s">
        <v>365</v>
      </c>
      <c r="H56" t="s">
        <v>476</v>
      </c>
      <c r="I56" t="s">
        <v>340</v>
      </c>
      <c r="J56" t="s">
        <v>344</v>
      </c>
      <c r="K56" s="78">
        <v>2.38</v>
      </c>
      <c r="L56" t="s">
        <v>112</v>
      </c>
      <c r="M56" s="78">
        <v>11</v>
      </c>
      <c r="N56" s="78">
        <v>2.81</v>
      </c>
      <c r="O56" s="78">
        <v>400000</v>
      </c>
      <c r="P56" s="78">
        <v>124.179</v>
      </c>
      <c r="Q56" s="78">
        <v>1866.6587280000001</v>
      </c>
      <c r="R56" s="78">
        <v>0</v>
      </c>
      <c r="S56" s="78">
        <v>2.97</v>
      </c>
      <c r="T56" s="78">
        <v>0.04</v>
      </c>
    </row>
    <row r="57" spans="2:20">
      <c r="B57" s="79" t="s">
        <v>361</v>
      </c>
      <c r="C57" s="16"/>
      <c r="D57" s="16"/>
      <c r="E57" s="16"/>
      <c r="F57" s="16"/>
      <c r="K57" s="80">
        <v>4.7699999999999996</v>
      </c>
      <c r="N57" s="80">
        <v>2.87</v>
      </c>
      <c r="O57" s="80">
        <v>1250000</v>
      </c>
      <c r="Q57" s="80">
        <v>5391.0715964789997</v>
      </c>
      <c r="S57" s="80">
        <v>8.57</v>
      </c>
      <c r="T57" s="80">
        <v>0.12</v>
      </c>
    </row>
    <row r="58" spans="2:20">
      <c r="B58" s="79" t="s">
        <v>292</v>
      </c>
      <c r="C58" s="16"/>
      <c r="D58" s="16"/>
      <c r="E58" s="16"/>
      <c r="F58" s="16"/>
      <c r="K58" s="80">
        <v>6.92</v>
      </c>
      <c r="N58" s="80">
        <v>3.9</v>
      </c>
      <c r="O58" s="80">
        <v>2450000</v>
      </c>
      <c r="Q58" s="80">
        <v>11221.924907339</v>
      </c>
      <c r="S58" s="80">
        <v>17.829999999999998</v>
      </c>
      <c r="T58" s="80">
        <v>0.26</v>
      </c>
    </row>
    <row r="59" spans="2:20">
      <c r="B59" t="s">
        <v>293</v>
      </c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88" sqref="F8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8761559.7699999996</v>
      </c>
      <c r="J11" s="7"/>
      <c r="K11" s="77">
        <v>100464.51456814</v>
      </c>
      <c r="L11" s="7"/>
      <c r="M11" s="77">
        <v>100</v>
      </c>
      <c r="N11" s="77">
        <v>2.33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477</v>
      </c>
      <c r="E13" s="16"/>
      <c r="F13" s="16"/>
      <c r="G13" s="16"/>
    </row>
    <row r="14" spans="2:61">
      <c r="B14" t="s">
        <v>478</v>
      </c>
      <c r="C14" t="s">
        <v>479</v>
      </c>
      <c r="D14" t="s">
        <v>106</v>
      </c>
      <c r="E14" s="16"/>
      <c r="F14" t="s">
        <v>387</v>
      </c>
      <c r="G14" t="s">
        <v>365</v>
      </c>
      <c r="H14" t="s">
        <v>108</v>
      </c>
      <c r="I14" s="78">
        <v>25404</v>
      </c>
      <c r="J14" s="78">
        <v>4790</v>
      </c>
      <c r="K14" s="78">
        <v>1216.8516</v>
      </c>
      <c r="L14" s="78">
        <v>0.03</v>
      </c>
      <c r="M14" s="78">
        <v>1.21</v>
      </c>
      <c r="N14" s="78">
        <v>0.03</v>
      </c>
    </row>
    <row r="15" spans="2:61">
      <c r="B15" t="s">
        <v>480</v>
      </c>
      <c r="C15" t="s">
        <v>481</v>
      </c>
      <c r="D15" t="s">
        <v>106</v>
      </c>
      <c r="E15" s="16"/>
      <c r="F15" t="s">
        <v>383</v>
      </c>
      <c r="G15" t="s">
        <v>365</v>
      </c>
      <c r="H15" t="s">
        <v>108</v>
      </c>
      <c r="I15" s="78">
        <v>425689.18</v>
      </c>
      <c r="J15" s="78">
        <v>2126</v>
      </c>
      <c r="K15" s="78">
        <v>9050.1519668000001</v>
      </c>
      <c r="L15" s="78">
        <v>0.03</v>
      </c>
      <c r="M15" s="78">
        <v>9.01</v>
      </c>
      <c r="N15" s="78">
        <v>0.21</v>
      </c>
    </row>
    <row r="16" spans="2:61">
      <c r="B16" t="s">
        <v>482</v>
      </c>
      <c r="C16" t="s">
        <v>483</v>
      </c>
      <c r="D16" t="s">
        <v>106</v>
      </c>
      <c r="E16" s="16"/>
      <c r="F16" t="s">
        <v>364</v>
      </c>
      <c r="G16" t="s">
        <v>365</v>
      </c>
      <c r="H16" t="s">
        <v>108</v>
      </c>
      <c r="I16" s="78">
        <v>51393</v>
      </c>
      <c r="J16" s="78">
        <v>4765</v>
      </c>
      <c r="K16" s="78">
        <v>2448.8764500000002</v>
      </c>
      <c r="L16" s="78">
        <v>0.02</v>
      </c>
      <c r="M16" s="78">
        <v>2.44</v>
      </c>
      <c r="N16" s="78">
        <v>0.06</v>
      </c>
    </row>
    <row r="17" spans="2:14">
      <c r="B17" t="s">
        <v>484</v>
      </c>
      <c r="C17" t="s">
        <v>485</v>
      </c>
      <c r="D17" t="s">
        <v>106</v>
      </c>
      <c r="E17" s="16"/>
      <c r="F17" t="s">
        <v>401</v>
      </c>
      <c r="G17" t="s">
        <v>365</v>
      </c>
      <c r="H17" t="s">
        <v>108</v>
      </c>
      <c r="I17" s="78">
        <v>449313.49</v>
      </c>
      <c r="J17" s="78">
        <v>689.6</v>
      </c>
      <c r="K17" s="78">
        <v>3098.46582704</v>
      </c>
      <c r="L17" s="78">
        <v>0.04</v>
      </c>
      <c r="M17" s="78">
        <v>3.08</v>
      </c>
      <c r="N17" s="78">
        <v>7.0000000000000007E-2</v>
      </c>
    </row>
    <row r="18" spans="2:14">
      <c r="B18" t="s">
        <v>486</v>
      </c>
      <c r="C18" t="s">
        <v>487</v>
      </c>
      <c r="D18" t="s">
        <v>106</v>
      </c>
      <c r="E18" s="16"/>
      <c r="F18" t="s">
        <v>373</v>
      </c>
      <c r="G18" t="s">
        <v>365</v>
      </c>
      <c r="H18" t="s">
        <v>108</v>
      </c>
      <c r="I18" s="78">
        <v>450657.21</v>
      </c>
      <c r="J18" s="78">
        <v>1425</v>
      </c>
      <c r="K18" s="78">
        <v>6421.8652425</v>
      </c>
      <c r="L18" s="78">
        <v>0.03</v>
      </c>
      <c r="M18" s="78">
        <v>6.39</v>
      </c>
      <c r="N18" s="78">
        <v>0.15</v>
      </c>
    </row>
    <row r="19" spans="2:14">
      <c r="B19" t="s">
        <v>488</v>
      </c>
      <c r="C19" t="s">
        <v>489</v>
      </c>
      <c r="D19" t="s">
        <v>106</v>
      </c>
      <c r="E19" s="16"/>
      <c r="F19" t="s">
        <v>490</v>
      </c>
      <c r="G19" t="s">
        <v>491</v>
      </c>
      <c r="H19" t="s">
        <v>108</v>
      </c>
      <c r="I19" s="78">
        <v>758</v>
      </c>
      <c r="J19" s="78">
        <v>18140</v>
      </c>
      <c r="K19" s="78">
        <v>137.50120000000001</v>
      </c>
      <c r="L19" s="78">
        <v>0</v>
      </c>
      <c r="M19" s="78">
        <v>0.14000000000000001</v>
      </c>
      <c r="N19" s="78">
        <v>0</v>
      </c>
    </row>
    <row r="20" spans="2:14">
      <c r="B20" t="s">
        <v>492</v>
      </c>
      <c r="C20" t="s">
        <v>493</v>
      </c>
      <c r="D20" t="s">
        <v>106</v>
      </c>
      <c r="E20" s="16"/>
      <c r="F20" t="s">
        <v>494</v>
      </c>
      <c r="G20" t="s">
        <v>491</v>
      </c>
      <c r="H20" t="s">
        <v>108</v>
      </c>
      <c r="I20" s="78">
        <v>9057</v>
      </c>
      <c r="J20" s="78">
        <v>35800</v>
      </c>
      <c r="K20" s="78">
        <v>3242.4059999999999</v>
      </c>
      <c r="L20" s="78">
        <v>0.02</v>
      </c>
      <c r="M20" s="78">
        <v>3.23</v>
      </c>
      <c r="N20" s="78">
        <v>0.08</v>
      </c>
    </row>
    <row r="21" spans="2:14">
      <c r="B21" t="s">
        <v>495</v>
      </c>
      <c r="C21" t="s">
        <v>496</v>
      </c>
      <c r="D21" t="s">
        <v>106</v>
      </c>
      <c r="E21" s="16"/>
      <c r="F21" t="s">
        <v>497</v>
      </c>
      <c r="G21" t="s">
        <v>491</v>
      </c>
      <c r="H21" t="s">
        <v>108</v>
      </c>
      <c r="I21" s="78">
        <v>22562</v>
      </c>
      <c r="J21" s="78">
        <v>25090</v>
      </c>
      <c r="K21" s="78">
        <v>5660.8058000000001</v>
      </c>
      <c r="L21" s="78">
        <v>0.04</v>
      </c>
      <c r="M21" s="78">
        <v>5.63</v>
      </c>
      <c r="N21" s="78">
        <v>0.13</v>
      </c>
    </row>
    <row r="22" spans="2:14">
      <c r="B22" t="s">
        <v>498</v>
      </c>
      <c r="C22" t="s">
        <v>499</v>
      </c>
      <c r="D22" t="s">
        <v>106</v>
      </c>
      <c r="E22" s="16"/>
      <c r="F22" t="s">
        <v>500</v>
      </c>
      <c r="G22" t="s">
        <v>118</v>
      </c>
      <c r="H22" t="s">
        <v>108</v>
      </c>
      <c r="I22" s="78">
        <v>1923.49</v>
      </c>
      <c r="J22" s="78">
        <v>61440</v>
      </c>
      <c r="K22" s="78">
        <v>1181.792256</v>
      </c>
      <c r="L22" s="78">
        <v>0.02</v>
      </c>
      <c r="M22" s="78">
        <v>1.18</v>
      </c>
      <c r="N22" s="78">
        <v>0.03</v>
      </c>
    </row>
    <row r="23" spans="2:14">
      <c r="B23" t="s">
        <v>501</v>
      </c>
      <c r="C23" t="s">
        <v>502</v>
      </c>
      <c r="D23" t="s">
        <v>106</v>
      </c>
      <c r="E23" s="16"/>
      <c r="F23" t="s">
        <v>503</v>
      </c>
      <c r="G23" t="s">
        <v>118</v>
      </c>
      <c r="H23" t="s">
        <v>108</v>
      </c>
      <c r="I23" s="78">
        <v>2797</v>
      </c>
      <c r="J23" s="78">
        <v>58640</v>
      </c>
      <c r="K23" s="78">
        <v>1640.1608000000001</v>
      </c>
      <c r="L23" s="78">
        <v>0.03</v>
      </c>
      <c r="M23" s="78">
        <v>1.63</v>
      </c>
      <c r="N23" s="78">
        <v>0.04</v>
      </c>
    </row>
    <row r="24" spans="2:14">
      <c r="B24" t="s">
        <v>504</v>
      </c>
      <c r="C24" t="s">
        <v>505</v>
      </c>
      <c r="D24" t="s">
        <v>106</v>
      </c>
      <c r="E24" s="16"/>
      <c r="F24" t="s">
        <v>449</v>
      </c>
      <c r="G24" t="s">
        <v>118</v>
      </c>
      <c r="H24" t="s">
        <v>108</v>
      </c>
      <c r="I24" s="78">
        <v>1303</v>
      </c>
      <c r="J24" s="78">
        <v>77940</v>
      </c>
      <c r="K24" s="78">
        <v>1015.5582000000001</v>
      </c>
      <c r="L24" s="78">
        <v>0.01</v>
      </c>
      <c r="M24" s="78">
        <v>1.01</v>
      </c>
      <c r="N24" s="78">
        <v>0.02</v>
      </c>
    </row>
    <row r="25" spans="2:14">
      <c r="B25" t="s">
        <v>506</v>
      </c>
      <c r="C25" t="s">
        <v>507</v>
      </c>
      <c r="D25" t="s">
        <v>106</v>
      </c>
      <c r="E25" s="16"/>
      <c r="F25" t="s">
        <v>508</v>
      </c>
      <c r="G25" t="s">
        <v>509</v>
      </c>
      <c r="H25" t="s">
        <v>108</v>
      </c>
      <c r="I25" s="78">
        <v>458115</v>
      </c>
      <c r="J25" s="78">
        <v>260.5</v>
      </c>
      <c r="K25" s="78">
        <v>1193.3895749999999</v>
      </c>
      <c r="L25" s="78">
        <v>0.01</v>
      </c>
      <c r="M25" s="78">
        <v>1.19</v>
      </c>
      <c r="N25" s="78">
        <v>0.03</v>
      </c>
    </row>
    <row r="26" spans="2:14">
      <c r="B26" t="s">
        <v>510</v>
      </c>
      <c r="C26" t="s">
        <v>511</v>
      </c>
      <c r="D26" t="s">
        <v>106</v>
      </c>
      <c r="E26" s="16"/>
      <c r="F26" t="s">
        <v>512</v>
      </c>
      <c r="G26" t="s">
        <v>509</v>
      </c>
      <c r="H26" t="s">
        <v>108</v>
      </c>
      <c r="I26" s="78">
        <v>71108</v>
      </c>
      <c r="J26" s="78">
        <v>1385</v>
      </c>
      <c r="K26" s="78">
        <v>984.84580000000005</v>
      </c>
      <c r="L26" s="78">
        <v>0.01</v>
      </c>
      <c r="M26" s="78">
        <v>0.98</v>
      </c>
      <c r="N26" s="78">
        <v>0.02</v>
      </c>
    </row>
    <row r="27" spans="2:14">
      <c r="B27" t="s">
        <v>513</v>
      </c>
      <c r="C27" t="s">
        <v>514</v>
      </c>
      <c r="D27" t="s">
        <v>106</v>
      </c>
      <c r="E27" s="16"/>
      <c r="F27" t="s">
        <v>515</v>
      </c>
      <c r="G27" t="s">
        <v>509</v>
      </c>
      <c r="H27" t="s">
        <v>108</v>
      </c>
      <c r="I27" s="78">
        <v>4395552</v>
      </c>
      <c r="J27" s="78">
        <v>68.5</v>
      </c>
      <c r="K27" s="78">
        <v>3010.9531200000001</v>
      </c>
      <c r="L27" s="78">
        <v>0.03</v>
      </c>
      <c r="M27" s="78">
        <v>3</v>
      </c>
      <c r="N27" s="78">
        <v>7.0000000000000007E-2</v>
      </c>
    </row>
    <row r="28" spans="2:14">
      <c r="B28" t="s">
        <v>516</v>
      </c>
      <c r="C28" t="s">
        <v>517</v>
      </c>
      <c r="D28" t="s">
        <v>106</v>
      </c>
      <c r="E28" s="16"/>
      <c r="F28" t="s">
        <v>518</v>
      </c>
      <c r="G28" t="s">
        <v>519</v>
      </c>
      <c r="H28" t="s">
        <v>108</v>
      </c>
      <c r="I28" s="78">
        <v>65268</v>
      </c>
      <c r="J28" s="78">
        <v>4053</v>
      </c>
      <c r="K28" s="78">
        <v>2645.3120399999998</v>
      </c>
      <c r="L28" s="78">
        <v>0.01</v>
      </c>
      <c r="M28" s="78">
        <v>2.63</v>
      </c>
      <c r="N28" s="78">
        <v>0.06</v>
      </c>
    </row>
    <row r="29" spans="2:14">
      <c r="B29" t="s">
        <v>520</v>
      </c>
      <c r="C29" t="s">
        <v>521</v>
      </c>
      <c r="D29" t="s">
        <v>106</v>
      </c>
      <c r="E29" s="16"/>
      <c r="F29" t="s">
        <v>522</v>
      </c>
      <c r="G29" t="s">
        <v>469</v>
      </c>
      <c r="H29" t="s">
        <v>108</v>
      </c>
      <c r="I29" s="78">
        <v>9553</v>
      </c>
      <c r="J29" s="78">
        <v>14690</v>
      </c>
      <c r="K29" s="78">
        <v>1403.3357000000001</v>
      </c>
      <c r="L29" s="78">
        <v>0</v>
      </c>
      <c r="M29" s="78">
        <v>1.4</v>
      </c>
      <c r="N29" s="78">
        <v>0.03</v>
      </c>
    </row>
    <row r="30" spans="2:14">
      <c r="B30" t="s">
        <v>523</v>
      </c>
      <c r="C30" t="s">
        <v>524</v>
      </c>
      <c r="D30" t="s">
        <v>106</v>
      </c>
      <c r="E30" s="16"/>
      <c r="F30" t="s">
        <v>468</v>
      </c>
      <c r="G30" t="s">
        <v>469</v>
      </c>
      <c r="H30" t="s">
        <v>108</v>
      </c>
      <c r="I30" s="78">
        <v>27833</v>
      </c>
      <c r="J30" s="78">
        <v>36310</v>
      </c>
      <c r="K30" s="78">
        <v>10106.1623</v>
      </c>
      <c r="L30" s="78">
        <v>0.02</v>
      </c>
      <c r="M30" s="78">
        <v>10.06</v>
      </c>
      <c r="N30" s="78">
        <v>0.23</v>
      </c>
    </row>
    <row r="31" spans="2:14">
      <c r="B31" t="s">
        <v>525</v>
      </c>
      <c r="C31" t="s">
        <v>526</v>
      </c>
      <c r="D31" t="s">
        <v>106</v>
      </c>
      <c r="E31" s="16"/>
      <c r="F31" t="s">
        <v>527</v>
      </c>
      <c r="G31" t="s">
        <v>469</v>
      </c>
      <c r="H31" t="s">
        <v>108</v>
      </c>
      <c r="I31" s="78">
        <v>68706</v>
      </c>
      <c r="J31" s="78">
        <v>17990</v>
      </c>
      <c r="K31" s="78">
        <v>12360.2094</v>
      </c>
      <c r="L31" s="78">
        <v>0.01</v>
      </c>
      <c r="M31" s="78">
        <v>12.3</v>
      </c>
      <c r="N31" s="78">
        <v>0.28999999999999998</v>
      </c>
    </row>
    <row r="32" spans="2:14">
      <c r="B32" t="s">
        <v>528</v>
      </c>
      <c r="C32" t="s">
        <v>529</v>
      </c>
      <c r="D32" t="s">
        <v>106</v>
      </c>
      <c r="E32" s="16"/>
      <c r="F32" t="s">
        <v>530</v>
      </c>
      <c r="G32" t="s">
        <v>469</v>
      </c>
      <c r="H32" t="s">
        <v>108</v>
      </c>
      <c r="I32" s="78">
        <v>210827</v>
      </c>
      <c r="J32" s="78">
        <v>1460</v>
      </c>
      <c r="K32" s="78">
        <v>3078.0742</v>
      </c>
      <c r="L32" s="78">
        <v>0.02</v>
      </c>
      <c r="M32" s="78">
        <v>3.06</v>
      </c>
      <c r="N32" s="78">
        <v>7.0000000000000007E-2</v>
      </c>
    </row>
    <row r="33" spans="2:14">
      <c r="B33" t="s">
        <v>531</v>
      </c>
      <c r="C33" t="s">
        <v>532</v>
      </c>
      <c r="D33" t="s">
        <v>106</v>
      </c>
      <c r="E33" s="16"/>
      <c r="F33" t="s">
        <v>533</v>
      </c>
      <c r="G33" t="s">
        <v>469</v>
      </c>
      <c r="H33" t="s">
        <v>108</v>
      </c>
      <c r="I33" s="78">
        <v>12232</v>
      </c>
      <c r="J33" s="78">
        <v>19730</v>
      </c>
      <c r="K33" s="78">
        <v>2413.3735999999999</v>
      </c>
      <c r="L33" s="78">
        <v>0.02</v>
      </c>
      <c r="M33" s="78">
        <v>2.4</v>
      </c>
      <c r="N33" s="78">
        <v>0.06</v>
      </c>
    </row>
    <row r="34" spans="2:14">
      <c r="B34" t="s">
        <v>534</v>
      </c>
      <c r="C34" t="s">
        <v>535</v>
      </c>
      <c r="D34" t="s">
        <v>106</v>
      </c>
      <c r="E34" s="16"/>
      <c r="F34" t="s">
        <v>536</v>
      </c>
      <c r="G34" t="s">
        <v>469</v>
      </c>
      <c r="H34" t="s">
        <v>108</v>
      </c>
      <c r="I34" s="78">
        <v>14963</v>
      </c>
      <c r="J34" s="78">
        <v>5931</v>
      </c>
      <c r="K34" s="78">
        <v>887.45552999999995</v>
      </c>
      <c r="L34" s="78">
        <v>0.01</v>
      </c>
      <c r="M34" s="78">
        <v>0.88</v>
      </c>
      <c r="N34" s="78">
        <v>0.02</v>
      </c>
    </row>
    <row r="35" spans="2:14">
      <c r="B35" t="s">
        <v>537</v>
      </c>
      <c r="C35" t="s">
        <v>538</v>
      </c>
      <c r="D35" t="s">
        <v>106</v>
      </c>
      <c r="E35" s="16"/>
      <c r="F35" t="s">
        <v>443</v>
      </c>
      <c r="G35" t="s">
        <v>396</v>
      </c>
      <c r="H35" t="s">
        <v>108</v>
      </c>
      <c r="I35" s="78">
        <v>61254.35</v>
      </c>
      <c r="J35" s="78">
        <v>3837</v>
      </c>
      <c r="K35" s="78">
        <v>2350.3294095000001</v>
      </c>
      <c r="L35" s="78">
        <v>0.03</v>
      </c>
      <c r="M35" s="78">
        <v>2.34</v>
      </c>
      <c r="N35" s="78">
        <v>0.05</v>
      </c>
    </row>
    <row r="36" spans="2:14">
      <c r="B36" t="s">
        <v>539</v>
      </c>
      <c r="C36" t="s">
        <v>540</v>
      </c>
      <c r="D36" t="s">
        <v>106</v>
      </c>
      <c r="E36" s="16"/>
      <c r="F36" t="s">
        <v>541</v>
      </c>
      <c r="G36" t="s">
        <v>396</v>
      </c>
      <c r="H36" t="s">
        <v>108</v>
      </c>
      <c r="I36" s="78">
        <v>6761</v>
      </c>
      <c r="J36" s="78">
        <v>16630</v>
      </c>
      <c r="K36" s="78">
        <v>1124.3543</v>
      </c>
      <c r="L36" s="78">
        <v>0.02</v>
      </c>
      <c r="M36" s="78">
        <v>1.1200000000000001</v>
      </c>
      <c r="N36" s="78">
        <v>0.03</v>
      </c>
    </row>
    <row r="37" spans="2:14">
      <c r="B37" t="s">
        <v>542</v>
      </c>
      <c r="C37" t="s">
        <v>543</v>
      </c>
      <c r="D37" t="s">
        <v>106</v>
      </c>
      <c r="E37" s="16"/>
      <c r="F37" t="s">
        <v>544</v>
      </c>
      <c r="G37" t="s">
        <v>396</v>
      </c>
      <c r="H37" t="s">
        <v>108</v>
      </c>
      <c r="I37" s="78">
        <v>12696</v>
      </c>
      <c r="J37" s="78">
        <v>16450</v>
      </c>
      <c r="K37" s="78">
        <v>2088.4920000000002</v>
      </c>
      <c r="L37" s="78">
        <v>0.01</v>
      </c>
      <c r="M37" s="78">
        <v>2.08</v>
      </c>
      <c r="N37" s="78">
        <v>0.05</v>
      </c>
    </row>
    <row r="38" spans="2:14">
      <c r="B38" t="s">
        <v>545</v>
      </c>
      <c r="C38" t="s">
        <v>546</v>
      </c>
      <c r="D38" t="s">
        <v>106</v>
      </c>
      <c r="E38" s="16"/>
      <c r="F38" t="s">
        <v>547</v>
      </c>
      <c r="G38" t="s">
        <v>133</v>
      </c>
      <c r="H38" t="s">
        <v>108</v>
      </c>
      <c r="I38" s="78">
        <v>919031.5</v>
      </c>
      <c r="J38" s="78">
        <v>706.9</v>
      </c>
      <c r="K38" s="78">
        <v>6496.6336735000004</v>
      </c>
      <c r="L38" s="78">
        <v>0.03</v>
      </c>
      <c r="M38" s="78">
        <v>6.47</v>
      </c>
      <c r="N38" s="78">
        <v>0.15</v>
      </c>
    </row>
    <row r="39" spans="2:14">
      <c r="B39" s="79" t="s">
        <v>548</v>
      </c>
      <c r="E39" s="16"/>
      <c r="F39" s="16"/>
      <c r="G39" s="16"/>
      <c r="I39" s="80">
        <v>7774757.2199999997</v>
      </c>
      <c r="K39" s="80">
        <v>85257.355990340002</v>
      </c>
      <c r="M39" s="80">
        <v>84.86</v>
      </c>
      <c r="N39" s="80">
        <v>1.97</v>
      </c>
    </row>
    <row r="40" spans="2:14">
      <c r="B40" s="79" t="s">
        <v>549</v>
      </c>
      <c r="E40" s="16"/>
      <c r="F40" s="16"/>
      <c r="G40" s="16"/>
    </row>
    <row r="41" spans="2:14">
      <c r="B41" t="s">
        <v>550</v>
      </c>
      <c r="C41" t="s">
        <v>551</v>
      </c>
      <c r="D41" t="s">
        <v>106</v>
      </c>
      <c r="E41" s="16"/>
      <c r="F41" t="s">
        <v>552</v>
      </c>
      <c r="G41" t="s">
        <v>107</v>
      </c>
      <c r="H41" t="s">
        <v>108</v>
      </c>
      <c r="I41" s="78">
        <v>1501</v>
      </c>
      <c r="J41" s="78">
        <v>6180</v>
      </c>
      <c r="K41" s="78">
        <v>92.761799999999994</v>
      </c>
      <c r="L41" s="78">
        <v>0.01</v>
      </c>
      <c r="M41" s="78">
        <v>0.09</v>
      </c>
      <c r="N41" s="78">
        <v>0</v>
      </c>
    </row>
    <row r="42" spans="2:14">
      <c r="B42" t="s">
        <v>553</v>
      </c>
      <c r="C42" t="s">
        <v>554</v>
      </c>
      <c r="D42" t="s">
        <v>106</v>
      </c>
      <c r="E42" s="16"/>
      <c r="F42" t="s">
        <v>555</v>
      </c>
      <c r="G42" t="s">
        <v>406</v>
      </c>
      <c r="H42" t="s">
        <v>108</v>
      </c>
      <c r="I42" s="78">
        <v>715</v>
      </c>
      <c r="J42" s="78">
        <v>17700</v>
      </c>
      <c r="K42" s="78">
        <v>126.55500000000001</v>
      </c>
      <c r="L42" s="78">
        <v>0</v>
      </c>
      <c r="M42" s="78">
        <v>0.13</v>
      </c>
      <c r="N42" s="78">
        <v>0</v>
      </c>
    </row>
    <row r="43" spans="2:14">
      <c r="B43" t="s">
        <v>556</v>
      </c>
      <c r="C43" t="s">
        <v>557</v>
      </c>
      <c r="D43" t="s">
        <v>106</v>
      </c>
      <c r="E43" s="16"/>
      <c r="F43" t="s">
        <v>558</v>
      </c>
      <c r="G43" t="s">
        <v>406</v>
      </c>
      <c r="H43" t="s">
        <v>108</v>
      </c>
      <c r="I43" s="78">
        <v>29848</v>
      </c>
      <c r="J43" s="78">
        <v>1355</v>
      </c>
      <c r="K43" s="78">
        <v>404.44040000000001</v>
      </c>
      <c r="L43" s="78">
        <v>0.01</v>
      </c>
      <c r="M43" s="78">
        <v>0.4</v>
      </c>
      <c r="N43" s="78">
        <v>0.01</v>
      </c>
    </row>
    <row r="44" spans="2:14">
      <c r="B44" t="s">
        <v>559</v>
      </c>
      <c r="C44" t="s">
        <v>560</v>
      </c>
      <c r="D44" t="s">
        <v>106</v>
      </c>
      <c r="E44" s="16"/>
      <c r="F44" t="s">
        <v>417</v>
      </c>
      <c r="G44" t="s">
        <v>406</v>
      </c>
      <c r="H44" t="s">
        <v>108</v>
      </c>
      <c r="I44" s="78">
        <v>2466</v>
      </c>
      <c r="J44" s="78">
        <v>4036</v>
      </c>
      <c r="K44" s="78">
        <v>99.527760000000001</v>
      </c>
      <c r="L44" s="78">
        <v>0</v>
      </c>
      <c r="M44" s="78">
        <v>0.1</v>
      </c>
      <c r="N44" s="78">
        <v>0</v>
      </c>
    </row>
    <row r="45" spans="2:14">
      <c r="B45" t="s">
        <v>561</v>
      </c>
      <c r="C45" t="s">
        <v>562</v>
      </c>
      <c r="D45" t="s">
        <v>106</v>
      </c>
      <c r="E45" s="16"/>
      <c r="F45" t="s">
        <v>563</v>
      </c>
      <c r="G45" t="s">
        <v>406</v>
      </c>
      <c r="H45" t="s">
        <v>108</v>
      </c>
      <c r="I45" s="78">
        <v>84120</v>
      </c>
      <c r="J45" s="78">
        <v>243.9</v>
      </c>
      <c r="K45" s="78">
        <v>205.16867999999999</v>
      </c>
      <c r="L45" s="78">
        <v>0.01</v>
      </c>
      <c r="M45" s="78">
        <v>0.2</v>
      </c>
      <c r="N45" s="78">
        <v>0</v>
      </c>
    </row>
    <row r="46" spans="2:14">
      <c r="B46" t="s">
        <v>564</v>
      </c>
      <c r="C46" t="s">
        <v>565</v>
      </c>
      <c r="D46" t="s">
        <v>106</v>
      </c>
      <c r="E46" s="16"/>
      <c r="F46" t="s">
        <v>566</v>
      </c>
      <c r="G46" t="s">
        <v>365</v>
      </c>
      <c r="H46" t="s">
        <v>108</v>
      </c>
      <c r="I46" s="78">
        <v>3902.36</v>
      </c>
      <c r="J46" s="78">
        <v>5845</v>
      </c>
      <c r="K46" s="78">
        <v>228.09294199999999</v>
      </c>
      <c r="L46" s="78">
        <v>0.01</v>
      </c>
      <c r="M46" s="78">
        <v>0.23</v>
      </c>
      <c r="N46" s="78">
        <v>0.01</v>
      </c>
    </row>
    <row r="47" spans="2:14">
      <c r="B47" t="s">
        <v>567</v>
      </c>
      <c r="C47" t="s">
        <v>568</v>
      </c>
      <c r="D47" t="s">
        <v>106</v>
      </c>
      <c r="E47" s="16"/>
      <c r="F47" t="s">
        <v>569</v>
      </c>
      <c r="G47" t="s">
        <v>491</v>
      </c>
      <c r="H47" t="s">
        <v>108</v>
      </c>
      <c r="I47" s="78">
        <v>12379.76</v>
      </c>
      <c r="J47" s="78">
        <v>5606</v>
      </c>
      <c r="K47" s="78">
        <v>694.00934559999996</v>
      </c>
      <c r="L47" s="78">
        <v>0.01</v>
      </c>
      <c r="M47" s="78">
        <v>0.69</v>
      </c>
      <c r="N47" s="78">
        <v>0.02</v>
      </c>
    </row>
    <row r="48" spans="2:14">
      <c r="B48" t="s">
        <v>570</v>
      </c>
      <c r="C48" t="s">
        <v>571</v>
      </c>
      <c r="D48" t="s">
        <v>106</v>
      </c>
      <c r="E48" s="16"/>
      <c r="F48" t="s">
        <v>572</v>
      </c>
      <c r="G48" t="s">
        <v>491</v>
      </c>
      <c r="H48" t="s">
        <v>108</v>
      </c>
      <c r="I48" s="78">
        <v>6893</v>
      </c>
      <c r="J48" s="78">
        <v>2702</v>
      </c>
      <c r="K48" s="78">
        <v>186.24886000000001</v>
      </c>
      <c r="L48" s="78">
        <v>0.01</v>
      </c>
      <c r="M48" s="78">
        <v>0.19</v>
      </c>
      <c r="N48" s="78">
        <v>0</v>
      </c>
    </row>
    <row r="49" spans="2:14">
      <c r="B49" t="s">
        <v>573</v>
      </c>
      <c r="C49" t="s">
        <v>574</v>
      </c>
      <c r="D49" t="s">
        <v>106</v>
      </c>
      <c r="E49" s="16"/>
      <c r="F49" t="s">
        <v>575</v>
      </c>
      <c r="G49" t="s">
        <v>118</v>
      </c>
      <c r="H49" t="s">
        <v>108</v>
      </c>
      <c r="I49" s="78">
        <v>222</v>
      </c>
      <c r="J49" s="78">
        <v>51380</v>
      </c>
      <c r="K49" s="78">
        <v>114.06359999999999</v>
      </c>
      <c r="L49" s="78">
        <v>0.01</v>
      </c>
      <c r="M49" s="78">
        <v>0.11</v>
      </c>
      <c r="N49" s="78">
        <v>0</v>
      </c>
    </row>
    <row r="50" spans="2:14">
      <c r="B50" t="s">
        <v>576</v>
      </c>
      <c r="C50" t="s">
        <v>577</v>
      </c>
      <c r="D50" t="s">
        <v>106</v>
      </c>
      <c r="E50" s="16"/>
      <c r="F50" t="s">
        <v>578</v>
      </c>
      <c r="G50" t="s">
        <v>118</v>
      </c>
      <c r="H50" t="s">
        <v>108</v>
      </c>
      <c r="I50" s="78">
        <v>4241.43</v>
      </c>
      <c r="J50" s="78">
        <v>4300</v>
      </c>
      <c r="K50" s="78">
        <v>182.38149000000001</v>
      </c>
      <c r="L50" s="78">
        <v>0.01</v>
      </c>
      <c r="M50" s="78">
        <v>0.18</v>
      </c>
      <c r="N50" s="78">
        <v>0</v>
      </c>
    </row>
    <row r="51" spans="2:14">
      <c r="B51" t="s">
        <v>579</v>
      </c>
      <c r="C51" t="s">
        <v>580</v>
      </c>
      <c r="D51" t="s">
        <v>106</v>
      </c>
      <c r="E51" s="16"/>
      <c r="F51" t="s">
        <v>581</v>
      </c>
      <c r="G51" t="s">
        <v>509</v>
      </c>
      <c r="H51" t="s">
        <v>108</v>
      </c>
      <c r="I51" s="78">
        <v>613227</v>
      </c>
      <c r="J51" s="78">
        <v>30.3</v>
      </c>
      <c r="K51" s="78">
        <v>185.80778100000001</v>
      </c>
      <c r="L51" s="78">
        <v>0.01</v>
      </c>
      <c r="M51" s="78">
        <v>0.18</v>
      </c>
      <c r="N51" s="78">
        <v>0</v>
      </c>
    </row>
    <row r="52" spans="2:14">
      <c r="B52" t="s">
        <v>582</v>
      </c>
      <c r="C52" t="s">
        <v>583</v>
      </c>
      <c r="D52" t="s">
        <v>106</v>
      </c>
      <c r="E52" s="16"/>
      <c r="F52" t="s">
        <v>584</v>
      </c>
      <c r="G52" t="s">
        <v>519</v>
      </c>
      <c r="H52" t="s">
        <v>108</v>
      </c>
      <c r="I52" s="78">
        <v>1965</v>
      </c>
      <c r="J52" s="78">
        <v>2403</v>
      </c>
      <c r="K52" s="78">
        <v>47.21895</v>
      </c>
      <c r="L52" s="78">
        <v>0</v>
      </c>
      <c r="M52" s="78">
        <v>0.05</v>
      </c>
      <c r="N52" s="78">
        <v>0</v>
      </c>
    </row>
    <row r="53" spans="2:14">
      <c r="B53" t="s">
        <v>585</v>
      </c>
      <c r="C53" t="s">
        <v>586</v>
      </c>
      <c r="D53" t="s">
        <v>106</v>
      </c>
      <c r="E53" s="16"/>
      <c r="F53" t="s">
        <v>587</v>
      </c>
      <c r="G53" t="s">
        <v>469</v>
      </c>
      <c r="H53" t="s">
        <v>108</v>
      </c>
      <c r="I53" s="78">
        <v>32382</v>
      </c>
      <c r="J53" s="78">
        <v>138.69999999999999</v>
      </c>
      <c r="K53" s="78">
        <v>44.913834000000001</v>
      </c>
      <c r="L53" s="78">
        <v>0</v>
      </c>
      <c r="M53" s="78">
        <v>0.04</v>
      </c>
      <c r="N53" s="78">
        <v>0</v>
      </c>
    </row>
    <row r="54" spans="2:14">
      <c r="B54" t="s">
        <v>588</v>
      </c>
      <c r="C54" t="s">
        <v>589</v>
      </c>
      <c r="D54" t="s">
        <v>106</v>
      </c>
      <c r="E54" s="16"/>
      <c r="F54" t="s">
        <v>590</v>
      </c>
      <c r="G54" t="s">
        <v>396</v>
      </c>
      <c r="H54" t="s">
        <v>108</v>
      </c>
      <c r="I54" s="78">
        <v>352</v>
      </c>
      <c r="J54" s="78">
        <v>25690</v>
      </c>
      <c r="K54" s="78">
        <v>90.428799999999995</v>
      </c>
      <c r="L54" s="78">
        <v>0</v>
      </c>
      <c r="M54" s="78">
        <v>0.09</v>
      </c>
      <c r="N54" s="78">
        <v>0</v>
      </c>
    </row>
    <row r="55" spans="2:14">
      <c r="B55" t="s">
        <v>591</v>
      </c>
      <c r="C55" t="s">
        <v>592</v>
      </c>
      <c r="D55" t="s">
        <v>106</v>
      </c>
      <c r="E55" s="16"/>
      <c r="F55" t="s">
        <v>395</v>
      </c>
      <c r="G55" t="s">
        <v>396</v>
      </c>
      <c r="H55" t="s">
        <v>108</v>
      </c>
      <c r="I55" s="78">
        <v>75</v>
      </c>
      <c r="J55" s="78">
        <v>151900</v>
      </c>
      <c r="K55" s="78">
        <v>113.925</v>
      </c>
      <c r="L55" s="78">
        <v>0</v>
      </c>
      <c r="M55" s="78">
        <v>0.11</v>
      </c>
      <c r="N55" s="78">
        <v>0</v>
      </c>
    </row>
    <row r="56" spans="2:14">
      <c r="B56" t="s">
        <v>593</v>
      </c>
      <c r="C56" t="s">
        <v>594</v>
      </c>
      <c r="D56" t="s">
        <v>106</v>
      </c>
      <c r="E56" s="16"/>
      <c r="F56" t="s">
        <v>595</v>
      </c>
      <c r="G56" t="s">
        <v>396</v>
      </c>
      <c r="H56" t="s">
        <v>108</v>
      </c>
      <c r="I56" s="78">
        <v>3176</v>
      </c>
      <c r="J56" s="78">
        <v>7079</v>
      </c>
      <c r="K56" s="78">
        <v>224.82903999999999</v>
      </c>
      <c r="L56" s="78">
        <v>0.01</v>
      </c>
      <c r="M56" s="78">
        <v>0.22</v>
      </c>
      <c r="N56" s="78">
        <v>0.01</v>
      </c>
    </row>
    <row r="57" spans="2:14">
      <c r="B57" t="s">
        <v>596</v>
      </c>
      <c r="C57" t="s">
        <v>597</v>
      </c>
      <c r="D57" t="s">
        <v>106</v>
      </c>
      <c r="E57" s="16"/>
      <c r="F57" t="s">
        <v>598</v>
      </c>
      <c r="G57" t="s">
        <v>396</v>
      </c>
      <c r="H57" t="s">
        <v>108</v>
      </c>
      <c r="I57" s="78">
        <v>56347</v>
      </c>
      <c r="J57" s="78">
        <v>685.1</v>
      </c>
      <c r="K57" s="78">
        <v>386.033297</v>
      </c>
      <c r="L57" s="78">
        <v>0.01</v>
      </c>
      <c r="M57" s="78">
        <v>0.38</v>
      </c>
      <c r="N57" s="78">
        <v>0.01</v>
      </c>
    </row>
    <row r="58" spans="2:14">
      <c r="B58" t="s">
        <v>599</v>
      </c>
      <c r="C58" t="s">
        <v>600</v>
      </c>
      <c r="D58" t="s">
        <v>106</v>
      </c>
      <c r="E58" s="16"/>
      <c r="F58" t="s">
        <v>601</v>
      </c>
      <c r="G58" t="s">
        <v>133</v>
      </c>
      <c r="H58" t="s">
        <v>108</v>
      </c>
      <c r="I58" s="78">
        <v>5796</v>
      </c>
      <c r="J58" s="78">
        <v>3280</v>
      </c>
      <c r="K58" s="78">
        <v>190.1088</v>
      </c>
      <c r="L58" s="78">
        <v>0.01</v>
      </c>
      <c r="M58" s="78">
        <v>0.19</v>
      </c>
      <c r="N58" s="78">
        <v>0</v>
      </c>
    </row>
    <row r="59" spans="2:14">
      <c r="B59" t="s">
        <v>602</v>
      </c>
      <c r="C59" t="s">
        <v>603</v>
      </c>
      <c r="D59" t="s">
        <v>106</v>
      </c>
      <c r="E59" s="16"/>
      <c r="F59" t="s">
        <v>604</v>
      </c>
      <c r="G59" t="s">
        <v>133</v>
      </c>
      <c r="H59" t="s">
        <v>108</v>
      </c>
      <c r="I59" s="78">
        <v>2321</v>
      </c>
      <c r="J59" s="78">
        <v>1714</v>
      </c>
      <c r="K59" s="78">
        <v>39.781939999999999</v>
      </c>
      <c r="L59" s="78">
        <v>0</v>
      </c>
      <c r="M59" s="78">
        <v>0.04</v>
      </c>
      <c r="N59" s="78">
        <v>0</v>
      </c>
    </row>
    <row r="60" spans="2:14">
      <c r="B60" t="s">
        <v>605</v>
      </c>
      <c r="C60" t="s">
        <v>606</v>
      </c>
      <c r="D60" t="s">
        <v>106</v>
      </c>
      <c r="E60" s="16"/>
      <c r="F60" t="s">
        <v>607</v>
      </c>
      <c r="G60" t="s">
        <v>133</v>
      </c>
      <c r="H60" t="s">
        <v>108</v>
      </c>
      <c r="I60" s="78">
        <v>3423</v>
      </c>
      <c r="J60" s="78">
        <v>1444</v>
      </c>
      <c r="K60" s="78">
        <v>49.42812</v>
      </c>
      <c r="L60" s="78">
        <v>0</v>
      </c>
      <c r="M60" s="78">
        <v>0.05</v>
      </c>
      <c r="N60" s="78">
        <v>0</v>
      </c>
    </row>
    <row r="61" spans="2:14">
      <c r="B61" s="79" t="s">
        <v>608</v>
      </c>
      <c r="E61" s="16"/>
      <c r="F61" s="16"/>
      <c r="G61" s="16"/>
      <c r="I61" s="80">
        <v>865352.55</v>
      </c>
      <c r="K61" s="80">
        <v>3705.7254395999998</v>
      </c>
      <c r="M61" s="80">
        <v>3.69</v>
      </c>
      <c r="N61" s="80">
        <v>0.09</v>
      </c>
    </row>
    <row r="62" spans="2:14">
      <c r="B62" s="79" t="s">
        <v>609</v>
      </c>
      <c r="E62" s="16"/>
      <c r="F62" s="16"/>
      <c r="G62" s="16"/>
    </row>
    <row r="63" spans="2:14">
      <c r="B63" t="s">
        <v>610</v>
      </c>
      <c r="C63" t="s">
        <v>611</v>
      </c>
      <c r="D63" t="s">
        <v>106</v>
      </c>
      <c r="E63" s="16"/>
      <c r="F63" t="s">
        <v>612</v>
      </c>
      <c r="G63" t="s">
        <v>396</v>
      </c>
      <c r="H63" t="s">
        <v>108</v>
      </c>
      <c r="I63" s="78">
        <v>27033</v>
      </c>
      <c r="J63" s="78">
        <v>954.7</v>
      </c>
      <c r="K63" s="78">
        <v>258.08405099999999</v>
      </c>
      <c r="L63" s="78">
        <v>0.03</v>
      </c>
      <c r="M63" s="78">
        <v>0.26</v>
      </c>
      <c r="N63" s="78">
        <v>0.01</v>
      </c>
    </row>
    <row r="64" spans="2:14">
      <c r="B64" t="s">
        <v>613</v>
      </c>
      <c r="C64" t="s">
        <v>614</v>
      </c>
      <c r="D64" t="s">
        <v>106</v>
      </c>
      <c r="E64" s="16"/>
      <c r="F64" t="s">
        <v>615</v>
      </c>
      <c r="G64" t="s">
        <v>133</v>
      </c>
      <c r="H64" t="s">
        <v>108</v>
      </c>
      <c r="I64" s="78">
        <v>778</v>
      </c>
      <c r="J64" s="78">
        <v>6369</v>
      </c>
      <c r="K64" s="78">
        <v>49.550820000000002</v>
      </c>
      <c r="L64" s="78">
        <v>0.01</v>
      </c>
      <c r="M64" s="78">
        <v>0.05</v>
      </c>
      <c r="N64" s="78">
        <v>0</v>
      </c>
    </row>
    <row r="65" spans="2:14">
      <c r="B65" s="79" t="s">
        <v>616</v>
      </c>
      <c r="E65" s="16"/>
      <c r="F65" s="16"/>
      <c r="G65" s="16"/>
      <c r="I65" s="80">
        <v>27811</v>
      </c>
      <c r="K65" s="80">
        <v>307.63487099999998</v>
      </c>
      <c r="M65" s="80">
        <v>0.31</v>
      </c>
      <c r="N65" s="80">
        <v>0.01</v>
      </c>
    </row>
    <row r="66" spans="2:14">
      <c r="B66" s="79" t="s">
        <v>617</v>
      </c>
      <c r="E66" s="16"/>
      <c r="F66" s="16"/>
      <c r="G66" s="16"/>
    </row>
    <row r="67" spans="2:14">
      <c r="B67" t="s">
        <v>199</v>
      </c>
      <c r="C67" t="s">
        <v>199</v>
      </c>
      <c r="E67" s="16"/>
      <c r="F67" s="16"/>
      <c r="G67" t="s">
        <v>199</v>
      </c>
      <c r="H67" t="s">
        <v>199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</row>
    <row r="68" spans="2:14">
      <c r="B68" s="79" t="s">
        <v>618</v>
      </c>
      <c r="E68" s="16"/>
      <c r="F68" s="16"/>
      <c r="G68" s="16"/>
      <c r="I68" s="80">
        <v>0</v>
      </c>
      <c r="K68" s="80">
        <v>0</v>
      </c>
      <c r="M68" s="80">
        <v>0</v>
      </c>
      <c r="N68" s="80">
        <v>0</v>
      </c>
    </row>
    <row r="69" spans="2:14">
      <c r="B69" s="79" t="s">
        <v>286</v>
      </c>
      <c r="E69" s="16"/>
      <c r="F69" s="16"/>
      <c r="G69" s="16"/>
      <c r="I69" s="80">
        <v>8667920.7699999996</v>
      </c>
      <c r="K69" s="80">
        <v>89270.716300939996</v>
      </c>
      <c r="M69" s="80">
        <v>88.86</v>
      </c>
      <c r="N69" s="80">
        <v>2.0699999999999998</v>
      </c>
    </row>
    <row r="70" spans="2:14">
      <c r="B70" s="79" t="s">
        <v>287</v>
      </c>
      <c r="E70" s="16"/>
      <c r="F70" s="16"/>
      <c r="G70" s="16"/>
    </row>
    <row r="71" spans="2:14">
      <c r="B71" s="79" t="s">
        <v>358</v>
      </c>
      <c r="E71" s="16"/>
      <c r="F71" s="16"/>
      <c r="G71" s="16"/>
    </row>
    <row r="72" spans="2:14">
      <c r="B72" t="s">
        <v>619</v>
      </c>
      <c r="C72" t="s">
        <v>620</v>
      </c>
      <c r="D72" t="s">
        <v>467</v>
      </c>
      <c r="E72" t="s">
        <v>455</v>
      </c>
      <c r="F72" t="s">
        <v>518</v>
      </c>
      <c r="G72" t="s">
        <v>519</v>
      </c>
      <c r="H72" t="s">
        <v>112</v>
      </c>
      <c r="I72" s="78">
        <v>40512</v>
      </c>
      <c r="J72" s="78">
        <v>1059</v>
      </c>
      <c r="K72" s="78">
        <v>1612.26497664</v>
      </c>
      <c r="L72" s="78">
        <v>0.01</v>
      </c>
      <c r="M72" s="78">
        <v>1.6</v>
      </c>
      <c r="N72" s="78">
        <v>0.04</v>
      </c>
    </row>
    <row r="73" spans="2:14">
      <c r="B73" t="s">
        <v>621</v>
      </c>
      <c r="C73" t="s">
        <v>622</v>
      </c>
      <c r="D73" t="s">
        <v>623</v>
      </c>
      <c r="E73" t="s">
        <v>455</v>
      </c>
      <c r="F73" t="s">
        <v>584</v>
      </c>
      <c r="G73" t="s">
        <v>519</v>
      </c>
      <c r="H73" t="s">
        <v>112</v>
      </c>
      <c r="I73" s="78">
        <v>1810</v>
      </c>
      <c r="J73" s="78">
        <v>630</v>
      </c>
      <c r="K73" s="78">
        <v>42.852474000000001</v>
      </c>
      <c r="L73" s="78">
        <v>0</v>
      </c>
      <c r="M73" s="78">
        <v>0.04</v>
      </c>
      <c r="N73" s="78">
        <v>0</v>
      </c>
    </row>
    <row r="74" spans="2:14">
      <c r="B74" t="s">
        <v>624</v>
      </c>
      <c r="C74" t="s">
        <v>625</v>
      </c>
      <c r="D74" t="s">
        <v>467</v>
      </c>
      <c r="E74" t="s">
        <v>455</v>
      </c>
      <c r="F74" t="s">
        <v>527</v>
      </c>
      <c r="G74" t="s">
        <v>469</v>
      </c>
      <c r="H74" t="s">
        <v>112</v>
      </c>
      <c r="I74" s="78">
        <v>2879</v>
      </c>
      <c r="J74" s="78">
        <v>4601</v>
      </c>
      <c r="K74" s="78">
        <v>497.79516482000002</v>
      </c>
      <c r="L74" s="78">
        <v>0</v>
      </c>
      <c r="M74" s="78">
        <v>0.5</v>
      </c>
      <c r="N74" s="78">
        <v>0.01</v>
      </c>
    </row>
    <row r="75" spans="2:14">
      <c r="B75" t="s">
        <v>626</v>
      </c>
      <c r="C75" t="s">
        <v>627</v>
      </c>
      <c r="D75" t="s">
        <v>623</v>
      </c>
      <c r="E75" t="s">
        <v>455</v>
      </c>
      <c r="F75" t="s">
        <v>628</v>
      </c>
      <c r="G75" t="s">
        <v>135</v>
      </c>
      <c r="H75" t="s">
        <v>112</v>
      </c>
      <c r="I75" s="78">
        <v>1018</v>
      </c>
      <c r="J75" s="78">
        <v>7761</v>
      </c>
      <c r="K75" s="78">
        <v>296.90823083999999</v>
      </c>
      <c r="L75" s="78">
        <v>0</v>
      </c>
      <c r="M75" s="78">
        <v>0.3</v>
      </c>
      <c r="N75" s="78">
        <v>0.01</v>
      </c>
    </row>
    <row r="76" spans="2:14">
      <c r="B76" s="79" t="s">
        <v>359</v>
      </c>
      <c r="E76" s="16"/>
      <c r="F76" s="16"/>
      <c r="G76" s="16"/>
      <c r="I76" s="80">
        <v>46219</v>
      </c>
      <c r="K76" s="80">
        <v>2449.8208463000001</v>
      </c>
      <c r="M76" s="80">
        <v>2.44</v>
      </c>
      <c r="N76" s="80">
        <v>0.06</v>
      </c>
    </row>
    <row r="77" spans="2:14">
      <c r="B77" s="79" t="s">
        <v>360</v>
      </c>
      <c r="E77" s="16"/>
      <c r="F77" s="16"/>
      <c r="G77" s="16"/>
    </row>
    <row r="78" spans="2:14">
      <c r="B78" t="s">
        <v>629</v>
      </c>
      <c r="C78" t="s">
        <v>630</v>
      </c>
      <c r="D78" t="s">
        <v>623</v>
      </c>
      <c r="E78" t="s">
        <v>455</v>
      </c>
      <c r="F78" t="s">
        <v>522</v>
      </c>
      <c r="G78" t="s">
        <v>469</v>
      </c>
      <c r="H78" t="s">
        <v>112</v>
      </c>
      <c r="I78" s="78">
        <v>25263</v>
      </c>
      <c r="J78" s="78">
        <v>3812</v>
      </c>
      <c r="K78" s="78">
        <v>3619.0500544800002</v>
      </c>
      <c r="L78" s="78">
        <v>0</v>
      </c>
      <c r="M78" s="78">
        <v>3.6</v>
      </c>
      <c r="N78" s="78">
        <v>0.08</v>
      </c>
    </row>
    <row r="79" spans="2:14">
      <c r="B79" t="s">
        <v>631</v>
      </c>
      <c r="C79" t="s">
        <v>632</v>
      </c>
      <c r="D79" t="s">
        <v>467</v>
      </c>
      <c r="E79" t="s">
        <v>455</v>
      </c>
      <c r="F79" t="s">
        <v>490</v>
      </c>
      <c r="G79" t="s">
        <v>469</v>
      </c>
      <c r="H79" t="s">
        <v>112</v>
      </c>
      <c r="I79" s="78">
        <v>11806</v>
      </c>
      <c r="J79" s="78">
        <v>4841</v>
      </c>
      <c r="K79" s="78">
        <v>2147.8039526799998</v>
      </c>
      <c r="L79" s="78">
        <v>0.02</v>
      </c>
      <c r="M79" s="78">
        <v>2.14</v>
      </c>
      <c r="N79" s="78">
        <v>0.05</v>
      </c>
    </row>
    <row r="80" spans="2:14">
      <c r="B80" t="s">
        <v>633</v>
      </c>
      <c r="C80" t="s">
        <v>634</v>
      </c>
      <c r="D80" t="s">
        <v>623</v>
      </c>
      <c r="E80" t="s">
        <v>455</v>
      </c>
      <c r="F80" t="s">
        <v>468</v>
      </c>
      <c r="G80" t="s">
        <v>469</v>
      </c>
      <c r="H80" t="s">
        <v>112</v>
      </c>
      <c r="I80" s="78">
        <v>7362</v>
      </c>
      <c r="J80" s="78">
        <v>9233</v>
      </c>
      <c r="K80" s="78">
        <v>2554.43834268</v>
      </c>
      <c r="L80" s="78">
        <v>0.01</v>
      </c>
      <c r="M80" s="78">
        <v>2.54</v>
      </c>
      <c r="N80" s="78">
        <v>0.06</v>
      </c>
    </row>
    <row r="81" spans="2:14">
      <c r="B81" t="s">
        <v>635</v>
      </c>
      <c r="C81" t="s">
        <v>636</v>
      </c>
      <c r="D81" t="s">
        <v>623</v>
      </c>
      <c r="E81" t="s">
        <v>455</v>
      </c>
      <c r="F81" t="s">
        <v>637</v>
      </c>
      <c r="G81" t="s">
        <v>135</v>
      </c>
      <c r="H81" t="s">
        <v>112</v>
      </c>
      <c r="I81" s="78">
        <v>2989</v>
      </c>
      <c r="J81" s="78">
        <v>3763</v>
      </c>
      <c r="K81" s="78">
        <v>422.68507105999998</v>
      </c>
      <c r="L81" s="78">
        <v>0</v>
      </c>
      <c r="M81" s="78">
        <v>0.42</v>
      </c>
      <c r="N81" s="78">
        <v>0.01</v>
      </c>
    </row>
    <row r="82" spans="2:14">
      <c r="B82" s="79" t="s">
        <v>361</v>
      </c>
      <c r="E82" s="16"/>
      <c r="F82" s="16"/>
      <c r="G82" s="16"/>
      <c r="I82" s="80">
        <v>47420</v>
      </c>
      <c r="K82" s="80">
        <v>8743.9774209000007</v>
      </c>
      <c r="M82" s="80">
        <v>8.6999999999999993</v>
      </c>
      <c r="N82" s="80">
        <v>0.2</v>
      </c>
    </row>
    <row r="83" spans="2:14">
      <c r="B83" s="79" t="s">
        <v>292</v>
      </c>
      <c r="E83" s="16"/>
      <c r="F83" s="16"/>
      <c r="G83" s="16"/>
      <c r="I83" s="80">
        <v>93639</v>
      </c>
      <c r="K83" s="80">
        <v>11193.7982672</v>
      </c>
      <c r="M83" s="80">
        <v>11.14</v>
      </c>
      <c r="N83" s="80">
        <v>0.26</v>
      </c>
    </row>
    <row r="84" spans="2:14">
      <c r="B84" t="s">
        <v>293</v>
      </c>
      <c r="E84" s="16"/>
      <c r="F84" s="16"/>
      <c r="G84" s="16"/>
    </row>
    <row r="85" spans="2:14"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3152261</v>
      </c>
      <c r="I11" s="7"/>
      <c r="J11" s="77">
        <v>165912.68861337329</v>
      </c>
      <c r="K11" s="7"/>
      <c r="L11" s="77">
        <v>100</v>
      </c>
      <c r="M11" s="77">
        <v>3.84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638</v>
      </c>
      <c r="D13" s="16"/>
      <c r="E13" s="16"/>
      <c r="F13" s="16"/>
      <c r="G13" s="16"/>
    </row>
    <row r="14" spans="2:62">
      <c r="B14" t="s">
        <v>639</v>
      </c>
      <c r="C14" t="s">
        <v>640</v>
      </c>
      <c r="D14" t="s">
        <v>106</v>
      </c>
      <c r="E14" t="s">
        <v>641</v>
      </c>
      <c r="F14" t="s">
        <v>642</v>
      </c>
      <c r="G14" t="s">
        <v>108</v>
      </c>
      <c r="H14" s="78">
        <v>48140</v>
      </c>
      <c r="I14" s="78">
        <v>1445</v>
      </c>
      <c r="J14" s="78">
        <v>695.62300000000005</v>
      </c>
      <c r="K14" s="78">
        <v>0.06</v>
      </c>
      <c r="L14" s="78">
        <v>0.42</v>
      </c>
      <c r="M14" s="78">
        <v>0.02</v>
      </c>
    </row>
    <row r="15" spans="2:62">
      <c r="B15" t="s">
        <v>643</v>
      </c>
      <c r="C15" t="s">
        <v>644</v>
      </c>
      <c r="D15" t="s">
        <v>106</v>
      </c>
      <c r="E15" t="s">
        <v>641</v>
      </c>
      <c r="F15" t="s">
        <v>642</v>
      </c>
      <c r="G15" t="s">
        <v>108</v>
      </c>
      <c r="H15" s="78">
        <v>178611</v>
      </c>
      <c r="I15" s="78">
        <v>818.1</v>
      </c>
      <c r="J15" s="78">
        <v>1461.2165910000001</v>
      </c>
      <c r="K15" s="78">
        <v>7.0000000000000007E-2</v>
      </c>
      <c r="L15" s="78">
        <v>0.88</v>
      </c>
      <c r="M15" s="78">
        <v>0.03</v>
      </c>
    </row>
    <row r="16" spans="2:62">
      <c r="B16" t="s">
        <v>645</v>
      </c>
      <c r="C16" t="s">
        <v>646</v>
      </c>
      <c r="D16" t="s">
        <v>106</v>
      </c>
      <c r="E16" t="s">
        <v>641</v>
      </c>
      <c r="F16" t="s">
        <v>642</v>
      </c>
      <c r="G16" t="s">
        <v>108</v>
      </c>
      <c r="H16" s="78">
        <v>142865</v>
      </c>
      <c r="I16" s="78">
        <v>1258</v>
      </c>
      <c r="J16" s="78">
        <v>1797.2417</v>
      </c>
      <c r="K16" s="78">
        <v>7.0000000000000007E-2</v>
      </c>
      <c r="L16" s="78">
        <v>1.08</v>
      </c>
      <c r="M16" s="78">
        <v>0.04</v>
      </c>
    </row>
    <row r="17" spans="2:13">
      <c r="B17" t="s">
        <v>647</v>
      </c>
      <c r="C17" t="s">
        <v>648</v>
      </c>
      <c r="D17" t="s">
        <v>106</v>
      </c>
      <c r="E17" t="s">
        <v>649</v>
      </c>
      <c r="F17" t="s">
        <v>642</v>
      </c>
      <c r="G17" t="s">
        <v>108</v>
      </c>
      <c r="H17" s="78">
        <v>344063</v>
      </c>
      <c r="I17" s="78">
        <v>817.1</v>
      </c>
      <c r="J17" s="78">
        <v>2811.3387729999999</v>
      </c>
      <c r="K17" s="78">
        <v>0.33</v>
      </c>
      <c r="L17" s="78">
        <v>1.69</v>
      </c>
      <c r="M17" s="78">
        <v>7.0000000000000007E-2</v>
      </c>
    </row>
    <row r="18" spans="2:13">
      <c r="B18" t="s">
        <v>650</v>
      </c>
      <c r="C18" t="s">
        <v>651</v>
      </c>
      <c r="D18" t="s">
        <v>106</v>
      </c>
      <c r="E18" t="s">
        <v>649</v>
      </c>
      <c r="F18" t="s">
        <v>642</v>
      </c>
      <c r="G18" t="s">
        <v>108</v>
      </c>
      <c r="H18" s="78">
        <v>139266</v>
      </c>
      <c r="I18" s="78">
        <v>1257</v>
      </c>
      <c r="J18" s="78">
        <v>1750.5736199999999</v>
      </c>
      <c r="K18" s="78">
        <v>0.1</v>
      </c>
      <c r="L18" s="78">
        <v>1.06</v>
      </c>
      <c r="M18" s="78">
        <v>0.04</v>
      </c>
    </row>
    <row r="19" spans="2:13">
      <c r="B19" t="s">
        <v>652</v>
      </c>
      <c r="C19" t="s">
        <v>653</v>
      </c>
      <c r="D19" t="s">
        <v>106</v>
      </c>
      <c r="E19" t="s">
        <v>649</v>
      </c>
      <c r="F19" t="s">
        <v>642</v>
      </c>
      <c r="G19" t="s">
        <v>108</v>
      </c>
      <c r="H19" s="78">
        <v>405004</v>
      </c>
      <c r="I19" s="78">
        <v>801.1</v>
      </c>
      <c r="J19" s="78">
        <v>3244.487044</v>
      </c>
      <c r="K19" s="78">
        <v>0.05</v>
      </c>
      <c r="L19" s="78">
        <v>1.96</v>
      </c>
      <c r="M19" s="78">
        <v>0.08</v>
      </c>
    </row>
    <row r="20" spans="2:13">
      <c r="B20" t="s">
        <v>654</v>
      </c>
      <c r="C20" t="s">
        <v>655</v>
      </c>
      <c r="D20" t="s">
        <v>106</v>
      </c>
      <c r="E20" t="s">
        <v>649</v>
      </c>
      <c r="F20" t="s">
        <v>642</v>
      </c>
      <c r="G20" t="s">
        <v>108</v>
      </c>
      <c r="H20" s="78">
        <v>31836</v>
      </c>
      <c r="I20" s="78">
        <v>1442</v>
      </c>
      <c r="J20" s="78">
        <v>459.07512000000003</v>
      </c>
      <c r="K20" s="78">
        <v>0.01</v>
      </c>
      <c r="L20" s="78">
        <v>0.28000000000000003</v>
      </c>
      <c r="M20" s="78">
        <v>0.01</v>
      </c>
    </row>
    <row r="21" spans="2:13">
      <c r="B21" t="s">
        <v>656</v>
      </c>
      <c r="C21" t="s">
        <v>657</v>
      </c>
      <c r="D21" t="s">
        <v>106</v>
      </c>
      <c r="E21" t="s">
        <v>658</v>
      </c>
      <c r="F21" t="s">
        <v>642</v>
      </c>
      <c r="G21" t="s">
        <v>108</v>
      </c>
      <c r="H21" s="78">
        <v>172941</v>
      </c>
      <c r="I21" s="78">
        <v>7870</v>
      </c>
      <c r="J21" s="78">
        <v>13610.456700000001</v>
      </c>
      <c r="K21" s="78">
        <v>0.22</v>
      </c>
      <c r="L21" s="78">
        <v>8.1999999999999993</v>
      </c>
      <c r="M21" s="78">
        <v>0.32</v>
      </c>
    </row>
    <row r="22" spans="2:13">
      <c r="B22" t="s">
        <v>659</v>
      </c>
      <c r="C22" t="s">
        <v>660</v>
      </c>
      <c r="D22" t="s">
        <v>106</v>
      </c>
      <c r="E22" t="s">
        <v>658</v>
      </c>
      <c r="F22" t="s">
        <v>642</v>
      </c>
      <c r="G22" t="s">
        <v>108</v>
      </c>
      <c r="H22" s="78">
        <v>609</v>
      </c>
      <c r="I22" s="78">
        <v>14390</v>
      </c>
      <c r="J22" s="78">
        <v>87.635099999999994</v>
      </c>
      <c r="K22" s="78">
        <v>0</v>
      </c>
      <c r="L22" s="78">
        <v>0.05</v>
      </c>
      <c r="M22" s="78">
        <v>0</v>
      </c>
    </row>
    <row r="23" spans="2:13">
      <c r="B23" t="s">
        <v>661</v>
      </c>
      <c r="C23" t="s">
        <v>662</v>
      </c>
      <c r="D23" t="s">
        <v>106</v>
      </c>
      <c r="E23" t="s">
        <v>663</v>
      </c>
      <c r="F23" t="s">
        <v>642</v>
      </c>
      <c r="G23" t="s">
        <v>108</v>
      </c>
      <c r="H23" s="78">
        <v>539722</v>
      </c>
      <c r="I23" s="78">
        <v>813.2</v>
      </c>
      <c r="J23" s="78">
        <v>4389.0193040000004</v>
      </c>
      <c r="K23" s="78">
        <v>0.06</v>
      </c>
      <c r="L23" s="78">
        <v>2.65</v>
      </c>
      <c r="M23" s="78">
        <v>0.1</v>
      </c>
    </row>
    <row r="24" spans="2:13">
      <c r="B24" t="s">
        <v>664</v>
      </c>
      <c r="C24" t="s">
        <v>665</v>
      </c>
      <c r="D24" t="s">
        <v>106</v>
      </c>
      <c r="E24" t="s">
        <v>666</v>
      </c>
      <c r="F24" t="s">
        <v>642</v>
      </c>
      <c r="G24" t="s">
        <v>108</v>
      </c>
      <c r="H24" s="78">
        <v>51809</v>
      </c>
      <c r="I24" s="78">
        <v>1441</v>
      </c>
      <c r="J24" s="78">
        <v>746.56768999999997</v>
      </c>
      <c r="K24" s="78">
        <v>0.02</v>
      </c>
      <c r="L24" s="78">
        <v>0.45</v>
      </c>
      <c r="M24" s="78">
        <v>0.02</v>
      </c>
    </row>
    <row r="25" spans="2:13">
      <c r="B25" t="s">
        <v>667</v>
      </c>
      <c r="C25" t="s">
        <v>668</v>
      </c>
      <c r="D25" t="s">
        <v>106</v>
      </c>
      <c r="E25" t="s">
        <v>666</v>
      </c>
      <c r="F25" t="s">
        <v>642</v>
      </c>
      <c r="G25" t="s">
        <v>108</v>
      </c>
      <c r="H25" s="78">
        <v>10691</v>
      </c>
      <c r="I25" s="78">
        <v>12570</v>
      </c>
      <c r="J25" s="78">
        <v>1343.8587</v>
      </c>
      <c r="K25" s="78">
        <v>0.03</v>
      </c>
      <c r="L25" s="78">
        <v>0.81</v>
      </c>
      <c r="M25" s="78">
        <v>0.03</v>
      </c>
    </row>
    <row r="26" spans="2:13">
      <c r="B26" s="79" t="s">
        <v>669</v>
      </c>
      <c r="D26" s="16"/>
      <c r="E26" s="16"/>
      <c r="F26" s="16"/>
      <c r="G26" s="16"/>
      <c r="H26" s="80">
        <v>2065557</v>
      </c>
      <c r="J26" s="80">
        <v>32397.093342</v>
      </c>
      <c r="L26" s="80">
        <v>19.53</v>
      </c>
      <c r="M26" s="80">
        <v>0.75</v>
      </c>
    </row>
    <row r="27" spans="2:13">
      <c r="B27" s="79" t="s">
        <v>670</v>
      </c>
      <c r="D27" s="16"/>
      <c r="E27" s="16"/>
      <c r="F27" s="16"/>
      <c r="G27" s="16"/>
    </row>
    <row r="28" spans="2:13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671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672</v>
      </c>
      <c r="D30" s="16"/>
      <c r="E30" s="16"/>
      <c r="F30" s="16"/>
      <c r="G30" s="16"/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673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129</v>
      </c>
      <c r="D33" s="16"/>
      <c r="E33" s="16"/>
      <c r="F33" s="16"/>
      <c r="G33" s="16"/>
    </row>
    <row r="34" spans="2:13">
      <c r="B34" t="s">
        <v>199</v>
      </c>
      <c r="C34" t="s">
        <v>199</v>
      </c>
      <c r="D34" s="16"/>
      <c r="E34" s="16"/>
      <c r="F34" t="s">
        <v>199</v>
      </c>
      <c r="G34" t="s">
        <v>199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452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674</v>
      </c>
      <c r="D36" s="16"/>
      <c r="E36" s="16"/>
      <c r="F36" s="16"/>
      <c r="G36" s="16"/>
    </row>
    <row r="37" spans="2:13">
      <c r="B37" t="s">
        <v>199</v>
      </c>
      <c r="C37" t="s">
        <v>199</v>
      </c>
      <c r="D37" s="16"/>
      <c r="E37" s="16"/>
      <c r="F37" t="s">
        <v>199</v>
      </c>
      <c r="G37" t="s">
        <v>199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675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676</v>
      </c>
      <c r="D39" s="16"/>
      <c r="E39" s="16"/>
      <c r="F39" s="16"/>
      <c r="G39" s="16"/>
    </row>
    <row r="40" spans="2:13">
      <c r="B40" t="s">
        <v>199</v>
      </c>
      <c r="C40" t="s">
        <v>199</v>
      </c>
      <c r="D40" s="16"/>
      <c r="E40" s="16"/>
      <c r="F40" t="s">
        <v>199</v>
      </c>
      <c r="G40" t="s">
        <v>199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677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286</v>
      </c>
      <c r="D42" s="16"/>
      <c r="E42" s="16"/>
      <c r="F42" s="16"/>
      <c r="G42" s="16"/>
      <c r="H42" s="80">
        <v>2065557</v>
      </c>
      <c r="J42" s="80">
        <v>32397.093342</v>
      </c>
      <c r="L42" s="80">
        <v>19.53</v>
      </c>
      <c r="M42" s="80">
        <v>0.75</v>
      </c>
    </row>
    <row r="43" spans="2:13">
      <c r="B43" s="79" t="s">
        <v>287</v>
      </c>
      <c r="D43" s="16"/>
      <c r="E43" s="16"/>
      <c r="F43" s="16"/>
      <c r="G43" s="16"/>
    </row>
    <row r="44" spans="2:13">
      <c r="B44" s="79" t="s">
        <v>678</v>
      </c>
      <c r="D44" s="16"/>
      <c r="E44" s="16"/>
      <c r="F44" s="16"/>
      <c r="G44" s="16"/>
    </row>
    <row r="45" spans="2:13">
      <c r="B45" t="s">
        <v>679</v>
      </c>
      <c r="C45" t="s">
        <v>680</v>
      </c>
      <c r="D45" t="s">
        <v>681</v>
      </c>
      <c r="E45" t="s">
        <v>682</v>
      </c>
      <c r="F45" t="s">
        <v>642</v>
      </c>
      <c r="G45" t="s">
        <v>112</v>
      </c>
      <c r="H45" s="78">
        <v>13231</v>
      </c>
      <c r="I45" s="78">
        <v>2630.36</v>
      </c>
      <c r="J45" s="78">
        <v>1307.8701769528</v>
      </c>
      <c r="K45" s="78">
        <v>0.03</v>
      </c>
      <c r="L45" s="78">
        <v>0.79</v>
      </c>
      <c r="M45" s="78">
        <v>0.03</v>
      </c>
    </row>
    <row r="46" spans="2:13">
      <c r="B46" t="s">
        <v>683</v>
      </c>
      <c r="C46" t="s">
        <v>684</v>
      </c>
      <c r="D46" t="s">
        <v>685</v>
      </c>
      <c r="E46" t="s">
        <v>682</v>
      </c>
      <c r="F46" t="s">
        <v>642</v>
      </c>
      <c r="G46" t="s">
        <v>112</v>
      </c>
      <c r="H46" s="78">
        <v>548253</v>
      </c>
      <c r="I46" s="78">
        <v>381.37</v>
      </c>
      <c r="J46" s="78">
        <v>7857.4987276038</v>
      </c>
      <c r="K46" s="78">
        <v>0.08</v>
      </c>
      <c r="L46" s="78">
        <v>4.74</v>
      </c>
      <c r="M46" s="78">
        <v>0.18</v>
      </c>
    </row>
    <row r="47" spans="2:13">
      <c r="B47" t="s">
        <v>686</v>
      </c>
      <c r="C47" t="s">
        <v>687</v>
      </c>
      <c r="D47" t="s">
        <v>681</v>
      </c>
      <c r="E47" t="s">
        <v>682</v>
      </c>
      <c r="F47" t="s">
        <v>642</v>
      </c>
      <c r="G47" t="s">
        <v>119</v>
      </c>
      <c r="H47" s="78">
        <v>2165</v>
      </c>
      <c r="I47" s="78">
        <v>14793.658299999986</v>
      </c>
      <c r="J47" s="78">
        <v>1560.3212402833799</v>
      </c>
      <c r="K47" s="78">
        <v>0.32</v>
      </c>
      <c r="L47" s="78">
        <v>0.94</v>
      </c>
      <c r="M47" s="78">
        <v>0.04</v>
      </c>
    </row>
    <row r="48" spans="2:13">
      <c r="B48" t="s">
        <v>688</v>
      </c>
      <c r="C48" t="s">
        <v>689</v>
      </c>
      <c r="D48" t="s">
        <v>685</v>
      </c>
      <c r="E48" t="s">
        <v>682</v>
      </c>
      <c r="F48" t="s">
        <v>642</v>
      </c>
      <c r="G48" t="s">
        <v>193</v>
      </c>
      <c r="H48" s="78">
        <v>3321</v>
      </c>
      <c r="I48" s="78">
        <v>1249566.8153763441</v>
      </c>
      <c r="J48" s="78">
        <v>1543.7298385177201</v>
      </c>
      <c r="K48" s="78">
        <v>0.34</v>
      </c>
      <c r="L48" s="78">
        <v>0.93</v>
      </c>
      <c r="M48" s="78">
        <v>0.04</v>
      </c>
    </row>
    <row r="49" spans="2:13">
      <c r="B49" t="s">
        <v>690</v>
      </c>
      <c r="C49" t="s">
        <v>691</v>
      </c>
      <c r="D49" t="s">
        <v>681</v>
      </c>
      <c r="E49" t="s">
        <v>692</v>
      </c>
      <c r="F49" t="s">
        <v>642</v>
      </c>
      <c r="G49" t="s">
        <v>112</v>
      </c>
      <c r="H49" s="78">
        <v>65852</v>
      </c>
      <c r="I49" s="78">
        <v>4744.72</v>
      </c>
      <c r="J49" s="78">
        <v>11741.8447481152</v>
      </c>
      <c r="K49" s="78">
        <v>0.23</v>
      </c>
      <c r="L49" s="78">
        <v>7.08</v>
      </c>
      <c r="M49" s="78">
        <v>0.27</v>
      </c>
    </row>
    <row r="50" spans="2:13">
      <c r="B50" t="s">
        <v>693</v>
      </c>
      <c r="C50" t="s">
        <v>694</v>
      </c>
      <c r="D50" t="s">
        <v>681</v>
      </c>
      <c r="E50" t="s">
        <v>692</v>
      </c>
      <c r="F50" t="s">
        <v>642</v>
      </c>
      <c r="G50" t="s">
        <v>112</v>
      </c>
      <c r="H50" s="78">
        <v>112712</v>
      </c>
      <c r="I50" s="78">
        <v>5628.44</v>
      </c>
      <c r="J50" s="78">
        <v>23840.478766342399</v>
      </c>
      <c r="K50" s="78">
        <v>0.35</v>
      </c>
      <c r="L50" s="78">
        <v>14.37</v>
      </c>
      <c r="M50" s="78">
        <v>0.55000000000000004</v>
      </c>
    </row>
    <row r="51" spans="2:13">
      <c r="B51" t="s">
        <v>695</v>
      </c>
      <c r="C51" t="s">
        <v>696</v>
      </c>
      <c r="D51" t="s">
        <v>697</v>
      </c>
      <c r="E51" t="s">
        <v>692</v>
      </c>
      <c r="F51" t="s">
        <v>642</v>
      </c>
      <c r="G51" t="s">
        <v>116</v>
      </c>
      <c r="H51" s="78">
        <v>31154</v>
      </c>
      <c r="I51" s="78">
        <v>4858.8900000000003</v>
      </c>
      <c r="J51" s="78">
        <v>6362.2432962918001</v>
      </c>
      <c r="K51" s="78">
        <v>0.06</v>
      </c>
      <c r="L51" s="78">
        <v>3.83</v>
      </c>
      <c r="M51" s="78">
        <v>0.15</v>
      </c>
    </row>
    <row r="52" spans="2:13">
      <c r="B52" t="s">
        <v>698</v>
      </c>
      <c r="C52" t="s">
        <v>699</v>
      </c>
      <c r="D52" t="s">
        <v>681</v>
      </c>
      <c r="E52" t="s">
        <v>692</v>
      </c>
      <c r="F52" t="s">
        <v>642</v>
      </c>
      <c r="G52" t="s">
        <v>112</v>
      </c>
      <c r="H52" s="78">
        <v>20455</v>
      </c>
      <c r="I52" s="78">
        <v>5025.3999999999996</v>
      </c>
      <c r="J52" s="78">
        <v>3863.0194520599998</v>
      </c>
      <c r="K52" s="78">
        <v>7.0000000000000007E-2</v>
      </c>
      <c r="L52" s="78">
        <v>2.33</v>
      </c>
      <c r="M52" s="78">
        <v>0.09</v>
      </c>
    </row>
    <row r="53" spans="2:13">
      <c r="B53" t="s">
        <v>700</v>
      </c>
      <c r="C53" t="s">
        <v>701</v>
      </c>
      <c r="D53" t="s">
        <v>681</v>
      </c>
      <c r="E53" t="s">
        <v>692</v>
      </c>
      <c r="F53" t="s">
        <v>642</v>
      </c>
      <c r="G53" t="s">
        <v>112</v>
      </c>
      <c r="H53" s="78">
        <v>26630</v>
      </c>
      <c r="I53" s="78">
        <v>5033.0200000000004</v>
      </c>
      <c r="J53" s="78">
        <v>5036.8219433080003</v>
      </c>
      <c r="K53" s="78">
        <v>0.26</v>
      </c>
      <c r="L53" s="78">
        <v>3.04</v>
      </c>
      <c r="M53" s="78">
        <v>0.12</v>
      </c>
    </row>
    <row r="54" spans="2:13">
      <c r="B54" t="s">
        <v>702</v>
      </c>
      <c r="C54" t="s">
        <v>703</v>
      </c>
      <c r="D54" t="s">
        <v>467</v>
      </c>
      <c r="E54" t="s">
        <v>704</v>
      </c>
      <c r="F54" t="s">
        <v>642</v>
      </c>
      <c r="G54" t="s">
        <v>112</v>
      </c>
      <c r="H54" s="78">
        <v>195</v>
      </c>
      <c r="I54" s="78">
        <v>3745</v>
      </c>
      <c r="J54" s="78">
        <v>27.443734500000001</v>
      </c>
      <c r="K54" s="78">
        <v>0</v>
      </c>
      <c r="L54" s="78">
        <v>0.02</v>
      </c>
      <c r="M54" s="78">
        <v>0</v>
      </c>
    </row>
    <row r="55" spans="2:13">
      <c r="B55" t="s">
        <v>705</v>
      </c>
      <c r="C55" t="s">
        <v>706</v>
      </c>
      <c r="D55" t="s">
        <v>467</v>
      </c>
      <c r="E55" t="s">
        <v>704</v>
      </c>
      <c r="F55" t="s">
        <v>642</v>
      </c>
      <c r="G55" t="s">
        <v>112</v>
      </c>
      <c r="H55" s="78">
        <v>8171</v>
      </c>
      <c r="I55" s="78">
        <v>1254</v>
      </c>
      <c r="J55" s="78">
        <v>385.06098972000001</v>
      </c>
      <c r="K55" s="78">
        <v>0</v>
      </c>
      <c r="L55" s="78">
        <v>0.23</v>
      </c>
      <c r="M55" s="78">
        <v>0.01</v>
      </c>
    </row>
    <row r="56" spans="2:13">
      <c r="B56" t="s">
        <v>707</v>
      </c>
      <c r="C56" t="s">
        <v>708</v>
      </c>
      <c r="D56" t="s">
        <v>681</v>
      </c>
      <c r="E56" t="s">
        <v>704</v>
      </c>
      <c r="F56" t="s">
        <v>642</v>
      </c>
      <c r="G56" t="s">
        <v>112</v>
      </c>
      <c r="H56" s="78">
        <v>177949</v>
      </c>
      <c r="I56" s="78">
        <v>4337.83</v>
      </c>
      <c r="J56" s="78">
        <v>29008.4721509786</v>
      </c>
      <c r="K56" s="78">
        <v>0.1</v>
      </c>
      <c r="L56" s="78">
        <v>17.48</v>
      </c>
      <c r="M56" s="78">
        <v>0.67</v>
      </c>
    </row>
    <row r="57" spans="2:13">
      <c r="B57" t="s">
        <v>709</v>
      </c>
      <c r="C57" t="s">
        <v>710</v>
      </c>
      <c r="D57" t="s">
        <v>711</v>
      </c>
      <c r="E57" t="s">
        <v>712</v>
      </c>
      <c r="F57" t="s">
        <v>642</v>
      </c>
      <c r="G57" t="s">
        <v>193</v>
      </c>
      <c r="H57" s="78">
        <v>4801</v>
      </c>
      <c r="I57" s="78">
        <v>1685409.3817204302</v>
      </c>
      <c r="J57" s="78">
        <v>3010.0939642899998</v>
      </c>
      <c r="K57" s="78">
        <v>0</v>
      </c>
      <c r="L57" s="78">
        <v>1.81</v>
      </c>
      <c r="M57" s="78">
        <v>7.0000000000000007E-2</v>
      </c>
    </row>
    <row r="58" spans="2:13">
      <c r="B58" t="s">
        <v>713</v>
      </c>
      <c r="C58" t="s">
        <v>714</v>
      </c>
      <c r="D58" t="s">
        <v>623</v>
      </c>
      <c r="E58" t="s">
        <v>715</v>
      </c>
      <c r="F58" t="s">
        <v>642</v>
      </c>
      <c r="G58" t="s">
        <v>112</v>
      </c>
      <c r="H58" s="78">
        <v>5310</v>
      </c>
      <c r="I58" s="78">
        <v>11872</v>
      </c>
      <c r="J58" s="78">
        <v>2369.0552256000001</v>
      </c>
      <c r="K58" s="78">
        <v>0</v>
      </c>
      <c r="L58" s="78">
        <v>1.43</v>
      </c>
      <c r="M58" s="78">
        <v>0.05</v>
      </c>
    </row>
    <row r="59" spans="2:13">
      <c r="B59" t="s">
        <v>716</v>
      </c>
      <c r="C59" t="s">
        <v>717</v>
      </c>
      <c r="D59" t="s">
        <v>681</v>
      </c>
      <c r="E59" t="s">
        <v>718</v>
      </c>
      <c r="F59" t="s">
        <v>642</v>
      </c>
      <c r="G59" t="s">
        <v>112</v>
      </c>
      <c r="H59" s="78">
        <v>30305</v>
      </c>
      <c r="I59" s="78">
        <v>4638.17</v>
      </c>
      <c r="J59" s="78">
        <v>5282.2350987230002</v>
      </c>
      <c r="K59" s="78">
        <v>0.3</v>
      </c>
      <c r="L59" s="78">
        <v>3.18</v>
      </c>
      <c r="M59" s="78">
        <v>0.12</v>
      </c>
    </row>
    <row r="60" spans="2:13">
      <c r="B60" t="s">
        <v>719</v>
      </c>
      <c r="C60" t="s">
        <v>720</v>
      </c>
      <c r="D60" t="s">
        <v>697</v>
      </c>
      <c r="E60" t="s">
        <v>718</v>
      </c>
      <c r="F60" t="s">
        <v>642</v>
      </c>
      <c r="G60" t="s">
        <v>116</v>
      </c>
      <c r="H60" s="78">
        <v>9458</v>
      </c>
      <c r="I60" s="78">
        <v>18304.36</v>
      </c>
      <c r="J60" s="78">
        <v>7276.3444280663998</v>
      </c>
      <c r="K60" s="78">
        <v>0.43</v>
      </c>
      <c r="L60" s="78">
        <v>4.3899999999999997</v>
      </c>
      <c r="M60" s="78">
        <v>0.17</v>
      </c>
    </row>
    <row r="61" spans="2:13">
      <c r="B61" t="s">
        <v>721</v>
      </c>
      <c r="C61" t="s">
        <v>722</v>
      </c>
      <c r="D61" t="s">
        <v>681</v>
      </c>
      <c r="E61" t="s">
        <v>718</v>
      </c>
      <c r="F61" t="s">
        <v>642</v>
      </c>
      <c r="G61" t="s">
        <v>112</v>
      </c>
      <c r="H61" s="78">
        <v>13019</v>
      </c>
      <c r="I61" s="78">
        <v>37370.01</v>
      </c>
      <c r="J61" s="78">
        <v>18283.427619940201</v>
      </c>
      <c r="K61" s="78">
        <v>0.21</v>
      </c>
      <c r="L61" s="78">
        <v>11.02</v>
      </c>
      <c r="M61" s="78">
        <v>0.42</v>
      </c>
    </row>
    <row r="62" spans="2:13">
      <c r="B62" t="s">
        <v>723</v>
      </c>
      <c r="C62" t="s">
        <v>724</v>
      </c>
      <c r="D62" t="s">
        <v>467</v>
      </c>
      <c r="E62" t="s">
        <v>725</v>
      </c>
      <c r="F62" t="s">
        <v>642</v>
      </c>
      <c r="G62" t="s">
        <v>112</v>
      </c>
      <c r="H62" s="78">
        <v>1234</v>
      </c>
      <c r="I62" s="78">
        <v>21630</v>
      </c>
      <c r="J62" s="78">
        <v>1003.0635636</v>
      </c>
      <c r="K62" s="78">
        <v>0</v>
      </c>
      <c r="L62" s="78">
        <v>0.6</v>
      </c>
      <c r="M62" s="78">
        <v>0.02</v>
      </c>
    </row>
    <row r="63" spans="2:13">
      <c r="B63" t="s">
        <v>726</v>
      </c>
      <c r="C63" t="s">
        <v>727</v>
      </c>
      <c r="D63" t="s">
        <v>467</v>
      </c>
      <c r="E63" t="s">
        <v>725</v>
      </c>
      <c r="F63" t="s">
        <v>642</v>
      </c>
      <c r="G63" t="s">
        <v>112</v>
      </c>
      <c r="H63" s="78">
        <v>12489</v>
      </c>
      <c r="I63" s="78">
        <v>8004</v>
      </c>
      <c r="J63" s="78">
        <v>3756.57030648</v>
      </c>
      <c r="K63" s="78">
        <v>0.01</v>
      </c>
      <c r="L63" s="78">
        <v>2.2599999999999998</v>
      </c>
      <c r="M63" s="78">
        <v>0.09</v>
      </c>
    </row>
    <row r="64" spans="2:13">
      <c r="B64" s="79" t="s">
        <v>728</v>
      </c>
      <c r="D64" s="16"/>
      <c r="E64" s="16"/>
      <c r="F64" s="16"/>
      <c r="G64" s="16"/>
      <c r="H64" s="80">
        <v>1086704</v>
      </c>
      <c r="J64" s="80">
        <v>133515.59527137331</v>
      </c>
      <c r="L64" s="80">
        <v>80.47</v>
      </c>
      <c r="M64" s="80">
        <v>3.09</v>
      </c>
    </row>
    <row r="65" spans="2:13">
      <c r="B65" s="79" t="s">
        <v>729</v>
      </c>
      <c r="D65" s="16"/>
      <c r="E65" s="16"/>
      <c r="F65" s="16"/>
      <c r="G65" s="16"/>
    </row>
    <row r="66" spans="2:13">
      <c r="B66" t="s">
        <v>199</v>
      </c>
      <c r="C66" t="s">
        <v>199</v>
      </c>
      <c r="D66" s="16"/>
      <c r="E66" s="16"/>
      <c r="F66" t="s">
        <v>199</v>
      </c>
      <c r="G66" t="s">
        <v>199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</row>
    <row r="67" spans="2:13">
      <c r="B67" s="79" t="s">
        <v>730</v>
      </c>
      <c r="D67" s="16"/>
      <c r="E67" s="16"/>
      <c r="F67" s="16"/>
      <c r="G67" s="16"/>
      <c r="H67" s="80">
        <v>0</v>
      </c>
      <c r="J67" s="80">
        <v>0</v>
      </c>
      <c r="L67" s="80">
        <v>0</v>
      </c>
      <c r="M67" s="80">
        <v>0</v>
      </c>
    </row>
    <row r="68" spans="2:13">
      <c r="B68" s="79" t="s">
        <v>129</v>
      </c>
      <c r="D68" s="16"/>
      <c r="E68" s="16"/>
      <c r="F68" s="16"/>
      <c r="G68" s="16"/>
    </row>
    <row r="69" spans="2:13">
      <c r="B69" t="s">
        <v>199</v>
      </c>
      <c r="C69" t="s">
        <v>199</v>
      </c>
      <c r="D69" s="16"/>
      <c r="E69" s="16"/>
      <c r="F69" t="s">
        <v>199</v>
      </c>
      <c r="G69" t="s">
        <v>199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452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674</v>
      </c>
      <c r="D71" s="16"/>
      <c r="E71" s="16"/>
      <c r="F71" s="16"/>
      <c r="G71" s="16"/>
    </row>
    <row r="72" spans="2:13">
      <c r="B72" t="s">
        <v>199</v>
      </c>
      <c r="C72" t="s">
        <v>199</v>
      </c>
      <c r="D72" s="16"/>
      <c r="E72" s="16"/>
      <c r="F72" t="s">
        <v>199</v>
      </c>
      <c r="G72" t="s">
        <v>199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675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s="79" t="s">
        <v>292</v>
      </c>
      <c r="D74" s="16"/>
      <c r="E74" s="16"/>
      <c r="F74" s="16"/>
      <c r="G74" s="16"/>
      <c r="H74" s="80">
        <v>1086704</v>
      </c>
      <c r="J74" s="80">
        <v>133515.59527137331</v>
      </c>
      <c r="L74" s="80">
        <v>80.47</v>
      </c>
      <c r="M74" s="80">
        <v>3.09</v>
      </c>
    </row>
    <row r="75" spans="2:13">
      <c r="B75" t="s">
        <v>293</v>
      </c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3488233.22</v>
      </c>
      <c r="K11" s="7"/>
      <c r="L11" s="77">
        <v>165630.00244088683</v>
      </c>
      <c r="M11" s="7"/>
      <c r="N11" s="77">
        <v>100</v>
      </c>
      <c r="O11" s="77">
        <v>3.84</v>
      </c>
      <c r="P11" s="35"/>
      <c r="BG11" s="16"/>
      <c r="BH11" s="19"/>
      <c r="BI11" s="16"/>
      <c r="BM11" s="16"/>
    </row>
    <row r="12" spans="2:65">
      <c r="B12" s="79" t="s">
        <v>731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732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733</v>
      </c>
      <c r="C15" s="16"/>
      <c r="D15" s="16"/>
      <c r="E15" s="16"/>
    </row>
    <row r="16" spans="2:65">
      <c r="B16" t="s">
        <v>734</v>
      </c>
      <c r="C16" t="s">
        <v>735</v>
      </c>
      <c r="D16" t="s">
        <v>129</v>
      </c>
      <c r="E16" t="s">
        <v>736</v>
      </c>
      <c r="F16" t="s">
        <v>737</v>
      </c>
      <c r="G16" t="s">
        <v>199</v>
      </c>
      <c r="H16" t="s">
        <v>200</v>
      </c>
      <c r="I16" t="s">
        <v>112</v>
      </c>
      <c r="J16" s="78">
        <v>23763.51</v>
      </c>
      <c r="K16" s="78">
        <v>6732.9299999999957</v>
      </c>
      <c r="L16" s="78">
        <v>6012.7266958619903</v>
      </c>
      <c r="M16" s="78">
        <v>0.12</v>
      </c>
      <c r="N16" s="78">
        <v>3.63</v>
      </c>
      <c r="O16" s="78">
        <v>0.14000000000000001</v>
      </c>
    </row>
    <row r="17" spans="2:15">
      <c r="B17" t="s">
        <v>738</v>
      </c>
      <c r="C17" t="s">
        <v>739</v>
      </c>
      <c r="D17" t="s">
        <v>129</v>
      </c>
      <c r="E17" t="s">
        <v>736</v>
      </c>
      <c r="F17" t="s">
        <v>737</v>
      </c>
      <c r="G17" t="s">
        <v>199</v>
      </c>
      <c r="H17" t="s">
        <v>200</v>
      </c>
      <c r="I17" t="s">
        <v>193</v>
      </c>
      <c r="J17" s="78">
        <v>1296.6400000000001</v>
      </c>
      <c r="K17" s="78">
        <v>9364938.8715919368</v>
      </c>
      <c r="L17" s="78">
        <v>4517.1790139074801</v>
      </c>
      <c r="M17" s="78">
        <v>0.12</v>
      </c>
      <c r="N17" s="78">
        <v>2.73</v>
      </c>
      <c r="O17" s="78">
        <v>0.1</v>
      </c>
    </row>
    <row r="18" spans="2:15">
      <c r="B18" t="s">
        <v>740</v>
      </c>
      <c r="C18" t="s">
        <v>741</v>
      </c>
      <c r="D18" t="s">
        <v>129</v>
      </c>
      <c r="E18" t="s">
        <v>742</v>
      </c>
      <c r="F18" t="s">
        <v>737</v>
      </c>
      <c r="G18" t="s">
        <v>199</v>
      </c>
      <c r="H18" t="s">
        <v>200</v>
      </c>
      <c r="I18" t="s">
        <v>112</v>
      </c>
      <c r="J18" s="78">
        <v>6701.6</v>
      </c>
      <c r="K18" s="78">
        <v>16304.01</v>
      </c>
      <c r="L18" s="78">
        <v>4106.1017893732796</v>
      </c>
      <c r="M18" s="78">
        <v>0</v>
      </c>
      <c r="N18" s="78">
        <v>2.48</v>
      </c>
      <c r="O18" s="78">
        <v>0.1</v>
      </c>
    </row>
    <row r="19" spans="2:15">
      <c r="B19" t="s">
        <v>743</v>
      </c>
      <c r="C19" t="s">
        <v>744</v>
      </c>
      <c r="D19" t="s">
        <v>129</v>
      </c>
      <c r="E19" t="s">
        <v>745</v>
      </c>
      <c r="F19" t="s">
        <v>737</v>
      </c>
      <c r="G19" t="s">
        <v>199</v>
      </c>
      <c r="H19" t="s">
        <v>200</v>
      </c>
      <c r="I19" t="s">
        <v>116</v>
      </c>
      <c r="J19" s="78">
        <v>9295</v>
      </c>
      <c r="K19" s="78">
        <v>18979</v>
      </c>
      <c r="L19" s="78">
        <v>7414.5041041499999</v>
      </c>
      <c r="M19" s="78">
        <v>0</v>
      </c>
      <c r="N19" s="78">
        <v>4.4800000000000004</v>
      </c>
      <c r="O19" s="78">
        <v>0.17</v>
      </c>
    </row>
    <row r="20" spans="2:15">
      <c r="B20" t="s">
        <v>746</v>
      </c>
      <c r="C20" t="s">
        <v>747</v>
      </c>
      <c r="D20" t="s">
        <v>129</v>
      </c>
      <c r="E20" t="s">
        <v>748</v>
      </c>
      <c r="F20" t="s">
        <v>737</v>
      </c>
      <c r="G20" t="s">
        <v>199</v>
      </c>
      <c r="H20" t="s">
        <v>200</v>
      </c>
      <c r="I20" t="s">
        <v>116</v>
      </c>
      <c r="J20" s="78">
        <v>767</v>
      </c>
      <c r="K20" s="78">
        <v>214147</v>
      </c>
      <c r="L20" s="78">
        <v>6903.4589804699999</v>
      </c>
      <c r="M20" s="78">
        <v>0.15</v>
      </c>
      <c r="N20" s="78">
        <v>4.17</v>
      </c>
      <c r="O20" s="78">
        <v>0.16</v>
      </c>
    </row>
    <row r="21" spans="2:15">
      <c r="B21" t="s">
        <v>749</v>
      </c>
      <c r="C21" t="s">
        <v>750</v>
      </c>
      <c r="D21" t="s">
        <v>129</v>
      </c>
      <c r="E21" t="s">
        <v>751</v>
      </c>
      <c r="F21" t="s">
        <v>737</v>
      </c>
      <c r="G21" t="s">
        <v>199</v>
      </c>
      <c r="H21" t="s">
        <v>200</v>
      </c>
      <c r="I21" t="s">
        <v>119</v>
      </c>
      <c r="J21" s="78">
        <v>1004470</v>
      </c>
      <c r="K21" s="78">
        <v>112.91</v>
      </c>
      <c r="L21" s="78">
        <v>5525.2243150208997</v>
      </c>
      <c r="M21" s="78">
        <v>0</v>
      </c>
      <c r="N21" s="78">
        <v>3.34</v>
      </c>
      <c r="O21" s="78">
        <v>0.13</v>
      </c>
    </row>
    <row r="22" spans="2:15">
      <c r="B22" t="s">
        <v>752</v>
      </c>
      <c r="C22" t="s">
        <v>753</v>
      </c>
      <c r="D22" t="s">
        <v>754</v>
      </c>
      <c r="E22" t="s">
        <v>755</v>
      </c>
      <c r="F22" t="s">
        <v>737</v>
      </c>
      <c r="G22" t="s">
        <v>199</v>
      </c>
      <c r="H22" t="s">
        <v>200</v>
      </c>
      <c r="I22" t="s">
        <v>112</v>
      </c>
      <c r="J22" s="78">
        <v>167883</v>
      </c>
      <c r="K22" s="78">
        <v>1176</v>
      </c>
      <c r="L22" s="78">
        <v>7419.4347326400002</v>
      </c>
      <c r="M22" s="78">
        <v>0</v>
      </c>
      <c r="N22" s="78">
        <v>4.4800000000000004</v>
      </c>
      <c r="O22" s="78">
        <v>0.17</v>
      </c>
    </row>
    <row r="23" spans="2:15">
      <c r="B23" t="s">
        <v>756</v>
      </c>
      <c r="C23" t="s">
        <v>757</v>
      </c>
      <c r="D23" t="s">
        <v>129</v>
      </c>
      <c r="E23" t="s">
        <v>692</v>
      </c>
      <c r="F23" t="s">
        <v>737</v>
      </c>
      <c r="G23" t="s">
        <v>199</v>
      </c>
      <c r="H23" t="s">
        <v>200</v>
      </c>
      <c r="I23" t="s">
        <v>116</v>
      </c>
      <c r="J23" s="78">
        <v>11016.93</v>
      </c>
      <c r="K23" s="78">
        <v>31110</v>
      </c>
      <c r="L23" s="78">
        <v>14405.223177369</v>
      </c>
      <c r="M23" s="78">
        <v>1.28</v>
      </c>
      <c r="N23" s="78">
        <v>8.6999999999999993</v>
      </c>
      <c r="O23" s="78">
        <v>0.33</v>
      </c>
    </row>
    <row r="24" spans="2:15">
      <c r="B24" t="s">
        <v>758</v>
      </c>
      <c r="C24" t="s">
        <v>759</v>
      </c>
      <c r="D24" t="s">
        <v>129</v>
      </c>
      <c r="E24" t="s">
        <v>692</v>
      </c>
      <c r="F24" t="s">
        <v>737</v>
      </c>
      <c r="G24" t="s">
        <v>199</v>
      </c>
      <c r="H24" t="s">
        <v>200</v>
      </c>
      <c r="I24" t="s">
        <v>112</v>
      </c>
      <c r="J24" s="78">
        <v>8512</v>
      </c>
      <c r="K24" s="78">
        <v>25576</v>
      </c>
      <c r="L24" s="78">
        <v>8181.2754329600002</v>
      </c>
      <c r="M24" s="78">
        <v>0.65</v>
      </c>
      <c r="N24" s="78">
        <v>4.9400000000000004</v>
      </c>
      <c r="O24" s="78">
        <v>0.19</v>
      </c>
    </row>
    <row r="25" spans="2:15">
      <c r="B25" t="s">
        <v>760</v>
      </c>
      <c r="C25" t="s">
        <v>761</v>
      </c>
      <c r="D25" t="s">
        <v>129</v>
      </c>
      <c r="E25" t="s">
        <v>762</v>
      </c>
      <c r="F25" t="s">
        <v>737</v>
      </c>
      <c r="G25" t="s">
        <v>199</v>
      </c>
      <c r="H25" t="s">
        <v>200</v>
      </c>
      <c r="I25" t="s">
        <v>112</v>
      </c>
      <c r="J25" s="78">
        <v>7541</v>
      </c>
      <c r="K25" s="78">
        <v>15204</v>
      </c>
      <c r="L25" s="78">
        <v>4308.6734191200003</v>
      </c>
      <c r="M25" s="78">
        <v>0.19</v>
      </c>
      <c r="N25" s="78">
        <v>2.6</v>
      </c>
      <c r="O25" s="78">
        <v>0.1</v>
      </c>
    </row>
    <row r="26" spans="2:15">
      <c r="B26" t="s">
        <v>763</v>
      </c>
      <c r="C26" t="s">
        <v>764</v>
      </c>
      <c r="D26" t="s">
        <v>129</v>
      </c>
      <c r="E26" t="s">
        <v>765</v>
      </c>
      <c r="F26" t="s">
        <v>737</v>
      </c>
      <c r="G26" t="s">
        <v>199</v>
      </c>
      <c r="H26" t="s">
        <v>200</v>
      </c>
      <c r="I26" t="s">
        <v>116</v>
      </c>
      <c r="J26" s="78">
        <v>14179</v>
      </c>
      <c r="K26" s="78">
        <v>11439</v>
      </c>
      <c r="L26" s="78">
        <v>6816.9962094299999</v>
      </c>
      <c r="M26" s="78">
        <v>1.24</v>
      </c>
      <c r="N26" s="78">
        <v>4.12</v>
      </c>
      <c r="O26" s="78">
        <v>0.16</v>
      </c>
    </row>
    <row r="27" spans="2:15">
      <c r="B27" t="s">
        <v>766</v>
      </c>
      <c r="C27" t="s">
        <v>767</v>
      </c>
      <c r="D27" t="s">
        <v>129</v>
      </c>
      <c r="E27" t="s">
        <v>765</v>
      </c>
      <c r="F27" t="s">
        <v>737</v>
      </c>
      <c r="G27" t="s">
        <v>199</v>
      </c>
      <c r="H27" t="s">
        <v>200</v>
      </c>
      <c r="I27" t="s">
        <v>116</v>
      </c>
      <c r="J27" s="78">
        <v>4998</v>
      </c>
      <c r="K27" s="78">
        <v>10207</v>
      </c>
      <c r="L27" s="78">
        <v>2144.14304958</v>
      </c>
      <c r="M27" s="78">
        <v>1.27</v>
      </c>
      <c r="N27" s="78">
        <v>1.29</v>
      </c>
      <c r="O27" s="78">
        <v>0.05</v>
      </c>
    </row>
    <row r="28" spans="2:15">
      <c r="B28" t="s">
        <v>768</v>
      </c>
      <c r="C28" t="s">
        <v>769</v>
      </c>
      <c r="D28" t="s">
        <v>129</v>
      </c>
      <c r="E28" t="s">
        <v>770</v>
      </c>
      <c r="F28" t="s">
        <v>737</v>
      </c>
      <c r="G28" t="s">
        <v>199</v>
      </c>
      <c r="H28" t="s">
        <v>200</v>
      </c>
      <c r="I28" t="s">
        <v>119</v>
      </c>
      <c r="J28" s="78">
        <v>255863.19</v>
      </c>
      <c r="K28" s="78">
        <v>183.90000000000023</v>
      </c>
      <c r="L28" s="78">
        <v>2292.2927243076001</v>
      </c>
      <c r="M28" s="78">
        <v>0</v>
      </c>
      <c r="N28" s="78">
        <v>1.38</v>
      </c>
      <c r="O28" s="78">
        <v>0.05</v>
      </c>
    </row>
    <row r="29" spans="2:15">
      <c r="B29" t="s">
        <v>771</v>
      </c>
      <c r="C29" t="s">
        <v>772</v>
      </c>
      <c r="D29" t="s">
        <v>754</v>
      </c>
      <c r="E29" t="s">
        <v>773</v>
      </c>
      <c r="F29" t="s">
        <v>737</v>
      </c>
      <c r="G29" t="s">
        <v>199</v>
      </c>
      <c r="H29" t="s">
        <v>200</v>
      </c>
      <c r="I29" t="s">
        <v>112</v>
      </c>
      <c r="J29" s="78">
        <v>711352</v>
      </c>
      <c r="K29" s="78">
        <v>168.1</v>
      </c>
      <c r="L29" s="78">
        <v>4493.7514316959996</v>
      </c>
      <c r="M29" s="78">
        <v>0</v>
      </c>
      <c r="N29" s="78">
        <v>2.71</v>
      </c>
      <c r="O29" s="78">
        <v>0.1</v>
      </c>
    </row>
    <row r="30" spans="2:15">
      <c r="B30" t="s">
        <v>774</v>
      </c>
      <c r="C30" t="s">
        <v>775</v>
      </c>
      <c r="D30" t="s">
        <v>129</v>
      </c>
      <c r="E30" t="s">
        <v>776</v>
      </c>
      <c r="F30" t="s">
        <v>737</v>
      </c>
      <c r="G30" t="s">
        <v>199</v>
      </c>
      <c r="H30" t="s">
        <v>200</v>
      </c>
      <c r="I30" t="s">
        <v>119</v>
      </c>
      <c r="J30" s="78">
        <v>454640.72</v>
      </c>
      <c r="K30" s="78">
        <v>356.49000000000012</v>
      </c>
      <c r="L30" s="78">
        <v>7895.8014550799999</v>
      </c>
      <c r="M30" s="78">
        <v>0.35</v>
      </c>
      <c r="N30" s="78">
        <v>4.7699999999999996</v>
      </c>
      <c r="O30" s="78">
        <v>0.18</v>
      </c>
    </row>
    <row r="31" spans="2:15">
      <c r="B31" t="s">
        <v>777</v>
      </c>
      <c r="C31" t="s">
        <v>778</v>
      </c>
      <c r="D31" t="s">
        <v>129</v>
      </c>
      <c r="E31" t="s">
        <v>779</v>
      </c>
      <c r="F31" t="s">
        <v>737</v>
      </c>
      <c r="G31" t="s">
        <v>199</v>
      </c>
      <c r="H31" t="s">
        <v>200</v>
      </c>
      <c r="I31" t="s">
        <v>112</v>
      </c>
      <c r="J31" s="78">
        <v>16747</v>
      </c>
      <c r="K31" s="78">
        <v>9754.86</v>
      </c>
      <c r="L31" s="78">
        <v>6139.2431869836</v>
      </c>
      <c r="M31" s="78">
        <v>1.27</v>
      </c>
      <c r="N31" s="78">
        <v>3.71</v>
      </c>
      <c r="O31" s="78">
        <v>0.14000000000000001</v>
      </c>
    </row>
    <row r="32" spans="2:15">
      <c r="B32" t="s">
        <v>780</v>
      </c>
      <c r="C32" t="s">
        <v>781</v>
      </c>
      <c r="D32" t="s">
        <v>129</v>
      </c>
      <c r="E32" t="s">
        <v>742</v>
      </c>
      <c r="F32" t="s">
        <v>737</v>
      </c>
      <c r="G32" t="s">
        <v>199</v>
      </c>
      <c r="H32" t="s">
        <v>200</v>
      </c>
      <c r="I32" t="s">
        <v>112</v>
      </c>
      <c r="J32" s="78">
        <v>20624</v>
      </c>
      <c r="K32" s="78">
        <v>11489.64</v>
      </c>
      <c r="L32" s="78">
        <v>8905.0445628287998</v>
      </c>
      <c r="M32" s="78">
        <v>0.7</v>
      </c>
      <c r="N32" s="78">
        <v>5.38</v>
      </c>
      <c r="O32" s="78">
        <v>0.21</v>
      </c>
    </row>
    <row r="33" spans="2:15">
      <c r="B33" t="s">
        <v>782</v>
      </c>
      <c r="C33" t="s">
        <v>783</v>
      </c>
      <c r="D33" t="s">
        <v>129</v>
      </c>
      <c r="E33" t="s">
        <v>784</v>
      </c>
      <c r="F33" t="s">
        <v>737</v>
      </c>
      <c r="G33" t="s">
        <v>199</v>
      </c>
      <c r="H33" t="s">
        <v>200</v>
      </c>
      <c r="I33" t="s">
        <v>112</v>
      </c>
      <c r="J33" s="78">
        <v>13508</v>
      </c>
      <c r="K33" s="78">
        <v>25239</v>
      </c>
      <c r="L33" s="78">
        <v>12812.08972296</v>
      </c>
      <c r="M33" s="78">
        <v>0.62</v>
      </c>
      <c r="N33" s="78">
        <v>7.74</v>
      </c>
      <c r="O33" s="78">
        <v>0.3</v>
      </c>
    </row>
    <row r="34" spans="2:15">
      <c r="B34" t="s">
        <v>785</v>
      </c>
      <c r="C34" t="s">
        <v>786</v>
      </c>
      <c r="D34" t="s">
        <v>129</v>
      </c>
      <c r="E34" t="s">
        <v>784</v>
      </c>
      <c r="F34" t="s">
        <v>737</v>
      </c>
      <c r="G34" t="s">
        <v>199</v>
      </c>
      <c r="H34" t="s">
        <v>200</v>
      </c>
      <c r="I34" t="s">
        <v>193</v>
      </c>
      <c r="J34" s="78">
        <v>16237.35</v>
      </c>
      <c r="K34" s="78">
        <v>875295.93854838726</v>
      </c>
      <c r="L34" s="78">
        <v>5287.0449808973799</v>
      </c>
      <c r="M34" s="78">
        <v>0.8</v>
      </c>
      <c r="N34" s="78">
        <v>3.19</v>
      </c>
      <c r="O34" s="78">
        <v>0.12</v>
      </c>
    </row>
    <row r="35" spans="2:15">
      <c r="B35" t="s">
        <v>787</v>
      </c>
      <c r="C35" t="s">
        <v>788</v>
      </c>
      <c r="D35" t="s">
        <v>129</v>
      </c>
      <c r="E35" t="s">
        <v>784</v>
      </c>
      <c r="F35" t="s">
        <v>737</v>
      </c>
      <c r="G35" t="s">
        <v>199</v>
      </c>
      <c r="H35" t="s">
        <v>200</v>
      </c>
      <c r="I35" t="s">
        <v>112</v>
      </c>
      <c r="J35" s="78">
        <v>2609</v>
      </c>
      <c r="K35" s="78">
        <v>37574</v>
      </c>
      <c r="L35" s="78">
        <v>3683.98867028</v>
      </c>
      <c r="M35" s="78">
        <v>0.46</v>
      </c>
      <c r="N35" s="78">
        <v>2.2200000000000002</v>
      </c>
      <c r="O35" s="78">
        <v>0.09</v>
      </c>
    </row>
    <row r="36" spans="2:15">
      <c r="B36" t="s">
        <v>789</v>
      </c>
      <c r="C36" t="s">
        <v>790</v>
      </c>
      <c r="D36" t="s">
        <v>129</v>
      </c>
      <c r="E36" t="s">
        <v>791</v>
      </c>
      <c r="F36" t="s">
        <v>737</v>
      </c>
      <c r="G36" t="s">
        <v>199</v>
      </c>
      <c r="H36" t="s">
        <v>200</v>
      </c>
      <c r="I36" t="s">
        <v>112</v>
      </c>
      <c r="J36" s="78">
        <v>147744.64000000001</v>
      </c>
      <c r="K36" s="78">
        <v>1333</v>
      </c>
      <c r="L36" s="78">
        <v>7401.1406804095996</v>
      </c>
      <c r="M36" s="78">
        <v>0</v>
      </c>
      <c r="N36" s="78">
        <v>4.47</v>
      </c>
      <c r="O36" s="78">
        <v>0.17</v>
      </c>
    </row>
    <row r="37" spans="2:15">
      <c r="B37" t="s">
        <v>792</v>
      </c>
      <c r="C37" t="s">
        <v>793</v>
      </c>
      <c r="D37" t="s">
        <v>129</v>
      </c>
      <c r="E37" t="s">
        <v>794</v>
      </c>
      <c r="F37" t="s">
        <v>737</v>
      </c>
      <c r="G37" t="s">
        <v>199</v>
      </c>
      <c r="H37" t="s">
        <v>200</v>
      </c>
      <c r="I37" t="s">
        <v>112</v>
      </c>
      <c r="J37" s="78">
        <v>9172.1299999999992</v>
      </c>
      <c r="K37" s="78">
        <v>15964</v>
      </c>
      <c r="L37" s="78">
        <v>5502.6095351656004</v>
      </c>
      <c r="M37" s="78">
        <v>0.09</v>
      </c>
      <c r="N37" s="78">
        <v>3.32</v>
      </c>
      <c r="O37" s="78">
        <v>0.13</v>
      </c>
    </row>
    <row r="38" spans="2:15">
      <c r="B38" t="s">
        <v>795</v>
      </c>
      <c r="C38" t="s">
        <v>796</v>
      </c>
      <c r="D38" t="s">
        <v>129</v>
      </c>
      <c r="E38" t="s">
        <v>797</v>
      </c>
      <c r="F38" t="s">
        <v>737</v>
      </c>
      <c r="G38" t="s">
        <v>199</v>
      </c>
      <c r="H38" t="s">
        <v>200</v>
      </c>
      <c r="I38" t="s">
        <v>112</v>
      </c>
      <c r="J38" s="78">
        <v>72542</v>
      </c>
      <c r="K38" s="78">
        <v>1468</v>
      </c>
      <c r="L38" s="78">
        <v>4001.9564324799999</v>
      </c>
      <c r="M38" s="78">
        <v>0.47</v>
      </c>
      <c r="N38" s="78">
        <v>2.42</v>
      </c>
      <c r="O38" s="78">
        <v>0.09</v>
      </c>
    </row>
    <row r="39" spans="2:15">
      <c r="B39" t="s">
        <v>798</v>
      </c>
      <c r="C39" t="s">
        <v>799</v>
      </c>
      <c r="D39" t="s">
        <v>129</v>
      </c>
      <c r="E39" t="s">
        <v>800</v>
      </c>
      <c r="F39" t="s">
        <v>737</v>
      </c>
      <c r="G39" t="s">
        <v>199</v>
      </c>
      <c r="H39" t="s">
        <v>200</v>
      </c>
      <c r="I39" t="s">
        <v>193</v>
      </c>
      <c r="J39" s="78">
        <v>6188</v>
      </c>
      <c r="K39" s="78">
        <v>1237433.4677419355</v>
      </c>
      <c r="L39" s="78">
        <v>2848.492647</v>
      </c>
      <c r="M39" s="78">
        <v>0.27</v>
      </c>
      <c r="N39" s="78">
        <v>1.72</v>
      </c>
      <c r="O39" s="78">
        <v>7.0000000000000007E-2</v>
      </c>
    </row>
    <row r="40" spans="2:15">
      <c r="B40" t="s">
        <v>801</v>
      </c>
      <c r="C40" t="s">
        <v>802</v>
      </c>
      <c r="D40" t="s">
        <v>129</v>
      </c>
      <c r="E40" t="s">
        <v>803</v>
      </c>
      <c r="F40" t="s">
        <v>737</v>
      </c>
      <c r="G40" t="s">
        <v>199</v>
      </c>
      <c r="H40" t="s">
        <v>200</v>
      </c>
      <c r="I40" t="s">
        <v>112</v>
      </c>
      <c r="J40" s="78">
        <v>4747</v>
      </c>
      <c r="K40" s="78">
        <v>23373.71</v>
      </c>
      <c r="L40" s="78">
        <v>4169.6889514845998</v>
      </c>
      <c r="M40" s="78">
        <v>0</v>
      </c>
      <c r="N40" s="78">
        <v>2.52</v>
      </c>
      <c r="O40" s="78">
        <v>0.1</v>
      </c>
    </row>
    <row r="41" spans="2:15">
      <c r="B41" t="s">
        <v>804</v>
      </c>
      <c r="C41" t="s">
        <v>805</v>
      </c>
      <c r="D41" t="s">
        <v>129</v>
      </c>
      <c r="E41" t="s">
        <v>806</v>
      </c>
      <c r="F41" t="s">
        <v>737</v>
      </c>
      <c r="G41" t="s">
        <v>199</v>
      </c>
      <c r="H41" t="s">
        <v>200</v>
      </c>
      <c r="I41" t="s">
        <v>116</v>
      </c>
      <c r="J41" s="78">
        <v>7181</v>
      </c>
      <c r="K41" s="78">
        <v>10089</v>
      </c>
      <c r="L41" s="78">
        <v>3045.0360512699999</v>
      </c>
      <c r="M41" s="78">
        <v>0.51</v>
      </c>
      <c r="N41" s="78">
        <v>1.84</v>
      </c>
      <c r="O41" s="78">
        <v>7.0000000000000007E-2</v>
      </c>
    </row>
    <row r="42" spans="2:15">
      <c r="B42" t="s">
        <v>807</v>
      </c>
      <c r="C42" t="s">
        <v>808</v>
      </c>
      <c r="D42" t="s">
        <v>129</v>
      </c>
      <c r="E42" t="s">
        <v>809</v>
      </c>
      <c r="F42" t="s">
        <v>737</v>
      </c>
      <c r="G42" t="s">
        <v>199</v>
      </c>
      <c r="H42" t="s">
        <v>200</v>
      </c>
      <c r="I42" t="s">
        <v>116</v>
      </c>
      <c r="J42" s="78">
        <v>484107.62</v>
      </c>
      <c r="K42" s="78">
        <v>329.96000000000021</v>
      </c>
      <c r="L42" s="78">
        <v>6713.7103969072596</v>
      </c>
      <c r="M42" s="78">
        <v>0</v>
      </c>
      <c r="N42" s="78">
        <v>4.05</v>
      </c>
      <c r="O42" s="78">
        <v>0.16</v>
      </c>
    </row>
    <row r="43" spans="2:15">
      <c r="B43" t="s">
        <v>810</v>
      </c>
      <c r="C43" t="s">
        <v>811</v>
      </c>
      <c r="D43" t="s">
        <v>129</v>
      </c>
      <c r="E43" t="s">
        <v>742</v>
      </c>
      <c r="F43" t="s">
        <v>737</v>
      </c>
      <c r="G43" t="s">
        <v>199</v>
      </c>
      <c r="H43" t="s">
        <v>200</v>
      </c>
      <c r="I43" t="s">
        <v>112</v>
      </c>
      <c r="J43" s="78">
        <v>4545.8900000000003</v>
      </c>
      <c r="K43" s="78">
        <v>15706.25</v>
      </c>
      <c r="L43" s="78">
        <v>2683.1700912537499</v>
      </c>
      <c r="M43" s="78">
        <v>0.12</v>
      </c>
      <c r="N43" s="78">
        <v>1.62</v>
      </c>
      <c r="O43" s="78">
        <v>0.06</v>
      </c>
    </row>
    <row r="44" spans="2:15">
      <c r="B44" s="79" t="s">
        <v>812</v>
      </c>
      <c r="C44" s="16"/>
      <c r="D44" s="16"/>
      <c r="E44" s="16"/>
      <c r="J44" s="80">
        <v>3488233.22</v>
      </c>
      <c r="L44" s="80">
        <v>165630.00244088683</v>
      </c>
      <c r="N44" s="80">
        <v>100</v>
      </c>
      <c r="O44" s="80">
        <v>3.84</v>
      </c>
    </row>
    <row r="45" spans="2:15">
      <c r="B45" t="s">
        <v>293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813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814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815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816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293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2016-11-09T09:01:05Z</dcterms:modified>
</cp:coreProperties>
</file>